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945" yWindow="-60" windowWidth="19440" windowHeight="12720"/>
  </bookViews>
  <sheets>
    <sheet name="21.6월말(읍면동_21.6.30.일자)" sheetId="7" r:id="rId1"/>
  </sheets>
  <definedNames>
    <definedName name="_xlnm._FilterDatabase" localSheetId="0" hidden="1">'21.6월말(읍면동_21.6.30.일자)'!$A$7:$AA$229</definedName>
    <definedName name="_xlnm.Print_Area" localSheetId="0">'21.6월말(읍면동_21.6.30.일자)'!$A$1:$Z$229</definedName>
    <definedName name="_xlnm.Print_Titles" localSheetId="0">'21.6월말(읍면동_21.6.30.일자)'!$1:$8</definedName>
  </definedNames>
  <calcPr calcId="145621"/>
</workbook>
</file>

<file path=xl/calcChain.xml><?xml version="1.0" encoding="utf-8"?>
<calcChain xmlns="http://schemas.openxmlformats.org/spreadsheetml/2006/main">
  <c r="Y162" i="7" l="1"/>
  <c r="X162" i="7"/>
  <c r="W162" i="7"/>
  <c r="V162" i="7"/>
  <c r="I226" i="7" l="1"/>
  <c r="J226" i="7"/>
  <c r="I227" i="7"/>
  <c r="J227" i="7"/>
  <c r="I228" i="7"/>
  <c r="J228" i="7"/>
  <c r="I229" i="7"/>
  <c r="J229" i="7"/>
  <c r="F226" i="7"/>
  <c r="G226" i="7"/>
  <c r="F227" i="7"/>
  <c r="G227" i="7"/>
  <c r="F228" i="7"/>
  <c r="G228" i="7"/>
  <c r="F229" i="7"/>
  <c r="G229" i="7"/>
  <c r="J225" i="7"/>
  <c r="I225" i="7"/>
  <c r="G225" i="7"/>
  <c r="F225" i="7"/>
  <c r="I213" i="7"/>
  <c r="J213" i="7"/>
  <c r="I214" i="7"/>
  <c r="J214" i="7"/>
  <c r="I215" i="7"/>
  <c r="J215" i="7"/>
  <c r="I216" i="7"/>
  <c r="J216" i="7"/>
  <c r="I217" i="7"/>
  <c r="J217" i="7"/>
  <c r="I218" i="7"/>
  <c r="J218" i="7"/>
  <c r="I219" i="7"/>
  <c r="J219" i="7"/>
  <c r="I220" i="7"/>
  <c r="J220" i="7"/>
  <c r="I221" i="7"/>
  <c r="J221" i="7"/>
  <c r="I222" i="7"/>
  <c r="J222" i="7"/>
  <c r="I223" i="7"/>
  <c r="J223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J212" i="7"/>
  <c r="I212" i="7"/>
  <c r="G212" i="7"/>
  <c r="F212" i="7"/>
  <c r="I202" i="7"/>
  <c r="J202" i="7"/>
  <c r="I203" i="7"/>
  <c r="J203" i="7"/>
  <c r="I204" i="7"/>
  <c r="J204" i="7"/>
  <c r="I205" i="7"/>
  <c r="J205" i="7"/>
  <c r="I206" i="7"/>
  <c r="J206" i="7"/>
  <c r="I207" i="7"/>
  <c r="J207" i="7"/>
  <c r="I208" i="7"/>
  <c r="J208" i="7"/>
  <c r="I209" i="7"/>
  <c r="J209" i="7"/>
  <c r="I210" i="7"/>
  <c r="J210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J201" i="7"/>
  <c r="I201" i="7"/>
  <c r="G201" i="7"/>
  <c r="F201" i="7"/>
  <c r="I189" i="7"/>
  <c r="J189" i="7"/>
  <c r="I190" i="7"/>
  <c r="J190" i="7"/>
  <c r="I191" i="7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99" i="7"/>
  <c r="J199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J188" i="7"/>
  <c r="I188" i="7"/>
  <c r="G188" i="7"/>
  <c r="F188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I180" i="7"/>
  <c r="J180" i="7"/>
  <c r="I181" i="7"/>
  <c r="J181" i="7"/>
  <c r="I182" i="7"/>
  <c r="J182" i="7"/>
  <c r="I183" i="7"/>
  <c r="J183" i="7"/>
  <c r="I184" i="7"/>
  <c r="J184" i="7"/>
  <c r="I185" i="7"/>
  <c r="J185" i="7"/>
  <c r="I186" i="7"/>
  <c r="J186" i="7"/>
  <c r="J179" i="7"/>
  <c r="I179" i="7"/>
  <c r="G179" i="7"/>
  <c r="F179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F163" i="7"/>
  <c r="G163" i="7"/>
  <c r="F164" i="7"/>
  <c r="G164" i="7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J162" i="7"/>
  <c r="I162" i="7"/>
  <c r="G162" i="7"/>
  <c r="F162" i="7"/>
  <c r="I146" i="7"/>
  <c r="J146" i="7"/>
  <c r="I147" i="7"/>
  <c r="J147" i="7"/>
  <c r="I148" i="7"/>
  <c r="J148" i="7"/>
  <c r="I149" i="7"/>
  <c r="J149" i="7"/>
  <c r="I150" i="7"/>
  <c r="J150" i="7"/>
  <c r="I151" i="7"/>
  <c r="J151" i="7"/>
  <c r="I152" i="7"/>
  <c r="J152" i="7"/>
  <c r="I153" i="7"/>
  <c r="J153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I160" i="7"/>
  <c r="J160" i="7"/>
  <c r="F146" i="7"/>
  <c r="G146" i="7"/>
  <c r="F147" i="7"/>
  <c r="G147" i="7"/>
  <c r="F148" i="7"/>
  <c r="G148" i="7"/>
  <c r="F149" i="7"/>
  <c r="G149" i="7"/>
  <c r="F150" i="7"/>
  <c r="G150" i="7"/>
  <c r="F151" i="7"/>
  <c r="G151" i="7"/>
  <c r="F152" i="7"/>
  <c r="G152" i="7"/>
  <c r="F153" i="7"/>
  <c r="G153" i="7"/>
  <c r="F154" i="7"/>
  <c r="G154" i="7"/>
  <c r="F155" i="7"/>
  <c r="G155" i="7"/>
  <c r="F156" i="7"/>
  <c r="G156" i="7"/>
  <c r="F157" i="7"/>
  <c r="G157" i="7"/>
  <c r="F158" i="7"/>
  <c r="G158" i="7"/>
  <c r="F159" i="7"/>
  <c r="G159" i="7"/>
  <c r="F160" i="7"/>
  <c r="G160" i="7"/>
  <c r="J145" i="7"/>
  <c r="I145" i="7"/>
  <c r="G145" i="7"/>
  <c r="F145" i="7"/>
  <c r="I127" i="7"/>
  <c r="J127" i="7"/>
  <c r="I128" i="7"/>
  <c r="J128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39" i="7"/>
  <c r="J139" i="7"/>
  <c r="I140" i="7"/>
  <c r="J140" i="7"/>
  <c r="I141" i="7"/>
  <c r="J141" i="7"/>
  <c r="I142" i="7"/>
  <c r="J142" i="7"/>
  <c r="I143" i="7"/>
  <c r="J143" i="7"/>
  <c r="F127" i="7"/>
  <c r="G127" i="7"/>
  <c r="F128" i="7"/>
  <c r="G128" i="7"/>
  <c r="F129" i="7"/>
  <c r="G129" i="7"/>
  <c r="F130" i="7"/>
  <c r="G130" i="7"/>
  <c r="F131" i="7"/>
  <c r="G131" i="7"/>
  <c r="F132" i="7"/>
  <c r="G132" i="7"/>
  <c r="F133" i="7"/>
  <c r="G133" i="7"/>
  <c r="F134" i="7"/>
  <c r="G134" i="7"/>
  <c r="F135" i="7"/>
  <c r="G135" i="7"/>
  <c r="F136" i="7"/>
  <c r="G136" i="7"/>
  <c r="F137" i="7"/>
  <c r="G137" i="7"/>
  <c r="F138" i="7"/>
  <c r="G138" i="7"/>
  <c r="F139" i="7"/>
  <c r="G139" i="7"/>
  <c r="F140" i="7"/>
  <c r="G140" i="7"/>
  <c r="F141" i="7"/>
  <c r="G141" i="7"/>
  <c r="F142" i="7"/>
  <c r="G142" i="7"/>
  <c r="F143" i="7"/>
  <c r="G143" i="7"/>
  <c r="J126" i="7"/>
  <c r="I126" i="7"/>
  <c r="G126" i="7"/>
  <c r="F126" i="7"/>
  <c r="I113" i="7"/>
  <c r="J113" i="7"/>
  <c r="I114" i="7"/>
  <c r="J114" i="7"/>
  <c r="I115" i="7"/>
  <c r="J115" i="7"/>
  <c r="I116" i="7"/>
  <c r="J116" i="7"/>
  <c r="I117" i="7"/>
  <c r="J117" i="7"/>
  <c r="I118" i="7"/>
  <c r="J118" i="7"/>
  <c r="I119" i="7"/>
  <c r="J119" i="7"/>
  <c r="I120" i="7"/>
  <c r="J120" i="7"/>
  <c r="I121" i="7"/>
  <c r="J121" i="7"/>
  <c r="I122" i="7"/>
  <c r="J122" i="7"/>
  <c r="I123" i="7"/>
  <c r="J123" i="7"/>
  <c r="I124" i="7"/>
  <c r="J124" i="7"/>
  <c r="F113" i="7"/>
  <c r="G113" i="7"/>
  <c r="F114" i="7"/>
  <c r="G114" i="7"/>
  <c r="F115" i="7"/>
  <c r="G115" i="7"/>
  <c r="F116" i="7"/>
  <c r="G116" i="7"/>
  <c r="F117" i="7"/>
  <c r="G117" i="7"/>
  <c r="F118" i="7"/>
  <c r="G118" i="7"/>
  <c r="F119" i="7"/>
  <c r="G119" i="7"/>
  <c r="F120" i="7"/>
  <c r="G120" i="7"/>
  <c r="F121" i="7"/>
  <c r="G121" i="7"/>
  <c r="F122" i="7"/>
  <c r="G122" i="7"/>
  <c r="F123" i="7"/>
  <c r="G123" i="7"/>
  <c r="F124" i="7"/>
  <c r="G124" i="7"/>
  <c r="J112" i="7"/>
  <c r="I112" i="7"/>
  <c r="G112" i="7"/>
  <c r="F112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I102" i="7"/>
  <c r="J102" i="7"/>
  <c r="I103" i="7"/>
  <c r="J103" i="7"/>
  <c r="I104" i="7"/>
  <c r="J104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F110" i="7"/>
  <c r="G110" i="7"/>
  <c r="J94" i="7"/>
  <c r="I94" i="7"/>
  <c r="G94" i="7"/>
  <c r="F94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J80" i="7"/>
  <c r="I80" i="7"/>
  <c r="G80" i="7"/>
  <c r="F80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J59" i="7"/>
  <c r="I59" i="7"/>
  <c r="G59" i="7"/>
  <c r="F59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J47" i="7"/>
  <c r="I47" i="7"/>
  <c r="G47" i="7"/>
  <c r="F47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J34" i="7"/>
  <c r="I34" i="7"/>
  <c r="G34" i="7"/>
  <c r="F34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J20" i="7"/>
  <c r="I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G20" i="7"/>
  <c r="F2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J10" i="7"/>
  <c r="I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G10" i="7"/>
  <c r="F10" i="7"/>
  <c r="R187" i="7" l="1"/>
  <c r="S187" i="7"/>
  <c r="T187" i="7"/>
  <c r="Q187" i="7"/>
  <c r="W211" i="7" l="1"/>
  <c r="X211" i="7"/>
  <c r="Y211" i="7"/>
  <c r="Z211" i="7"/>
  <c r="V211" i="7"/>
  <c r="U201" i="7"/>
  <c r="U202" i="7"/>
  <c r="U203" i="7"/>
  <c r="U204" i="7"/>
  <c r="U205" i="7"/>
  <c r="U206" i="7"/>
  <c r="U207" i="7"/>
  <c r="U208" i="7"/>
  <c r="U209" i="7"/>
  <c r="U210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11" i="7" l="1"/>
  <c r="G211" i="7"/>
  <c r="F211" i="7" l="1"/>
  <c r="P214" i="7" l="1"/>
  <c r="P215" i="7"/>
  <c r="P216" i="7"/>
  <c r="K216" i="7"/>
  <c r="U181" i="7"/>
  <c r="U182" i="7"/>
  <c r="U183" i="7"/>
  <c r="P182" i="7"/>
  <c r="P183" i="7"/>
  <c r="H181" i="7"/>
  <c r="H182" i="7"/>
  <c r="H183" i="7"/>
  <c r="E182" i="7"/>
  <c r="E183" i="7"/>
  <c r="U163" i="7"/>
  <c r="U164" i="7"/>
  <c r="U165" i="7"/>
  <c r="P165" i="7"/>
  <c r="K164" i="7"/>
  <c r="K165" i="7"/>
  <c r="H164" i="7"/>
  <c r="H165" i="7"/>
  <c r="E164" i="7"/>
  <c r="E165" i="7"/>
  <c r="K108" i="7"/>
  <c r="E108" i="7"/>
  <c r="H108" i="7"/>
  <c r="U106" i="7"/>
  <c r="U107" i="7"/>
  <c r="U108" i="7"/>
  <c r="P107" i="7"/>
  <c r="P108" i="7"/>
  <c r="U95" i="7"/>
  <c r="P95" i="7"/>
  <c r="K95" i="7"/>
  <c r="H95" i="7"/>
  <c r="E95" i="7"/>
  <c r="C9" i="7"/>
  <c r="Z9" i="7"/>
  <c r="Y9" i="7"/>
  <c r="X9" i="7"/>
  <c r="W9" i="7"/>
  <c r="V9" i="7"/>
  <c r="T9" i="7"/>
  <c r="S9" i="7"/>
  <c r="R9" i="7"/>
  <c r="Q9" i="7"/>
  <c r="O9" i="7"/>
  <c r="N9" i="7"/>
  <c r="M9" i="7"/>
  <c r="L9" i="7"/>
  <c r="U18" i="7"/>
  <c r="P18" i="7"/>
  <c r="K18" i="7"/>
  <c r="U17" i="7"/>
  <c r="P17" i="7"/>
  <c r="K17" i="7"/>
  <c r="U16" i="7"/>
  <c r="P16" i="7"/>
  <c r="K16" i="7"/>
  <c r="U15" i="7"/>
  <c r="P15" i="7"/>
  <c r="K15" i="7"/>
  <c r="U14" i="7"/>
  <c r="P14" i="7"/>
  <c r="K14" i="7"/>
  <c r="U13" i="7"/>
  <c r="P13" i="7"/>
  <c r="K13" i="7"/>
  <c r="U12" i="7"/>
  <c r="P12" i="7"/>
  <c r="K12" i="7"/>
  <c r="U11" i="7"/>
  <c r="P11" i="7"/>
  <c r="K11" i="7"/>
  <c r="U10" i="7"/>
  <c r="P10" i="7"/>
  <c r="K10" i="7"/>
  <c r="Z144" i="7"/>
  <c r="Y144" i="7"/>
  <c r="X144" i="7"/>
  <c r="W144" i="7"/>
  <c r="V144" i="7"/>
  <c r="T144" i="7"/>
  <c r="S144" i="7"/>
  <c r="R144" i="7"/>
  <c r="Q144" i="7"/>
  <c r="O144" i="7"/>
  <c r="N144" i="7"/>
  <c r="M144" i="7"/>
  <c r="L144" i="7"/>
  <c r="C144" i="7"/>
  <c r="U160" i="7"/>
  <c r="P160" i="7"/>
  <c r="K160" i="7"/>
  <c r="U159" i="7"/>
  <c r="P159" i="7"/>
  <c r="K159" i="7"/>
  <c r="U158" i="7"/>
  <c r="P158" i="7"/>
  <c r="K158" i="7"/>
  <c r="U157" i="7"/>
  <c r="P157" i="7"/>
  <c r="K157" i="7"/>
  <c r="U156" i="7"/>
  <c r="P156" i="7"/>
  <c r="K156" i="7"/>
  <c r="U155" i="7"/>
  <c r="P155" i="7"/>
  <c r="K155" i="7"/>
  <c r="U154" i="7"/>
  <c r="P154" i="7"/>
  <c r="K154" i="7"/>
  <c r="U153" i="7"/>
  <c r="P153" i="7"/>
  <c r="K153" i="7"/>
  <c r="U152" i="7"/>
  <c r="P152" i="7"/>
  <c r="K152" i="7"/>
  <c r="U151" i="7"/>
  <c r="P151" i="7"/>
  <c r="K151" i="7"/>
  <c r="U150" i="7"/>
  <c r="P150" i="7"/>
  <c r="K150" i="7"/>
  <c r="U149" i="7"/>
  <c r="P149" i="7"/>
  <c r="K149" i="7"/>
  <c r="U148" i="7"/>
  <c r="P148" i="7"/>
  <c r="K148" i="7"/>
  <c r="U147" i="7"/>
  <c r="P147" i="7"/>
  <c r="K147" i="7"/>
  <c r="U146" i="7"/>
  <c r="P146" i="7"/>
  <c r="K146" i="7"/>
  <c r="E146" i="7"/>
  <c r="U145" i="7"/>
  <c r="P145" i="7"/>
  <c r="K145" i="7"/>
  <c r="Z19" i="7"/>
  <c r="Y19" i="7"/>
  <c r="X19" i="7"/>
  <c r="W19" i="7"/>
  <c r="V19" i="7"/>
  <c r="T19" i="7"/>
  <c r="S19" i="7"/>
  <c r="R19" i="7"/>
  <c r="Q19" i="7"/>
  <c r="O19" i="7"/>
  <c r="N19" i="7"/>
  <c r="M19" i="7"/>
  <c r="L19" i="7"/>
  <c r="C19" i="7"/>
  <c r="U32" i="7"/>
  <c r="P32" i="7"/>
  <c r="K32" i="7"/>
  <c r="H32" i="7"/>
  <c r="E32" i="7"/>
  <c r="U31" i="7"/>
  <c r="P31" i="7"/>
  <c r="K31" i="7"/>
  <c r="H31" i="7"/>
  <c r="E31" i="7"/>
  <c r="U30" i="7"/>
  <c r="P30" i="7"/>
  <c r="K30" i="7"/>
  <c r="H30" i="7"/>
  <c r="U29" i="7"/>
  <c r="P29" i="7"/>
  <c r="K29" i="7"/>
  <c r="H29" i="7"/>
  <c r="E29" i="7"/>
  <c r="U28" i="7"/>
  <c r="P28" i="7"/>
  <c r="K28" i="7"/>
  <c r="E28" i="7"/>
  <c r="U27" i="7"/>
  <c r="P27" i="7"/>
  <c r="K27" i="7"/>
  <c r="H27" i="7"/>
  <c r="E27" i="7"/>
  <c r="U26" i="7"/>
  <c r="P26" i="7"/>
  <c r="K26" i="7"/>
  <c r="U25" i="7"/>
  <c r="P25" i="7"/>
  <c r="K25" i="7"/>
  <c r="U24" i="7"/>
  <c r="P24" i="7"/>
  <c r="K24" i="7"/>
  <c r="E24" i="7"/>
  <c r="U23" i="7"/>
  <c r="P23" i="7"/>
  <c r="K23" i="7"/>
  <c r="E23" i="7"/>
  <c r="U22" i="7"/>
  <c r="P22" i="7"/>
  <c r="K22" i="7"/>
  <c r="E22" i="7"/>
  <c r="U21" i="7"/>
  <c r="P21" i="7"/>
  <c r="K21" i="7"/>
  <c r="I19" i="7"/>
  <c r="U20" i="7"/>
  <c r="P20" i="7"/>
  <c r="K20" i="7"/>
  <c r="H20" i="7"/>
  <c r="E20" i="7"/>
  <c r="E21" i="7"/>
  <c r="H28" i="7"/>
  <c r="E30" i="7"/>
  <c r="D30" i="7" s="1"/>
  <c r="E25" i="7"/>
  <c r="U57" i="7"/>
  <c r="P57" i="7"/>
  <c r="K57" i="7"/>
  <c r="H57" i="7"/>
  <c r="U56" i="7"/>
  <c r="P56" i="7"/>
  <c r="K56" i="7"/>
  <c r="H56" i="7"/>
  <c r="U55" i="7"/>
  <c r="P55" i="7"/>
  <c r="K55" i="7"/>
  <c r="H55" i="7"/>
  <c r="E55" i="7"/>
  <c r="U54" i="7"/>
  <c r="P54" i="7"/>
  <c r="K54" i="7"/>
  <c r="U53" i="7"/>
  <c r="P53" i="7"/>
  <c r="K53" i="7"/>
  <c r="H53" i="7"/>
  <c r="U52" i="7"/>
  <c r="P52" i="7"/>
  <c r="K52" i="7"/>
  <c r="H52" i="7"/>
  <c r="U51" i="7"/>
  <c r="P51" i="7"/>
  <c r="K51" i="7"/>
  <c r="H51" i="7"/>
  <c r="U50" i="7"/>
  <c r="P50" i="7"/>
  <c r="K50" i="7"/>
  <c r="H50" i="7"/>
  <c r="E50" i="7"/>
  <c r="U49" i="7"/>
  <c r="P49" i="7"/>
  <c r="K49" i="7"/>
  <c r="H49" i="7"/>
  <c r="U48" i="7"/>
  <c r="P48" i="7"/>
  <c r="K48" i="7"/>
  <c r="E48" i="7"/>
  <c r="U47" i="7"/>
  <c r="P47" i="7"/>
  <c r="K47" i="7"/>
  <c r="E47" i="7"/>
  <c r="E49" i="7"/>
  <c r="E51" i="7"/>
  <c r="E56" i="7"/>
  <c r="H47" i="7"/>
  <c r="E52" i="7"/>
  <c r="E53" i="7"/>
  <c r="D53" i="7"/>
  <c r="E57" i="7"/>
  <c r="Z224" i="7"/>
  <c r="Y224" i="7"/>
  <c r="X224" i="7"/>
  <c r="W224" i="7"/>
  <c r="V224" i="7"/>
  <c r="T224" i="7"/>
  <c r="S224" i="7"/>
  <c r="R224" i="7"/>
  <c r="Q224" i="7"/>
  <c r="O224" i="7"/>
  <c r="N224" i="7"/>
  <c r="M224" i="7"/>
  <c r="L224" i="7"/>
  <c r="C224" i="7"/>
  <c r="U229" i="7"/>
  <c r="P229" i="7"/>
  <c r="K229" i="7"/>
  <c r="E229" i="7"/>
  <c r="U228" i="7"/>
  <c r="P228" i="7"/>
  <c r="K228" i="7"/>
  <c r="H228" i="7"/>
  <c r="U227" i="7"/>
  <c r="P227" i="7"/>
  <c r="K227" i="7"/>
  <c r="H227" i="7"/>
  <c r="U226" i="7"/>
  <c r="P226" i="7"/>
  <c r="K226" i="7"/>
  <c r="E226" i="7"/>
  <c r="U225" i="7"/>
  <c r="P225" i="7"/>
  <c r="K225" i="7"/>
  <c r="E225" i="7"/>
  <c r="T211" i="7"/>
  <c r="S211" i="7"/>
  <c r="R211" i="7"/>
  <c r="Q211" i="7"/>
  <c r="O211" i="7"/>
  <c r="N211" i="7"/>
  <c r="M211" i="7"/>
  <c r="L211" i="7"/>
  <c r="C211" i="7"/>
  <c r="P223" i="7"/>
  <c r="K223" i="7"/>
  <c r="H223" i="7"/>
  <c r="E223" i="7"/>
  <c r="P222" i="7"/>
  <c r="K222" i="7"/>
  <c r="E222" i="7"/>
  <c r="P221" i="7"/>
  <c r="K221" i="7"/>
  <c r="E221" i="7"/>
  <c r="P220" i="7"/>
  <c r="K220" i="7"/>
  <c r="P219" i="7"/>
  <c r="K219" i="7"/>
  <c r="H219" i="7"/>
  <c r="E219" i="7"/>
  <c r="P218" i="7"/>
  <c r="K218" i="7"/>
  <c r="P217" i="7"/>
  <c r="K217" i="7"/>
  <c r="H217" i="7"/>
  <c r="H216" i="7"/>
  <c r="E216" i="7"/>
  <c r="K215" i="7"/>
  <c r="H215" i="7"/>
  <c r="K214" i="7"/>
  <c r="H214" i="7"/>
  <c r="E214" i="7"/>
  <c r="P213" i="7"/>
  <c r="K213" i="7"/>
  <c r="E213" i="7"/>
  <c r="P212" i="7"/>
  <c r="K212" i="7"/>
  <c r="E212" i="7"/>
  <c r="I211" i="7"/>
  <c r="H218" i="7"/>
  <c r="H220" i="7"/>
  <c r="Z200" i="7"/>
  <c r="Y200" i="7"/>
  <c r="X200" i="7"/>
  <c r="W200" i="7"/>
  <c r="V200" i="7"/>
  <c r="T200" i="7"/>
  <c r="S200" i="7"/>
  <c r="R200" i="7"/>
  <c r="Q200" i="7"/>
  <c r="O200" i="7"/>
  <c r="N200" i="7"/>
  <c r="M200" i="7"/>
  <c r="L200" i="7"/>
  <c r="C200" i="7"/>
  <c r="P210" i="7"/>
  <c r="K210" i="7"/>
  <c r="P209" i="7"/>
  <c r="K209" i="7"/>
  <c r="P208" i="7"/>
  <c r="K208" i="7"/>
  <c r="E208" i="7"/>
  <c r="P207" i="7"/>
  <c r="K207" i="7"/>
  <c r="E207" i="7"/>
  <c r="P206" i="7"/>
  <c r="K206" i="7"/>
  <c r="H206" i="7"/>
  <c r="P205" i="7"/>
  <c r="K205" i="7"/>
  <c r="E205" i="7"/>
  <c r="P204" i="7"/>
  <c r="K204" i="7"/>
  <c r="H204" i="7"/>
  <c r="P203" i="7"/>
  <c r="K203" i="7"/>
  <c r="H203" i="7"/>
  <c r="E203" i="7"/>
  <c r="P202" i="7"/>
  <c r="K202" i="7"/>
  <c r="H202" i="7"/>
  <c r="E202" i="7"/>
  <c r="P201" i="7"/>
  <c r="K201" i="7"/>
  <c r="J200" i="7"/>
  <c r="H201" i="7"/>
  <c r="H205" i="7"/>
  <c r="H207" i="7"/>
  <c r="E210" i="7"/>
  <c r="H209" i="7"/>
  <c r="Z187" i="7"/>
  <c r="Y187" i="7"/>
  <c r="X187" i="7"/>
  <c r="W187" i="7"/>
  <c r="V187" i="7"/>
  <c r="O187" i="7"/>
  <c r="N187" i="7"/>
  <c r="M187" i="7"/>
  <c r="L187" i="7"/>
  <c r="C187" i="7"/>
  <c r="U199" i="7"/>
  <c r="P199" i="7"/>
  <c r="K199" i="7"/>
  <c r="U198" i="7"/>
  <c r="P198" i="7"/>
  <c r="K198" i="7"/>
  <c r="U197" i="7"/>
  <c r="P197" i="7"/>
  <c r="K197" i="7"/>
  <c r="H197" i="7"/>
  <c r="U196" i="7"/>
  <c r="P196" i="7"/>
  <c r="K196" i="7"/>
  <c r="H196" i="7"/>
  <c r="U195" i="7"/>
  <c r="P195" i="7"/>
  <c r="K195" i="7"/>
  <c r="E195" i="7"/>
  <c r="U194" i="7"/>
  <c r="P194" i="7"/>
  <c r="K194" i="7"/>
  <c r="E194" i="7"/>
  <c r="U193" i="7"/>
  <c r="P193" i="7"/>
  <c r="K193" i="7"/>
  <c r="U192" i="7"/>
  <c r="P192" i="7"/>
  <c r="K192" i="7"/>
  <c r="H192" i="7"/>
  <c r="U191" i="7"/>
  <c r="P191" i="7"/>
  <c r="K191" i="7"/>
  <c r="H191" i="7"/>
  <c r="E191" i="7"/>
  <c r="U190" i="7"/>
  <c r="P190" i="7"/>
  <c r="K190" i="7"/>
  <c r="H190" i="7"/>
  <c r="E190" i="7"/>
  <c r="U189" i="7"/>
  <c r="P189" i="7"/>
  <c r="K189" i="7"/>
  <c r="F187" i="7"/>
  <c r="U188" i="7"/>
  <c r="P188" i="7"/>
  <c r="K188" i="7"/>
  <c r="H188" i="7"/>
  <c r="H194" i="7"/>
  <c r="H195" i="7"/>
  <c r="E197" i="7"/>
  <c r="D197" i="7" s="1"/>
  <c r="E193" i="7"/>
  <c r="E199" i="7"/>
  <c r="H189" i="7"/>
  <c r="H198" i="7"/>
  <c r="Z178" i="7"/>
  <c r="Y178" i="7"/>
  <c r="X178" i="7"/>
  <c r="W178" i="7"/>
  <c r="V178" i="7"/>
  <c r="T178" i="7"/>
  <c r="S178" i="7"/>
  <c r="R178" i="7"/>
  <c r="Q178" i="7"/>
  <c r="O178" i="7"/>
  <c r="N178" i="7"/>
  <c r="M178" i="7"/>
  <c r="L178" i="7"/>
  <c r="C178" i="7"/>
  <c r="U186" i="7"/>
  <c r="P186" i="7"/>
  <c r="K186" i="7"/>
  <c r="H186" i="7"/>
  <c r="U185" i="7"/>
  <c r="P185" i="7"/>
  <c r="K185" i="7"/>
  <c r="H185" i="7"/>
  <c r="U184" i="7"/>
  <c r="P184" i="7"/>
  <c r="K184" i="7"/>
  <c r="H184" i="7"/>
  <c r="K182" i="7"/>
  <c r="P181" i="7"/>
  <c r="K181" i="7"/>
  <c r="U180" i="7"/>
  <c r="P180" i="7"/>
  <c r="K180" i="7"/>
  <c r="H180" i="7"/>
  <c r="E180" i="7"/>
  <c r="U179" i="7"/>
  <c r="P179" i="7"/>
  <c r="K179" i="7"/>
  <c r="H179" i="7"/>
  <c r="G178" i="7"/>
  <c r="J178" i="7"/>
  <c r="E185" i="7"/>
  <c r="E186" i="7"/>
  <c r="U177" i="7"/>
  <c r="P177" i="7"/>
  <c r="K177" i="7"/>
  <c r="U176" i="7"/>
  <c r="P176" i="7"/>
  <c r="K176" i="7"/>
  <c r="U175" i="7"/>
  <c r="P175" i="7"/>
  <c r="K175" i="7"/>
  <c r="U174" i="7"/>
  <c r="P174" i="7"/>
  <c r="K174" i="7"/>
  <c r="U173" i="7"/>
  <c r="P173" i="7"/>
  <c r="K173" i="7"/>
  <c r="E173" i="7"/>
  <c r="U172" i="7"/>
  <c r="P172" i="7"/>
  <c r="K172" i="7"/>
  <c r="U171" i="7"/>
  <c r="P171" i="7"/>
  <c r="K171" i="7"/>
  <c r="U170" i="7"/>
  <c r="P170" i="7"/>
  <c r="K170" i="7"/>
  <c r="U169" i="7"/>
  <c r="P169" i="7"/>
  <c r="K169" i="7"/>
  <c r="U168" i="7"/>
  <c r="P168" i="7"/>
  <c r="K168" i="7"/>
  <c r="U167" i="7"/>
  <c r="P167" i="7"/>
  <c r="K167" i="7"/>
  <c r="U166" i="7"/>
  <c r="P166" i="7"/>
  <c r="K166" i="7"/>
  <c r="P164" i="7"/>
  <c r="P163" i="7"/>
  <c r="K163" i="7"/>
  <c r="E163" i="7"/>
  <c r="U162" i="7"/>
  <c r="P162" i="7"/>
  <c r="K162" i="7"/>
  <c r="H162" i="7"/>
  <c r="E162" i="7"/>
  <c r="H167" i="7"/>
  <c r="H171" i="7"/>
  <c r="P143" i="7"/>
  <c r="K143" i="7"/>
  <c r="P142" i="7"/>
  <c r="K142" i="7"/>
  <c r="P141" i="7"/>
  <c r="K141" i="7"/>
  <c r="P140" i="7"/>
  <c r="K140" i="7"/>
  <c r="P139" i="7"/>
  <c r="K139" i="7"/>
  <c r="P138" i="7"/>
  <c r="K138" i="7"/>
  <c r="P137" i="7"/>
  <c r="K137" i="7"/>
  <c r="P136" i="7"/>
  <c r="K136" i="7"/>
  <c r="P135" i="7"/>
  <c r="K135" i="7"/>
  <c r="P134" i="7"/>
  <c r="K134" i="7"/>
  <c r="P133" i="7"/>
  <c r="K133" i="7"/>
  <c r="P132" i="7"/>
  <c r="K132" i="7"/>
  <c r="P131" i="7"/>
  <c r="K131" i="7"/>
  <c r="P130" i="7"/>
  <c r="K130" i="7"/>
  <c r="P129" i="7"/>
  <c r="K129" i="7"/>
  <c r="P128" i="7"/>
  <c r="K128" i="7"/>
  <c r="P127" i="7"/>
  <c r="K127" i="7"/>
  <c r="P126" i="7"/>
  <c r="K126" i="7"/>
  <c r="Z111" i="7"/>
  <c r="Y111" i="7"/>
  <c r="X111" i="7"/>
  <c r="W111" i="7"/>
  <c r="V111" i="7"/>
  <c r="T111" i="7"/>
  <c r="S111" i="7"/>
  <c r="R111" i="7"/>
  <c r="Q111" i="7"/>
  <c r="O111" i="7"/>
  <c r="N111" i="7"/>
  <c r="M111" i="7"/>
  <c r="L111" i="7"/>
  <c r="C111" i="7"/>
  <c r="U124" i="7"/>
  <c r="P124" i="7"/>
  <c r="K124" i="7"/>
  <c r="H124" i="7"/>
  <c r="E124" i="7"/>
  <c r="U123" i="7"/>
  <c r="P123" i="7"/>
  <c r="K123" i="7"/>
  <c r="U122" i="7"/>
  <c r="P122" i="7"/>
  <c r="K122" i="7"/>
  <c r="E122" i="7"/>
  <c r="U121" i="7"/>
  <c r="P121" i="7"/>
  <c r="K121" i="7"/>
  <c r="E121" i="7"/>
  <c r="U120" i="7"/>
  <c r="P120" i="7"/>
  <c r="K120" i="7"/>
  <c r="U119" i="7"/>
  <c r="P119" i="7"/>
  <c r="K119" i="7"/>
  <c r="U118" i="7"/>
  <c r="P118" i="7"/>
  <c r="K118" i="7"/>
  <c r="H118" i="7"/>
  <c r="U117" i="7"/>
  <c r="P117" i="7"/>
  <c r="K117" i="7"/>
  <c r="H117" i="7"/>
  <c r="E117" i="7"/>
  <c r="U116" i="7"/>
  <c r="P116" i="7"/>
  <c r="K116" i="7"/>
  <c r="U115" i="7"/>
  <c r="P115" i="7"/>
  <c r="K115" i="7"/>
  <c r="E115" i="7"/>
  <c r="U114" i="7"/>
  <c r="P114" i="7"/>
  <c r="K114" i="7"/>
  <c r="E114" i="7"/>
  <c r="U113" i="7"/>
  <c r="P113" i="7"/>
  <c r="K113" i="7"/>
  <c r="H113" i="7"/>
  <c r="U112" i="7"/>
  <c r="P112" i="7"/>
  <c r="K112" i="7"/>
  <c r="H121" i="7"/>
  <c r="H119" i="7"/>
  <c r="E119" i="7"/>
  <c r="H123" i="7"/>
  <c r="Z93" i="7"/>
  <c r="Y93" i="7"/>
  <c r="X93" i="7"/>
  <c r="W93" i="7"/>
  <c r="V93" i="7"/>
  <c r="T93" i="7"/>
  <c r="S93" i="7"/>
  <c r="R93" i="7"/>
  <c r="Q93" i="7"/>
  <c r="O93" i="7"/>
  <c r="N93" i="7"/>
  <c r="M93" i="7"/>
  <c r="L93" i="7"/>
  <c r="C93" i="7"/>
  <c r="U110" i="7"/>
  <c r="P110" i="7"/>
  <c r="K110" i="7"/>
  <c r="U109" i="7"/>
  <c r="P109" i="7"/>
  <c r="K109" i="7"/>
  <c r="K107" i="7"/>
  <c r="H107" i="7"/>
  <c r="E107" i="7"/>
  <c r="P106" i="7"/>
  <c r="K106" i="7"/>
  <c r="U105" i="7"/>
  <c r="P105" i="7"/>
  <c r="K105" i="7"/>
  <c r="U104" i="7"/>
  <c r="P104" i="7"/>
  <c r="K104" i="7"/>
  <c r="E104" i="7"/>
  <c r="U103" i="7"/>
  <c r="P103" i="7"/>
  <c r="K103" i="7"/>
  <c r="U102" i="7"/>
  <c r="P102" i="7"/>
  <c r="K102" i="7"/>
  <c r="H102" i="7"/>
  <c r="U101" i="7"/>
  <c r="P101" i="7"/>
  <c r="K101" i="7"/>
  <c r="E101" i="7"/>
  <c r="U100" i="7"/>
  <c r="P100" i="7"/>
  <c r="K100" i="7"/>
  <c r="U99" i="7"/>
  <c r="P99" i="7"/>
  <c r="K99" i="7"/>
  <c r="U98" i="7"/>
  <c r="P98" i="7"/>
  <c r="K98" i="7"/>
  <c r="U97" i="7"/>
  <c r="P97" i="7"/>
  <c r="K97" i="7"/>
  <c r="U96" i="7"/>
  <c r="P96" i="7"/>
  <c r="K96" i="7"/>
  <c r="U94" i="7"/>
  <c r="P94" i="7"/>
  <c r="K94" i="7"/>
  <c r="E94" i="7"/>
  <c r="E105" i="7"/>
  <c r="U92" i="7"/>
  <c r="P92" i="7"/>
  <c r="K92" i="7"/>
  <c r="H92" i="7"/>
  <c r="E92" i="7"/>
  <c r="U91" i="7"/>
  <c r="P91" i="7"/>
  <c r="K91" i="7"/>
  <c r="E91" i="7"/>
  <c r="U90" i="7"/>
  <c r="P90" i="7"/>
  <c r="K90" i="7"/>
  <c r="H90" i="7"/>
  <c r="U89" i="7"/>
  <c r="P89" i="7"/>
  <c r="K89" i="7"/>
  <c r="E89" i="7"/>
  <c r="U88" i="7"/>
  <c r="P88" i="7"/>
  <c r="K88" i="7"/>
  <c r="H88" i="7"/>
  <c r="E88" i="7"/>
  <c r="U87" i="7"/>
  <c r="P87" i="7"/>
  <c r="K87" i="7"/>
  <c r="H87" i="7"/>
  <c r="E87" i="7"/>
  <c r="U86" i="7"/>
  <c r="P86" i="7"/>
  <c r="K86" i="7"/>
  <c r="H86" i="7"/>
  <c r="U85" i="7"/>
  <c r="P85" i="7"/>
  <c r="K85" i="7"/>
  <c r="E85" i="7"/>
  <c r="U84" i="7"/>
  <c r="P84" i="7"/>
  <c r="K84" i="7"/>
  <c r="U83" i="7"/>
  <c r="P83" i="7"/>
  <c r="K83" i="7"/>
  <c r="E83" i="7"/>
  <c r="U82" i="7"/>
  <c r="P82" i="7"/>
  <c r="K82" i="7"/>
  <c r="E82" i="7"/>
  <c r="U81" i="7"/>
  <c r="P81" i="7"/>
  <c r="K81" i="7"/>
  <c r="I79" i="7"/>
  <c r="E81" i="7"/>
  <c r="U80" i="7"/>
  <c r="P80" i="7"/>
  <c r="K80" i="7"/>
  <c r="E80" i="7"/>
  <c r="H80" i="7"/>
  <c r="H83" i="7"/>
  <c r="Z58" i="7"/>
  <c r="Y58" i="7"/>
  <c r="X58" i="7"/>
  <c r="W58" i="7"/>
  <c r="V58" i="7"/>
  <c r="T58" i="7"/>
  <c r="S58" i="7"/>
  <c r="R58" i="7"/>
  <c r="Q58" i="7"/>
  <c r="O58" i="7"/>
  <c r="N58" i="7"/>
  <c r="M58" i="7"/>
  <c r="L58" i="7"/>
  <c r="C58" i="7"/>
  <c r="U78" i="7"/>
  <c r="P78" i="7"/>
  <c r="K78" i="7"/>
  <c r="U77" i="7"/>
  <c r="P77" i="7"/>
  <c r="K77" i="7"/>
  <c r="U76" i="7"/>
  <c r="P76" i="7"/>
  <c r="K76" i="7"/>
  <c r="U75" i="7"/>
  <c r="P75" i="7"/>
  <c r="K75" i="7"/>
  <c r="E75" i="7"/>
  <c r="U74" i="7"/>
  <c r="P74" i="7"/>
  <c r="K74" i="7"/>
  <c r="U73" i="7"/>
  <c r="P73" i="7"/>
  <c r="K73" i="7"/>
  <c r="U72" i="7"/>
  <c r="P72" i="7"/>
  <c r="K72" i="7"/>
  <c r="U71" i="7"/>
  <c r="P71" i="7"/>
  <c r="K71" i="7"/>
  <c r="E71" i="7"/>
  <c r="U70" i="7"/>
  <c r="P70" i="7"/>
  <c r="K70" i="7"/>
  <c r="U69" i="7"/>
  <c r="P69" i="7"/>
  <c r="K69" i="7"/>
  <c r="H69" i="7"/>
  <c r="E69" i="7"/>
  <c r="U68" i="7"/>
  <c r="P68" i="7"/>
  <c r="K68" i="7"/>
  <c r="U67" i="7"/>
  <c r="P67" i="7"/>
  <c r="K67" i="7"/>
  <c r="U66" i="7"/>
  <c r="P66" i="7"/>
  <c r="K66" i="7"/>
  <c r="U65" i="7"/>
  <c r="P65" i="7"/>
  <c r="K65" i="7"/>
  <c r="E65" i="7"/>
  <c r="U64" i="7"/>
  <c r="P64" i="7"/>
  <c r="K64" i="7"/>
  <c r="U63" i="7"/>
  <c r="P63" i="7"/>
  <c r="K63" i="7"/>
  <c r="E63" i="7"/>
  <c r="U62" i="7"/>
  <c r="P62" i="7"/>
  <c r="K62" i="7"/>
  <c r="U61" i="7"/>
  <c r="P61" i="7"/>
  <c r="K61" i="7"/>
  <c r="H61" i="7"/>
  <c r="U60" i="7"/>
  <c r="P60" i="7"/>
  <c r="K60" i="7"/>
  <c r="U59" i="7"/>
  <c r="P59" i="7"/>
  <c r="K59" i="7"/>
  <c r="E62" i="7"/>
  <c r="Z33" i="7"/>
  <c r="Y33" i="7"/>
  <c r="X33" i="7"/>
  <c r="W33" i="7"/>
  <c r="V33" i="7"/>
  <c r="T33" i="7"/>
  <c r="S33" i="7"/>
  <c r="R33" i="7"/>
  <c r="Q33" i="7"/>
  <c r="O33" i="7"/>
  <c r="N33" i="7"/>
  <c r="M33" i="7"/>
  <c r="L33" i="7"/>
  <c r="C33" i="7"/>
  <c r="U45" i="7"/>
  <c r="P45" i="7"/>
  <c r="K45" i="7"/>
  <c r="H45" i="7"/>
  <c r="U44" i="7"/>
  <c r="P44" i="7"/>
  <c r="K44" i="7"/>
  <c r="H44" i="7"/>
  <c r="E44" i="7"/>
  <c r="U43" i="7"/>
  <c r="P43" i="7"/>
  <c r="K43" i="7"/>
  <c r="U42" i="7"/>
  <c r="P42" i="7"/>
  <c r="K42" i="7"/>
  <c r="E42" i="7"/>
  <c r="U41" i="7"/>
  <c r="P41" i="7"/>
  <c r="K41" i="7"/>
  <c r="E41" i="7"/>
  <c r="U40" i="7"/>
  <c r="P40" i="7"/>
  <c r="K40" i="7"/>
  <c r="H40" i="7"/>
  <c r="E40" i="7"/>
  <c r="U39" i="7"/>
  <c r="P39" i="7"/>
  <c r="K39" i="7"/>
  <c r="U38" i="7"/>
  <c r="P38" i="7"/>
  <c r="K38" i="7"/>
  <c r="U37" i="7"/>
  <c r="P37" i="7"/>
  <c r="K37" i="7"/>
  <c r="U36" i="7"/>
  <c r="P36" i="7"/>
  <c r="K36" i="7"/>
  <c r="H36" i="7"/>
  <c r="E36" i="7"/>
  <c r="U35" i="7"/>
  <c r="P35" i="7"/>
  <c r="K35" i="7"/>
  <c r="E35" i="7"/>
  <c r="U34" i="7"/>
  <c r="P34" i="7"/>
  <c r="K34" i="7"/>
  <c r="H34" i="7"/>
  <c r="Z79" i="7"/>
  <c r="Y79" i="7"/>
  <c r="X79" i="7"/>
  <c r="W79" i="7"/>
  <c r="V79" i="7"/>
  <c r="T79" i="7"/>
  <c r="S79" i="7"/>
  <c r="R79" i="7"/>
  <c r="Q79" i="7"/>
  <c r="O79" i="7"/>
  <c r="N79" i="7"/>
  <c r="M79" i="7"/>
  <c r="L79" i="7"/>
  <c r="C79" i="7"/>
  <c r="E45" i="7"/>
  <c r="H37" i="7"/>
  <c r="E43" i="7"/>
  <c r="J79" i="7"/>
  <c r="Z161" i="7"/>
  <c r="Y161" i="7"/>
  <c r="X161" i="7"/>
  <c r="W161" i="7"/>
  <c r="V161" i="7"/>
  <c r="T161" i="7"/>
  <c r="S161" i="7"/>
  <c r="R161" i="7"/>
  <c r="Q161" i="7"/>
  <c r="O161" i="7"/>
  <c r="N161" i="7"/>
  <c r="M161" i="7"/>
  <c r="L161" i="7"/>
  <c r="C161" i="7"/>
  <c r="C125" i="7"/>
  <c r="J161" i="7"/>
  <c r="I161" i="7"/>
  <c r="G161" i="7"/>
  <c r="Z125" i="7"/>
  <c r="T125" i="7"/>
  <c r="S125" i="7"/>
  <c r="R125" i="7"/>
  <c r="Q125" i="7"/>
  <c r="O125" i="7"/>
  <c r="N125" i="7"/>
  <c r="M125" i="7"/>
  <c r="L125" i="7"/>
  <c r="Z46" i="7"/>
  <c r="Y46" i="7"/>
  <c r="X46" i="7"/>
  <c r="W46" i="7"/>
  <c r="V46" i="7"/>
  <c r="T46" i="7"/>
  <c r="S46" i="7"/>
  <c r="R46" i="7"/>
  <c r="Q46" i="7"/>
  <c r="O46" i="7"/>
  <c r="N46" i="7"/>
  <c r="M46" i="7"/>
  <c r="L46" i="7"/>
  <c r="J46" i="7"/>
  <c r="F46" i="7"/>
  <c r="G46" i="7"/>
  <c r="C46" i="7"/>
  <c r="D51" i="7" l="1"/>
  <c r="U144" i="7"/>
  <c r="AA197" i="7"/>
  <c r="AA53" i="7"/>
  <c r="AA51" i="7"/>
  <c r="AA30" i="7"/>
  <c r="C8" i="7"/>
  <c r="P178" i="7"/>
  <c r="U187" i="7"/>
  <c r="P33" i="7"/>
  <c r="K33" i="7"/>
  <c r="D57" i="7"/>
  <c r="D214" i="7"/>
  <c r="D219" i="7"/>
  <c r="D223" i="7"/>
  <c r="D216" i="7"/>
  <c r="D117" i="7"/>
  <c r="D52" i="7"/>
  <c r="D95" i="7"/>
  <c r="D108" i="7"/>
  <c r="D107" i="7"/>
  <c r="U58" i="7"/>
  <c r="K178" i="7"/>
  <c r="U178" i="7"/>
  <c r="H155" i="7"/>
  <c r="E157" i="7"/>
  <c r="H159" i="7"/>
  <c r="H74" i="7"/>
  <c r="H94" i="7"/>
  <c r="H96" i="7"/>
  <c r="H100" i="7"/>
  <c r="E102" i="7"/>
  <c r="H104" i="7"/>
  <c r="H110" i="7"/>
  <c r="D180" i="7"/>
  <c r="P19" i="7"/>
  <c r="H150" i="7"/>
  <c r="H154" i="7"/>
  <c r="H158" i="7"/>
  <c r="D183" i="7"/>
  <c r="P161" i="7"/>
  <c r="H103" i="7"/>
  <c r="P200" i="7"/>
  <c r="U200" i="7"/>
  <c r="K211" i="7"/>
  <c r="H153" i="7"/>
  <c r="H157" i="7"/>
  <c r="P9" i="7"/>
  <c r="R8" i="7"/>
  <c r="D205" i="7"/>
  <c r="D191" i="7"/>
  <c r="D194" i="7"/>
  <c r="D195" i="7"/>
  <c r="D182" i="7"/>
  <c r="U161" i="7"/>
  <c r="D165" i="7"/>
  <c r="D164" i="7"/>
  <c r="H163" i="7"/>
  <c r="H168" i="7"/>
  <c r="E171" i="7"/>
  <c r="H172" i="7"/>
  <c r="E174" i="7"/>
  <c r="E175" i="7"/>
  <c r="H176" i="7"/>
  <c r="H177" i="7"/>
  <c r="E169" i="7"/>
  <c r="E172" i="7"/>
  <c r="H175" i="7"/>
  <c r="E177" i="7"/>
  <c r="F161" i="7"/>
  <c r="H148" i="7"/>
  <c r="E158" i="7"/>
  <c r="H145" i="7"/>
  <c r="E147" i="7"/>
  <c r="E155" i="7"/>
  <c r="H152" i="7"/>
  <c r="H156" i="7"/>
  <c r="E149" i="7"/>
  <c r="H151" i="7"/>
  <c r="E153" i="7"/>
  <c r="E159" i="7"/>
  <c r="H146" i="7"/>
  <c r="E148" i="7"/>
  <c r="E152" i="7"/>
  <c r="H160" i="7"/>
  <c r="H149" i="7"/>
  <c r="D119" i="7"/>
  <c r="H106" i="7"/>
  <c r="E110" i="7"/>
  <c r="H105" i="7"/>
  <c r="E103" i="7"/>
  <c r="H109" i="7"/>
  <c r="E100" i="7"/>
  <c r="E106" i="7"/>
  <c r="H99" i="7"/>
  <c r="P79" i="7"/>
  <c r="E76" i="7"/>
  <c r="H77" i="7"/>
  <c r="H60" i="7"/>
  <c r="E66" i="7"/>
  <c r="H68" i="7"/>
  <c r="E70" i="7"/>
  <c r="H76" i="7"/>
  <c r="E78" i="7"/>
  <c r="P58" i="7"/>
  <c r="H62" i="7"/>
  <c r="D62" i="7" s="1"/>
  <c r="E68" i="7"/>
  <c r="H70" i="7"/>
  <c r="E61" i="7"/>
  <c r="D61" i="7" s="1"/>
  <c r="H63" i="7"/>
  <c r="H64" i="7"/>
  <c r="H67" i="7"/>
  <c r="H71" i="7"/>
  <c r="H72" i="7"/>
  <c r="H75" i="7"/>
  <c r="D75" i="7" s="1"/>
  <c r="E60" i="7"/>
  <c r="D60" i="7" s="1"/>
  <c r="H66" i="7"/>
  <c r="E72" i="7"/>
  <c r="H73" i="7"/>
  <c r="D49" i="7"/>
  <c r="E46" i="7"/>
  <c r="U19" i="7"/>
  <c r="K19" i="7"/>
  <c r="D29" i="7"/>
  <c r="D31" i="7"/>
  <c r="O8" i="7"/>
  <c r="N8" i="7"/>
  <c r="P125" i="7"/>
  <c r="K161" i="7"/>
  <c r="T8" i="7"/>
  <c r="D44" i="7"/>
  <c r="D87" i="7"/>
  <c r="D45" i="7"/>
  <c r="U79" i="7"/>
  <c r="E39" i="7"/>
  <c r="H42" i="7"/>
  <c r="H43" i="7"/>
  <c r="U33" i="7"/>
  <c r="I58" i="7"/>
  <c r="E73" i="7"/>
  <c r="E74" i="7"/>
  <c r="H84" i="7"/>
  <c r="H85" i="7"/>
  <c r="E86" i="7"/>
  <c r="H91" i="7"/>
  <c r="E98" i="7"/>
  <c r="F111" i="7"/>
  <c r="G111" i="7"/>
  <c r="H114" i="7"/>
  <c r="E116" i="7"/>
  <c r="D121" i="7"/>
  <c r="D32" i="7"/>
  <c r="H38" i="7"/>
  <c r="J33" i="7"/>
  <c r="J58" i="7"/>
  <c r="G58" i="7"/>
  <c r="F93" i="7"/>
  <c r="J93" i="7"/>
  <c r="K93" i="7"/>
  <c r="P93" i="7"/>
  <c r="U93" i="7"/>
  <c r="E123" i="7"/>
  <c r="K111" i="7"/>
  <c r="D185" i="7"/>
  <c r="D203" i="7"/>
  <c r="K125" i="7"/>
  <c r="Q8" i="7"/>
  <c r="M8" i="7"/>
  <c r="H161" i="7"/>
  <c r="E37" i="7"/>
  <c r="K79" i="7"/>
  <c r="G33" i="7"/>
  <c r="H35" i="7"/>
  <c r="E38" i="7"/>
  <c r="I33" i="7"/>
  <c r="F58" i="7"/>
  <c r="E64" i="7"/>
  <c r="K58" i="7"/>
  <c r="G93" i="7"/>
  <c r="H97" i="7"/>
  <c r="E99" i="7"/>
  <c r="D99" i="7" s="1"/>
  <c r="I93" i="7"/>
  <c r="E109" i="7"/>
  <c r="E118" i="7"/>
  <c r="H169" i="7"/>
  <c r="H115" i="7"/>
  <c r="J111" i="7"/>
  <c r="E120" i="7"/>
  <c r="H122" i="7"/>
  <c r="P111" i="7"/>
  <c r="U111" i="7"/>
  <c r="D162" i="7"/>
  <c r="E167" i="7"/>
  <c r="H173" i="7"/>
  <c r="F178" i="7"/>
  <c r="I200" i="7"/>
  <c r="E204" i="7"/>
  <c r="E209" i="7"/>
  <c r="H212" i="7"/>
  <c r="D212" i="7" s="1"/>
  <c r="J224" i="7"/>
  <c r="E227" i="7"/>
  <c r="H229" i="7"/>
  <c r="H22" i="7"/>
  <c r="H23" i="7"/>
  <c r="J19" i="7"/>
  <c r="F19" i="7"/>
  <c r="H147" i="7"/>
  <c r="J144" i="7"/>
  <c r="E150" i="7"/>
  <c r="G144" i="7"/>
  <c r="E156" i="7"/>
  <c r="D190" i="7"/>
  <c r="J187" i="7"/>
  <c r="D50" i="7"/>
  <c r="D55" i="7"/>
  <c r="E166" i="7"/>
  <c r="E170" i="7"/>
  <c r="D186" i="7"/>
  <c r="H193" i="7"/>
  <c r="K187" i="7"/>
  <c r="P187" i="7"/>
  <c r="F200" i="7"/>
  <c r="D207" i="7"/>
  <c r="H210" i="7"/>
  <c r="P211" i="7"/>
  <c r="G224" i="7"/>
  <c r="P224" i="7"/>
  <c r="U224" i="7"/>
  <c r="D56" i="7"/>
  <c r="D47" i="7"/>
  <c r="H26" i="7"/>
  <c r="E154" i="7"/>
  <c r="H18" i="7"/>
  <c r="E77" i="7"/>
  <c r="H78" i="7"/>
  <c r="H82" i="7"/>
  <c r="E84" i="7"/>
  <c r="H89" i="7"/>
  <c r="E90" i="7"/>
  <c r="E96" i="7"/>
  <c r="E97" i="7"/>
  <c r="H98" i="7"/>
  <c r="H116" i="7"/>
  <c r="H112" i="7"/>
  <c r="H120" i="7"/>
  <c r="H166" i="7"/>
  <c r="E168" i="7"/>
  <c r="H170" i="7"/>
  <c r="H174" i="7"/>
  <c r="E176" i="7"/>
  <c r="I178" i="7"/>
  <c r="E181" i="7"/>
  <c r="E184" i="7"/>
  <c r="G187" i="7"/>
  <c r="E192" i="7"/>
  <c r="E196" i="7"/>
  <c r="E198" i="7"/>
  <c r="H199" i="7"/>
  <c r="G200" i="7"/>
  <c r="E206" i="7"/>
  <c r="H208" i="7"/>
  <c r="K200" i="7"/>
  <c r="H213" i="7"/>
  <c r="E215" i="7"/>
  <c r="D215" i="7" s="1"/>
  <c r="E220" i="7"/>
  <c r="D220" i="7" s="1"/>
  <c r="H221" i="7"/>
  <c r="D221" i="7" s="1"/>
  <c r="J211" i="7"/>
  <c r="I224" i="7"/>
  <c r="E228" i="7"/>
  <c r="K224" i="7"/>
  <c r="H48" i="7"/>
  <c r="E54" i="7"/>
  <c r="H25" i="7"/>
  <c r="E26" i="7"/>
  <c r="E145" i="7"/>
  <c r="E160" i="7"/>
  <c r="K144" i="7"/>
  <c r="P144" i="7"/>
  <c r="U9" i="7"/>
  <c r="D36" i="7"/>
  <c r="D40" i="7"/>
  <c r="Z8" i="7"/>
  <c r="D92" i="7"/>
  <c r="D27" i="7"/>
  <c r="P46" i="7"/>
  <c r="U46" i="7"/>
  <c r="S8" i="7"/>
  <c r="D69" i="7"/>
  <c r="D86" i="7"/>
  <c r="D20" i="7"/>
  <c r="D28" i="7"/>
  <c r="D124" i="7"/>
  <c r="D202" i="7"/>
  <c r="D80" i="7"/>
  <c r="H79" i="7"/>
  <c r="D83" i="7"/>
  <c r="D88" i="7"/>
  <c r="K46" i="7"/>
  <c r="D89" i="7"/>
  <c r="F79" i="7"/>
  <c r="E34" i="7"/>
  <c r="F33" i="7"/>
  <c r="H39" i="7"/>
  <c r="H59" i="7"/>
  <c r="E59" i="7"/>
  <c r="H65" i="7"/>
  <c r="H81" i="7"/>
  <c r="E112" i="7"/>
  <c r="E189" i="7"/>
  <c r="E201" i="7"/>
  <c r="H222" i="7"/>
  <c r="D222" i="7" s="1"/>
  <c r="E217" i="7"/>
  <c r="D217" i="7" s="1"/>
  <c r="E218" i="7"/>
  <c r="D218" i="7" s="1"/>
  <c r="F224" i="7"/>
  <c r="H226" i="7"/>
  <c r="H24" i="7"/>
  <c r="G19" i="7"/>
  <c r="H10" i="7"/>
  <c r="L8" i="7"/>
  <c r="G79" i="7"/>
  <c r="H41" i="7"/>
  <c r="E67" i="7"/>
  <c r="H101" i="7"/>
  <c r="E113" i="7"/>
  <c r="I187" i="7"/>
  <c r="E188" i="7"/>
  <c r="H225" i="7"/>
  <c r="H21" i="7"/>
  <c r="E151" i="7"/>
  <c r="I111" i="7"/>
  <c r="E179" i="7"/>
  <c r="I144" i="7"/>
  <c r="F144" i="7"/>
  <c r="K9" i="7"/>
  <c r="H13" i="7"/>
  <c r="G9" i="7"/>
  <c r="E13" i="7"/>
  <c r="E17" i="7"/>
  <c r="E18" i="7"/>
  <c r="E11" i="7"/>
  <c r="H14" i="7"/>
  <c r="H11" i="7"/>
  <c r="I9" i="7"/>
  <c r="H12" i="7"/>
  <c r="E14" i="7"/>
  <c r="H16" i="7"/>
  <c r="F9" i="7"/>
  <c r="H17" i="7"/>
  <c r="E15" i="7"/>
  <c r="J9" i="7"/>
  <c r="E12" i="7"/>
  <c r="H15" i="7"/>
  <c r="E16" i="7"/>
  <c r="E10" i="7"/>
  <c r="D84" i="7" l="1"/>
  <c r="D227" i="7"/>
  <c r="D105" i="7"/>
  <c r="AA105" i="7" s="1"/>
  <c r="D23" i="7"/>
  <c r="D96" i="7"/>
  <c r="AA96" i="7" s="1"/>
  <c r="D22" i="7"/>
  <c r="D78" i="7"/>
  <c r="AA78" i="7" s="1"/>
  <c r="AA218" i="7"/>
  <c r="AA23" i="7"/>
  <c r="AA88" i="7"/>
  <c r="AA124" i="7"/>
  <c r="AA69" i="7"/>
  <c r="AA92" i="7"/>
  <c r="AA49" i="7"/>
  <c r="AA75" i="7"/>
  <c r="AA62" i="7"/>
  <c r="AA194" i="7"/>
  <c r="AA183" i="7"/>
  <c r="AA107" i="7"/>
  <c r="AA117" i="7"/>
  <c r="AA219" i="7"/>
  <c r="AA190" i="7"/>
  <c r="AA162" i="7"/>
  <c r="AA203" i="7"/>
  <c r="AA191" i="7"/>
  <c r="AA180" i="7"/>
  <c r="AA108" i="7"/>
  <c r="AA214" i="7"/>
  <c r="AA99" i="7"/>
  <c r="AA89" i="7"/>
  <c r="AA83" i="7"/>
  <c r="AA86" i="7"/>
  <c r="AA36" i="7"/>
  <c r="AA47" i="7"/>
  <c r="AA207" i="7"/>
  <c r="AA55" i="7"/>
  <c r="AA212" i="7"/>
  <c r="AA185" i="7"/>
  <c r="AA32" i="7"/>
  <c r="AA87" i="7"/>
  <c r="AA61" i="7"/>
  <c r="AA182" i="7"/>
  <c r="AA205" i="7"/>
  <c r="AA217" i="7"/>
  <c r="AA227" i="7"/>
  <c r="AA80" i="7"/>
  <c r="AA22" i="7"/>
  <c r="AA221" i="7"/>
  <c r="AA222" i="7"/>
  <c r="AA28" i="7"/>
  <c r="AA220" i="7"/>
  <c r="AA202" i="7"/>
  <c r="AA20" i="7"/>
  <c r="AA27" i="7"/>
  <c r="AA40" i="7"/>
  <c r="AA215" i="7"/>
  <c r="AA84" i="7"/>
  <c r="AA56" i="7"/>
  <c r="AA186" i="7"/>
  <c r="AA50" i="7"/>
  <c r="AA121" i="7"/>
  <c r="AA60" i="7"/>
  <c r="AA119" i="7"/>
  <c r="AA164" i="7"/>
  <c r="AA195" i="7"/>
  <c r="AA52" i="7"/>
  <c r="AA223" i="7"/>
  <c r="AA31" i="7"/>
  <c r="AA29" i="7"/>
  <c r="AA216" i="7"/>
  <c r="D229" i="7"/>
  <c r="AA165" i="7"/>
  <c r="D12" i="7"/>
  <c r="D100" i="7"/>
  <c r="D110" i="7"/>
  <c r="AA95" i="7"/>
  <c r="D120" i="7"/>
  <c r="D122" i="7"/>
  <c r="D42" i="7"/>
  <c r="AA45" i="7"/>
  <c r="AA44" i="7"/>
  <c r="AA57" i="7"/>
  <c r="D82" i="7"/>
  <c r="D208" i="7"/>
  <c r="D210" i="7"/>
  <c r="D213" i="7"/>
  <c r="H211" i="7"/>
  <c r="D174" i="7"/>
  <c r="D170" i="7"/>
  <c r="D199" i="7"/>
  <c r="E187" i="7"/>
  <c r="D173" i="7"/>
  <c r="D175" i="7"/>
  <c r="D103" i="7"/>
  <c r="D106" i="7"/>
  <c r="D102" i="7"/>
  <c r="D85" i="7"/>
  <c r="D90" i="7"/>
  <c r="D63" i="7"/>
  <c r="D38" i="7"/>
  <c r="D35" i="7"/>
  <c r="H33" i="7"/>
  <c r="D26" i="7"/>
  <c r="D14" i="7"/>
  <c r="D18" i="7"/>
  <c r="D159" i="7"/>
  <c r="D157" i="7"/>
  <c r="D104" i="7"/>
  <c r="D94" i="7"/>
  <c r="D77" i="7"/>
  <c r="D72" i="7"/>
  <c r="D158" i="7"/>
  <c r="D68" i="7"/>
  <c r="E200" i="7"/>
  <c r="D163" i="7"/>
  <c r="D166" i="7"/>
  <c r="D172" i="7"/>
  <c r="D177" i="7"/>
  <c r="E161" i="7"/>
  <c r="D169" i="7"/>
  <c r="D171" i="7"/>
  <c r="D155" i="7"/>
  <c r="D146" i="7"/>
  <c r="D149" i="7"/>
  <c r="D152" i="7"/>
  <c r="D153" i="7"/>
  <c r="D148" i="7"/>
  <c r="D98" i="7"/>
  <c r="H93" i="7"/>
  <c r="D97" i="7"/>
  <c r="D66" i="7"/>
  <c r="D76" i="7"/>
  <c r="H58" i="7"/>
  <c r="D71" i="7"/>
  <c r="D74" i="7"/>
  <c r="D70" i="7"/>
  <c r="D64" i="7"/>
  <c r="D73" i="7"/>
  <c r="D48" i="7"/>
  <c r="P8" i="7"/>
  <c r="D25" i="7"/>
  <c r="H19" i="7"/>
  <c r="K8" i="7"/>
  <c r="D228" i="7"/>
  <c r="D198" i="7"/>
  <c r="D184" i="7"/>
  <c r="D193" i="7"/>
  <c r="D150" i="7"/>
  <c r="E178" i="7"/>
  <c r="E58" i="7"/>
  <c r="D160" i="7"/>
  <c r="H224" i="7"/>
  <c r="D206" i="7"/>
  <c r="D196" i="7"/>
  <c r="D181" i="7"/>
  <c r="D209" i="7"/>
  <c r="D43" i="7"/>
  <c r="D145" i="7"/>
  <c r="D192" i="7"/>
  <c r="H178" i="7"/>
  <c r="D168" i="7"/>
  <c r="D116" i="7"/>
  <c r="D156" i="7"/>
  <c r="D147" i="7"/>
  <c r="D204" i="7"/>
  <c r="D167" i="7"/>
  <c r="D115" i="7"/>
  <c r="D37" i="7"/>
  <c r="D123" i="7"/>
  <c r="E111" i="7"/>
  <c r="D114" i="7"/>
  <c r="D91" i="7"/>
  <c r="D17" i="7"/>
  <c r="D15" i="7"/>
  <c r="D176" i="7"/>
  <c r="D154" i="7"/>
  <c r="E211" i="7"/>
  <c r="H200" i="7"/>
  <c r="D118" i="7"/>
  <c r="D109" i="7"/>
  <c r="E93" i="7"/>
  <c r="H144" i="7"/>
  <c r="H187" i="7"/>
  <c r="D41" i="7"/>
  <c r="D189" i="7"/>
  <c r="D59" i="7"/>
  <c r="D34" i="7"/>
  <c r="D225" i="7"/>
  <c r="E144" i="7"/>
  <c r="D151" i="7"/>
  <c r="D188" i="7"/>
  <c r="D67" i="7"/>
  <c r="E224" i="7"/>
  <c r="D201" i="7"/>
  <c r="D65" i="7"/>
  <c r="E33" i="7"/>
  <c r="H111" i="7"/>
  <c r="D101" i="7"/>
  <c r="D226" i="7"/>
  <c r="E19" i="7"/>
  <c r="D81" i="7"/>
  <c r="D179" i="7"/>
  <c r="H54" i="7"/>
  <c r="I46" i="7"/>
  <c r="D113" i="7"/>
  <c r="D112" i="7"/>
  <c r="E79" i="7"/>
  <c r="D39" i="7"/>
  <c r="D21" i="7"/>
  <c r="D24" i="7"/>
  <c r="H9" i="7"/>
  <c r="D13" i="7"/>
  <c r="D16" i="7"/>
  <c r="E9" i="7"/>
  <c r="D11" i="7"/>
  <c r="D10" i="7"/>
  <c r="AA24" i="7" l="1"/>
  <c r="AA188" i="7"/>
  <c r="AA91" i="7"/>
  <c r="AA149" i="7"/>
  <c r="AA65" i="7"/>
  <c r="AA204" i="7"/>
  <c r="AA171" i="7"/>
  <c r="AA68" i="7"/>
  <c r="AA104" i="7"/>
  <c r="AA11" i="7"/>
  <c r="AA13" i="7"/>
  <c r="AA39" i="7"/>
  <c r="AA112" i="7"/>
  <c r="AA179" i="7"/>
  <c r="AA67" i="7"/>
  <c r="AA15" i="7"/>
  <c r="AA81" i="7"/>
  <c r="AA226" i="7"/>
  <c r="AA201" i="7"/>
  <c r="AA189" i="7"/>
  <c r="AA123" i="7"/>
  <c r="AA167" i="7"/>
  <c r="AA192" i="7"/>
  <c r="AA193" i="7"/>
  <c r="AA228" i="7"/>
  <c r="AA74" i="7"/>
  <c r="AA76" i="7"/>
  <c r="AA155" i="7"/>
  <c r="AA172" i="7"/>
  <c r="AA157" i="7"/>
  <c r="AA82" i="7"/>
  <c r="AA122" i="7"/>
  <c r="AA12" i="7"/>
  <c r="AA198" i="7"/>
  <c r="AA120" i="7"/>
  <c r="AA10" i="7"/>
  <c r="AA176" i="7"/>
  <c r="AA147" i="7"/>
  <c r="AA168" i="7"/>
  <c r="AA98" i="7"/>
  <c r="AA72" i="7"/>
  <c r="AA213" i="7"/>
  <c r="AA113" i="7"/>
  <c r="AA41" i="7"/>
  <c r="AA114" i="7"/>
  <c r="AA43" i="7"/>
  <c r="AA150" i="7"/>
  <c r="AA64" i="7"/>
  <c r="AA35" i="7"/>
  <c r="AA225" i="7"/>
  <c r="AA118" i="7"/>
  <c r="AA196" i="7"/>
  <c r="AA94" i="7"/>
  <c r="AA159" i="7"/>
  <c r="AA199" i="7"/>
  <c r="AA16" i="7"/>
  <c r="AA21" i="7"/>
  <c r="AA101" i="7"/>
  <c r="AA59" i="7"/>
  <c r="AA37" i="7"/>
  <c r="AA115" i="7"/>
  <c r="AA145" i="7"/>
  <c r="AA209" i="7"/>
  <c r="AA166" i="7"/>
  <c r="AA18" i="7"/>
  <c r="AA90" i="7"/>
  <c r="AA175" i="7"/>
  <c r="AA110" i="7"/>
  <c r="AA151" i="7"/>
  <c r="AA109" i="7"/>
  <c r="AA154" i="7"/>
  <c r="AA156" i="7"/>
  <c r="AA116" i="7"/>
  <c r="AA181" i="7"/>
  <c r="AA206" i="7"/>
  <c r="AA160" i="7"/>
  <c r="AA184" i="7"/>
  <c r="AA148" i="7"/>
  <c r="AA152" i="7"/>
  <c r="AA146" i="7"/>
  <c r="AA169" i="7"/>
  <c r="AA163" i="7"/>
  <c r="AA158" i="7"/>
  <c r="AA14" i="7"/>
  <c r="AA85" i="7"/>
  <c r="AA174" i="7"/>
  <c r="AA42" i="7"/>
  <c r="AA100" i="7"/>
  <c r="AA229" i="7"/>
  <c r="AA25" i="7"/>
  <c r="AA177" i="7"/>
  <c r="AA170" i="7"/>
  <c r="AA210" i="7"/>
  <c r="AA173" i="7"/>
  <c r="AA208" i="7"/>
  <c r="AA26" i="7"/>
  <c r="AA17" i="7"/>
  <c r="AA102" i="7"/>
  <c r="AA106" i="7"/>
  <c r="AA103" i="7"/>
  <c r="AA97" i="7"/>
  <c r="AA153" i="7"/>
  <c r="AA66" i="7"/>
  <c r="AA77" i="7"/>
  <c r="AA70" i="7"/>
  <c r="AA73" i="7"/>
  <c r="AA71" i="7"/>
  <c r="AA63" i="7"/>
  <c r="AA34" i="7"/>
  <c r="AA38" i="7"/>
  <c r="AA48" i="7"/>
  <c r="D211" i="7"/>
  <c r="AA211" i="7" s="1"/>
  <c r="D200" i="7"/>
  <c r="AA200" i="7" s="1"/>
  <c r="D187" i="7"/>
  <c r="D161" i="7"/>
  <c r="AA161" i="7" s="1"/>
  <c r="D93" i="7"/>
  <c r="D58" i="7"/>
  <c r="AA58" i="7" s="1"/>
  <c r="D9" i="7"/>
  <c r="D178" i="7"/>
  <c r="AA178" i="7" s="1"/>
  <c r="D79" i="7"/>
  <c r="AA79" i="7" s="1"/>
  <c r="D224" i="7"/>
  <c r="AA224" i="7" s="1"/>
  <c r="D19" i="7"/>
  <c r="AA19" i="7" s="1"/>
  <c r="D111" i="7"/>
  <c r="AA111" i="7" s="1"/>
  <c r="D33" i="7"/>
  <c r="AA33" i="7" s="1"/>
  <c r="D144" i="7"/>
  <c r="AA144" i="7" s="1"/>
  <c r="H46" i="7"/>
  <c r="D54" i="7"/>
  <c r="AA54" i="7" l="1"/>
  <c r="AA9" i="7"/>
  <c r="AA93" i="7"/>
  <c r="AA187" i="7"/>
  <c r="D46" i="7"/>
  <c r="AA46" i="7" s="1"/>
  <c r="U137" i="7" l="1"/>
  <c r="U133" i="7"/>
  <c r="U131" i="7"/>
  <c r="U139" i="7"/>
  <c r="U135" i="7"/>
  <c r="U143" i="7"/>
  <c r="U128" i="7"/>
  <c r="U134" i="7"/>
  <c r="U129" i="7"/>
  <c r="U138" i="7"/>
  <c r="U136" i="7"/>
  <c r="W125" i="7"/>
  <c r="U141" i="7"/>
  <c r="U127" i="7"/>
  <c r="H129" i="7"/>
  <c r="U130" i="7"/>
  <c r="U140" i="7"/>
  <c r="Y125" i="7"/>
  <c r="Y8" i="7" s="1"/>
  <c r="U142" i="7"/>
  <c r="U132" i="7"/>
  <c r="U126" i="7"/>
  <c r="H130" i="7"/>
  <c r="E132" i="7"/>
  <c r="V125" i="7"/>
  <c r="X125" i="7"/>
  <c r="E134" i="7"/>
  <c r="E133" i="7"/>
  <c r="E140" i="7" l="1"/>
  <c r="H143" i="7"/>
  <c r="W8" i="7"/>
  <c r="E128" i="7"/>
  <c r="E130" i="7"/>
  <c r="E131" i="7"/>
  <c r="H141" i="7"/>
  <c r="H142" i="7"/>
  <c r="E138" i="7"/>
  <c r="E129" i="7"/>
  <c r="E143" i="7"/>
  <c r="H133" i="7"/>
  <c r="H136" i="7"/>
  <c r="E142" i="7"/>
  <c r="E139" i="7"/>
  <c r="E127" i="7"/>
  <c r="E137" i="7"/>
  <c r="E136" i="7"/>
  <c r="E141" i="7"/>
  <c r="X8" i="7"/>
  <c r="U125" i="7"/>
  <c r="I125" i="7"/>
  <c r="H126" i="7"/>
  <c r="V8" i="7"/>
  <c r="J125" i="7"/>
  <c r="H138" i="7"/>
  <c r="H134" i="7"/>
  <c r="H132" i="7"/>
  <c r="H137" i="7"/>
  <c r="E126" i="7"/>
  <c r="H139" i="7"/>
  <c r="H128" i="7"/>
  <c r="H127" i="7"/>
  <c r="H140" i="7"/>
  <c r="G125" i="7"/>
  <c r="F125" i="7"/>
  <c r="H131" i="7"/>
  <c r="E135" i="7"/>
  <c r="H135" i="7"/>
  <c r="D129" i="7" l="1"/>
  <c r="AA129" i="7" s="1"/>
  <c r="D143" i="7"/>
  <c r="D130" i="7"/>
  <c r="D138" i="7"/>
  <c r="D142" i="7"/>
  <c r="D133" i="7"/>
  <c r="D127" i="7"/>
  <c r="G8" i="7"/>
  <c r="D139" i="7"/>
  <c r="U8" i="7"/>
  <c r="D132" i="7"/>
  <c r="D128" i="7"/>
  <c r="D134" i="7"/>
  <c r="D135" i="7"/>
  <c r="D137" i="7"/>
  <c r="D140" i="7"/>
  <c r="AA130" i="7"/>
  <c r="F8" i="7"/>
  <c r="E125" i="7"/>
  <c r="D126" i="7"/>
  <c r="D141" i="7"/>
  <c r="J8" i="7"/>
  <c r="I8" i="7"/>
  <c r="H125" i="7"/>
  <c r="D136" i="7"/>
  <c r="D131" i="7"/>
  <c r="AA143" i="7" l="1"/>
  <c r="AA138" i="7"/>
  <c r="AA133" i="7"/>
  <c r="AA142" i="7"/>
  <c r="E8" i="7"/>
  <c r="AA134" i="7"/>
  <c r="AA140" i="7"/>
  <c r="AA137" i="7"/>
  <c r="AA128" i="7"/>
  <c r="AA136" i="7"/>
  <c r="AA126" i="7"/>
  <c r="AA131" i="7"/>
  <c r="AA135" i="7"/>
  <c r="AA132" i="7"/>
  <c r="AA139" i="7"/>
  <c r="H8" i="7"/>
  <c r="AA141" i="7"/>
  <c r="D125" i="7"/>
  <c r="AA127" i="7"/>
  <c r="AA125" i="7" l="1"/>
  <c r="D8" i="7"/>
  <c r="AA8" i="7" l="1"/>
</calcChain>
</file>

<file path=xl/sharedStrings.xml><?xml version="1.0" encoding="utf-8"?>
<sst xmlns="http://schemas.openxmlformats.org/spreadsheetml/2006/main" count="471" uniqueCount="259">
  <si>
    <t>수민동</t>
  </si>
  <si>
    <t>복산동</t>
  </si>
  <si>
    <t>구포1동</t>
  </si>
  <si>
    <t>구포2동</t>
  </si>
  <si>
    <t>구포3동</t>
  </si>
  <si>
    <t>금곡동</t>
  </si>
  <si>
    <t>화명1동</t>
  </si>
  <si>
    <t>화명2동</t>
  </si>
  <si>
    <t>화명3동</t>
  </si>
  <si>
    <t>덕천1동</t>
  </si>
  <si>
    <t>덕천2동</t>
  </si>
  <si>
    <t>덕천3동</t>
  </si>
  <si>
    <t>만덕1동</t>
  </si>
  <si>
    <t>만덕2동</t>
  </si>
  <si>
    <t>만덕3동</t>
  </si>
  <si>
    <t>우1동</t>
  </si>
  <si>
    <t>우2동</t>
  </si>
  <si>
    <t>중1동</t>
  </si>
  <si>
    <t>중2동</t>
  </si>
  <si>
    <t>좌1동</t>
  </si>
  <si>
    <t>좌2동</t>
  </si>
  <si>
    <t>좌3동</t>
  </si>
  <si>
    <t>좌4동</t>
  </si>
  <si>
    <t>송정동</t>
  </si>
  <si>
    <t>반여1동</t>
  </si>
  <si>
    <t>반여2동</t>
  </si>
  <si>
    <t>반여3동</t>
  </si>
  <si>
    <t>반여4동</t>
  </si>
  <si>
    <t>반송1동</t>
  </si>
  <si>
    <t>반송2동</t>
  </si>
  <si>
    <t>재송1동</t>
  </si>
  <si>
    <t>재송2동</t>
  </si>
  <si>
    <t>괴정1동</t>
  </si>
  <si>
    <t>괴정2동</t>
  </si>
  <si>
    <t>괴정3동</t>
  </si>
  <si>
    <t>괴정4동</t>
  </si>
  <si>
    <t>당리동</t>
  </si>
  <si>
    <t>하단1동</t>
  </si>
  <si>
    <t>하단2동</t>
  </si>
  <si>
    <t>신평1동</t>
  </si>
  <si>
    <t>신평2동</t>
  </si>
  <si>
    <t>장림1동</t>
  </si>
  <si>
    <t>장림2동</t>
  </si>
  <si>
    <t>다대1동</t>
  </si>
  <si>
    <t>다대2동</t>
  </si>
  <si>
    <t>구평동</t>
  </si>
  <si>
    <t>감천1동</t>
  </si>
  <si>
    <t>감천2동</t>
  </si>
  <si>
    <t>대저2동</t>
  </si>
  <si>
    <t>거제2동</t>
  </si>
  <si>
    <t>거제3동</t>
  </si>
  <si>
    <t>거제4동</t>
  </si>
  <si>
    <t>연산2동</t>
  </si>
  <si>
    <t>연산3동</t>
  </si>
  <si>
    <t>연산4동</t>
  </si>
  <si>
    <t>연산5동</t>
  </si>
  <si>
    <t>연산6동</t>
  </si>
  <si>
    <t>연산8동</t>
  </si>
  <si>
    <t>연산9동</t>
  </si>
  <si>
    <t>거제1동</t>
  </si>
  <si>
    <t>연산1동</t>
  </si>
  <si>
    <t xml:space="preserve">남항동 </t>
  </si>
  <si>
    <t xml:space="preserve">영선1동 </t>
  </si>
  <si>
    <t xml:space="preserve">영선2동 </t>
  </si>
  <si>
    <t xml:space="preserve">신선동 </t>
  </si>
  <si>
    <t>봉래1동</t>
  </si>
  <si>
    <t xml:space="preserve">봉래2동 </t>
  </si>
  <si>
    <t xml:space="preserve">청학1동 </t>
  </si>
  <si>
    <t xml:space="preserve">청학2동 </t>
  </si>
  <si>
    <t xml:space="preserve">동삼1동 </t>
  </si>
  <si>
    <t xml:space="preserve">동삼2동 </t>
  </si>
  <si>
    <t xml:space="preserve">동삼3동 </t>
  </si>
  <si>
    <t>부전1동</t>
  </si>
  <si>
    <t>부전2동</t>
  </si>
  <si>
    <t>연지동</t>
  </si>
  <si>
    <t>초읍동</t>
  </si>
  <si>
    <t>양정1동</t>
  </si>
  <si>
    <t>양정2동</t>
  </si>
  <si>
    <t>전포1동</t>
  </si>
  <si>
    <t>전포2동</t>
  </si>
  <si>
    <t>부암1동</t>
  </si>
  <si>
    <t>부암3동</t>
  </si>
  <si>
    <t>당감1동</t>
  </si>
  <si>
    <t>당감2동</t>
  </si>
  <si>
    <t>당감4동</t>
  </si>
  <si>
    <t>가야1동</t>
  </si>
  <si>
    <t>가야2동</t>
  </si>
  <si>
    <t>개금1동</t>
  </si>
  <si>
    <t>개금2동</t>
  </si>
  <si>
    <t>개금3동</t>
  </si>
  <si>
    <t>범천1동</t>
  </si>
  <si>
    <t>범천2동</t>
  </si>
  <si>
    <t xml:space="preserve">서2동 </t>
  </si>
  <si>
    <t>서3동</t>
  </si>
  <si>
    <t>부곡1동</t>
  </si>
  <si>
    <t>부곡2동</t>
  </si>
  <si>
    <t>부곡3동</t>
  </si>
  <si>
    <t>부곡4동</t>
  </si>
  <si>
    <t>장전1동</t>
  </si>
  <si>
    <t>장전2동</t>
  </si>
  <si>
    <t>선두구동</t>
  </si>
  <si>
    <t>청룡노포동</t>
  </si>
  <si>
    <t>남산동</t>
  </si>
  <si>
    <t>구서1동</t>
  </si>
  <si>
    <t>구서2동</t>
  </si>
  <si>
    <t>금성동</t>
  </si>
  <si>
    <t>삼락동</t>
  </si>
  <si>
    <t>모라1동</t>
  </si>
  <si>
    <t>모라3동</t>
  </si>
  <si>
    <t>덕포1동</t>
  </si>
  <si>
    <t>덕포2동</t>
  </si>
  <si>
    <t>괘법동</t>
  </si>
  <si>
    <t>감전동</t>
  </si>
  <si>
    <t>주례1동</t>
  </si>
  <si>
    <t>주례2동</t>
  </si>
  <si>
    <t>주례3동</t>
  </si>
  <si>
    <t>학장동</t>
  </si>
  <si>
    <t>엄궁동</t>
  </si>
  <si>
    <t>중앙동</t>
  </si>
  <si>
    <t>동광동</t>
  </si>
  <si>
    <t>대청동</t>
  </si>
  <si>
    <t>보수동</t>
  </si>
  <si>
    <t>부평동</t>
  </si>
  <si>
    <t>광복동</t>
  </si>
  <si>
    <t>남포동</t>
  </si>
  <si>
    <t>영주1동</t>
  </si>
  <si>
    <t>영주2동</t>
  </si>
  <si>
    <t>대연1동</t>
  </si>
  <si>
    <t>대연3동</t>
  </si>
  <si>
    <t>대연4동</t>
  </si>
  <si>
    <t>대연5동</t>
  </si>
  <si>
    <t>대연6동</t>
  </si>
  <si>
    <t>용호1동</t>
  </si>
  <si>
    <t>용호2동</t>
  </si>
  <si>
    <t>용호3동</t>
  </si>
  <si>
    <t>용호4동</t>
  </si>
  <si>
    <t>용당동</t>
  </si>
  <si>
    <t>감만2동</t>
  </si>
  <si>
    <t>문현1동</t>
  </si>
  <si>
    <t>문현2동</t>
  </si>
  <si>
    <t>문현3동</t>
  </si>
  <si>
    <t>문현4동</t>
  </si>
  <si>
    <t>동대신1동</t>
  </si>
  <si>
    <t>동대신2동</t>
  </si>
  <si>
    <t>동대신3동</t>
  </si>
  <si>
    <t>서대신1동</t>
  </si>
  <si>
    <t>서대신3동</t>
  </si>
  <si>
    <t>서대신4동</t>
  </si>
  <si>
    <t>부민동</t>
  </si>
  <si>
    <t>아미동</t>
  </si>
  <si>
    <t>초장동</t>
  </si>
  <si>
    <t>충무동</t>
  </si>
  <si>
    <t>남부민1동</t>
  </si>
  <si>
    <t>남부민2동</t>
  </si>
  <si>
    <t>암남동</t>
  </si>
  <si>
    <t>남구(계)</t>
  </si>
  <si>
    <t>우암동</t>
  </si>
  <si>
    <t>북구(계)</t>
  </si>
  <si>
    <t>해운대구(계)</t>
  </si>
  <si>
    <t>사하구(계)</t>
  </si>
  <si>
    <t>금정구(계)</t>
  </si>
  <si>
    <t>강서구(계)</t>
  </si>
  <si>
    <t>대저1동</t>
  </si>
  <si>
    <t>강동동</t>
  </si>
  <si>
    <t>가락동</t>
  </si>
  <si>
    <t>녹산동</t>
  </si>
  <si>
    <t>연제구(계)</t>
  </si>
  <si>
    <t>수영구(계)</t>
  </si>
  <si>
    <t>남천1동</t>
  </si>
  <si>
    <t>남천2동</t>
  </si>
  <si>
    <t>수영동</t>
  </si>
  <si>
    <t>망미1동</t>
  </si>
  <si>
    <t>망미2동</t>
  </si>
  <si>
    <t>광안1동</t>
  </si>
  <si>
    <t>광안2동</t>
  </si>
  <si>
    <t>광안3동</t>
  </si>
  <si>
    <t>광안4동</t>
  </si>
  <si>
    <t>민락동</t>
  </si>
  <si>
    <t>사상구(계)</t>
  </si>
  <si>
    <t>기장군(계)</t>
  </si>
  <si>
    <t>기장읍</t>
  </si>
  <si>
    <t>장안읍</t>
  </si>
  <si>
    <t>철마면</t>
  </si>
  <si>
    <t>동래구(계)</t>
  </si>
  <si>
    <t>명륜동</t>
  </si>
  <si>
    <t>초량2동</t>
  </si>
  <si>
    <t>초량3동</t>
  </si>
  <si>
    <t>초량6동</t>
  </si>
  <si>
    <t>수정1동</t>
  </si>
  <si>
    <t>수정2동</t>
  </si>
  <si>
    <t>수정4동</t>
  </si>
  <si>
    <t>수정5동</t>
  </si>
  <si>
    <t>범일1동</t>
  </si>
  <si>
    <t>범일2동</t>
  </si>
  <si>
    <t>범일5동</t>
  </si>
  <si>
    <t>명지1동</t>
  </si>
  <si>
    <t>명지2동</t>
  </si>
  <si>
    <t>가덕도동</t>
  </si>
  <si>
    <t>우3동</t>
  </si>
  <si>
    <t>온천제1동</t>
  </si>
  <si>
    <t>온천제2동</t>
  </si>
  <si>
    <t>온천제3동</t>
  </si>
  <si>
    <t>사직제1동</t>
  </si>
  <si>
    <t>사직제2동</t>
  </si>
  <si>
    <t>사직제3동</t>
  </si>
  <si>
    <t>안락제1동</t>
  </si>
  <si>
    <t>안락제2동</t>
  </si>
  <si>
    <t>명장제1동</t>
  </si>
  <si>
    <t>명장제2동</t>
  </si>
  <si>
    <t>영도구(계)</t>
  </si>
  <si>
    <t>동구(계)</t>
  </si>
  <si>
    <t>좌천동</t>
  </si>
  <si>
    <t>서구(계)</t>
  </si>
  <si>
    <t>서구</t>
    <phoneticPr fontId="2" type="noConversion"/>
  </si>
  <si>
    <t>동구</t>
    <phoneticPr fontId="2" type="noConversion"/>
  </si>
  <si>
    <t>영도구</t>
    <phoneticPr fontId="2" type="noConversion"/>
  </si>
  <si>
    <t>부산진구</t>
    <phoneticPr fontId="2" type="noConversion"/>
  </si>
  <si>
    <t>동래구</t>
    <phoneticPr fontId="2" type="noConversion"/>
  </si>
  <si>
    <t>남구</t>
    <phoneticPr fontId="2" type="noConversion"/>
  </si>
  <si>
    <t>북구</t>
    <phoneticPr fontId="2" type="noConversion"/>
  </si>
  <si>
    <t>해운대구</t>
    <phoneticPr fontId="2" type="noConversion"/>
  </si>
  <si>
    <t>사하구</t>
    <phoneticPr fontId="2" type="noConversion"/>
  </si>
  <si>
    <t>금정구</t>
    <phoneticPr fontId="2" type="noConversion"/>
  </si>
  <si>
    <t>강서구</t>
    <phoneticPr fontId="2" type="noConversion"/>
  </si>
  <si>
    <t>연제구</t>
    <phoneticPr fontId="2" type="noConversion"/>
  </si>
  <si>
    <t>수영구</t>
    <phoneticPr fontId="2" type="noConversion"/>
  </si>
  <si>
    <t>사상구</t>
    <phoneticPr fontId="2" type="noConversion"/>
  </si>
  <si>
    <t>기장군</t>
    <phoneticPr fontId="2" type="noConversion"/>
  </si>
  <si>
    <t>구군
읍·면·동</t>
    <phoneticPr fontId="2" type="noConversion"/>
  </si>
  <si>
    <t>독거노인비율</t>
    <phoneticPr fontId="2" type="noConversion"/>
  </si>
  <si>
    <t>초량1동</t>
  </si>
  <si>
    <t>65세~79세</t>
    <phoneticPr fontId="2" type="noConversion"/>
  </si>
  <si>
    <t>80세이상</t>
    <phoneticPr fontId="2" type="noConversion"/>
  </si>
  <si>
    <t>남</t>
    <phoneticPr fontId="2" type="noConversion"/>
  </si>
  <si>
    <t>여</t>
    <phoneticPr fontId="2" type="noConversion"/>
  </si>
  <si>
    <t>소계</t>
    <phoneticPr fontId="2" type="noConversion"/>
  </si>
  <si>
    <t>총계</t>
    <phoneticPr fontId="2" type="noConversion"/>
  </si>
  <si>
    <t>계</t>
    <phoneticPr fontId="2" type="noConversion"/>
  </si>
  <si>
    <t>독거노인현황(65세이상 1인가구) (a+b+c)</t>
    <phoneticPr fontId="2" type="noConversion"/>
  </si>
  <si>
    <t>(a)국민기초생활보장 수급자(65세이상 1인가구 중)</t>
    <phoneticPr fontId="2" type="noConversion"/>
  </si>
  <si>
    <t>(b)저소득(65세이상 1인가구 중)</t>
    <phoneticPr fontId="2" type="noConversion"/>
  </si>
  <si>
    <t>(c)일     반(65세이상 1인가구 중)</t>
    <phoneticPr fontId="2" type="noConversion"/>
  </si>
  <si>
    <t xml:space="preserve">※ 작성방법 : </t>
    <phoneticPr fontId="2" type="noConversion"/>
  </si>
  <si>
    <t>기타
(시설입소자 등)</t>
    <phoneticPr fontId="2" type="noConversion"/>
  </si>
  <si>
    <t>금사회동동</t>
    <phoneticPr fontId="2" type="noConversion"/>
  </si>
  <si>
    <t>중구</t>
    <phoneticPr fontId="2" type="noConversion"/>
  </si>
  <si>
    <t>부산진구(계)</t>
  </si>
  <si>
    <t xml:space="preserve"> - </t>
  </si>
  <si>
    <t>감만1동</t>
  </si>
  <si>
    <t>서1동</t>
    <phoneticPr fontId="2" type="noConversion"/>
  </si>
  <si>
    <t>정관읍</t>
    <phoneticPr fontId="2" type="noConversion"/>
  </si>
  <si>
    <t>일광면</t>
    <phoneticPr fontId="2" type="noConversion"/>
  </si>
  <si>
    <t>중구(계)</t>
    <phoneticPr fontId="2" type="noConversion"/>
  </si>
  <si>
    <t>시트변경(열,행추가 및 함수삭제) 금지,  (a),(b),(c)영역(셀k~y) 중 색없는 셀에 입력 - (계)는 자동계산</t>
    <phoneticPr fontId="2" type="noConversion"/>
  </si>
  <si>
    <t>(전체) 노인수(셀c) : 주민등록추출 65세이상 노인수 전체, 그외 영역(셀k~y)은 65세이상 1인가구 현황</t>
    <phoneticPr fontId="2" type="noConversion"/>
  </si>
  <si>
    <t>기타(시설입소자) : 사실상 독거상태가 아닌 자(장기요양시설입소 등) 파악을 위한 현황임</t>
    <phoneticPr fontId="2" type="noConversion"/>
  </si>
  <si>
    <t>주민등록상 65세이상 1인가구 현황(2021.6.30.기준)</t>
    <phoneticPr fontId="2" type="noConversion"/>
  </si>
  <si>
    <r>
      <t xml:space="preserve">전체 노인수
</t>
    </r>
    <r>
      <rPr>
        <b/>
        <sz val="8"/>
        <rFont val="맑은 고딕"/>
        <family val="3"/>
        <charset val="129"/>
        <scheme val="minor"/>
      </rPr>
      <t>(행정안전부 주민등록 
인구통계
_거주자,거주불명,재외국민 포함)</t>
    </r>
    <phoneticPr fontId="2" type="noConversion"/>
  </si>
  <si>
    <t>부산광역시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</si>
</sst>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\ "/>
    <numFmt numFmtId="177" formatCode="_-* #,##0.0_-;\-* #,##0.0_-;_-* &quot;-&quot;?_-;_-@_-"/>
  </numFmts>
  <fonts count="33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 Narrow"/>
      <family val="2"/>
    </font>
    <font>
      <sz val="10"/>
      <name val="Arial"/>
      <family val="2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0"/>
      <color rgb="FF000000"/>
      <name val="Arial"/>
      <family val="2"/>
    </font>
    <font>
      <sz val="1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0"/>
      <name val="맑은 고딕"/>
      <family val="2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0"/>
      <color theme="4" tint="-0.249977111117893"/>
      <name val="맑은 고딕"/>
      <family val="3"/>
      <charset val="129"/>
      <scheme val="minor"/>
    </font>
    <font>
      <sz val="10"/>
      <color theme="4" tint="-0.249977111117893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7" fillId="0" borderId="0">
      <alignment vertical="center"/>
    </xf>
    <xf numFmtId="41" fontId="7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/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4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5" fillId="0" borderId="0"/>
    <xf numFmtId="0" fontId="1" fillId="0" borderId="0">
      <alignment vertical="center"/>
    </xf>
    <xf numFmtId="0" fontId="1" fillId="0" borderId="0"/>
    <xf numFmtId="0" fontId="5" fillId="0" borderId="0"/>
    <xf numFmtId="0" fontId="1" fillId="0" borderId="0">
      <alignment vertical="center"/>
    </xf>
    <xf numFmtId="0" fontId="27" fillId="0" borderId="0">
      <alignment vertical="center"/>
    </xf>
  </cellStyleXfs>
  <cellXfs count="159">
    <xf numFmtId="0" fontId="0" fillId="0" borderId="0" xfId="0">
      <alignment vertical="center"/>
    </xf>
    <xf numFmtId="0" fontId="9" fillId="0" borderId="0" xfId="42" applyFont="1" applyAlignment="1" applyProtection="1">
      <alignment vertical="center" shrinkToFit="1"/>
    </xf>
    <xf numFmtId="177" fontId="9" fillId="0" borderId="0" xfId="42" applyNumberFormat="1" applyFont="1" applyProtection="1">
      <alignment vertical="center"/>
    </xf>
    <xf numFmtId="0" fontId="9" fillId="0" borderId="0" xfId="42" applyFont="1" applyProtection="1">
      <alignment vertical="center"/>
    </xf>
    <xf numFmtId="0" fontId="10" fillId="0" borderId="0" xfId="42" applyFont="1" applyFill="1" applyBorder="1" applyAlignment="1" applyProtection="1">
      <alignment horizontal="left" vertical="center" shrinkToFit="1"/>
    </xf>
    <xf numFmtId="0" fontId="9" fillId="0" borderId="0" xfId="42" applyFont="1" applyBorder="1" applyProtection="1">
      <alignment vertical="center"/>
    </xf>
    <xf numFmtId="0" fontId="11" fillId="0" borderId="0" xfId="42" applyFont="1" applyBorder="1" applyAlignment="1" applyProtection="1">
      <alignment vertical="center" wrapText="1"/>
    </xf>
    <xf numFmtId="0" fontId="12" fillId="0" borderId="0" xfId="42" applyFont="1" applyAlignment="1" applyProtection="1">
      <alignment vertical="center" shrinkToFit="1"/>
    </xf>
    <xf numFmtId="177" fontId="12" fillId="0" borderId="0" xfId="42" applyNumberFormat="1" applyFont="1" applyProtection="1">
      <alignment vertical="center"/>
    </xf>
    <xf numFmtId="0" fontId="12" fillId="0" borderId="0" xfId="42" applyFont="1" applyProtection="1">
      <alignment vertical="center"/>
    </xf>
    <xf numFmtId="177" fontId="12" fillId="0" borderId="0" xfId="42" applyNumberFormat="1" applyFont="1" applyAlignment="1" applyProtection="1">
      <alignment horizontal="center" vertical="center"/>
    </xf>
    <xf numFmtId="0" fontId="12" fillId="0" borderId="0" xfId="43" applyFont="1" applyProtection="1"/>
    <xf numFmtId="0" fontId="12" fillId="0" borderId="0" xfId="43" applyFont="1" applyAlignment="1" applyProtection="1">
      <alignment shrinkToFit="1"/>
    </xf>
    <xf numFmtId="0" fontId="12" fillId="0" borderId="0" xfId="45" applyFont="1" applyAlignment="1" applyProtection="1">
      <alignment vertical="center" shrinkToFit="1"/>
    </xf>
    <xf numFmtId="0" fontId="12" fillId="0" borderId="0" xfId="45" applyFont="1" applyProtection="1">
      <alignment vertical="center"/>
    </xf>
    <xf numFmtId="0" fontId="9" fillId="0" borderId="0" xfId="42" applyFont="1" applyAlignment="1" applyProtection="1">
      <alignment horizontal="center" vertical="center"/>
    </xf>
    <xf numFmtId="0" fontId="13" fillId="0" borderId="0" xfId="42" applyFont="1" applyBorder="1" applyAlignment="1" applyProtection="1">
      <alignment horizontal="center" vertical="center"/>
    </xf>
    <xf numFmtId="0" fontId="12" fillId="0" borderId="0" xfId="42" applyFont="1" applyBorder="1" applyAlignment="1" applyProtection="1">
      <alignment horizontal="left" vertical="center"/>
    </xf>
    <xf numFmtId="0" fontId="12" fillId="2" borderId="2" xfId="42" applyFont="1" applyFill="1" applyBorder="1" applyAlignment="1" applyProtection="1">
      <alignment horizontal="left" vertical="center" wrapText="1"/>
    </xf>
    <xf numFmtId="176" fontId="15" fillId="0" borderId="3" xfId="40" applyNumberFormat="1" applyFont="1" applyBorder="1" applyAlignment="1" applyProtection="1">
      <alignment vertical="center"/>
    </xf>
    <xf numFmtId="177" fontId="12" fillId="0" borderId="0" xfId="42" applyNumberFormat="1" applyFont="1" applyProtection="1">
      <alignment vertical="center"/>
    </xf>
    <xf numFmtId="41" fontId="15" fillId="0" borderId="1" xfId="43" applyNumberFormat="1" applyFont="1" applyBorder="1" applyAlignment="1" applyProtection="1">
      <alignment horizontal="center" vertical="center"/>
    </xf>
    <xf numFmtId="41" fontId="15" fillId="0" borderId="4" xfId="43" applyNumberFormat="1" applyFont="1" applyBorder="1" applyAlignment="1" applyProtection="1">
      <alignment vertical="center"/>
    </xf>
    <xf numFmtId="41" fontId="16" fillId="0" borderId="1" xfId="44" applyNumberFormat="1" applyFont="1" applyBorder="1" applyAlignment="1" applyProtection="1">
      <alignment horizontal="center" vertical="center"/>
    </xf>
    <xf numFmtId="41" fontId="12" fillId="2" borderId="1" xfId="1" applyNumberFormat="1" applyFont="1" applyFill="1" applyBorder="1" applyAlignment="1" applyProtection="1">
      <alignment vertical="center"/>
    </xf>
    <xf numFmtId="41" fontId="12" fillId="0" borderId="1" xfId="1" applyNumberFormat="1" applyFont="1" applyFill="1" applyBorder="1" applyAlignment="1" applyProtection="1">
      <alignment vertical="center"/>
      <protection locked="0"/>
    </xf>
    <xf numFmtId="41" fontId="12" fillId="0" borderId="1" xfId="1" applyNumberFormat="1" applyFont="1" applyFill="1" applyBorder="1" applyAlignment="1" applyProtection="1">
      <alignment vertical="center"/>
    </xf>
    <xf numFmtId="41" fontId="12" fillId="0" borderId="1" xfId="43" applyNumberFormat="1" applyFont="1" applyFill="1" applyBorder="1" applyAlignment="1" applyProtection="1">
      <alignment horizontal="center" vertical="center"/>
    </xf>
    <xf numFmtId="41" fontId="12" fillId="0" borderId="4" xfId="1" applyNumberFormat="1" applyFont="1" applyFill="1" applyBorder="1" applyAlignment="1" applyProtection="1">
      <alignment vertical="center"/>
    </xf>
    <xf numFmtId="41" fontId="12" fillId="0" borderId="4" xfId="43" applyNumberFormat="1" applyFont="1" applyFill="1" applyBorder="1" applyAlignment="1" applyProtection="1">
      <alignment vertical="center"/>
    </xf>
    <xf numFmtId="41" fontId="12" fillId="0" borderId="4" xfId="45" applyNumberFormat="1" applyFont="1" applyFill="1" applyBorder="1" applyAlignment="1" applyProtection="1">
      <alignment vertical="center"/>
    </xf>
    <xf numFmtId="41" fontId="15" fillId="2" borderId="1" xfId="42" applyNumberFormat="1" applyFont="1" applyFill="1" applyBorder="1" applyAlignment="1" applyProtection="1">
      <alignment horizontal="center" vertical="center"/>
    </xf>
    <xf numFmtId="176" fontId="15" fillId="0" borderId="4" xfId="40" applyNumberFormat="1" applyFont="1" applyBorder="1" applyAlignment="1" applyProtection="1">
      <alignment vertical="center"/>
    </xf>
    <xf numFmtId="176" fontId="15" fillId="0" borderId="4" xfId="40" applyNumberFormat="1" applyFont="1" applyFill="1" applyBorder="1" applyAlignment="1" applyProtection="1">
      <alignment vertical="center"/>
    </xf>
    <xf numFmtId="176" fontId="12" fillId="0" borderId="4" xfId="40" applyNumberFormat="1" applyFont="1" applyFill="1" applyBorder="1" applyAlignment="1" applyProtection="1">
      <alignment vertical="center"/>
    </xf>
    <xf numFmtId="176" fontId="12" fillId="0" borderId="4" xfId="40" applyNumberFormat="1" applyFont="1" applyBorder="1" applyAlignment="1" applyProtection="1">
      <alignment vertical="center"/>
    </xf>
    <xf numFmtId="41" fontId="12" fillId="0" borderId="1" xfId="45" applyNumberFormat="1" applyFont="1" applyBorder="1" applyAlignment="1" applyProtection="1">
      <alignment horizontal="center" vertical="center"/>
    </xf>
    <xf numFmtId="41" fontId="12" fillId="0" borderId="4" xfId="45" applyNumberFormat="1" applyFont="1" applyBorder="1" applyAlignment="1" applyProtection="1">
      <alignment vertical="center"/>
    </xf>
    <xf numFmtId="41" fontId="12" fillId="2" borderId="1" xfId="45" applyNumberFormat="1" applyFont="1" applyFill="1" applyBorder="1" applyAlignment="1" applyProtection="1">
      <alignment horizontal="center" vertical="center"/>
    </xf>
    <xf numFmtId="41" fontId="12" fillId="2" borderId="4" xfId="45" applyNumberFormat="1" applyFont="1" applyFill="1" applyBorder="1" applyAlignment="1" applyProtection="1">
      <alignment vertical="center"/>
    </xf>
    <xf numFmtId="41" fontId="12" fillId="2" borderId="1" xfId="43" applyNumberFormat="1" applyFont="1" applyFill="1" applyBorder="1" applyAlignment="1" applyProtection="1">
      <alignment horizontal="center" vertical="center"/>
    </xf>
    <xf numFmtId="41" fontId="12" fillId="2" borderId="4" xfId="43" applyNumberFormat="1" applyFont="1" applyFill="1" applyBorder="1" applyAlignment="1" applyProtection="1">
      <alignment vertical="center"/>
    </xf>
    <xf numFmtId="41" fontId="15" fillId="2" borderId="1" xfId="1" applyNumberFormat="1" applyFont="1" applyFill="1" applyBorder="1" applyAlignment="1" applyProtection="1">
      <alignment vertical="center"/>
      <protection locked="0"/>
    </xf>
    <xf numFmtId="41" fontId="15" fillId="3" borderId="1" xfId="1" applyNumberFormat="1" applyFont="1" applyFill="1" applyBorder="1" applyAlignment="1" applyProtection="1">
      <alignment vertical="center"/>
      <protection locked="0"/>
    </xf>
    <xf numFmtId="41" fontId="3" fillId="2" borderId="1" xfId="1" applyNumberFormat="1" applyFont="1" applyFill="1" applyBorder="1" applyAlignment="1" applyProtection="1">
      <alignment vertical="center"/>
      <protection locked="0"/>
    </xf>
    <xf numFmtId="41" fontId="3" fillId="2" borderId="1" xfId="1" applyNumberFormat="1" applyFont="1" applyFill="1" applyBorder="1" applyAlignment="1" applyProtection="1">
      <alignment vertical="center"/>
    </xf>
    <xf numFmtId="41" fontId="12" fillId="2" borderId="1" xfId="1" applyNumberFormat="1" applyFont="1" applyFill="1" applyBorder="1" applyAlignment="1" applyProtection="1">
      <alignment vertical="center" wrapText="1"/>
    </xf>
    <xf numFmtId="41" fontId="12" fillId="2" borderId="1" xfId="42" applyNumberFormat="1" applyFont="1" applyFill="1" applyBorder="1" applyAlignment="1" applyProtection="1">
      <alignment horizontal="center" vertical="center"/>
    </xf>
    <xf numFmtId="41" fontId="12" fillId="2" borderId="4" xfId="42" applyNumberFormat="1" applyFont="1" applyFill="1" applyBorder="1" applyAlignment="1" applyProtection="1">
      <alignment vertical="center"/>
    </xf>
    <xf numFmtId="41" fontId="12" fillId="0" borderId="1" xfId="1" applyFont="1" applyFill="1" applyBorder="1" applyAlignment="1" applyProtection="1">
      <alignment horizontal="center" vertical="center"/>
      <protection locked="0"/>
    </xf>
    <xf numFmtId="41" fontId="12" fillId="0" borderId="1" xfId="1" applyFont="1" applyFill="1" applyBorder="1" applyAlignment="1" applyProtection="1">
      <alignment horizontal="center" vertical="center"/>
    </xf>
    <xf numFmtId="0" fontId="12" fillId="0" borderId="0" xfId="43" applyFont="1" applyProtection="1"/>
    <xf numFmtId="41" fontId="12" fillId="0" borderId="1" xfId="43" applyNumberFormat="1" applyFont="1" applyBorder="1" applyAlignment="1" applyProtection="1">
      <alignment horizontal="center" vertical="center"/>
    </xf>
    <xf numFmtId="41" fontId="15" fillId="0" borderId="1" xfId="1" applyNumberFormat="1" applyFont="1" applyFill="1" applyBorder="1" applyAlignment="1" applyProtection="1">
      <alignment vertical="center"/>
    </xf>
    <xf numFmtId="41" fontId="15" fillId="0" borderId="1" xfId="1" applyNumberFormat="1" applyFont="1" applyFill="1" applyBorder="1" applyAlignment="1" applyProtection="1">
      <alignment vertical="center"/>
      <protection locked="0"/>
    </xf>
    <xf numFmtId="41" fontId="12" fillId="0" borderId="6" xfId="1" applyNumberFormat="1" applyFont="1" applyFill="1" applyBorder="1" applyAlignment="1" applyProtection="1">
      <alignment vertical="center"/>
      <protection locked="0"/>
    </xf>
    <xf numFmtId="41" fontId="12" fillId="0" borderId="6" xfId="1" applyNumberFormat="1" applyFont="1" applyFill="1" applyBorder="1" applyAlignment="1" applyProtection="1">
      <alignment vertical="center"/>
    </xf>
    <xf numFmtId="41" fontId="12" fillId="0" borderId="1" xfId="1" applyNumberFormat="1" applyFont="1" applyFill="1" applyBorder="1" applyAlignment="1" applyProtection="1">
      <alignment horizontal="right" vertical="center"/>
      <protection locked="0"/>
    </xf>
    <xf numFmtId="41" fontId="12" fillId="0" borderId="1" xfId="1" applyNumberFormat="1" applyFont="1" applyFill="1" applyBorder="1" applyAlignment="1" applyProtection="1">
      <alignment horizontal="right" vertical="center"/>
    </xf>
    <xf numFmtId="41" fontId="12" fillId="0" borderId="1" xfId="1" applyNumberFormat="1" applyFont="1" applyFill="1" applyBorder="1" applyAlignment="1" applyProtection="1">
      <alignment horizontal="center" vertical="center"/>
      <protection locked="0"/>
    </xf>
    <xf numFmtId="41" fontId="12" fillId="0" borderId="4" xfId="3" applyFont="1" applyFill="1" applyBorder="1" applyAlignment="1" applyProtection="1">
      <alignment vertical="center"/>
    </xf>
    <xf numFmtId="41" fontId="12" fillId="2" borderId="1" xfId="1" applyNumberFormat="1" applyFont="1" applyFill="1" applyBorder="1" applyAlignment="1" applyProtection="1">
      <alignment vertical="center" wrapText="1"/>
      <protection locked="0"/>
    </xf>
    <xf numFmtId="0" fontId="12" fillId="0" borderId="0" xfId="43" applyFont="1" applyFill="1" applyAlignment="1" applyProtection="1">
      <alignment shrinkToFit="1"/>
    </xf>
    <xf numFmtId="41" fontId="12" fillId="0" borderId="1" xfId="1" applyNumberFormat="1" applyFont="1" applyFill="1" applyBorder="1" applyAlignment="1" applyProtection="1">
      <alignment vertical="center" shrinkToFit="1"/>
      <protection locked="0"/>
    </xf>
    <xf numFmtId="41" fontId="12" fillId="0" borderId="1" xfId="1" applyNumberFormat="1" applyFont="1" applyFill="1" applyBorder="1" applyAlignment="1" applyProtection="1">
      <alignment vertical="center" shrinkToFit="1"/>
    </xf>
    <xf numFmtId="0" fontId="12" fillId="0" borderId="0" xfId="43" applyFont="1" applyFill="1" applyProtection="1"/>
    <xf numFmtId="41" fontId="12" fillId="2" borderId="1" xfId="1" applyNumberFormat="1" applyFont="1" applyFill="1" applyBorder="1" applyAlignment="1" applyProtection="1">
      <alignment vertical="center"/>
    </xf>
    <xf numFmtId="41" fontId="12" fillId="2" borderId="1" xfId="1" applyNumberFormat="1" applyFont="1" applyFill="1" applyBorder="1" applyAlignment="1" applyProtection="1">
      <alignment vertical="center"/>
      <protection locked="0"/>
    </xf>
    <xf numFmtId="41" fontId="15" fillId="2" borderId="1" xfId="42" applyNumberFormat="1" applyFont="1" applyFill="1" applyBorder="1" applyAlignment="1" applyProtection="1">
      <alignment horizontal="center" vertical="center"/>
    </xf>
    <xf numFmtId="0" fontId="22" fillId="0" borderId="0" xfId="42" applyFont="1" applyBorder="1" applyAlignment="1" applyProtection="1">
      <alignment horizontal="center" vertical="center"/>
    </xf>
    <xf numFmtId="0" fontId="23" fillId="0" borderId="0" xfId="42" applyFont="1" applyBorder="1" applyAlignment="1" applyProtection="1">
      <alignment horizontal="left" vertical="center"/>
    </xf>
    <xf numFmtId="0" fontId="23" fillId="2" borderId="2" xfId="42" applyFont="1" applyFill="1" applyBorder="1" applyAlignment="1" applyProtection="1">
      <alignment horizontal="left" vertical="center" wrapText="1"/>
    </xf>
    <xf numFmtId="0" fontId="24" fillId="0" borderId="0" xfId="42" applyFont="1" applyBorder="1" applyProtection="1">
      <alignment vertical="center"/>
    </xf>
    <xf numFmtId="0" fontId="25" fillId="0" borderId="0" xfId="42" applyFont="1" applyBorder="1" applyAlignment="1" applyProtection="1">
      <alignment vertical="center" wrapText="1"/>
    </xf>
    <xf numFmtId="0" fontId="26" fillId="0" borderId="0" xfId="42" applyFont="1" applyFill="1" applyBorder="1" applyAlignment="1" applyProtection="1">
      <alignment horizontal="left" vertical="center" shrinkToFit="1"/>
    </xf>
    <xf numFmtId="0" fontId="12" fillId="0" borderId="1" xfId="1" applyNumberFormat="1" applyFont="1" applyFill="1" applyBorder="1" applyAlignment="1" applyProtection="1">
      <alignment vertical="center"/>
      <protection locked="0"/>
    </xf>
    <xf numFmtId="0" fontId="15" fillId="0" borderId="1" xfId="1" applyNumberFormat="1" applyFont="1" applyFill="1" applyBorder="1" applyAlignment="1" applyProtection="1">
      <alignment vertical="center"/>
      <protection locked="0"/>
    </xf>
    <xf numFmtId="0" fontId="12" fillId="0" borderId="1" xfId="1" applyNumberFormat="1" applyFont="1" applyFill="1" applyBorder="1" applyAlignment="1" applyProtection="1">
      <alignment vertical="center"/>
    </xf>
    <xf numFmtId="0" fontId="15" fillId="0" borderId="1" xfId="1" applyNumberFormat="1" applyFont="1" applyFill="1" applyBorder="1" applyAlignment="1" applyProtection="1">
      <alignment vertical="center"/>
    </xf>
    <xf numFmtId="41" fontId="12" fillId="0" borderId="1" xfId="1" applyNumberFormat="1" applyFont="1" applyFill="1" applyBorder="1" applyAlignment="1" applyProtection="1">
      <alignment horizontal="center" vertical="center"/>
    </xf>
    <xf numFmtId="41" fontId="14" fillId="0" borderId="1" xfId="2" applyNumberFormat="1" applyFont="1" applyFill="1" applyBorder="1" applyAlignment="1" applyProtection="1">
      <alignment vertical="center"/>
      <protection locked="0"/>
    </xf>
    <xf numFmtId="41" fontId="14" fillId="4" borderId="1" xfId="44" applyNumberFormat="1" applyFont="1" applyFill="1" applyBorder="1" applyAlignment="1" applyProtection="1">
      <alignment horizontal="center" vertical="center"/>
      <protection locked="0"/>
    </xf>
    <xf numFmtId="41" fontId="14" fillId="0" borderId="1" xfId="2" applyNumberFormat="1" applyFont="1" applyFill="1" applyBorder="1" applyAlignment="1" applyProtection="1">
      <alignment vertical="center"/>
    </xf>
    <xf numFmtId="41" fontId="14" fillId="4" borderId="1" xfId="44" applyNumberFormat="1" applyFont="1" applyFill="1" applyBorder="1" applyAlignment="1" applyProtection="1">
      <alignment horizontal="center" vertical="center"/>
    </xf>
    <xf numFmtId="41" fontId="17" fillId="0" borderId="1" xfId="1" applyNumberFormat="1" applyFont="1" applyFill="1" applyBorder="1" applyAlignment="1" applyProtection="1">
      <alignment horizontal="center" vertical="center"/>
      <protection locked="0"/>
    </xf>
    <xf numFmtId="41" fontId="17" fillId="0" borderId="1" xfId="1" applyNumberFormat="1" applyFont="1" applyFill="1" applyBorder="1" applyAlignment="1" applyProtection="1">
      <alignment horizontal="center" vertical="center"/>
    </xf>
    <xf numFmtId="176" fontId="12" fillId="0" borderId="1" xfId="0" applyNumberFormat="1" applyFont="1" applyFill="1" applyBorder="1" applyAlignment="1">
      <alignment horizontal="right" vertical="center"/>
    </xf>
    <xf numFmtId="176" fontId="12" fillId="0" borderId="5" xfId="0" applyNumberFormat="1" applyFont="1" applyFill="1" applyBorder="1" applyAlignment="1">
      <alignment horizontal="right" vertical="center"/>
    </xf>
    <xf numFmtId="0" fontId="12" fillId="0" borderId="1" xfId="0" applyFont="1" applyBorder="1">
      <alignment vertical="center"/>
    </xf>
    <xf numFmtId="176" fontId="15" fillId="0" borderId="4" xfId="0" applyNumberFormat="1" applyFont="1" applyFill="1" applyBorder="1" applyProtection="1">
      <alignment vertical="center"/>
    </xf>
    <xf numFmtId="176" fontId="12" fillId="0" borderId="4" xfId="0" applyNumberFormat="1" applyFont="1" applyFill="1" applyBorder="1" applyProtection="1">
      <alignment vertical="center"/>
    </xf>
    <xf numFmtId="0" fontId="28" fillId="0" borderId="1" xfId="46" applyNumberFormat="1" applyFont="1" applyBorder="1">
      <alignment vertical="center"/>
    </xf>
    <xf numFmtId="3" fontId="28" fillId="0" borderId="1" xfId="46" applyNumberFormat="1" applyFont="1" applyBorder="1">
      <alignment vertical="center"/>
    </xf>
    <xf numFmtId="41" fontId="29" fillId="2" borderId="1" xfId="1" applyNumberFormat="1" applyFont="1" applyFill="1" applyBorder="1" applyAlignment="1" applyProtection="1">
      <alignment vertical="center"/>
    </xf>
    <xf numFmtId="41" fontId="29" fillId="3" borderId="1" xfId="1" applyNumberFormat="1" applyFont="1" applyFill="1" applyBorder="1" applyAlignment="1" applyProtection="1">
      <alignment vertical="center"/>
    </xf>
    <xf numFmtId="41" fontId="12" fillId="0" borderId="4" xfId="1" applyFont="1" applyFill="1" applyBorder="1" applyAlignment="1" applyProtection="1">
      <alignment vertical="center"/>
    </xf>
    <xf numFmtId="176" fontId="12" fillId="0" borderId="1" xfId="0" applyNumberFormat="1" applyFont="1" applyFill="1" applyBorder="1" applyProtection="1">
      <alignment vertical="center"/>
    </xf>
    <xf numFmtId="41" fontId="14" fillId="0" borderId="4" xfId="44" applyNumberFormat="1" applyFont="1" applyFill="1" applyBorder="1" applyAlignment="1" applyProtection="1">
      <alignment vertical="center"/>
    </xf>
    <xf numFmtId="41" fontId="12" fillId="0" borderId="4" xfId="43" applyNumberFormat="1" applyFont="1" applyFill="1" applyBorder="1" applyAlignment="1" applyProtection="1">
      <alignment horizontal="center" vertical="center"/>
    </xf>
    <xf numFmtId="176" fontId="15" fillId="0" borderId="1" xfId="0" applyNumberFormat="1" applyFont="1" applyFill="1" applyBorder="1">
      <alignment vertical="center"/>
    </xf>
    <xf numFmtId="176" fontId="21" fillId="0" borderId="1" xfId="0" applyNumberFormat="1" applyFont="1" applyFill="1" applyBorder="1">
      <alignment vertical="center"/>
    </xf>
    <xf numFmtId="41" fontId="12" fillId="0" borderId="4" xfId="43" applyNumberFormat="1" applyFont="1" applyFill="1" applyBorder="1" applyAlignment="1" applyProtection="1">
      <alignment horizontal="right"/>
    </xf>
    <xf numFmtId="41" fontId="12" fillId="0" borderId="4" xfId="43" applyNumberFormat="1" applyFont="1" applyFill="1" applyBorder="1" applyAlignment="1" applyProtection="1">
      <alignment horizontal="right" vertical="center"/>
    </xf>
    <xf numFmtId="176" fontId="20" fillId="0" borderId="4" xfId="0" applyNumberFormat="1" applyFont="1" applyFill="1" applyBorder="1" applyAlignment="1" applyProtection="1">
      <alignment vertical="center"/>
    </xf>
    <xf numFmtId="41" fontId="20" fillId="0" borderId="4" xfId="0" applyNumberFormat="1" applyFont="1" applyFill="1" applyBorder="1" applyAlignment="1" applyProtection="1">
      <alignment horizontal="center" vertical="center"/>
    </xf>
    <xf numFmtId="41" fontId="15" fillId="0" borderId="4" xfId="1" applyFont="1" applyFill="1" applyBorder="1" applyAlignment="1" applyProtection="1">
      <alignment vertical="center"/>
    </xf>
    <xf numFmtId="41" fontId="12" fillId="0" borderId="3" xfId="1" applyFont="1" applyFill="1" applyBorder="1" applyAlignment="1" applyProtection="1">
      <alignment vertical="center"/>
    </xf>
    <xf numFmtId="41" fontId="12" fillId="0" borderId="1" xfId="42" applyNumberFormat="1" applyFont="1" applyBorder="1" applyProtection="1">
      <alignment vertical="center"/>
    </xf>
    <xf numFmtId="0" fontId="18" fillId="0" borderId="1" xfId="42" applyFont="1" applyBorder="1" applyAlignment="1" applyProtection="1">
      <alignment horizontal="center" vertical="center"/>
    </xf>
    <xf numFmtId="0" fontId="18" fillId="0" borderId="1" xfId="42" applyFont="1" applyBorder="1" applyAlignment="1" applyProtection="1">
      <alignment horizontal="center" vertical="center" wrapText="1" shrinkToFit="1"/>
    </xf>
    <xf numFmtId="0" fontId="18" fillId="0" borderId="1" xfId="42" applyFont="1" applyBorder="1" applyAlignment="1" applyProtection="1">
      <alignment horizontal="center" vertical="center" wrapText="1"/>
    </xf>
    <xf numFmtId="41" fontId="18" fillId="6" borderId="1" xfId="42" applyNumberFormat="1" applyFont="1" applyFill="1" applyBorder="1" applyAlignment="1" applyProtection="1">
      <alignment horizontal="center" vertical="center" shrinkToFit="1"/>
    </xf>
    <xf numFmtId="41" fontId="18" fillId="6" borderId="4" xfId="42" applyNumberFormat="1" applyFont="1" applyFill="1" applyBorder="1" applyAlignment="1" applyProtection="1">
      <alignment vertical="center" shrinkToFit="1"/>
    </xf>
    <xf numFmtId="41" fontId="12" fillId="5" borderId="4" xfId="1" applyNumberFormat="1" applyFont="1" applyFill="1" applyBorder="1" applyAlignment="1" applyProtection="1">
      <alignment vertical="center"/>
    </xf>
    <xf numFmtId="0" fontId="12" fillId="5" borderId="0" xfId="42" applyFont="1" applyFill="1" applyAlignment="1" applyProtection="1">
      <alignment vertical="center" shrinkToFit="1"/>
    </xf>
    <xf numFmtId="177" fontId="12" fillId="5" borderId="0" xfId="42" applyNumberFormat="1" applyFont="1" applyFill="1" applyProtection="1">
      <alignment vertical="center"/>
    </xf>
    <xf numFmtId="0" fontId="12" fillId="5" borderId="0" xfId="42" applyFont="1" applyFill="1" applyProtection="1">
      <alignment vertical="center"/>
    </xf>
    <xf numFmtId="41" fontId="15" fillId="5" borderId="1" xfId="42" applyNumberFormat="1" applyFont="1" applyFill="1" applyBorder="1" applyAlignment="1" applyProtection="1">
      <alignment horizontal="center" vertical="center"/>
    </xf>
    <xf numFmtId="41" fontId="12" fillId="5" borderId="4" xfId="1" applyNumberFormat="1" applyFont="1" applyFill="1" applyBorder="1" applyAlignment="1" applyProtection="1">
      <alignment vertical="center" shrinkToFit="1"/>
    </xf>
    <xf numFmtId="41" fontId="12" fillId="5" borderId="1" xfId="1" applyNumberFormat="1" applyFont="1" applyFill="1" applyBorder="1" applyAlignment="1" applyProtection="1">
      <alignment vertical="center"/>
    </xf>
    <xf numFmtId="0" fontId="12" fillId="6" borderId="0" xfId="42" applyFont="1" applyFill="1" applyAlignment="1" applyProtection="1">
      <alignment vertical="center" shrinkToFit="1"/>
    </xf>
    <xf numFmtId="41" fontId="19" fillId="6" borderId="1" xfId="0" applyNumberFormat="1" applyFont="1" applyFill="1" applyBorder="1" applyAlignment="1" applyProtection="1">
      <alignment horizontal="right" vertical="center"/>
    </xf>
    <xf numFmtId="41" fontId="18" fillId="6" borderId="1" xfId="42" applyNumberFormat="1" applyFont="1" applyFill="1" applyBorder="1" applyAlignment="1" applyProtection="1">
      <alignment vertical="center" shrinkToFit="1"/>
    </xf>
    <xf numFmtId="177" fontId="12" fillId="6" borderId="0" xfId="42" applyNumberFormat="1" applyFont="1" applyFill="1" applyProtection="1">
      <alignment vertical="center"/>
    </xf>
    <xf numFmtId="0" fontId="12" fillId="6" borderId="0" xfId="42" applyFont="1" applyFill="1" applyProtection="1">
      <alignment vertical="center"/>
    </xf>
    <xf numFmtId="41" fontId="17" fillId="6" borderId="1" xfId="0" applyNumberFormat="1" applyFont="1" applyFill="1" applyBorder="1" applyAlignment="1" applyProtection="1">
      <alignment horizontal="right" vertical="center"/>
    </xf>
    <xf numFmtId="41" fontId="14" fillId="6" borderId="1" xfId="0" applyNumberFormat="1" applyFont="1" applyFill="1" applyBorder="1" applyAlignment="1" applyProtection="1">
      <alignment horizontal="right" vertical="center"/>
    </xf>
    <xf numFmtId="41" fontId="14" fillId="5" borderId="1" xfId="2" applyNumberFormat="1" applyFont="1" applyFill="1" applyBorder="1" applyAlignment="1" applyProtection="1">
      <alignment vertical="center"/>
    </xf>
    <xf numFmtId="0" fontId="12" fillId="5" borderId="0" xfId="43" applyFont="1" applyFill="1" applyProtection="1"/>
    <xf numFmtId="0" fontId="12" fillId="5" borderId="0" xfId="43" applyFont="1" applyFill="1" applyAlignment="1" applyProtection="1">
      <alignment shrinkToFit="1"/>
    </xf>
    <xf numFmtId="41" fontId="12" fillId="5" borderId="1" xfId="43" applyNumberFormat="1" applyFont="1" applyFill="1" applyBorder="1" applyAlignment="1" applyProtection="1">
      <alignment horizontal="center" vertical="center"/>
    </xf>
    <xf numFmtId="41" fontId="12" fillId="5" borderId="1" xfId="1" applyNumberFormat="1" applyFont="1" applyFill="1" applyBorder="1" applyAlignment="1" applyProtection="1">
      <alignment vertical="center" shrinkToFit="1"/>
    </xf>
    <xf numFmtId="41" fontId="12" fillId="5" borderId="4" xfId="43" applyNumberFormat="1" applyFont="1" applyFill="1" applyBorder="1" applyAlignment="1" applyProtection="1">
      <alignment vertical="center"/>
    </xf>
    <xf numFmtId="41" fontId="12" fillId="5" borderId="1" xfId="43" applyNumberFormat="1" applyFont="1" applyFill="1" applyBorder="1" applyAlignment="1" applyProtection="1">
      <alignment vertical="center"/>
    </xf>
    <xf numFmtId="0" fontId="12" fillId="5" borderId="0" xfId="45" applyFont="1" applyFill="1" applyAlignment="1" applyProtection="1">
      <alignment vertical="center" shrinkToFit="1"/>
    </xf>
    <xf numFmtId="41" fontId="12" fillId="5" borderId="1" xfId="45" applyNumberFormat="1" applyFont="1" applyFill="1" applyBorder="1" applyAlignment="1" applyProtection="1">
      <alignment horizontal="center" vertical="center"/>
    </xf>
    <xf numFmtId="41" fontId="12" fillId="5" borderId="1" xfId="45" applyNumberFormat="1" applyFont="1" applyFill="1" applyBorder="1" applyAlignment="1" applyProtection="1">
      <alignment vertical="center"/>
    </xf>
    <xf numFmtId="0" fontId="12" fillId="5" borderId="0" xfId="45" applyFont="1" applyFill="1" applyProtection="1">
      <alignment vertical="center"/>
    </xf>
    <xf numFmtId="41" fontId="14" fillId="5" borderId="1" xfId="44" applyNumberFormat="1" applyFont="1" applyFill="1" applyBorder="1" applyAlignment="1" applyProtection="1">
      <alignment horizontal="center" vertical="center"/>
    </xf>
    <xf numFmtId="41" fontId="14" fillId="5" borderId="4" xfId="44" applyNumberFormat="1" applyFont="1" applyFill="1" applyBorder="1" applyAlignment="1" applyProtection="1">
      <alignment vertical="center"/>
    </xf>
    <xf numFmtId="41" fontId="14" fillId="5" borderId="1" xfId="44" applyNumberFormat="1" applyFont="1" applyFill="1" applyBorder="1" applyAlignment="1" applyProtection="1">
      <alignment vertical="center"/>
    </xf>
    <xf numFmtId="0" fontId="12" fillId="5" borderId="0" xfId="43" applyFont="1" applyFill="1" applyAlignment="1" applyProtection="1">
      <alignment horizontal="center" vertical="center" shrinkToFit="1"/>
    </xf>
    <xf numFmtId="0" fontId="12" fillId="5" borderId="0" xfId="43" applyFont="1" applyFill="1" applyAlignment="1" applyProtection="1">
      <alignment horizontal="center" vertical="center"/>
    </xf>
    <xf numFmtId="41" fontId="15" fillId="5" borderId="1" xfId="43" applyNumberFormat="1" applyFont="1" applyFill="1" applyBorder="1" applyAlignment="1" applyProtection="1">
      <alignment horizontal="center" vertical="center"/>
    </xf>
    <xf numFmtId="41" fontId="15" fillId="5" borderId="1" xfId="43" applyNumberFormat="1" applyFont="1" applyFill="1" applyBorder="1" applyAlignment="1" applyProtection="1">
      <alignment vertical="center"/>
    </xf>
    <xf numFmtId="41" fontId="12" fillId="5" borderId="6" xfId="43" applyNumberFormat="1" applyFont="1" applyFill="1" applyBorder="1" applyAlignment="1" applyProtection="1">
      <alignment vertical="center"/>
    </xf>
    <xf numFmtId="41" fontId="12" fillId="5" borderId="3" xfId="43" applyNumberFormat="1" applyFont="1" applyFill="1" applyBorder="1" applyAlignment="1" applyProtection="1">
      <alignment vertical="center"/>
    </xf>
    <xf numFmtId="0" fontId="32" fillId="0" borderId="1" xfId="42" applyFont="1" applyFill="1" applyBorder="1" applyAlignment="1" applyProtection="1">
      <alignment horizontal="center" vertical="center" wrapText="1" shrinkToFit="1"/>
    </xf>
    <xf numFmtId="0" fontId="31" fillId="0" borderId="1" xfId="42" applyFont="1" applyFill="1" applyBorder="1" applyAlignment="1" applyProtection="1">
      <alignment horizontal="center" vertical="center"/>
    </xf>
    <xf numFmtId="0" fontId="13" fillId="0" borderId="0" xfId="42" applyFont="1" applyBorder="1" applyAlignment="1" applyProtection="1">
      <alignment horizontal="center" vertical="center"/>
    </xf>
    <xf numFmtId="0" fontId="31" fillId="0" borderId="1" xfId="42" applyFont="1" applyBorder="1" applyAlignment="1" applyProtection="1">
      <alignment horizontal="center" vertical="center" wrapText="1"/>
    </xf>
    <xf numFmtId="0" fontId="31" fillId="0" borderId="1" xfId="42" applyFont="1" applyBorder="1" applyAlignment="1" applyProtection="1">
      <alignment horizontal="center" vertical="center"/>
    </xf>
    <xf numFmtId="0" fontId="31" fillId="0" borderId="4" xfId="42" applyFont="1" applyFill="1" applyBorder="1" applyAlignment="1" applyProtection="1">
      <alignment horizontal="center" vertical="center"/>
    </xf>
    <xf numFmtId="0" fontId="31" fillId="0" borderId="7" xfId="42" applyFont="1" applyFill="1" applyBorder="1" applyAlignment="1" applyProtection="1">
      <alignment horizontal="center" vertical="center"/>
    </xf>
    <xf numFmtId="0" fontId="31" fillId="0" borderId="8" xfId="42" applyFont="1" applyFill="1" applyBorder="1" applyAlignment="1" applyProtection="1">
      <alignment horizontal="center" vertical="center"/>
    </xf>
    <xf numFmtId="0" fontId="18" fillId="0" borderId="1" xfId="42" applyFont="1" applyBorder="1" applyAlignment="1" applyProtection="1">
      <alignment horizontal="center" vertical="center" wrapText="1"/>
    </xf>
    <xf numFmtId="0" fontId="18" fillId="0" borderId="1" xfId="42" applyFont="1" applyBorder="1" applyAlignment="1" applyProtection="1">
      <alignment horizontal="center" vertical="center"/>
    </xf>
    <xf numFmtId="0" fontId="31" fillId="0" borderId="1" xfId="42" applyFont="1" applyFill="1" applyBorder="1" applyAlignment="1" applyProtection="1">
      <alignment horizontal="center" vertical="center"/>
    </xf>
    <xf numFmtId="0" fontId="18" fillId="0" borderId="1" xfId="42" applyFont="1" applyBorder="1" applyAlignment="1" applyProtection="1">
      <alignment horizontal="center" vertical="center" wrapText="1" shrinkToFit="1"/>
    </xf>
  </cellXfs>
  <cellStyles count="47">
    <cellStyle name="쉼표 [0]" xfId="1" builtinId="6"/>
    <cellStyle name="쉼표 [0] 2" xfId="2"/>
    <cellStyle name="쉼표 [0] 3" xfId="3"/>
    <cellStyle name="쉼표 [0] 3 2" xfId="4"/>
    <cellStyle name="쉼표 [0] 3 2 2" xfId="5"/>
    <cellStyle name="쉼표 [0] 3 3" xfId="6"/>
    <cellStyle name="쉼표 [0] 3 3 2" xfId="7"/>
    <cellStyle name="쉼표 [0] 3 4" xfId="8"/>
    <cellStyle name="쉼표 [0] 3 4 2" xfId="9"/>
    <cellStyle name="쉼표 [0] 3 5" xfId="10"/>
    <cellStyle name="쉼표 [0] 3 5 2" xfId="11"/>
    <cellStyle name="쉼표 [0] 3 6" xfId="12"/>
    <cellStyle name="쉼표 [0] 3 6 2" xfId="13"/>
    <cellStyle name="쉼표 [0] 3 7" xfId="14"/>
    <cellStyle name="쉼표 [0] 3 7 2" xfId="15"/>
    <cellStyle name="쉼표 [0] 3 8" xfId="16"/>
    <cellStyle name="쉼표 [0] 3 9" xfId="17"/>
    <cellStyle name="스타일 1" xfId="18"/>
    <cellStyle name="스타일 1 2" xfId="19"/>
    <cellStyle name="표준" xfId="0" builtinId="0"/>
    <cellStyle name="표준 2" xfId="20"/>
    <cellStyle name="표준 3" xfId="21"/>
    <cellStyle name="표준 3 2" xfId="22"/>
    <cellStyle name="표준 3 2 2" xfId="23"/>
    <cellStyle name="표준 3 3" xfId="24"/>
    <cellStyle name="표준 3 3 2" xfId="25"/>
    <cellStyle name="표준 3 4" xfId="26"/>
    <cellStyle name="표준 3 4 2" xfId="27"/>
    <cellStyle name="표준 3 5" xfId="28"/>
    <cellStyle name="표준 3 5 2" xfId="29"/>
    <cellStyle name="표준 3 6" xfId="30"/>
    <cellStyle name="표준 3 6 2" xfId="31"/>
    <cellStyle name="표준 3 7" xfId="32"/>
    <cellStyle name="표준 3 7 2" xfId="33"/>
    <cellStyle name="표준 3 8" xfId="34"/>
    <cellStyle name="표준 3 9" xfId="35"/>
    <cellStyle name="표준 4" xfId="36"/>
    <cellStyle name="표준 4 2" xfId="37"/>
    <cellStyle name="표준 4 2 2" xfId="38"/>
    <cellStyle name="표준 4 3" xfId="39"/>
    <cellStyle name="표준 5" xfId="40"/>
    <cellStyle name="표준 5 2" xfId="41"/>
    <cellStyle name="표준 6" xfId="46"/>
    <cellStyle name="표준_1. 중앙동" xfId="42"/>
    <cellStyle name="표준_119무선페이징시스템 대상자 파악 서식(0812월말)" xfId="43"/>
    <cellStyle name="표준_119무선페이징시스템 대상자 파악 서식(0812월말) 2" xfId="44"/>
    <cellStyle name="표준_영선2동" xfId="4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</sheetPr>
  <dimension ref="A1:AA231"/>
  <sheetViews>
    <sheetView tabSelected="1" view="pageBreakPreview" topLeftCell="B1" zoomScaleNormal="100" zoomScaleSheetLayoutView="100" workbookViewId="0">
      <pane ySplit="7" topLeftCell="A8" activePane="bottomLeft" state="frozen"/>
      <selection activeCell="B1" sqref="B1"/>
      <selection pane="bottomLeft" activeCell="U234" sqref="U234"/>
    </sheetView>
  </sheetViews>
  <sheetFormatPr defaultRowHeight="16.5"/>
  <cols>
    <col min="1" max="1" width="5.88671875" style="1" hidden="1" customWidth="1"/>
    <col min="2" max="2" width="9.33203125" style="15" customWidth="1"/>
    <col min="3" max="3" width="8.44140625" style="9" customWidth="1"/>
    <col min="4" max="4" width="7.77734375" style="9" customWidth="1"/>
    <col min="5" max="26" width="7.77734375" style="3" customWidth="1"/>
    <col min="27" max="27" width="9.88671875" style="2" bestFit="1" customWidth="1"/>
    <col min="28" max="16384" width="8.88671875" style="3"/>
  </cols>
  <sheetData>
    <row r="1" spans="1:27" ht="29.25" customHeight="1">
      <c r="B1" s="149" t="s">
        <v>256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</row>
    <row r="2" spans="1:27" ht="20.25" customHeight="1">
      <c r="B2" s="17" t="s">
        <v>242</v>
      </c>
      <c r="C2" s="70" t="s">
        <v>253</v>
      </c>
      <c r="D2" s="69"/>
      <c r="E2" s="69"/>
      <c r="F2" s="69"/>
      <c r="G2" s="69"/>
      <c r="H2" s="69"/>
      <c r="I2" s="69"/>
      <c r="J2" s="69"/>
      <c r="K2" s="69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7" ht="20.25" customHeight="1">
      <c r="B3" s="17"/>
      <c r="C3" s="70" t="s">
        <v>254</v>
      </c>
      <c r="D3" s="69"/>
      <c r="E3" s="69"/>
      <c r="F3" s="69"/>
      <c r="G3" s="69"/>
      <c r="H3" s="69"/>
      <c r="I3" s="69"/>
      <c r="J3" s="69"/>
      <c r="K3" s="69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7" ht="21.75" customHeight="1">
      <c r="B4" s="18"/>
      <c r="C4" s="70" t="s">
        <v>255</v>
      </c>
      <c r="D4" s="71"/>
      <c r="E4" s="71"/>
      <c r="F4" s="71"/>
      <c r="G4" s="71"/>
      <c r="H4" s="71"/>
      <c r="I4" s="72"/>
      <c r="J4" s="73"/>
      <c r="K4" s="74"/>
      <c r="L4" s="5"/>
      <c r="M4" s="6"/>
      <c r="N4" s="5"/>
      <c r="O4" s="6"/>
      <c r="P4" s="4"/>
      <c r="Q4" s="5"/>
      <c r="R4" s="6"/>
      <c r="S4" s="5"/>
      <c r="T4" s="6"/>
      <c r="U4" s="4"/>
      <c r="V4" s="5"/>
      <c r="W4" s="6"/>
      <c r="X4" s="5"/>
      <c r="Y4" s="6"/>
      <c r="Z4" s="6"/>
    </row>
    <row r="5" spans="1:27" s="9" customFormat="1" ht="27" customHeight="1">
      <c r="A5" s="7"/>
      <c r="B5" s="155" t="s">
        <v>228</v>
      </c>
      <c r="C5" s="158" t="s">
        <v>257</v>
      </c>
      <c r="D5" s="152" t="s">
        <v>238</v>
      </c>
      <c r="E5" s="153"/>
      <c r="F5" s="153"/>
      <c r="G5" s="153"/>
      <c r="H5" s="153"/>
      <c r="I5" s="153"/>
      <c r="J5" s="154"/>
      <c r="K5" s="157" t="s">
        <v>239</v>
      </c>
      <c r="L5" s="157"/>
      <c r="M5" s="157"/>
      <c r="N5" s="157"/>
      <c r="O5" s="157"/>
      <c r="P5" s="157" t="s">
        <v>240</v>
      </c>
      <c r="Q5" s="157"/>
      <c r="R5" s="157"/>
      <c r="S5" s="157"/>
      <c r="T5" s="157"/>
      <c r="U5" s="157" t="s">
        <v>241</v>
      </c>
      <c r="V5" s="157"/>
      <c r="W5" s="157"/>
      <c r="X5" s="157"/>
      <c r="Y5" s="157"/>
      <c r="Z5" s="150" t="s">
        <v>243</v>
      </c>
      <c r="AA5" s="8"/>
    </row>
    <row r="6" spans="1:27" s="9" customFormat="1" ht="27" customHeight="1">
      <c r="A6" s="7"/>
      <c r="B6" s="155"/>
      <c r="C6" s="158"/>
      <c r="D6" s="147"/>
      <c r="E6" s="152" t="s">
        <v>233</v>
      </c>
      <c r="F6" s="153"/>
      <c r="G6" s="154"/>
      <c r="H6" s="152" t="s">
        <v>234</v>
      </c>
      <c r="I6" s="153"/>
      <c r="J6" s="154"/>
      <c r="K6" s="148"/>
      <c r="L6" s="152" t="s">
        <v>233</v>
      </c>
      <c r="M6" s="154"/>
      <c r="N6" s="152" t="s">
        <v>234</v>
      </c>
      <c r="O6" s="154"/>
      <c r="P6" s="148"/>
      <c r="Q6" s="152" t="s">
        <v>233</v>
      </c>
      <c r="R6" s="154"/>
      <c r="S6" s="152" t="s">
        <v>234</v>
      </c>
      <c r="T6" s="154"/>
      <c r="U6" s="148"/>
      <c r="V6" s="152" t="s">
        <v>233</v>
      </c>
      <c r="W6" s="154"/>
      <c r="X6" s="152" t="s">
        <v>234</v>
      </c>
      <c r="Y6" s="154"/>
      <c r="Z6" s="151"/>
      <c r="AA6" s="8"/>
    </row>
    <row r="7" spans="1:27" s="9" customFormat="1" ht="27" customHeight="1">
      <c r="A7" s="7"/>
      <c r="B7" s="156"/>
      <c r="C7" s="158"/>
      <c r="D7" s="109" t="s">
        <v>236</v>
      </c>
      <c r="E7" s="110" t="s">
        <v>235</v>
      </c>
      <c r="F7" s="108" t="s">
        <v>231</v>
      </c>
      <c r="G7" s="108" t="s">
        <v>232</v>
      </c>
      <c r="H7" s="108" t="s">
        <v>235</v>
      </c>
      <c r="I7" s="108" t="s">
        <v>231</v>
      </c>
      <c r="J7" s="108" t="s">
        <v>232</v>
      </c>
      <c r="K7" s="110" t="s">
        <v>237</v>
      </c>
      <c r="L7" s="108" t="s">
        <v>231</v>
      </c>
      <c r="M7" s="108" t="s">
        <v>232</v>
      </c>
      <c r="N7" s="108" t="s">
        <v>231</v>
      </c>
      <c r="O7" s="108" t="s">
        <v>232</v>
      </c>
      <c r="P7" s="110" t="s">
        <v>237</v>
      </c>
      <c r="Q7" s="108" t="s">
        <v>231</v>
      </c>
      <c r="R7" s="108" t="s">
        <v>232</v>
      </c>
      <c r="S7" s="108" t="s">
        <v>231</v>
      </c>
      <c r="T7" s="108" t="s">
        <v>232</v>
      </c>
      <c r="U7" s="110" t="s">
        <v>237</v>
      </c>
      <c r="V7" s="108" t="s">
        <v>231</v>
      </c>
      <c r="W7" s="108" t="s">
        <v>232</v>
      </c>
      <c r="X7" s="108" t="s">
        <v>231</v>
      </c>
      <c r="Y7" s="108" t="s">
        <v>232</v>
      </c>
      <c r="Z7" s="151"/>
      <c r="AA7" s="10" t="s">
        <v>229</v>
      </c>
    </row>
    <row r="8" spans="1:27" s="124" customFormat="1" ht="24" customHeight="1">
      <c r="A8" s="120"/>
      <c r="B8" s="111" t="s">
        <v>258</v>
      </c>
      <c r="C8" s="112">
        <f>C9+C19+C33+C46+C58+C79+C93+C111+C125+C144+C161+C178+C187+C200+C211+C224</f>
        <v>49448</v>
      </c>
      <c r="D8" s="121">
        <f>E8+H8</f>
        <v>13812</v>
      </c>
      <c r="E8" s="122">
        <f>F8+G8</f>
        <v>4182</v>
      </c>
      <c r="F8" s="122">
        <f>F9+F19+F33+F46+F58+F79+F93+F111+F125+F144+F161+F178+F187+F200+F211+F224</f>
        <v>3238</v>
      </c>
      <c r="G8" s="122">
        <f>G9+G19+G33+G46+G58+G79+G93+G111+G125+G144+G161+G178+G187+G200+G211+G224</f>
        <v>944</v>
      </c>
      <c r="H8" s="122">
        <f>I8+J8</f>
        <v>9630</v>
      </c>
      <c r="I8" s="122">
        <f>I9+I19+I33+I46+I58+I79+I93+I111+I125+I144+I161+I178+I187+I200+I211+I224</f>
        <v>6330</v>
      </c>
      <c r="J8" s="122">
        <f>J9+J19+J33+J46+J58+J79+J93+J111+J125+J144+J161+J178+J187+J200+J211+J224</f>
        <v>3300</v>
      </c>
      <c r="K8" s="122">
        <f>SUM(L8:O8)</f>
        <v>2886</v>
      </c>
      <c r="L8" s="122">
        <f>L9+L19+L33+L46+L58+L79+L93+L111+L125+L144+L161+L178+L187+L200+L211+L224</f>
        <v>853</v>
      </c>
      <c r="M8" s="122">
        <f>M9+M19+M33+M46+M58+M79+M93+M111+M125+M144+M161+M178+M187+M200+M211+M224</f>
        <v>159</v>
      </c>
      <c r="N8" s="122">
        <f>N9+N19+N33+N46+N58+N79+N93+N111+N125+N144+N161+N178+N187+N200+N211+N224</f>
        <v>1159</v>
      </c>
      <c r="O8" s="122">
        <f>O9+O19+O33+O46+O58+O79+O93+O111+O125+O144+O161+O178+O187+O200+O211+O224</f>
        <v>715</v>
      </c>
      <c r="P8" s="122">
        <f>SUM(Q8:T8)</f>
        <v>1915</v>
      </c>
      <c r="Q8" s="122">
        <f>Q9+Q19+Q33+Q46+Q58+Q79+Q93+Q111+Q125+Q144+Q161+Q178+Q187+Q200+Q211+Q224</f>
        <v>384</v>
      </c>
      <c r="R8" s="122">
        <f>R9+R19+R33+R46+R58+R79+R93+R111+R125+R144+R161+R178+R187+R200+R211+R224</f>
        <v>121</v>
      </c>
      <c r="S8" s="122">
        <f>S9+S19+S33+S46+S58+S79+S93+S111+S125+S144+S161+S178+S187+S200+S211+S224</f>
        <v>820</v>
      </c>
      <c r="T8" s="122">
        <f>T9+T19+T33+T46+T58+T79+T93+T111+T125+T144+T161+T178+T187+T200+T211+T224</f>
        <v>590</v>
      </c>
      <c r="U8" s="122">
        <f>SUM(V8:Y8)</f>
        <v>9011</v>
      </c>
      <c r="V8" s="122">
        <f>V9+V19+V33+V46+V58+V79+V93+V111+V125+V144+V161+V178+V187+V200+V211+V224</f>
        <v>2001</v>
      </c>
      <c r="W8" s="122">
        <f>W9+W19+W33+W46+W58+W79+W93+W111+W125+W144+W161+W178+W187+W200+W211+W224</f>
        <v>664</v>
      </c>
      <c r="X8" s="122">
        <f>X9+X19+X33+X46+X58+X79+X93+X111+X125+X144+X161+X178+X187+X200+X211+X224</f>
        <v>4351</v>
      </c>
      <c r="Y8" s="122">
        <f>Y9+Y19+Y33+Y46+Y58+Y79+Y93+Y111+Y125+Y144+Y161+Y178+Y187+Y200+Y211+Y224</f>
        <v>1995</v>
      </c>
      <c r="Z8" s="122">
        <f>Z9+Z19+Z33+Z46+Z58+Z79+Z93+Z111+Z125+Z144+Z161+Z178+Z187+Z200+Z211+Z224</f>
        <v>316</v>
      </c>
      <c r="AA8" s="123">
        <f>D8/C8*100</f>
        <v>27.932373402362074</v>
      </c>
    </row>
    <row r="9" spans="1:27" s="116" customFormat="1" ht="20.100000000000001" hidden="1" customHeight="1">
      <c r="A9" s="114"/>
      <c r="B9" s="117" t="s">
        <v>252</v>
      </c>
      <c r="C9" s="118">
        <f>SUM(C10:C18)</f>
        <v>0</v>
      </c>
      <c r="D9" s="125">
        <f>E9+H9</f>
        <v>0</v>
      </c>
      <c r="E9" s="119">
        <f>F9+G9</f>
        <v>0</v>
      </c>
      <c r="F9" s="119">
        <f>SUM(F10:F18)</f>
        <v>0</v>
      </c>
      <c r="G9" s="119">
        <f>SUM(G10:G18)</f>
        <v>0</v>
      </c>
      <c r="H9" s="119">
        <f>I9+J9</f>
        <v>0</v>
      </c>
      <c r="I9" s="119">
        <f>SUM(I10:I18)</f>
        <v>0</v>
      </c>
      <c r="J9" s="119">
        <f>SUM(J10:J18)</f>
        <v>0</v>
      </c>
      <c r="K9" s="119">
        <f>SUM(L9:O9)</f>
        <v>0</v>
      </c>
      <c r="L9" s="119">
        <f>SUM(L10:L18)</f>
        <v>0</v>
      </c>
      <c r="M9" s="119">
        <f>SUM(M10:M18)</f>
        <v>0</v>
      </c>
      <c r="N9" s="119">
        <f>SUM(N10:N18)</f>
        <v>0</v>
      </c>
      <c r="O9" s="119">
        <f>SUM(O10:O18)</f>
        <v>0</v>
      </c>
      <c r="P9" s="119">
        <f>SUM(Q9:T9)</f>
        <v>0</v>
      </c>
      <c r="Q9" s="119">
        <f>SUM(Q10:Q18)</f>
        <v>0</v>
      </c>
      <c r="R9" s="119">
        <f>SUM(R10:R18)</f>
        <v>0</v>
      </c>
      <c r="S9" s="119">
        <f>SUM(S10:S18)</f>
        <v>0</v>
      </c>
      <c r="T9" s="119">
        <f>SUM(T10:T18)</f>
        <v>0</v>
      </c>
      <c r="U9" s="119">
        <f>SUM(V9:Y9)</f>
        <v>0</v>
      </c>
      <c r="V9" s="119">
        <f>SUM(V10:V18)</f>
        <v>0</v>
      </c>
      <c r="W9" s="119">
        <f>SUM(W10:W18)</f>
        <v>0</v>
      </c>
      <c r="X9" s="119">
        <f>SUM(X10:X18)</f>
        <v>0</v>
      </c>
      <c r="Y9" s="119">
        <f>SUM(Y10:Y18)</f>
        <v>0</v>
      </c>
      <c r="Z9" s="113">
        <f>SUM(Z10:Z18)</f>
        <v>0</v>
      </c>
      <c r="AA9" s="115" t="e">
        <f t="shared" ref="AA9:AA72" si="0">D9/C9*100</f>
        <v>#DIV/0!</v>
      </c>
    </row>
    <row r="10" spans="1:27" s="9" customFormat="1" ht="20.100000000000001" hidden="1" customHeight="1">
      <c r="A10" s="7" t="s">
        <v>245</v>
      </c>
      <c r="B10" s="31" t="s">
        <v>118</v>
      </c>
      <c r="C10" s="91"/>
      <c r="D10" s="125">
        <f t="shared" ref="D10:D18" si="1">E10+H10</f>
        <v>0</v>
      </c>
      <c r="E10" s="119">
        <f>F10+G10</f>
        <v>0</v>
      </c>
      <c r="F10" s="66">
        <f>L10+Q10+V10</f>
        <v>0</v>
      </c>
      <c r="G10" s="66">
        <f>M10+R10+W10</f>
        <v>0</v>
      </c>
      <c r="H10" s="119">
        <f>I10+J10</f>
        <v>0</v>
      </c>
      <c r="I10" s="66">
        <f>N10+S10+X10</f>
        <v>0</v>
      </c>
      <c r="J10" s="66">
        <f>O10+T10+Y10</f>
        <v>0</v>
      </c>
      <c r="K10" s="119">
        <f>SUM(L10:O10)</f>
        <v>0</v>
      </c>
      <c r="L10" s="67"/>
      <c r="M10" s="67"/>
      <c r="N10" s="67"/>
      <c r="O10" s="67"/>
      <c r="P10" s="119">
        <f>SUM(Q10:T10)</f>
        <v>0</v>
      </c>
      <c r="Q10" s="67"/>
      <c r="R10" s="67"/>
      <c r="S10" s="67"/>
      <c r="T10" s="67"/>
      <c r="U10" s="119">
        <f>SUM(V10:Y10)</f>
        <v>0</v>
      </c>
      <c r="V10" s="67"/>
      <c r="W10" s="67"/>
      <c r="X10" s="67"/>
      <c r="Y10" s="67"/>
      <c r="Z10" s="67"/>
      <c r="AA10" s="20" t="e">
        <f t="shared" si="0"/>
        <v>#DIV/0!</v>
      </c>
    </row>
    <row r="11" spans="1:27" s="9" customFormat="1" ht="20.100000000000001" hidden="1" customHeight="1">
      <c r="A11" s="7" t="s">
        <v>245</v>
      </c>
      <c r="B11" s="68" t="s">
        <v>119</v>
      </c>
      <c r="C11" s="91"/>
      <c r="D11" s="125">
        <f t="shared" si="1"/>
        <v>0</v>
      </c>
      <c r="E11" s="119">
        <f t="shared" ref="E11:E18" si="2">F11+G11</f>
        <v>0</v>
      </c>
      <c r="F11" s="66">
        <f t="shared" ref="F11:F18" si="3">L11+Q11+V11</f>
        <v>0</v>
      </c>
      <c r="G11" s="66">
        <f t="shared" ref="G11:G18" si="4">M11+R11+W11</f>
        <v>0</v>
      </c>
      <c r="H11" s="119">
        <f t="shared" ref="H11:H18" si="5">I11+J11</f>
        <v>0</v>
      </c>
      <c r="I11" s="66">
        <f t="shared" ref="I11:I18" si="6">N11+S11+X11</f>
        <v>0</v>
      </c>
      <c r="J11" s="66">
        <f t="shared" ref="J11:J18" si="7">O11+T11+Y11</f>
        <v>0</v>
      </c>
      <c r="K11" s="119">
        <f t="shared" ref="K11:K18" si="8">SUM(L11:O11)</f>
        <v>0</v>
      </c>
      <c r="L11" s="67"/>
      <c r="M11" s="67"/>
      <c r="N11" s="67"/>
      <c r="O11" s="67"/>
      <c r="P11" s="119">
        <f t="shared" ref="P11:P18" si="9">SUM(Q11:T11)</f>
        <v>0</v>
      </c>
      <c r="Q11" s="67"/>
      <c r="R11" s="67"/>
      <c r="S11" s="67"/>
      <c r="T11" s="67"/>
      <c r="U11" s="119">
        <f t="shared" ref="U11:U18" si="10">SUM(V11:Y11)</f>
        <v>0</v>
      </c>
      <c r="V11" s="67"/>
      <c r="W11" s="67"/>
      <c r="X11" s="67"/>
      <c r="Y11" s="67"/>
      <c r="Z11" s="67"/>
      <c r="AA11" s="20" t="e">
        <f t="shared" si="0"/>
        <v>#DIV/0!</v>
      </c>
    </row>
    <row r="12" spans="1:27" s="9" customFormat="1" ht="20.100000000000001" hidden="1" customHeight="1">
      <c r="A12" s="7" t="s">
        <v>245</v>
      </c>
      <c r="B12" s="68" t="s">
        <v>120</v>
      </c>
      <c r="C12" s="92"/>
      <c r="D12" s="125">
        <f t="shared" si="1"/>
        <v>0</v>
      </c>
      <c r="E12" s="119">
        <f t="shared" si="2"/>
        <v>0</v>
      </c>
      <c r="F12" s="66">
        <f t="shared" si="3"/>
        <v>0</v>
      </c>
      <c r="G12" s="66">
        <f t="shared" si="4"/>
        <v>0</v>
      </c>
      <c r="H12" s="119">
        <f t="shared" si="5"/>
        <v>0</v>
      </c>
      <c r="I12" s="66">
        <f t="shared" si="6"/>
        <v>0</v>
      </c>
      <c r="J12" s="66">
        <f t="shared" si="7"/>
        <v>0</v>
      </c>
      <c r="K12" s="119">
        <f t="shared" si="8"/>
        <v>0</v>
      </c>
      <c r="L12" s="67"/>
      <c r="M12" s="67"/>
      <c r="N12" s="67"/>
      <c r="O12" s="67"/>
      <c r="P12" s="119">
        <f t="shared" si="9"/>
        <v>0</v>
      </c>
      <c r="Q12" s="67"/>
      <c r="R12" s="67"/>
      <c r="S12" s="67"/>
      <c r="T12" s="67"/>
      <c r="U12" s="119">
        <f t="shared" si="10"/>
        <v>0</v>
      </c>
      <c r="V12" s="67"/>
      <c r="W12" s="67"/>
      <c r="X12" s="67"/>
      <c r="Y12" s="67"/>
      <c r="Z12" s="67"/>
      <c r="AA12" s="20" t="e">
        <f t="shared" si="0"/>
        <v>#DIV/0!</v>
      </c>
    </row>
    <row r="13" spans="1:27" s="9" customFormat="1" ht="20.100000000000001" hidden="1" customHeight="1">
      <c r="A13" s="7" t="s">
        <v>245</v>
      </c>
      <c r="B13" s="68" t="s">
        <v>121</v>
      </c>
      <c r="C13" s="92"/>
      <c r="D13" s="125">
        <f t="shared" si="1"/>
        <v>0</v>
      </c>
      <c r="E13" s="119">
        <f t="shared" si="2"/>
        <v>0</v>
      </c>
      <c r="F13" s="66">
        <f t="shared" si="3"/>
        <v>0</v>
      </c>
      <c r="G13" s="66">
        <f t="shared" si="4"/>
        <v>0</v>
      </c>
      <c r="H13" s="119">
        <f t="shared" si="5"/>
        <v>0</v>
      </c>
      <c r="I13" s="66">
        <f t="shared" si="6"/>
        <v>0</v>
      </c>
      <c r="J13" s="66">
        <f t="shared" si="7"/>
        <v>0</v>
      </c>
      <c r="K13" s="119">
        <f t="shared" si="8"/>
        <v>0</v>
      </c>
      <c r="L13" s="67"/>
      <c r="M13" s="67"/>
      <c r="N13" s="67"/>
      <c r="O13" s="67"/>
      <c r="P13" s="119">
        <f t="shared" si="9"/>
        <v>0</v>
      </c>
      <c r="Q13" s="67"/>
      <c r="R13" s="67"/>
      <c r="S13" s="67"/>
      <c r="T13" s="67"/>
      <c r="U13" s="119">
        <f t="shared" si="10"/>
        <v>0</v>
      </c>
      <c r="V13" s="67"/>
      <c r="W13" s="67"/>
      <c r="X13" s="67"/>
      <c r="Y13" s="67"/>
      <c r="Z13" s="67"/>
      <c r="AA13" s="20" t="e">
        <f t="shared" si="0"/>
        <v>#DIV/0!</v>
      </c>
    </row>
    <row r="14" spans="1:27" s="9" customFormat="1" ht="21.75" hidden="1" customHeight="1">
      <c r="A14" s="7" t="s">
        <v>245</v>
      </c>
      <c r="B14" s="68" t="s">
        <v>122</v>
      </c>
      <c r="C14" s="92"/>
      <c r="D14" s="125">
        <f t="shared" si="1"/>
        <v>0</v>
      </c>
      <c r="E14" s="119">
        <f t="shared" si="2"/>
        <v>0</v>
      </c>
      <c r="F14" s="66">
        <f t="shared" si="3"/>
        <v>0</v>
      </c>
      <c r="G14" s="66">
        <f t="shared" si="4"/>
        <v>0</v>
      </c>
      <c r="H14" s="119">
        <f t="shared" si="5"/>
        <v>0</v>
      </c>
      <c r="I14" s="66">
        <f t="shared" si="6"/>
        <v>0</v>
      </c>
      <c r="J14" s="66">
        <f t="shared" si="7"/>
        <v>0</v>
      </c>
      <c r="K14" s="119">
        <f t="shared" si="8"/>
        <v>0</v>
      </c>
      <c r="L14" s="67"/>
      <c r="M14" s="67"/>
      <c r="N14" s="67"/>
      <c r="O14" s="67"/>
      <c r="P14" s="119">
        <f t="shared" si="9"/>
        <v>0</v>
      </c>
      <c r="Q14" s="67"/>
      <c r="R14" s="67"/>
      <c r="S14" s="67"/>
      <c r="T14" s="67"/>
      <c r="U14" s="119">
        <f t="shared" si="10"/>
        <v>0</v>
      </c>
      <c r="V14" s="67"/>
      <c r="W14" s="67"/>
      <c r="X14" s="67"/>
      <c r="Y14" s="67"/>
      <c r="Z14" s="67"/>
      <c r="AA14" s="20" t="e">
        <f t="shared" si="0"/>
        <v>#DIV/0!</v>
      </c>
    </row>
    <row r="15" spans="1:27" s="9" customFormat="1" ht="20.100000000000001" hidden="1" customHeight="1">
      <c r="A15" s="7" t="s">
        <v>245</v>
      </c>
      <c r="B15" s="68" t="s">
        <v>123</v>
      </c>
      <c r="C15" s="91"/>
      <c r="D15" s="125">
        <f t="shared" si="1"/>
        <v>0</v>
      </c>
      <c r="E15" s="119">
        <f t="shared" si="2"/>
        <v>0</v>
      </c>
      <c r="F15" s="66">
        <f t="shared" si="3"/>
        <v>0</v>
      </c>
      <c r="G15" s="66">
        <f t="shared" si="4"/>
        <v>0</v>
      </c>
      <c r="H15" s="119">
        <f t="shared" si="5"/>
        <v>0</v>
      </c>
      <c r="I15" s="66">
        <f t="shared" si="6"/>
        <v>0</v>
      </c>
      <c r="J15" s="66">
        <f t="shared" si="7"/>
        <v>0</v>
      </c>
      <c r="K15" s="119">
        <f t="shared" si="8"/>
        <v>0</v>
      </c>
      <c r="L15" s="67"/>
      <c r="M15" s="67"/>
      <c r="N15" s="67"/>
      <c r="O15" s="67"/>
      <c r="P15" s="119">
        <f t="shared" si="9"/>
        <v>0</v>
      </c>
      <c r="Q15" s="67"/>
      <c r="R15" s="67"/>
      <c r="S15" s="67"/>
      <c r="T15" s="67"/>
      <c r="U15" s="119">
        <f t="shared" si="10"/>
        <v>0</v>
      </c>
      <c r="V15" s="67"/>
      <c r="W15" s="67"/>
      <c r="X15" s="67"/>
      <c r="Y15" s="67"/>
      <c r="Z15" s="67"/>
      <c r="AA15" s="20" t="e">
        <f t="shared" si="0"/>
        <v>#DIV/0!</v>
      </c>
    </row>
    <row r="16" spans="1:27" s="9" customFormat="1" ht="20.100000000000001" hidden="1" customHeight="1">
      <c r="A16" s="7" t="s">
        <v>245</v>
      </c>
      <c r="B16" s="68" t="s">
        <v>124</v>
      </c>
      <c r="C16" s="91"/>
      <c r="D16" s="125">
        <f t="shared" si="1"/>
        <v>0</v>
      </c>
      <c r="E16" s="119">
        <f t="shared" si="2"/>
        <v>0</v>
      </c>
      <c r="F16" s="66">
        <f t="shared" si="3"/>
        <v>0</v>
      </c>
      <c r="G16" s="66">
        <f t="shared" si="4"/>
        <v>0</v>
      </c>
      <c r="H16" s="119">
        <f t="shared" si="5"/>
        <v>0</v>
      </c>
      <c r="I16" s="66">
        <f t="shared" si="6"/>
        <v>0</v>
      </c>
      <c r="J16" s="66">
        <f t="shared" si="7"/>
        <v>0</v>
      </c>
      <c r="K16" s="119">
        <f t="shared" si="8"/>
        <v>0</v>
      </c>
      <c r="L16" s="67"/>
      <c r="M16" s="67"/>
      <c r="N16" s="67"/>
      <c r="O16" s="67"/>
      <c r="P16" s="119">
        <f t="shared" si="9"/>
        <v>0</v>
      </c>
      <c r="Q16" s="67"/>
      <c r="R16" s="67"/>
      <c r="S16" s="67"/>
      <c r="T16" s="67"/>
      <c r="U16" s="119">
        <f t="shared" si="10"/>
        <v>0</v>
      </c>
      <c r="V16" s="67"/>
      <c r="W16" s="67"/>
      <c r="X16" s="67"/>
      <c r="Y16" s="67"/>
      <c r="Z16" s="67"/>
      <c r="AA16" s="20" t="e">
        <f t="shared" si="0"/>
        <v>#DIV/0!</v>
      </c>
    </row>
    <row r="17" spans="1:27" s="9" customFormat="1" ht="20.100000000000001" hidden="1" customHeight="1">
      <c r="A17" s="7" t="s">
        <v>245</v>
      </c>
      <c r="B17" s="68" t="s">
        <v>125</v>
      </c>
      <c r="C17" s="92"/>
      <c r="D17" s="125">
        <f t="shared" si="1"/>
        <v>0</v>
      </c>
      <c r="E17" s="119">
        <f t="shared" si="2"/>
        <v>0</v>
      </c>
      <c r="F17" s="66">
        <f t="shared" si="3"/>
        <v>0</v>
      </c>
      <c r="G17" s="66">
        <f t="shared" si="4"/>
        <v>0</v>
      </c>
      <c r="H17" s="119">
        <f t="shared" si="5"/>
        <v>0</v>
      </c>
      <c r="I17" s="66">
        <f t="shared" si="6"/>
        <v>0</v>
      </c>
      <c r="J17" s="66">
        <f t="shared" si="7"/>
        <v>0</v>
      </c>
      <c r="K17" s="119">
        <f t="shared" si="8"/>
        <v>0</v>
      </c>
      <c r="L17" s="67"/>
      <c r="M17" s="67"/>
      <c r="N17" s="67"/>
      <c r="O17" s="67"/>
      <c r="P17" s="119">
        <f t="shared" si="9"/>
        <v>0</v>
      </c>
      <c r="Q17" s="67"/>
      <c r="R17" s="67"/>
      <c r="S17" s="67"/>
      <c r="T17" s="67"/>
      <c r="U17" s="119">
        <f t="shared" si="10"/>
        <v>0</v>
      </c>
      <c r="V17" s="67"/>
      <c r="W17" s="67"/>
      <c r="X17" s="67"/>
      <c r="Y17" s="67"/>
      <c r="Z17" s="67"/>
      <c r="AA17" s="20" t="e">
        <f t="shared" si="0"/>
        <v>#DIV/0!</v>
      </c>
    </row>
    <row r="18" spans="1:27" s="9" customFormat="1" ht="20.100000000000001" hidden="1" customHeight="1">
      <c r="A18" s="7" t="s">
        <v>245</v>
      </c>
      <c r="B18" s="68" t="s">
        <v>126</v>
      </c>
      <c r="C18" s="92"/>
      <c r="D18" s="125">
        <f t="shared" si="1"/>
        <v>0</v>
      </c>
      <c r="E18" s="119">
        <f t="shared" si="2"/>
        <v>0</v>
      </c>
      <c r="F18" s="66">
        <f t="shared" si="3"/>
        <v>0</v>
      </c>
      <c r="G18" s="66">
        <f t="shared" si="4"/>
        <v>0</v>
      </c>
      <c r="H18" s="119">
        <f t="shared" si="5"/>
        <v>0</v>
      </c>
      <c r="I18" s="66">
        <f t="shared" si="6"/>
        <v>0</v>
      </c>
      <c r="J18" s="66">
        <f t="shared" si="7"/>
        <v>0</v>
      </c>
      <c r="K18" s="119">
        <f t="shared" si="8"/>
        <v>0</v>
      </c>
      <c r="L18" s="67"/>
      <c r="M18" s="67"/>
      <c r="N18" s="67"/>
      <c r="O18" s="67"/>
      <c r="P18" s="119">
        <f t="shared" si="9"/>
        <v>0</v>
      </c>
      <c r="Q18" s="67"/>
      <c r="R18" s="67"/>
      <c r="S18" s="67"/>
      <c r="T18" s="67"/>
      <c r="U18" s="119">
        <f t="shared" si="10"/>
        <v>0</v>
      </c>
      <c r="V18" s="67"/>
      <c r="W18" s="67"/>
      <c r="X18" s="67"/>
      <c r="Y18" s="67"/>
      <c r="Z18" s="67"/>
      <c r="AA18" s="20" t="e">
        <f t="shared" si="0"/>
        <v>#DIV/0!</v>
      </c>
    </row>
    <row r="19" spans="1:27" s="128" customFormat="1" ht="20.100000000000001" hidden="1" customHeight="1">
      <c r="A19" s="129"/>
      <c r="B19" s="130" t="s">
        <v>212</v>
      </c>
      <c r="C19" s="118">
        <f>SUM(C20:C32)</f>
        <v>0</v>
      </c>
      <c r="D19" s="125">
        <f>E19+H19</f>
        <v>0</v>
      </c>
      <c r="E19" s="119">
        <f>F19+G19</f>
        <v>0</v>
      </c>
      <c r="F19" s="131">
        <f>SUM(F20:F32)</f>
        <v>0</v>
      </c>
      <c r="G19" s="131">
        <f>SUM(G20:G32)</f>
        <v>0</v>
      </c>
      <c r="H19" s="119">
        <f>I19+J19</f>
        <v>0</v>
      </c>
      <c r="I19" s="131">
        <f>SUM(I20:I32)</f>
        <v>0</v>
      </c>
      <c r="J19" s="131">
        <f>SUM(J20:J32)</f>
        <v>0</v>
      </c>
      <c r="K19" s="119">
        <f>SUM(L19:O19)</f>
        <v>0</v>
      </c>
      <c r="L19" s="131">
        <f>SUM(L20:L32)</f>
        <v>0</v>
      </c>
      <c r="M19" s="131">
        <f>SUM(M20:M32)</f>
        <v>0</v>
      </c>
      <c r="N19" s="131">
        <f>SUM(N20:N32)</f>
        <v>0</v>
      </c>
      <c r="O19" s="131">
        <f>SUM(O20:O32)</f>
        <v>0</v>
      </c>
      <c r="P19" s="119">
        <f>SUM(Q19:T19)</f>
        <v>0</v>
      </c>
      <c r="Q19" s="131">
        <f>SUM(Q20:Q32)</f>
        <v>0</v>
      </c>
      <c r="R19" s="131">
        <f>SUM(R20:R32)</f>
        <v>0</v>
      </c>
      <c r="S19" s="131">
        <f>SUM(S20:S32)</f>
        <v>0</v>
      </c>
      <c r="T19" s="131">
        <f>SUM(T20:T32)</f>
        <v>0</v>
      </c>
      <c r="U19" s="119">
        <f>SUM(V19:Y19)</f>
        <v>0</v>
      </c>
      <c r="V19" s="131">
        <f>SUM(V20:V32)</f>
        <v>0</v>
      </c>
      <c r="W19" s="131">
        <f>SUM(W20:W32)</f>
        <v>0</v>
      </c>
      <c r="X19" s="131">
        <f>SUM(X20:X32)</f>
        <v>0</v>
      </c>
      <c r="Y19" s="131">
        <f>SUM(Y20:Y32)</f>
        <v>0</v>
      </c>
      <c r="Z19" s="131">
        <f>SUM(Z20:Z32)</f>
        <v>0</v>
      </c>
      <c r="AA19" s="115" t="e">
        <f t="shared" si="0"/>
        <v>#DIV/0!</v>
      </c>
    </row>
    <row r="20" spans="1:27" s="51" customFormat="1" ht="20.100000000000001" hidden="1" customHeight="1">
      <c r="A20" s="12" t="s">
        <v>213</v>
      </c>
      <c r="B20" s="52" t="s">
        <v>142</v>
      </c>
      <c r="C20" s="29"/>
      <c r="D20" s="125">
        <f t="shared" ref="D20:D32" si="11">E20+H20</f>
        <v>0</v>
      </c>
      <c r="E20" s="119">
        <f t="shared" ref="E20:E32" si="12">F20+G20</f>
        <v>0</v>
      </c>
      <c r="F20" s="24">
        <f>L20+Q20+V20</f>
        <v>0</v>
      </c>
      <c r="G20" s="24">
        <f>M20+R20+W20</f>
        <v>0</v>
      </c>
      <c r="H20" s="119">
        <f t="shared" ref="H20:H32" si="13">I20+J20</f>
        <v>0</v>
      </c>
      <c r="I20" s="24">
        <f>N20+S20+X20</f>
        <v>0</v>
      </c>
      <c r="J20" s="24">
        <f>O20+T20+Y20</f>
        <v>0</v>
      </c>
      <c r="K20" s="119">
        <f>SUM(L20:O20)</f>
        <v>0</v>
      </c>
      <c r="L20" s="25"/>
      <c r="M20" s="25"/>
      <c r="N20" s="25"/>
      <c r="O20" s="25"/>
      <c r="P20" s="119">
        <f>SUM(Q20:T20)</f>
        <v>0</v>
      </c>
      <c r="Q20" s="26"/>
      <c r="R20" s="26"/>
      <c r="S20" s="26"/>
      <c r="T20" s="26"/>
      <c r="U20" s="119">
        <f>SUM(V20:Y20)</f>
        <v>0</v>
      </c>
      <c r="V20" s="26"/>
      <c r="W20" s="26"/>
      <c r="X20" s="26"/>
      <c r="Y20" s="26"/>
      <c r="Z20" s="58"/>
      <c r="AA20" s="20" t="e">
        <f t="shared" si="0"/>
        <v>#DIV/0!</v>
      </c>
    </row>
    <row r="21" spans="1:27" s="51" customFormat="1" ht="20.100000000000001" hidden="1" customHeight="1">
      <c r="A21" s="12" t="s">
        <v>213</v>
      </c>
      <c r="B21" s="40" t="s">
        <v>143</v>
      </c>
      <c r="C21" s="29"/>
      <c r="D21" s="125">
        <f t="shared" si="11"/>
        <v>0</v>
      </c>
      <c r="E21" s="119">
        <f t="shared" si="12"/>
        <v>0</v>
      </c>
      <c r="F21" s="66">
        <f t="shared" ref="F21:F32" si="14">L21+Q21+V21</f>
        <v>0</v>
      </c>
      <c r="G21" s="66">
        <f t="shared" ref="G21:G32" si="15">M21+R21+W21</f>
        <v>0</v>
      </c>
      <c r="H21" s="119">
        <f t="shared" si="13"/>
        <v>0</v>
      </c>
      <c r="I21" s="66">
        <f t="shared" ref="I21:I32" si="16">N21+S21+X21</f>
        <v>0</v>
      </c>
      <c r="J21" s="66">
        <f t="shared" ref="J21:J32" si="17">O21+T21+Y21</f>
        <v>0</v>
      </c>
      <c r="K21" s="119">
        <f t="shared" ref="K21:K32" si="18">SUM(L21:O21)</f>
        <v>0</v>
      </c>
      <c r="L21" s="25"/>
      <c r="M21" s="25"/>
      <c r="N21" s="25"/>
      <c r="O21" s="25"/>
      <c r="P21" s="119">
        <f t="shared" ref="P21:P32" si="19">SUM(Q21:T21)</f>
        <v>0</v>
      </c>
      <c r="Q21" s="26"/>
      <c r="R21" s="26"/>
      <c r="S21" s="26"/>
      <c r="T21" s="26"/>
      <c r="U21" s="119">
        <f t="shared" ref="U21:U32" si="20">SUM(V21:Y21)</f>
        <v>0</v>
      </c>
      <c r="V21" s="26"/>
      <c r="W21" s="26"/>
      <c r="X21" s="26"/>
      <c r="Y21" s="26"/>
      <c r="Z21" s="26"/>
      <c r="AA21" s="20" t="e">
        <f t="shared" si="0"/>
        <v>#DIV/0!</v>
      </c>
    </row>
    <row r="22" spans="1:27" s="51" customFormat="1" ht="20.100000000000001" hidden="1" customHeight="1">
      <c r="A22" s="12" t="s">
        <v>213</v>
      </c>
      <c r="B22" s="52" t="s">
        <v>144</v>
      </c>
      <c r="C22" s="29"/>
      <c r="D22" s="125">
        <f t="shared" si="11"/>
        <v>0</v>
      </c>
      <c r="E22" s="119">
        <f t="shared" si="12"/>
        <v>0</v>
      </c>
      <c r="F22" s="66">
        <f t="shared" si="14"/>
        <v>0</v>
      </c>
      <c r="G22" s="66">
        <f t="shared" si="15"/>
        <v>0</v>
      </c>
      <c r="H22" s="119">
        <f t="shared" si="13"/>
        <v>0</v>
      </c>
      <c r="I22" s="66">
        <f t="shared" si="16"/>
        <v>0</v>
      </c>
      <c r="J22" s="66">
        <f t="shared" si="17"/>
        <v>0</v>
      </c>
      <c r="K22" s="119">
        <f t="shared" si="18"/>
        <v>0</v>
      </c>
      <c r="L22" s="25"/>
      <c r="M22" s="25"/>
      <c r="N22" s="25"/>
      <c r="O22" s="25"/>
      <c r="P22" s="119">
        <f t="shared" si="19"/>
        <v>0</v>
      </c>
      <c r="Q22" s="26"/>
      <c r="R22" s="26"/>
      <c r="S22" s="26"/>
      <c r="T22" s="26"/>
      <c r="U22" s="119">
        <f t="shared" si="20"/>
        <v>0</v>
      </c>
      <c r="V22" s="26"/>
      <c r="W22" s="26"/>
      <c r="X22" s="26"/>
      <c r="Y22" s="26"/>
      <c r="Z22" s="26"/>
      <c r="AA22" s="20" t="e">
        <f t="shared" si="0"/>
        <v>#DIV/0!</v>
      </c>
    </row>
    <row r="23" spans="1:27" s="51" customFormat="1" ht="20.100000000000001" hidden="1" customHeight="1">
      <c r="A23" s="12" t="s">
        <v>213</v>
      </c>
      <c r="B23" s="27" t="s">
        <v>145</v>
      </c>
      <c r="C23" s="29"/>
      <c r="D23" s="125">
        <f t="shared" si="11"/>
        <v>0</v>
      </c>
      <c r="E23" s="119">
        <f t="shared" si="12"/>
        <v>0</v>
      </c>
      <c r="F23" s="66">
        <f t="shared" si="14"/>
        <v>0</v>
      </c>
      <c r="G23" s="66">
        <f t="shared" si="15"/>
        <v>0</v>
      </c>
      <c r="H23" s="119">
        <f t="shared" si="13"/>
        <v>0</v>
      </c>
      <c r="I23" s="66">
        <f t="shared" si="16"/>
        <v>0</v>
      </c>
      <c r="J23" s="66">
        <f t="shared" si="17"/>
        <v>0</v>
      </c>
      <c r="K23" s="119">
        <f t="shared" si="18"/>
        <v>0</v>
      </c>
      <c r="L23" s="25"/>
      <c r="M23" s="25"/>
      <c r="N23" s="25"/>
      <c r="O23" s="25"/>
      <c r="P23" s="119">
        <f t="shared" si="19"/>
        <v>0</v>
      </c>
      <c r="Q23" s="26"/>
      <c r="R23" s="26"/>
      <c r="S23" s="26"/>
      <c r="T23" s="26"/>
      <c r="U23" s="119">
        <f t="shared" si="20"/>
        <v>0</v>
      </c>
      <c r="V23" s="26"/>
      <c r="W23" s="26"/>
      <c r="X23" s="26"/>
      <c r="Y23" s="26"/>
      <c r="Z23" s="26"/>
      <c r="AA23" s="20" t="e">
        <f t="shared" si="0"/>
        <v>#DIV/0!</v>
      </c>
    </row>
    <row r="24" spans="1:27" s="51" customFormat="1" ht="20.100000000000001" hidden="1" customHeight="1">
      <c r="A24" s="12" t="s">
        <v>213</v>
      </c>
      <c r="B24" s="52" t="s">
        <v>146</v>
      </c>
      <c r="C24" s="29"/>
      <c r="D24" s="125">
        <f t="shared" si="11"/>
        <v>0</v>
      </c>
      <c r="E24" s="119">
        <f t="shared" si="12"/>
        <v>0</v>
      </c>
      <c r="F24" s="66">
        <f t="shared" si="14"/>
        <v>0</v>
      </c>
      <c r="G24" s="66">
        <f t="shared" si="15"/>
        <v>0</v>
      </c>
      <c r="H24" s="119">
        <f t="shared" si="13"/>
        <v>0</v>
      </c>
      <c r="I24" s="66">
        <f t="shared" si="16"/>
        <v>0</v>
      </c>
      <c r="J24" s="66">
        <f t="shared" si="17"/>
        <v>0</v>
      </c>
      <c r="K24" s="119">
        <f t="shared" si="18"/>
        <v>0</v>
      </c>
      <c r="L24" s="25"/>
      <c r="M24" s="25"/>
      <c r="N24" s="25"/>
      <c r="O24" s="25"/>
      <c r="P24" s="119">
        <f t="shared" si="19"/>
        <v>0</v>
      </c>
      <c r="Q24" s="26"/>
      <c r="R24" s="26"/>
      <c r="S24" s="26"/>
      <c r="T24" s="26"/>
      <c r="U24" s="119">
        <f t="shared" si="20"/>
        <v>0</v>
      </c>
      <c r="V24" s="26"/>
      <c r="W24" s="26"/>
      <c r="X24" s="26"/>
      <c r="Y24" s="26"/>
      <c r="Z24" s="26"/>
      <c r="AA24" s="20" t="e">
        <f t="shared" si="0"/>
        <v>#DIV/0!</v>
      </c>
    </row>
    <row r="25" spans="1:27" s="51" customFormat="1" ht="20.100000000000001" hidden="1" customHeight="1">
      <c r="A25" s="12" t="s">
        <v>213</v>
      </c>
      <c r="B25" s="40" t="s">
        <v>147</v>
      </c>
      <c r="C25" s="29"/>
      <c r="D25" s="125">
        <f t="shared" si="11"/>
        <v>0</v>
      </c>
      <c r="E25" s="119">
        <f t="shared" si="12"/>
        <v>0</v>
      </c>
      <c r="F25" s="66">
        <f t="shared" si="14"/>
        <v>0</v>
      </c>
      <c r="G25" s="66">
        <f t="shared" si="15"/>
        <v>0</v>
      </c>
      <c r="H25" s="119">
        <f t="shared" si="13"/>
        <v>0</v>
      </c>
      <c r="I25" s="66">
        <f t="shared" si="16"/>
        <v>0</v>
      </c>
      <c r="J25" s="66">
        <f t="shared" si="17"/>
        <v>0</v>
      </c>
      <c r="K25" s="119">
        <f t="shared" si="18"/>
        <v>0</v>
      </c>
      <c r="L25" s="25"/>
      <c r="M25" s="25"/>
      <c r="N25" s="25"/>
      <c r="O25" s="25"/>
      <c r="P25" s="119">
        <f t="shared" si="19"/>
        <v>0</v>
      </c>
      <c r="Q25" s="26"/>
      <c r="R25" s="26"/>
      <c r="S25" s="26"/>
      <c r="T25" s="26"/>
      <c r="U25" s="119">
        <f t="shared" si="20"/>
        <v>0</v>
      </c>
      <c r="V25" s="26"/>
      <c r="W25" s="26"/>
      <c r="X25" s="26"/>
      <c r="Y25" s="26"/>
      <c r="Z25" s="26"/>
      <c r="AA25" s="20" t="e">
        <f t="shared" si="0"/>
        <v>#DIV/0!</v>
      </c>
    </row>
    <row r="26" spans="1:27" s="51" customFormat="1" ht="20.100000000000001" hidden="1" customHeight="1">
      <c r="A26" s="12" t="s">
        <v>213</v>
      </c>
      <c r="B26" s="40" t="s">
        <v>148</v>
      </c>
      <c r="C26" s="29"/>
      <c r="D26" s="125">
        <f t="shared" si="11"/>
        <v>0</v>
      </c>
      <c r="E26" s="119">
        <f t="shared" si="12"/>
        <v>0</v>
      </c>
      <c r="F26" s="66">
        <f t="shared" si="14"/>
        <v>0</v>
      </c>
      <c r="G26" s="66">
        <f t="shared" si="15"/>
        <v>0</v>
      </c>
      <c r="H26" s="119">
        <f t="shared" si="13"/>
        <v>0</v>
      </c>
      <c r="I26" s="66">
        <f t="shared" si="16"/>
        <v>0</v>
      </c>
      <c r="J26" s="66">
        <f t="shared" si="17"/>
        <v>0</v>
      </c>
      <c r="K26" s="119">
        <f t="shared" si="18"/>
        <v>0</v>
      </c>
      <c r="L26" s="25"/>
      <c r="M26" s="25"/>
      <c r="N26" s="25"/>
      <c r="O26" s="25"/>
      <c r="P26" s="119">
        <f t="shared" si="19"/>
        <v>0</v>
      </c>
      <c r="Q26" s="26"/>
      <c r="R26" s="26"/>
      <c r="S26" s="26"/>
      <c r="T26" s="26"/>
      <c r="U26" s="119">
        <f t="shared" si="20"/>
        <v>0</v>
      </c>
      <c r="V26" s="26"/>
      <c r="W26" s="26"/>
      <c r="X26" s="26"/>
      <c r="Y26" s="26"/>
      <c r="Z26" s="26"/>
      <c r="AA26" s="20" t="e">
        <f t="shared" si="0"/>
        <v>#DIV/0!</v>
      </c>
    </row>
    <row r="27" spans="1:27" s="51" customFormat="1" ht="20.100000000000001" hidden="1" customHeight="1">
      <c r="A27" s="12" t="s">
        <v>213</v>
      </c>
      <c r="B27" s="27" t="s">
        <v>149</v>
      </c>
      <c r="C27" s="29"/>
      <c r="D27" s="125">
        <f t="shared" si="11"/>
        <v>0</v>
      </c>
      <c r="E27" s="119">
        <f t="shared" si="12"/>
        <v>0</v>
      </c>
      <c r="F27" s="66">
        <f t="shared" si="14"/>
        <v>0</v>
      </c>
      <c r="G27" s="66">
        <f t="shared" si="15"/>
        <v>0</v>
      </c>
      <c r="H27" s="119">
        <f t="shared" si="13"/>
        <v>0</v>
      </c>
      <c r="I27" s="66">
        <f t="shared" si="16"/>
        <v>0</v>
      </c>
      <c r="J27" s="66">
        <f t="shared" si="17"/>
        <v>0</v>
      </c>
      <c r="K27" s="119">
        <f t="shared" si="18"/>
        <v>0</v>
      </c>
      <c r="L27" s="25"/>
      <c r="M27" s="25"/>
      <c r="N27" s="25"/>
      <c r="O27" s="25"/>
      <c r="P27" s="119">
        <f t="shared" si="19"/>
        <v>0</v>
      </c>
      <c r="Q27" s="26"/>
      <c r="R27" s="26"/>
      <c r="S27" s="26"/>
      <c r="T27" s="26"/>
      <c r="U27" s="119">
        <f t="shared" si="20"/>
        <v>0</v>
      </c>
      <c r="V27" s="26"/>
      <c r="W27" s="26"/>
      <c r="X27" s="26"/>
      <c r="Y27" s="26"/>
      <c r="Z27" s="26"/>
      <c r="AA27" s="20" t="e">
        <f t="shared" si="0"/>
        <v>#DIV/0!</v>
      </c>
    </row>
    <row r="28" spans="1:27" s="51" customFormat="1" ht="20.100000000000001" hidden="1" customHeight="1">
      <c r="A28" s="12" t="s">
        <v>213</v>
      </c>
      <c r="B28" s="52" t="s">
        <v>150</v>
      </c>
      <c r="C28" s="29"/>
      <c r="D28" s="125">
        <f t="shared" si="11"/>
        <v>0</v>
      </c>
      <c r="E28" s="119">
        <f t="shared" si="12"/>
        <v>0</v>
      </c>
      <c r="F28" s="66">
        <f t="shared" si="14"/>
        <v>0</v>
      </c>
      <c r="G28" s="66">
        <f t="shared" si="15"/>
        <v>0</v>
      </c>
      <c r="H28" s="119">
        <f t="shared" si="13"/>
        <v>0</v>
      </c>
      <c r="I28" s="66">
        <f t="shared" si="16"/>
        <v>0</v>
      </c>
      <c r="J28" s="66">
        <f t="shared" si="17"/>
        <v>0</v>
      </c>
      <c r="K28" s="119">
        <f t="shared" si="18"/>
        <v>0</v>
      </c>
      <c r="L28" s="25"/>
      <c r="M28" s="25"/>
      <c r="N28" s="25"/>
      <c r="O28" s="25"/>
      <c r="P28" s="119">
        <f t="shared" si="19"/>
        <v>0</v>
      </c>
      <c r="Q28" s="26"/>
      <c r="R28" s="26"/>
      <c r="S28" s="26"/>
      <c r="T28" s="26"/>
      <c r="U28" s="119">
        <f t="shared" si="20"/>
        <v>0</v>
      </c>
      <c r="V28" s="26"/>
      <c r="W28" s="26"/>
      <c r="X28" s="26"/>
      <c r="Y28" s="26"/>
      <c r="Z28" s="26"/>
      <c r="AA28" s="20" t="e">
        <f t="shared" si="0"/>
        <v>#DIV/0!</v>
      </c>
    </row>
    <row r="29" spans="1:27" s="51" customFormat="1" ht="20.100000000000001" hidden="1" customHeight="1">
      <c r="A29" s="12" t="s">
        <v>213</v>
      </c>
      <c r="B29" s="40" t="s">
        <v>151</v>
      </c>
      <c r="C29" s="29"/>
      <c r="D29" s="125">
        <f t="shared" si="11"/>
        <v>0</v>
      </c>
      <c r="E29" s="119">
        <f t="shared" si="12"/>
        <v>0</v>
      </c>
      <c r="F29" s="66">
        <f t="shared" si="14"/>
        <v>0</v>
      </c>
      <c r="G29" s="66">
        <f t="shared" si="15"/>
        <v>0</v>
      </c>
      <c r="H29" s="119">
        <f t="shared" si="13"/>
        <v>0</v>
      </c>
      <c r="I29" s="66">
        <f t="shared" si="16"/>
        <v>0</v>
      </c>
      <c r="J29" s="66">
        <f t="shared" si="17"/>
        <v>0</v>
      </c>
      <c r="K29" s="119">
        <f t="shared" si="18"/>
        <v>0</v>
      </c>
      <c r="L29" s="25"/>
      <c r="M29" s="25"/>
      <c r="N29" s="25"/>
      <c r="O29" s="25"/>
      <c r="P29" s="119">
        <f t="shared" si="19"/>
        <v>0</v>
      </c>
      <c r="Q29" s="26"/>
      <c r="R29" s="26"/>
      <c r="S29" s="26"/>
      <c r="T29" s="26"/>
      <c r="U29" s="119">
        <f t="shared" si="20"/>
        <v>0</v>
      </c>
      <c r="V29" s="26"/>
      <c r="W29" s="26"/>
      <c r="X29" s="26"/>
      <c r="Y29" s="26"/>
      <c r="Z29" s="26"/>
      <c r="AA29" s="20" t="e">
        <f t="shared" si="0"/>
        <v>#DIV/0!</v>
      </c>
    </row>
    <row r="30" spans="1:27" s="51" customFormat="1" ht="20.100000000000001" hidden="1" customHeight="1">
      <c r="A30" s="12" t="s">
        <v>213</v>
      </c>
      <c r="B30" s="52" t="s">
        <v>152</v>
      </c>
      <c r="C30" s="29"/>
      <c r="D30" s="125">
        <f t="shared" si="11"/>
        <v>0</v>
      </c>
      <c r="E30" s="119">
        <f t="shared" si="12"/>
        <v>0</v>
      </c>
      <c r="F30" s="66">
        <f t="shared" si="14"/>
        <v>0</v>
      </c>
      <c r="G30" s="66">
        <f t="shared" si="15"/>
        <v>0</v>
      </c>
      <c r="H30" s="119">
        <f t="shared" si="13"/>
        <v>0</v>
      </c>
      <c r="I30" s="66">
        <f t="shared" si="16"/>
        <v>0</v>
      </c>
      <c r="J30" s="66">
        <f t="shared" si="17"/>
        <v>0</v>
      </c>
      <c r="K30" s="119">
        <f t="shared" si="18"/>
        <v>0</v>
      </c>
      <c r="L30" s="25"/>
      <c r="M30" s="25"/>
      <c r="N30" s="25"/>
      <c r="O30" s="25"/>
      <c r="P30" s="119">
        <f t="shared" si="19"/>
        <v>0</v>
      </c>
      <c r="Q30" s="26"/>
      <c r="R30" s="26"/>
      <c r="S30" s="26"/>
      <c r="T30" s="26"/>
      <c r="U30" s="119">
        <f t="shared" si="20"/>
        <v>0</v>
      </c>
      <c r="V30" s="26"/>
      <c r="W30" s="26"/>
      <c r="X30" s="26"/>
      <c r="Y30" s="26"/>
      <c r="Z30" s="26"/>
      <c r="AA30" s="20" t="e">
        <f t="shared" si="0"/>
        <v>#DIV/0!</v>
      </c>
    </row>
    <row r="31" spans="1:27" s="51" customFormat="1" ht="20.100000000000001" hidden="1" customHeight="1">
      <c r="A31" s="12" t="s">
        <v>213</v>
      </c>
      <c r="B31" s="52" t="s">
        <v>153</v>
      </c>
      <c r="C31" s="29"/>
      <c r="D31" s="125">
        <f t="shared" si="11"/>
        <v>0</v>
      </c>
      <c r="E31" s="119">
        <f t="shared" si="12"/>
        <v>0</v>
      </c>
      <c r="F31" s="66">
        <f t="shared" si="14"/>
        <v>0</v>
      </c>
      <c r="G31" s="66">
        <f t="shared" si="15"/>
        <v>0</v>
      </c>
      <c r="H31" s="119">
        <f t="shared" si="13"/>
        <v>0</v>
      </c>
      <c r="I31" s="66">
        <f t="shared" si="16"/>
        <v>0</v>
      </c>
      <c r="J31" s="66">
        <f t="shared" si="17"/>
        <v>0</v>
      </c>
      <c r="K31" s="119">
        <f t="shared" si="18"/>
        <v>0</v>
      </c>
      <c r="L31" s="25"/>
      <c r="M31" s="25"/>
      <c r="N31" s="25"/>
      <c r="O31" s="25"/>
      <c r="P31" s="119">
        <f t="shared" si="19"/>
        <v>0</v>
      </c>
      <c r="Q31" s="26"/>
      <c r="R31" s="26"/>
      <c r="S31" s="26"/>
      <c r="T31" s="26"/>
      <c r="U31" s="119">
        <f t="shared" si="20"/>
        <v>0</v>
      </c>
      <c r="V31" s="26"/>
      <c r="W31" s="26"/>
      <c r="X31" s="26"/>
      <c r="Y31" s="26"/>
      <c r="Z31" s="26"/>
      <c r="AA31" s="20" t="e">
        <f t="shared" si="0"/>
        <v>#DIV/0!</v>
      </c>
    </row>
    <row r="32" spans="1:27" s="51" customFormat="1" ht="20.100000000000001" hidden="1" customHeight="1">
      <c r="A32" s="12" t="s">
        <v>213</v>
      </c>
      <c r="B32" s="52" t="s">
        <v>154</v>
      </c>
      <c r="C32" s="95"/>
      <c r="D32" s="125">
        <f t="shared" si="11"/>
        <v>0</v>
      </c>
      <c r="E32" s="119">
        <f t="shared" si="12"/>
        <v>0</v>
      </c>
      <c r="F32" s="66">
        <f t="shared" si="14"/>
        <v>0</v>
      </c>
      <c r="G32" s="66">
        <f t="shared" si="15"/>
        <v>0</v>
      </c>
      <c r="H32" s="119">
        <f t="shared" si="13"/>
        <v>0</v>
      </c>
      <c r="I32" s="66">
        <f t="shared" si="16"/>
        <v>0</v>
      </c>
      <c r="J32" s="66">
        <f t="shared" si="17"/>
        <v>0</v>
      </c>
      <c r="K32" s="119">
        <f t="shared" si="18"/>
        <v>0</v>
      </c>
      <c r="L32" s="25"/>
      <c r="M32" s="25"/>
      <c r="N32" s="25"/>
      <c r="O32" s="25"/>
      <c r="P32" s="119">
        <f t="shared" si="19"/>
        <v>0</v>
      </c>
      <c r="Q32" s="26"/>
      <c r="R32" s="26"/>
      <c r="S32" s="26"/>
      <c r="T32" s="26"/>
      <c r="U32" s="119">
        <f t="shared" si="20"/>
        <v>0</v>
      </c>
      <c r="V32" s="26"/>
      <c r="W32" s="26"/>
      <c r="X32" s="26"/>
      <c r="Y32" s="26"/>
      <c r="Z32" s="26"/>
      <c r="AA32" s="20" t="e">
        <f t="shared" si="0"/>
        <v>#DIV/0!</v>
      </c>
    </row>
    <row r="33" spans="1:27" s="128" customFormat="1" ht="20.100000000000001" hidden="1" customHeight="1">
      <c r="A33" s="129"/>
      <c r="B33" s="130" t="s">
        <v>210</v>
      </c>
      <c r="C33" s="132">
        <f>SUM(C34:C45)</f>
        <v>0</v>
      </c>
      <c r="D33" s="125">
        <f>E33+H33</f>
        <v>0</v>
      </c>
      <c r="E33" s="119">
        <f>F33+G33</f>
        <v>0</v>
      </c>
      <c r="F33" s="133">
        <f>SUM(F34:F45)</f>
        <v>0</v>
      </c>
      <c r="G33" s="133">
        <f>SUM(G34:G45)</f>
        <v>0</v>
      </c>
      <c r="H33" s="119">
        <f>I33+J33</f>
        <v>0</v>
      </c>
      <c r="I33" s="133">
        <f>SUM(I34:I45)</f>
        <v>0</v>
      </c>
      <c r="J33" s="133">
        <f>SUM(J34:J45)</f>
        <v>0</v>
      </c>
      <c r="K33" s="119">
        <f>SUM(L33:O33)</f>
        <v>0</v>
      </c>
      <c r="L33" s="133">
        <f>SUM(L34:L45)</f>
        <v>0</v>
      </c>
      <c r="M33" s="133">
        <f>SUM(M34:M45)</f>
        <v>0</v>
      </c>
      <c r="N33" s="133">
        <f>SUM(N34:N45)</f>
        <v>0</v>
      </c>
      <c r="O33" s="133">
        <f>SUM(O34:O45)</f>
        <v>0</v>
      </c>
      <c r="P33" s="119">
        <f>SUM(Q33:T33)</f>
        <v>0</v>
      </c>
      <c r="Q33" s="133">
        <f>SUM(Q34:Q45)</f>
        <v>0</v>
      </c>
      <c r="R33" s="133">
        <f>SUM(R34:R45)</f>
        <v>0</v>
      </c>
      <c r="S33" s="133">
        <f>SUM(S34:S45)</f>
        <v>0</v>
      </c>
      <c r="T33" s="133">
        <f>SUM(T34:T45)</f>
        <v>0</v>
      </c>
      <c r="U33" s="119">
        <f>SUM(V33:Y33)</f>
        <v>0</v>
      </c>
      <c r="V33" s="133">
        <f>SUM(V34:V45)</f>
        <v>0</v>
      </c>
      <c r="W33" s="133">
        <f>SUM(W34:W45)</f>
        <v>0</v>
      </c>
      <c r="X33" s="133">
        <f>SUM(X34:X45)</f>
        <v>0</v>
      </c>
      <c r="Y33" s="133">
        <f>SUM(Y34:Y45)</f>
        <v>0</v>
      </c>
      <c r="Z33" s="133">
        <f>SUM(Z34:Z45)</f>
        <v>0</v>
      </c>
      <c r="AA33" s="115" t="e">
        <f t="shared" si="0"/>
        <v>#DIV/0!</v>
      </c>
    </row>
    <row r="34" spans="1:27" s="51" customFormat="1" ht="20.100000000000001" hidden="1" customHeight="1">
      <c r="A34" s="12" t="s">
        <v>214</v>
      </c>
      <c r="B34" s="52" t="s">
        <v>230</v>
      </c>
      <c r="C34" s="19"/>
      <c r="D34" s="125">
        <f t="shared" ref="D34:D45" si="21">E34+H34</f>
        <v>0</v>
      </c>
      <c r="E34" s="119">
        <f t="shared" ref="E34:E45" si="22">F34+G34</f>
        <v>0</v>
      </c>
      <c r="F34" s="24">
        <f>L34+Q34+V34</f>
        <v>0</v>
      </c>
      <c r="G34" s="24">
        <f>M34+R34+W34</f>
        <v>0</v>
      </c>
      <c r="H34" s="119">
        <f t="shared" ref="H34:H45" si="23">I34+J34</f>
        <v>0</v>
      </c>
      <c r="I34" s="24">
        <f>N34+S34+X34</f>
        <v>0</v>
      </c>
      <c r="J34" s="24">
        <f>O34+T34+Y34</f>
        <v>0</v>
      </c>
      <c r="K34" s="119">
        <f t="shared" ref="K34:K45" si="24">SUM(L34:O34)</f>
        <v>0</v>
      </c>
      <c r="L34" s="25"/>
      <c r="M34" s="25"/>
      <c r="N34" s="25"/>
      <c r="O34" s="25"/>
      <c r="P34" s="119">
        <f t="shared" ref="P34:P45" si="25">SUM(Q34:T34)</f>
        <v>0</v>
      </c>
      <c r="Q34" s="26"/>
      <c r="R34" s="26"/>
      <c r="S34" s="26"/>
      <c r="T34" s="26"/>
      <c r="U34" s="119">
        <f t="shared" ref="U34:U45" si="26">SUM(V34:Y34)</f>
        <v>0</v>
      </c>
      <c r="V34" s="26"/>
      <c r="W34" s="26"/>
      <c r="X34" s="26"/>
      <c r="Y34" s="26"/>
      <c r="Z34" s="26"/>
      <c r="AA34" s="20" t="e">
        <f t="shared" si="0"/>
        <v>#DIV/0!</v>
      </c>
    </row>
    <row r="35" spans="1:27" s="51" customFormat="1" ht="20.100000000000001" hidden="1" customHeight="1">
      <c r="A35" s="12" t="s">
        <v>214</v>
      </c>
      <c r="B35" s="52" t="s">
        <v>185</v>
      </c>
      <c r="C35" s="32"/>
      <c r="D35" s="125">
        <f t="shared" si="21"/>
        <v>0</v>
      </c>
      <c r="E35" s="119">
        <f t="shared" si="22"/>
        <v>0</v>
      </c>
      <c r="F35" s="66">
        <f t="shared" ref="F35:F45" si="27">L35+Q35+V35</f>
        <v>0</v>
      </c>
      <c r="G35" s="66">
        <f t="shared" ref="G35:G45" si="28">M35+R35+W35</f>
        <v>0</v>
      </c>
      <c r="H35" s="119">
        <f t="shared" si="23"/>
        <v>0</v>
      </c>
      <c r="I35" s="66">
        <f t="shared" ref="I35:I45" si="29">N35+S35+X35</f>
        <v>0</v>
      </c>
      <c r="J35" s="66">
        <f t="shared" ref="J35:J45" si="30">O35+T35+Y35</f>
        <v>0</v>
      </c>
      <c r="K35" s="119">
        <f t="shared" si="24"/>
        <v>0</v>
      </c>
      <c r="L35" s="25"/>
      <c r="M35" s="25"/>
      <c r="N35" s="25"/>
      <c r="O35" s="25"/>
      <c r="P35" s="119">
        <f t="shared" si="25"/>
        <v>0</v>
      </c>
      <c r="Q35" s="26"/>
      <c r="R35" s="26"/>
      <c r="S35" s="26"/>
      <c r="T35" s="26"/>
      <c r="U35" s="119">
        <f t="shared" si="26"/>
        <v>0</v>
      </c>
      <c r="V35" s="26"/>
      <c r="W35" s="26"/>
      <c r="X35" s="26"/>
      <c r="Y35" s="26"/>
      <c r="Z35" s="26"/>
      <c r="AA35" s="20" t="e">
        <f t="shared" si="0"/>
        <v>#DIV/0!</v>
      </c>
    </row>
    <row r="36" spans="1:27" s="51" customFormat="1" ht="20.100000000000001" hidden="1" customHeight="1">
      <c r="A36" s="12" t="s">
        <v>214</v>
      </c>
      <c r="B36" s="52" t="s">
        <v>186</v>
      </c>
      <c r="C36" s="33"/>
      <c r="D36" s="125">
        <f t="shared" si="21"/>
        <v>0</v>
      </c>
      <c r="E36" s="119">
        <f t="shared" si="22"/>
        <v>0</v>
      </c>
      <c r="F36" s="66">
        <f t="shared" si="27"/>
        <v>0</v>
      </c>
      <c r="G36" s="66">
        <f t="shared" si="28"/>
        <v>0</v>
      </c>
      <c r="H36" s="119">
        <f t="shared" si="23"/>
        <v>0</v>
      </c>
      <c r="I36" s="66">
        <f t="shared" si="29"/>
        <v>0</v>
      </c>
      <c r="J36" s="66">
        <f t="shared" si="30"/>
        <v>0</v>
      </c>
      <c r="K36" s="119">
        <f t="shared" si="24"/>
        <v>0</v>
      </c>
      <c r="L36" s="25"/>
      <c r="M36" s="25"/>
      <c r="N36" s="25"/>
      <c r="O36" s="25"/>
      <c r="P36" s="119">
        <f t="shared" si="25"/>
        <v>0</v>
      </c>
      <c r="Q36" s="26"/>
      <c r="R36" s="26"/>
      <c r="S36" s="26"/>
      <c r="T36" s="26"/>
      <c r="U36" s="119">
        <f t="shared" si="26"/>
        <v>0</v>
      </c>
      <c r="V36" s="26"/>
      <c r="W36" s="26"/>
      <c r="X36" s="26"/>
      <c r="Y36" s="26"/>
      <c r="Z36" s="26"/>
      <c r="AA36" s="20" t="e">
        <f t="shared" si="0"/>
        <v>#DIV/0!</v>
      </c>
    </row>
    <row r="37" spans="1:27" s="51" customFormat="1" ht="20.100000000000001" hidden="1" customHeight="1">
      <c r="A37" s="12" t="s">
        <v>214</v>
      </c>
      <c r="B37" s="52" t="s">
        <v>187</v>
      </c>
      <c r="C37" s="32"/>
      <c r="D37" s="125">
        <f t="shared" si="21"/>
        <v>0</v>
      </c>
      <c r="E37" s="119">
        <f t="shared" si="22"/>
        <v>0</v>
      </c>
      <c r="F37" s="66">
        <f t="shared" si="27"/>
        <v>0</v>
      </c>
      <c r="G37" s="66">
        <f t="shared" si="28"/>
        <v>0</v>
      </c>
      <c r="H37" s="119">
        <f t="shared" si="23"/>
        <v>0</v>
      </c>
      <c r="I37" s="66">
        <f t="shared" si="29"/>
        <v>0</v>
      </c>
      <c r="J37" s="66">
        <f t="shared" si="30"/>
        <v>0</v>
      </c>
      <c r="K37" s="119">
        <f t="shared" si="24"/>
        <v>0</v>
      </c>
      <c r="L37" s="25"/>
      <c r="M37" s="25"/>
      <c r="N37" s="25"/>
      <c r="O37" s="25"/>
      <c r="P37" s="119">
        <f t="shared" si="25"/>
        <v>0</v>
      </c>
      <c r="Q37" s="26"/>
      <c r="R37" s="26"/>
      <c r="S37" s="26"/>
      <c r="T37" s="26"/>
      <c r="U37" s="119">
        <f t="shared" si="26"/>
        <v>0</v>
      </c>
      <c r="V37" s="26"/>
      <c r="W37" s="26"/>
      <c r="X37" s="26"/>
      <c r="Y37" s="26"/>
      <c r="Z37" s="26"/>
      <c r="AA37" s="20" t="e">
        <f t="shared" si="0"/>
        <v>#DIV/0!</v>
      </c>
    </row>
    <row r="38" spans="1:27" s="51" customFormat="1" ht="20.100000000000001" hidden="1" customHeight="1">
      <c r="A38" s="12" t="s">
        <v>214</v>
      </c>
      <c r="B38" s="52" t="s">
        <v>188</v>
      </c>
      <c r="C38" s="33"/>
      <c r="D38" s="125">
        <f t="shared" si="21"/>
        <v>0</v>
      </c>
      <c r="E38" s="119">
        <f t="shared" si="22"/>
        <v>0</v>
      </c>
      <c r="F38" s="66">
        <f t="shared" si="27"/>
        <v>0</v>
      </c>
      <c r="G38" s="66">
        <f t="shared" si="28"/>
        <v>0</v>
      </c>
      <c r="H38" s="119">
        <f t="shared" si="23"/>
        <v>0</v>
      </c>
      <c r="I38" s="66">
        <f t="shared" si="29"/>
        <v>0</v>
      </c>
      <c r="J38" s="66">
        <f t="shared" si="30"/>
        <v>0</v>
      </c>
      <c r="K38" s="119">
        <f t="shared" si="24"/>
        <v>0</v>
      </c>
      <c r="L38" s="25"/>
      <c r="M38" s="25"/>
      <c r="N38" s="25"/>
      <c r="O38" s="25"/>
      <c r="P38" s="119">
        <f t="shared" si="25"/>
        <v>0</v>
      </c>
      <c r="Q38" s="26"/>
      <c r="R38" s="26"/>
      <c r="S38" s="26"/>
      <c r="T38" s="26"/>
      <c r="U38" s="119">
        <f t="shared" si="26"/>
        <v>0</v>
      </c>
      <c r="V38" s="26"/>
      <c r="W38" s="26"/>
      <c r="X38" s="26"/>
      <c r="Y38" s="26"/>
      <c r="Z38" s="26"/>
      <c r="AA38" s="20" t="e">
        <f t="shared" si="0"/>
        <v>#DIV/0!</v>
      </c>
    </row>
    <row r="39" spans="1:27" s="51" customFormat="1" ht="20.100000000000001" hidden="1" customHeight="1">
      <c r="A39" s="12" t="s">
        <v>214</v>
      </c>
      <c r="B39" s="52" t="s">
        <v>189</v>
      </c>
      <c r="C39" s="32"/>
      <c r="D39" s="125">
        <f t="shared" si="21"/>
        <v>0</v>
      </c>
      <c r="E39" s="119">
        <f t="shared" si="22"/>
        <v>0</v>
      </c>
      <c r="F39" s="66">
        <f t="shared" si="27"/>
        <v>0</v>
      </c>
      <c r="G39" s="66">
        <f t="shared" si="28"/>
        <v>0</v>
      </c>
      <c r="H39" s="119">
        <f t="shared" si="23"/>
        <v>0</v>
      </c>
      <c r="I39" s="66">
        <f t="shared" si="29"/>
        <v>0</v>
      </c>
      <c r="J39" s="66">
        <f t="shared" si="30"/>
        <v>0</v>
      </c>
      <c r="K39" s="119">
        <f t="shared" si="24"/>
        <v>0</v>
      </c>
      <c r="L39" s="84"/>
      <c r="M39" s="84"/>
      <c r="N39" s="84"/>
      <c r="O39" s="84"/>
      <c r="P39" s="119">
        <f t="shared" si="25"/>
        <v>0</v>
      </c>
      <c r="Q39" s="85"/>
      <c r="R39" s="85"/>
      <c r="S39" s="85"/>
      <c r="T39" s="85"/>
      <c r="U39" s="119">
        <f t="shared" si="26"/>
        <v>0</v>
      </c>
      <c r="V39" s="85"/>
      <c r="W39" s="85"/>
      <c r="X39" s="85"/>
      <c r="Y39" s="85"/>
      <c r="Z39" s="85"/>
      <c r="AA39" s="20" t="e">
        <f t="shared" si="0"/>
        <v>#DIV/0!</v>
      </c>
    </row>
    <row r="40" spans="1:27" s="51" customFormat="1" ht="20.100000000000001" hidden="1" customHeight="1">
      <c r="A40" s="12" t="s">
        <v>214</v>
      </c>
      <c r="B40" s="52" t="s">
        <v>190</v>
      </c>
      <c r="C40" s="32"/>
      <c r="D40" s="125">
        <f t="shared" si="21"/>
        <v>0</v>
      </c>
      <c r="E40" s="119">
        <f t="shared" si="22"/>
        <v>0</v>
      </c>
      <c r="F40" s="66">
        <f t="shared" si="27"/>
        <v>0</v>
      </c>
      <c r="G40" s="66">
        <f t="shared" si="28"/>
        <v>0</v>
      </c>
      <c r="H40" s="119">
        <f t="shared" si="23"/>
        <v>0</v>
      </c>
      <c r="I40" s="66">
        <f t="shared" si="29"/>
        <v>0</v>
      </c>
      <c r="J40" s="66">
        <f t="shared" si="30"/>
        <v>0</v>
      </c>
      <c r="K40" s="119">
        <f t="shared" si="24"/>
        <v>0</v>
      </c>
      <c r="L40" s="25"/>
      <c r="M40" s="25"/>
      <c r="N40" s="25"/>
      <c r="O40" s="25"/>
      <c r="P40" s="119">
        <f t="shared" si="25"/>
        <v>0</v>
      </c>
      <c r="Q40" s="26"/>
      <c r="R40" s="26"/>
      <c r="S40" s="26"/>
      <c r="T40" s="26"/>
      <c r="U40" s="119">
        <f t="shared" si="26"/>
        <v>0</v>
      </c>
      <c r="V40" s="26"/>
      <c r="W40" s="26"/>
      <c r="X40" s="26"/>
      <c r="Y40" s="26"/>
      <c r="Z40" s="26"/>
      <c r="AA40" s="20" t="e">
        <f t="shared" si="0"/>
        <v>#DIV/0!</v>
      </c>
    </row>
    <row r="41" spans="1:27" s="51" customFormat="1" ht="20.100000000000001" hidden="1" customHeight="1">
      <c r="A41" s="12" t="s">
        <v>214</v>
      </c>
      <c r="B41" s="52" t="s">
        <v>191</v>
      </c>
      <c r="C41" s="35"/>
      <c r="D41" s="125">
        <f t="shared" si="21"/>
        <v>0</v>
      </c>
      <c r="E41" s="119">
        <f t="shared" si="22"/>
        <v>0</v>
      </c>
      <c r="F41" s="66">
        <f t="shared" si="27"/>
        <v>0</v>
      </c>
      <c r="G41" s="66">
        <f t="shared" si="28"/>
        <v>0</v>
      </c>
      <c r="H41" s="119">
        <f t="shared" si="23"/>
        <v>0</v>
      </c>
      <c r="I41" s="66">
        <f t="shared" si="29"/>
        <v>0</v>
      </c>
      <c r="J41" s="66">
        <f t="shared" si="30"/>
        <v>0</v>
      </c>
      <c r="K41" s="119">
        <f t="shared" si="24"/>
        <v>0</v>
      </c>
      <c r="L41" s="25"/>
      <c r="M41" s="25"/>
      <c r="N41" s="25"/>
      <c r="O41" s="25"/>
      <c r="P41" s="119">
        <f t="shared" si="25"/>
        <v>0</v>
      </c>
      <c r="Q41" s="26"/>
      <c r="R41" s="26"/>
      <c r="S41" s="26"/>
      <c r="T41" s="26"/>
      <c r="U41" s="119">
        <f t="shared" si="26"/>
        <v>0</v>
      </c>
      <c r="V41" s="26"/>
      <c r="W41" s="26"/>
      <c r="X41" s="26"/>
      <c r="Y41" s="26"/>
      <c r="Z41" s="26"/>
      <c r="AA41" s="20" t="e">
        <f t="shared" si="0"/>
        <v>#DIV/0!</v>
      </c>
    </row>
    <row r="42" spans="1:27" s="51" customFormat="1" ht="20.100000000000001" hidden="1" customHeight="1">
      <c r="A42" s="12" t="s">
        <v>214</v>
      </c>
      <c r="B42" s="52" t="s">
        <v>211</v>
      </c>
      <c r="C42" s="35"/>
      <c r="D42" s="125">
        <f t="shared" si="21"/>
        <v>0</v>
      </c>
      <c r="E42" s="119">
        <f t="shared" si="22"/>
        <v>0</v>
      </c>
      <c r="F42" s="66">
        <f t="shared" si="27"/>
        <v>0</v>
      </c>
      <c r="G42" s="66">
        <f t="shared" si="28"/>
        <v>0</v>
      </c>
      <c r="H42" s="119">
        <f t="shared" si="23"/>
        <v>0</v>
      </c>
      <c r="I42" s="66">
        <f t="shared" si="29"/>
        <v>0</v>
      </c>
      <c r="J42" s="66">
        <f t="shared" si="30"/>
        <v>0</v>
      </c>
      <c r="K42" s="119">
        <f t="shared" si="24"/>
        <v>0</v>
      </c>
      <c r="L42" s="55"/>
      <c r="M42" s="55"/>
      <c r="N42" s="55"/>
      <c r="O42" s="55"/>
      <c r="P42" s="119">
        <f t="shared" si="25"/>
        <v>0</v>
      </c>
      <c r="Q42" s="56"/>
      <c r="R42" s="56"/>
      <c r="S42" s="56"/>
      <c r="T42" s="56"/>
      <c r="U42" s="119">
        <f t="shared" si="26"/>
        <v>0</v>
      </c>
      <c r="V42" s="56"/>
      <c r="W42" s="56"/>
      <c r="X42" s="56"/>
      <c r="Y42" s="56"/>
      <c r="Z42" s="26"/>
      <c r="AA42" s="20" t="e">
        <f t="shared" si="0"/>
        <v>#DIV/0!</v>
      </c>
    </row>
    <row r="43" spans="1:27" s="51" customFormat="1" ht="20.100000000000001" hidden="1" customHeight="1">
      <c r="A43" s="12" t="s">
        <v>214</v>
      </c>
      <c r="B43" s="52" t="s">
        <v>192</v>
      </c>
      <c r="C43" s="34"/>
      <c r="D43" s="125">
        <f t="shared" si="21"/>
        <v>0</v>
      </c>
      <c r="E43" s="119">
        <f t="shared" si="22"/>
        <v>0</v>
      </c>
      <c r="F43" s="66">
        <f t="shared" si="27"/>
        <v>0</v>
      </c>
      <c r="G43" s="66">
        <f t="shared" si="28"/>
        <v>0</v>
      </c>
      <c r="H43" s="119">
        <f t="shared" si="23"/>
        <v>0</v>
      </c>
      <c r="I43" s="66">
        <f t="shared" si="29"/>
        <v>0</v>
      </c>
      <c r="J43" s="66">
        <f t="shared" si="30"/>
        <v>0</v>
      </c>
      <c r="K43" s="119">
        <f t="shared" si="24"/>
        <v>0</v>
      </c>
      <c r="L43" s="25"/>
      <c r="M43" s="25"/>
      <c r="N43" s="25"/>
      <c r="O43" s="25"/>
      <c r="P43" s="119">
        <f t="shared" si="25"/>
        <v>0</v>
      </c>
      <c r="Q43" s="26"/>
      <c r="R43" s="26"/>
      <c r="S43" s="26"/>
      <c r="T43" s="26"/>
      <c r="U43" s="119">
        <f t="shared" si="26"/>
        <v>0</v>
      </c>
      <c r="V43" s="26"/>
      <c r="W43" s="26"/>
      <c r="X43" s="26"/>
      <c r="Y43" s="26"/>
      <c r="Z43" s="26"/>
      <c r="AA43" s="20" t="e">
        <f t="shared" si="0"/>
        <v>#DIV/0!</v>
      </c>
    </row>
    <row r="44" spans="1:27" s="51" customFormat="1" ht="20.100000000000001" hidden="1" customHeight="1">
      <c r="A44" s="12" t="s">
        <v>214</v>
      </c>
      <c r="B44" s="52" t="s">
        <v>193</v>
      </c>
      <c r="C44" s="35"/>
      <c r="D44" s="125">
        <f t="shared" si="21"/>
        <v>0</v>
      </c>
      <c r="E44" s="119">
        <f t="shared" si="22"/>
        <v>0</v>
      </c>
      <c r="F44" s="66">
        <f t="shared" si="27"/>
        <v>0</v>
      </c>
      <c r="G44" s="66">
        <f t="shared" si="28"/>
        <v>0</v>
      </c>
      <c r="H44" s="119">
        <f t="shared" si="23"/>
        <v>0</v>
      </c>
      <c r="I44" s="66">
        <f t="shared" si="29"/>
        <v>0</v>
      </c>
      <c r="J44" s="66">
        <f t="shared" si="30"/>
        <v>0</v>
      </c>
      <c r="K44" s="119">
        <f t="shared" si="24"/>
        <v>0</v>
      </c>
      <c r="L44" s="25"/>
      <c r="M44" s="25"/>
      <c r="N44" s="25"/>
      <c r="O44" s="25"/>
      <c r="P44" s="119">
        <f t="shared" si="25"/>
        <v>0</v>
      </c>
      <c r="Q44" s="26"/>
      <c r="R44" s="26"/>
      <c r="S44" s="26"/>
      <c r="T44" s="26"/>
      <c r="U44" s="119">
        <f t="shared" si="26"/>
        <v>0</v>
      </c>
      <c r="V44" s="26"/>
      <c r="W44" s="26"/>
      <c r="X44" s="26"/>
      <c r="Y44" s="26"/>
      <c r="Z44" s="26"/>
      <c r="AA44" s="20" t="e">
        <f t="shared" si="0"/>
        <v>#DIV/0!</v>
      </c>
    </row>
    <row r="45" spans="1:27" s="51" customFormat="1" ht="20.100000000000001" hidden="1" customHeight="1">
      <c r="A45" s="12" t="s">
        <v>214</v>
      </c>
      <c r="B45" s="52" t="s">
        <v>194</v>
      </c>
      <c r="C45" s="35"/>
      <c r="D45" s="125">
        <f t="shared" si="21"/>
        <v>0</v>
      </c>
      <c r="E45" s="119">
        <f t="shared" si="22"/>
        <v>0</v>
      </c>
      <c r="F45" s="66">
        <f t="shared" si="27"/>
        <v>0</v>
      </c>
      <c r="G45" s="66">
        <f t="shared" si="28"/>
        <v>0</v>
      </c>
      <c r="H45" s="119">
        <f t="shared" si="23"/>
        <v>0</v>
      </c>
      <c r="I45" s="66">
        <f t="shared" si="29"/>
        <v>0</v>
      </c>
      <c r="J45" s="66">
        <f t="shared" si="30"/>
        <v>0</v>
      </c>
      <c r="K45" s="119">
        <f t="shared" si="24"/>
        <v>0</v>
      </c>
      <c r="L45" s="25"/>
      <c r="M45" s="25"/>
      <c r="N45" s="25"/>
      <c r="O45" s="25"/>
      <c r="P45" s="119">
        <f t="shared" si="25"/>
        <v>0</v>
      </c>
      <c r="Q45" s="26"/>
      <c r="R45" s="26"/>
      <c r="S45" s="26"/>
      <c r="T45" s="26"/>
      <c r="U45" s="119">
        <f t="shared" si="26"/>
        <v>0</v>
      </c>
      <c r="V45" s="26"/>
      <c r="W45" s="26"/>
      <c r="X45" s="26"/>
      <c r="Y45" s="26"/>
      <c r="Z45" s="26"/>
      <c r="AA45" s="20" t="e">
        <f t="shared" si="0"/>
        <v>#DIV/0!</v>
      </c>
    </row>
    <row r="46" spans="1:27" s="137" customFormat="1" ht="20.100000000000001" hidden="1" customHeight="1">
      <c r="A46" s="134"/>
      <c r="B46" s="135" t="s">
        <v>209</v>
      </c>
      <c r="C46" s="136">
        <f>SUM(C47:C57)</f>
        <v>0</v>
      </c>
      <c r="D46" s="125">
        <f t="shared" ref="D46:D58" si="31">E46+H46</f>
        <v>0</v>
      </c>
      <c r="E46" s="119">
        <f>F46+G46</f>
        <v>0</v>
      </c>
      <c r="F46" s="136">
        <f>SUM(F47:F57)</f>
        <v>0</v>
      </c>
      <c r="G46" s="136">
        <f>SUM(G47:G57)</f>
        <v>0</v>
      </c>
      <c r="H46" s="119">
        <f>I46+J46</f>
        <v>0</v>
      </c>
      <c r="I46" s="136">
        <f>SUM(I47:I57)</f>
        <v>0</v>
      </c>
      <c r="J46" s="136">
        <f>SUM(J47:J57)</f>
        <v>0</v>
      </c>
      <c r="K46" s="119">
        <f>SUM(L46:O46)</f>
        <v>0</v>
      </c>
      <c r="L46" s="136">
        <f>SUM(L47:L57)</f>
        <v>0</v>
      </c>
      <c r="M46" s="136">
        <f>SUM(M47:M57)</f>
        <v>0</v>
      </c>
      <c r="N46" s="136">
        <f>SUM(N47:N57)</f>
        <v>0</v>
      </c>
      <c r="O46" s="136">
        <f>SUM(O47:O57)</f>
        <v>0</v>
      </c>
      <c r="P46" s="119">
        <f>SUM(Q46:T46)</f>
        <v>0</v>
      </c>
      <c r="Q46" s="136">
        <f>SUM(Q47:Q57)</f>
        <v>0</v>
      </c>
      <c r="R46" s="136">
        <f>SUM(R47:R57)</f>
        <v>0</v>
      </c>
      <c r="S46" s="136">
        <f>SUM(S47:S57)</f>
        <v>0</v>
      </c>
      <c r="T46" s="136">
        <f>SUM(T47:T57)</f>
        <v>0</v>
      </c>
      <c r="U46" s="119">
        <f>SUM(V46:Y46)</f>
        <v>0</v>
      </c>
      <c r="V46" s="136">
        <f>SUM(V47:V57)</f>
        <v>0</v>
      </c>
      <c r="W46" s="136">
        <f>SUM(W47:W57)</f>
        <v>0</v>
      </c>
      <c r="X46" s="136">
        <f>SUM(X47:X57)</f>
        <v>0</v>
      </c>
      <c r="Y46" s="136">
        <f>SUM(Y47:Y57)</f>
        <v>0</v>
      </c>
      <c r="Z46" s="136">
        <f>SUM(Z47:Z57)</f>
        <v>0</v>
      </c>
      <c r="AA46" s="115" t="e">
        <f t="shared" si="0"/>
        <v>#DIV/0!</v>
      </c>
    </row>
    <row r="47" spans="1:27" s="14" customFormat="1" ht="20.100000000000001" hidden="1" customHeight="1">
      <c r="A47" s="13" t="s">
        <v>215</v>
      </c>
      <c r="B47" s="36" t="s">
        <v>61</v>
      </c>
      <c r="C47" s="37"/>
      <c r="D47" s="125">
        <f t="shared" si="31"/>
        <v>0</v>
      </c>
      <c r="E47" s="119">
        <f t="shared" ref="E47:E57" si="32">F47+G47</f>
        <v>0</v>
      </c>
      <c r="F47" s="24">
        <f>L47+Q47+V47</f>
        <v>0</v>
      </c>
      <c r="G47" s="24">
        <f>M47+R47+W47</f>
        <v>0</v>
      </c>
      <c r="H47" s="119">
        <f t="shared" ref="H47:H57" si="33">I47+J47</f>
        <v>0</v>
      </c>
      <c r="I47" s="24">
        <f>N47+S47+X47</f>
        <v>0</v>
      </c>
      <c r="J47" s="24">
        <f>O47+T47+Y47</f>
        <v>0</v>
      </c>
      <c r="K47" s="119">
        <f t="shared" ref="K47:K57" si="34">SUM(L47:O47)</f>
        <v>0</v>
      </c>
      <c r="L47" s="67"/>
      <c r="M47" s="67"/>
      <c r="N47" s="67"/>
      <c r="O47" s="67"/>
      <c r="P47" s="119">
        <f t="shared" ref="P47:P57" si="35">SUM(Q47:T47)</f>
        <v>0</v>
      </c>
      <c r="Q47" s="66"/>
      <c r="R47" s="66"/>
      <c r="S47" s="66"/>
      <c r="T47" s="66"/>
      <c r="U47" s="119">
        <f t="shared" ref="U47:U57" si="36">SUM(V47:Y47)</f>
        <v>0</v>
      </c>
      <c r="V47" s="66"/>
      <c r="W47" s="66"/>
      <c r="X47" s="66"/>
      <c r="Y47" s="66"/>
      <c r="Z47" s="66"/>
      <c r="AA47" s="20" t="e">
        <f t="shared" si="0"/>
        <v>#DIV/0!</v>
      </c>
    </row>
    <row r="48" spans="1:27" s="14" customFormat="1" ht="20.100000000000001" hidden="1" customHeight="1">
      <c r="A48" s="13" t="s">
        <v>215</v>
      </c>
      <c r="B48" s="36" t="s">
        <v>62</v>
      </c>
      <c r="C48" s="30"/>
      <c r="D48" s="125">
        <f t="shared" si="31"/>
        <v>0</v>
      </c>
      <c r="E48" s="119">
        <f t="shared" si="32"/>
        <v>0</v>
      </c>
      <c r="F48" s="66">
        <f t="shared" ref="F48:F57" si="37">L48+Q48+V48</f>
        <v>0</v>
      </c>
      <c r="G48" s="66">
        <f t="shared" ref="G48:G57" si="38">M48+R48+W48</f>
        <v>0</v>
      </c>
      <c r="H48" s="119">
        <f t="shared" si="33"/>
        <v>0</v>
      </c>
      <c r="I48" s="66">
        <f t="shared" ref="I48:I57" si="39">N48+S48+X48</f>
        <v>0</v>
      </c>
      <c r="J48" s="66">
        <f t="shared" ref="J48:J57" si="40">O48+T48+Y48</f>
        <v>0</v>
      </c>
      <c r="K48" s="119">
        <f t="shared" si="34"/>
        <v>0</v>
      </c>
      <c r="L48" s="67"/>
      <c r="M48" s="67"/>
      <c r="N48" s="67"/>
      <c r="O48" s="67"/>
      <c r="P48" s="119">
        <f t="shared" si="35"/>
        <v>0</v>
      </c>
      <c r="Q48" s="66"/>
      <c r="R48" s="66"/>
      <c r="S48" s="66"/>
      <c r="T48" s="66"/>
      <c r="U48" s="119">
        <f t="shared" si="36"/>
        <v>0</v>
      </c>
      <c r="V48" s="66"/>
      <c r="W48" s="66"/>
      <c r="X48" s="66"/>
      <c r="Y48" s="66"/>
      <c r="Z48" s="66"/>
      <c r="AA48" s="20" t="e">
        <f t="shared" si="0"/>
        <v>#DIV/0!</v>
      </c>
    </row>
    <row r="49" spans="1:27" s="14" customFormat="1" ht="20.100000000000001" hidden="1" customHeight="1">
      <c r="A49" s="13" t="s">
        <v>215</v>
      </c>
      <c r="B49" s="36" t="s">
        <v>63</v>
      </c>
      <c r="C49" s="30"/>
      <c r="D49" s="125">
        <f t="shared" si="31"/>
        <v>0</v>
      </c>
      <c r="E49" s="119">
        <f t="shared" si="32"/>
        <v>0</v>
      </c>
      <c r="F49" s="66">
        <f t="shared" si="37"/>
        <v>0</v>
      </c>
      <c r="G49" s="66">
        <f t="shared" si="38"/>
        <v>0</v>
      </c>
      <c r="H49" s="119">
        <f t="shared" si="33"/>
        <v>0</v>
      </c>
      <c r="I49" s="66">
        <f t="shared" si="39"/>
        <v>0</v>
      </c>
      <c r="J49" s="66">
        <f t="shared" si="40"/>
        <v>0</v>
      </c>
      <c r="K49" s="119">
        <f t="shared" si="34"/>
        <v>0</v>
      </c>
      <c r="L49" s="67"/>
      <c r="M49" s="67"/>
      <c r="N49" s="67"/>
      <c r="O49" s="67"/>
      <c r="P49" s="119">
        <f t="shared" si="35"/>
        <v>0</v>
      </c>
      <c r="Q49" s="66"/>
      <c r="R49" s="66"/>
      <c r="S49" s="66"/>
      <c r="T49" s="66"/>
      <c r="U49" s="119">
        <f t="shared" si="36"/>
        <v>0</v>
      </c>
      <c r="V49" s="66"/>
      <c r="W49" s="66"/>
      <c r="X49" s="66"/>
      <c r="Y49" s="66"/>
      <c r="Z49" s="66"/>
      <c r="AA49" s="20" t="e">
        <f t="shared" si="0"/>
        <v>#DIV/0!</v>
      </c>
    </row>
    <row r="50" spans="1:27" s="14" customFormat="1" ht="20.100000000000001" hidden="1" customHeight="1">
      <c r="A50" s="13" t="s">
        <v>215</v>
      </c>
      <c r="B50" s="38" t="s">
        <v>64</v>
      </c>
      <c r="C50" s="30"/>
      <c r="D50" s="125">
        <f t="shared" si="31"/>
        <v>0</v>
      </c>
      <c r="E50" s="119">
        <f t="shared" si="32"/>
        <v>0</v>
      </c>
      <c r="F50" s="66">
        <f t="shared" si="37"/>
        <v>0</v>
      </c>
      <c r="G50" s="66">
        <f t="shared" si="38"/>
        <v>0</v>
      </c>
      <c r="H50" s="119">
        <f t="shared" si="33"/>
        <v>0</v>
      </c>
      <c r="I50" s="66">
        <f t="shared" si="39"/>
        <v>0</v>
      </c>
      <c r="J50" s="66">
        <f t="shared" si="40"/>
        <v>0</v>
      </c>
      <c r="K50" s="119">
        <f t="shared" si="34"/>
        <v>0</v>
      </c>
      <c r="L50" s="67"/>
      <c r="M50" s="67"/>
      <c r="N50" s="67"/>
      <c r="O50" s="67"/>
      <c r="P50" s="119">
        <f t="shared" si="35"/>
        <v>0</v>
      </c>
      <c r="Q50" s="66"/>
      <c r="R50" s="66"/>
      <c r="S50" s="66"/>
      <c r="T50" s="66"/>
      <c r="U50" s="119">
        <f t="shared" si="36"/>
        <v>0</v>
      </c>
      <c r="V50" s="66"/>
      <c r="W50" s="66"/>
      <c r="X50" s="66"/>
      <c r="Y50" s="66"/>
      <c r="Z50" s="66"/>
      <c r="AA50" s="20" t="e">
        <f t="shared" si="0"/>
        <v>#DIV/0!</v>
      </c>
    </row>
    <row r="51" spans="1:27" s="14" customFormat="1" ht="20.100000000000001" hidden="1" customHeight="1">
      <c r="A51" s="13" t="s">
        <v>215</v>
      </c>
      <c r="B51" s="36" t="s">
        <v>65</v>
      </c>
      <c r="C51" s="37"/>
      <c r="D51" s="125">
        <f t="shared" si="31"/>
        <v>0</v>
      </c>
      <c r="E51" s="119">
        <f t="shared" si="32"/>
        <v>0</v>
      </c>
      <c r="F51" s="66">
        <f t="shared" si="37"/>
        <v>0</v>
      </c>
      <c r="G51" s="66">
        <f t="shared" si="38"/>
        <v>0</v>
      </c>
      <c r="H51" s="119">
        <f t="shared" si="33"/>
        <v>0</v>
      </c>
      <c r="I51" s="66">
        <f t="shared" si="39"/>
        <v>0</v>
      </c>
      <c r="J51" s="66">
        <f t="shared" si="40"/>
        <v>0</v>
      </c>
      <c r="K51" s="119">
        <f t="shared" si="34"/>
        <v>0</v>
      </c>
      <c r="L51" s="67"/>
      <c r="M51" s="67"/>
      <c r="N51" s="67"/>
      <c r="O51" s="67"/>
      <c r="P51" s="119">
        <f t="shared" si="35"/>
        <v>0</v>
      </c>
      <c r="Q51" s="66"/>
      <c r="R51" s="66"/>
      <c r="S51" s="66"/>
      <c r="T51" s="66"/>
      <c r="U51" s="119">
        <f t="shared" si="36"/>
        <v>0</v>
      </c>
      <c r="V51" s="66"/>
      <c r="W51" s="66"/>
      <c r="X51" s="66"/>
      <c r="Y51" s="66"/>
      <c r="Z51" s="66"/>
      <c r="AA51" s="20" t="e">
        <f t="shared" si="0"/>
        <v>#DIV/0!</v>
      </c>
    </row>
    <row r="52" spans="1:27" s="14" customFormat="1" ht="20.100000000000001" hidden="1" customHeight="1">
      <c r="A52" s="13" t="s">
        <v>215</v>
      </c>
      <c r="B52" s="36" t="s">
        <v>66</v>
      </c>
      <c r="C52" s="37"/>
      <c r="D52" s="125">
        <f t="shared" si="31"/>
        <v>0</v>
      </c>
      <c r="E52" s="119">
        <f t="shared" si="32"/>
        <v>0</v>
      </c>
      <c r="F52" s="66">
        <f t="shared" si="37"/>
        <v>0</v>
      </c>
      <c r="G52" s="66">
        <f t="shared" si="38"/>
        <v>0</v>
      </c>
      <c r="H52" s="119">
        <f t="shared" si="33"/>
        <v>0</v>
      </c>
      <c r="I52" s="66">
        <f t="shared" si="39"/>
        <v>0</v>
      </c>
      <c r="J52" s="66">
        <f t="shared" si="40"/>
        <v>0</v>
      </c>
      <c r="K52" s="119">
        <f t="shared" si="34"/>
        <v>0</v>
      </c>
      <c r="L52" s="67"/>
      <c r="M52" s="67"/>
      <c r="N52" s="67"/>
      <c r="O52" s="67"/>
      <c r="P52" s="119">
        <f t="shared" si="35"/>
        <v>0</v>
      </c>
      <c r="Q52" s="66"/>
      <c r="R52" s="66"/>
      <c r="S52" s="66"/>
      <c r="T52" s="66"/>
      <c r="U52" s="119">
        <f t="shared" si="36"/>
        <v>0</v>
      </c>
      <c r="V52" s="66"/>
      <c r="W52" s="66"/>
      <c r="X52" s="66"/>
      <c r="Y52" s="66"/>
      <c r="Z52" s="66"/>
      <c r="AA52" s="20" t="e">
        <f t="shared" si="0"/>
        <v>#DIV/0!</v>
      </c>
    </row>
    <row r="53" spans="1:27" s="14" customFormat="1" ht="20.100000000000001" hidden="1" customHeight="1">
      <c r="A53" s="13" t="s">
        <v>215</v>
      </c>
      <c r="B53" s="36" t="s">
        <v>67</v>
      </c>
      <c r="C53" s="37"/>
      <c r="D53" s="125">
        <f t="shared" si="31"/>
        <v>0</v>
      </c>
      <c r="E53" s="119">
        <f t="shared" si="32"/>
        <v>0</v>
      </c>
      <c r="F53" s="66">
        <f t="shared" si="37"/>
        <v>0</v>
      </c>
      <c r="G53" s="66">
        <f t="shared" si="38"/>
        <v>0</v>
      </c>
      <c r="H53" s="119">
        <f t="shared" si="33"/>
        <v>0</v>
      </c>
      <c r="I53" s="66">
        <f t="shared" si="39"/>
        <v>0</v>
      </c>
      <c r="J53" s="66">
        <f t="shared" si="40"/>
        <v>0</v>
      </c>
      <c r="K53" s="119">
        <f t="shared" si="34"/>
        <v>0</v>
      </c>
      <c r="L53" s="67"/>
      <c r="M53" s="67"/>
      <c r="N53" s="67"/>
      <c r="O53" s="67"/>
      <c r="P53" s="119">
        <f t="shared" si="35"/>
        <v>0</v>
      </c>
      <c r="Q53" s="66"/>
      <c r="R53" s="66"/>
      <c r="S53" s="66"/>
      <c r="T53" s="66"/>
      <c r="U53" s="119">
        <f t="shared" si="36"/>
        <v>0</v>
      </c>
      <c r="V53" s="66"/>
      <c r="W53" s="66"/>
      <c r="X53" s="66"/>
      <c r="Y53" s="66"/>
      <c r="Z53" s="66"/>
      <c r="AA53" s="20" t="e">
        <f t="shared" si="0"/>
        <v>#DIV/0!</v>
      </c>
    </row>
    <row r="54" spans="1:27" s="14" customFormat="1" ht="20.100000000000001" hidden="1" customHeight="1">
      <c r="A54" s="13" t="s">
        <v>215</v>
      </c>
      <c r="B54" s="36" t="s">
        <v>68</v>
      </c>
      <c r="C54" s="39"/>
      <c r="D54" s="125">
        <f t="shared" si="31"/>
        <v>0</v>
      </c>
      <c r="E54" s="119">
        <f t="shared" si="32"/>
        <v>0</v>
      </c>
      <c r="F54" s="66">
        <f t="shared" si="37"/>
        <v>0</v>
      </c>
      <c r="G54" s="66">
        <f t="shared" si="38"/>
        <v>0</v>
      </c>
      <c r="H54" s="119">
        <f t="shared" si="33"/>
        <v>0</v>
      </c>
      <c r="I54" s="66">
        <f t="shared" si="39"/>
        <v>0</v>
      </c>
      <c r="J54" s="66">
        <f t="shared" si="40"/>
        <v>0</v>
      </c>
      <c r="K54" s="119">
        <f t="shared" si="34"/>
        <v>0</v>
      </c>
      <c r="L54" s="67"/>
      <c r="M54" s="67"/>
      <c r="N54" s="67"/>
      <c r="O54" s="67"/>
      <c r="P54" s="119">
        <f t="shared" si="35"/>
        <v>0</v>
      </c>
      <c r="Q54" s="66"/>
      <c r="R54" s="66"/>
      <c r="S54" s="66"/>
      <c r="T54" s="66"/>
      <c r="U54" s="119">
        <f t="shared" si="36"/>
        <v>0</v>
      </c>
      <c r="V54" s="66"/>
      <c r="W54" s="66"/>
      <c r="X54" s="66"/>
      <c r="Y54" s="66"/>
      <c r="Z54" s="66"/>
      <c r="AA54" s="20" t="e">
        <f t="shared" si="0"/>
        <v>#DIV/0!</v>
      </c>
    </row>
    <row r="55" spans="1:27" s="14" customFormat="1" ht="20.100000000000001" hidden="1" customHeight="1">
      <c r="A55" s="13" t="s">
        <v>215</v>
      </c>
      <c r="B55" s="36" t="s">
        <v>69</v>
      </c>
      <c r="C55" s="37"/>
      <c r="D55" s="125">
        <f t="shared" si="31"/>
        <v>0</v>
      </c>
      <c r="E55" s="119">
        <f t="shared" si="32"/>
        <v>0</v>
      </c>
      <c r="F55" s="66">
        <f t="shared" si="37"/>
        <v>0</v>
      </c>
      <c r="G55" s="66">
        <f t="shared" si="38"/>
        <v>0</v>
      </c>
      <c r="H55" s="119">
        <f t="shared" si="33"/>
        <v>0</v>
      </c>
      <c r="I55" s="66">
        <f t="shared" si="39"/>
        <v>0</v>
      </c>
      <c r="J55" s="66">
        <f t="shared" si="40"/>
        <v>0</v>
      </c>
      <c r="K55" s="119">
        <f t="shared" si="34"/>
        <v>0</v>
      </c>
      <c r="L55" s="67"/>
      <c r="M55" s="67"/>
      <c r="N55" s="67"/>
      <c r="O55" s="67"/>
      <c r="P55" s="119">
        <f t="shared" si="35"/>
        <v>0</v>
      </c>
      <c r="Q55" s="66"/>
      <c r="R55" s="66"/>
      <c r="S55" s="66"/>
      <c r="T55" s="66"/>
      <c r="U55" s="119">
        <f t="shared" si="36"/>
        <v>0</v>
      </c>
      <c r="V55" s="66"/>
      <c r="W55" s="66"/>
      <c r="X55" s="66"/>
      <c r="Y55" s="66"/>
      <c r="Z55" s="66"/>
      <c r="AA55" s="20" t="e">
        <f t="shared" si="0"/>
        <v>#DIV/0!</v>
      </c>
    </row>
    <row r="56" spans="1:27" s="14" customFormat="1" ht="20.100000000000001" hidden="1" customHeight="1">
      <c r="A56" s="13" t="s">
        <v>215</v>
      </c>
      <c r="B56" s="36" t="s">
        <v>70</v>
      </c>
      <c r="C56" s="39"/>
      <c r="D56" s="125">
        <f t="shared" si="31"/>
        <v>0</v>
      </c>
      <c r="E56" s="119">
        <f t="shared" si="32"/>
        <v>0</v>
      </c>
      <c r="F56" s="66">
        <f t="shared" si="37"/>
        <v>0</v>
      </c>
      <c r="G56" s="66">
        <f t="shared" si="38"/>
        <v>0</v>
      </c>
      <c r="H56" s="119">
        <f t="shared" si="33"/>
        <v>0</v>
      </c>
      <c r="I56" s="66">
        <f t="shared" si="39"/>
        <v>0</v>
      </c>
      <c r="J56" s="66">
        <f t="shared" si="40"/>
        <v>0</v>
      </c>
      <c r="K56" s="119">
        <f t="shared" si="34"/>
        <v>0</v>
      </c>
      <c r="L56" s="67"/>
      <c r="M56" s="67"/>
      <c r="N56" s="67"/>
      <c r="O56" s="67"/>
      <c r="P56" s="119">
        <f t="shared" si="35"/>
        <v>0</v>
      </c>
      <c r="Q56" s="66"/>
      <c r="R56" s="66"/>
      <c r="S56" s="66"/>
      <c r="T56" s="66"/>
      <c r="U56" s="119">
        <f t="shared" si="36"/>
        <v>0</v>
      </c>
      <c r="V56" s="66"/>
      <c r="W56" s="66"/>
      <c r="X56" s="66"/>
      <c r="Y56" s="66"/>
      <c r="Z56" s="66"/>
      <c r="AA56" s="20" t="e">
        <f t="shared" si="0"/>
        <v>#DIV/0!</v>
      </c>
    </row>
    <row r="57" spans="1:27" s="14" customFormat="1" ht="20.100000000000001" hidden="1" customHeight="1">
      <c r="A57" s="13" t="s">
        <v>215</v>
      </c>
      <c r="B57" s="36" t="s">
        <v>71</v>
      </c>
      <c r="C57" s="39"/>
      <c r="D57" s="125">
        <f t="shared" si="31"/>
        <v>0</v>
      </c>
      <c r="E57" s="119">
        <f t="shared" si="32"/>
        <v>0</v>
      </c>
      <c r="F57" s="66">
        <f t="shared" si="37"/>
        <v>0</v>
      </c>
      <c r="G57" s="66">
        <f t="shared" si="38"/>
        <v>0</v>
      </c>
      <c r="H57" s="119">
        <f t="shared" si="33"/>
        <v>0</v>
      </c>
      <c r="I57" s="66">
        <f t="shared" si="39"/>
        <v>0</v>
      </c>
      <c r="J57" s="66">
        <f t="shared" si="40"/>
        <v>0</v>
      </c>
      <c r="K57" s="119">
        <f t="shared" si="34"/>
        <v>0</v>
      </c>
      <c r="L57" s="25"/>
      <c r="M57" s="25"/>
      <c r="N57" s="25"/>
      <c r="O57" s="25"/>
      <c r="P57" s="119">
        <f t="shared" si="35"/>
        <v>0</v>
      </c>
      <c r="Q57" s="26"/>
      <c r="R57" s="26"/>
      <c r="S57" s="26"/>
      <c r="T57" s="26"/>
      <c r="U57" s="119">
        <f t="shared" si="36"/>
        <v>0</v>
      </c>
      <c r="V57" s="66"/>
      <c r="W57" s="66"/>
      <c r="X57" s="66"/>
      <c r="Y57" s="66"/>
      <c r="Z57" s="66"/>
      <c r="AA57" s="20" t="e">
        <f t="shared" si="0"/>
        <v>#DIV/0!</v>
      </c>
    </row>
    <row r="58" spans="1:27" s="128" customFormat="1" ht="20.100000000000001" hidden="1" customHeight="1">
      <c r="A58" s="129"/>
      <c r="B58" s="130" t="s">
        <v>246</v>
      </c>
      <c r="C58" s="132">
        <f>SUM(C59:C78)</f>
        <v>0</v>
      </c>
      <c r="D58" s="125">
        <f t="shared" si="31"/>
        <v>0</v>
      </c>
      <c r="E58" s="119">
        <f>F58+G58</f>
        <v>0</v>
      </c>
      <c r="F58" s="133">
        <f>SUM(F59:F78)</f>
        <v>0</v>
      </c>
      <c r="G58" s="133">
        <f>SUM(G59:G78)</f>
        <v>0</v>
      </c>
      <c r="H58" s="119">
        <f>I58+J58</f>
        <v>0</v>
      </c>
      <c r="I58" s="133">
        <f>SUM(I59:I78)</f>
        <v>0</v>
      </c>
      <c r="J58" s="133">
        <f>SUM(J59:J78)</f>
        <v>0</v>
      </c>
      <c r="K58" s="119">
        <f>SUM(L58:O58)</f>
        <v>0</v>
      </c>
      <c r="L58" s="133">
        <f>SUM(L59:L78)</f>
        <v>0</v>
      </c>
      <c r="M58" s="133">
        <f>SUM(M59:M78)</f>
        <v>0</v>
      </c>
      <c r="N58" s="133">
        <f>SUM(N59:N78)</f>
        <v>0</v>
      </c>
      <c r="O58" s="133">
        <f>SUM(O59:O78)</f>
        <v>0</v>
      </c>
      <c r="P58" s="119">
        <f>SUM(Q58:T58)</f>
        <v>0</v>
      </c>
      <c r="Q58" s="133">
        <f>SUM(Q59:Q78)</f>
        <v>0</v>
      </c>
      <c r="R58" s="133">
        <f>SUM(R59:R78)</f>
        <v>0</v>
      </c>
      <c r="S58" s="133">
        <f>SUM(S59:S78)</f>
        <v>0</v>
      </c>
      <c r="T58" s="133">
        <f>SUM(T59:T78)</f>
        <v>0</v>
      </c>
      <c r="U58" s="119">
        <f>SUM(V58:Y58)</f>
        <v>0</v>
      </c>
      <c r="V58" s="133">
        <f>SUM(V59:V78)</f>
        <v>0</v>
      </c>
      <c r="W58" s="133">
        <f>SUM(W59:W78)</f>
        <v>0</v>
      </c>
      <c r="X58" s="133">
        <f>SUM(X59:X78)</f>
        <v>0</v>
      </c>
      <c r="Y58" s="133">
        <f>SUM(Y59:Y78)</f>
        <v>0</v>
      </c>
      <c r="Z58" s="133">
        <f>SUM(Z59:Z78)</f>
        <v>0</v>
      </c>
      <c r="AA58" s="115" t="e">
        <f t="shared" si="0"/>
        <v>#DIV/0!</v>
      </c>
    </row>
    <row r="59" spans="1:27" s="51" customFormat="1" ht="20.100000000000001" hidden="1" customHeight="1">
      <c r="A59" s="12" t="s">
        <v>216</v>
      </c>
      <c r="B59" s="27" t="s">
        <v>72</v>
      </c>
      <c r="C59" s="89"/>
      <c r="D59" s="125">
        <f t="shared" ref="D59:D77" si="41">E59+H59</f>
        <v>0</v>
      </c>
      <c r="E59" s="119">
        <f t="shared" ref="E59:E77" si="42">F59+G59</f>
        <v>0</v>
      </c>
      <c r="F59" s="24">
        <f>L59+Q59+V59</f>
        <v>0</v>
      </c>
      <c r="G59" s="24">
        <f>M59+R59+W59</f>
        <v>0</v>
      </c>
      <c r="H59" s="119">
        <f t="shared" ref="H59:H77" si="43">I59+J59</f>
        <v>0</v>
      </c>
      <c r="I59" s="24">
        <f>N59+S59+X59</f>
        <v>0</v>
      </c>
      <c r="J59" s="24">
        <f>O59+T59+Y59</f>
        <v>0</v>
      </c>
      <c r="K59" s="119">
        <f t="shared" ref="K59:K78" si="44">SUM(L59:O59)</f>
        <v>0</v>
      </c>
      <c r="L59" s="67"/>
      <c r="M59" s="67"/>
      <c r="N59" s="67"/>
      <c r="O59" s="67"/>
      <c r="P59" s="119">
        <f t="shared" ref="P59:P78" si="45">SUM(Q59:T59)</f>
        <v>0</v>
      </c>
      <c r="Q59" s="66"/>
      <c r="R59" s="66"/>
      <c r="S59" s="66"/>
      <c r="T59" s="66"/>
      <c r="U59" s="119">
        <f t="shared" ref="U59:U78" si="46">SUM(V59:Y59)</f>
        <v>0</v>
      </c>
      <c r="V59" s="66"/>
      <c r="W59" s="66"/>
      <c r="X59" s="66"/>
      <c r="Y59" s="66"/>
      <c r="Z59" s="66"/>
      <c r="AA59" s="20" t="e">
        <f t="shared" si="0"/>
        <v>#DIV/0!</v>
      </c>
    </row>
    <row r="60" spans="1:27" s="51" customFormat="1" ht="20.100000000000001" hidden="1" customHeight="1">
      <c r="A60" s="12" t="s">
        <v>216</v>
      </c>
      <c r="B60" s="27" t="s">
        <v>73</v>
      </c>
      <c r="C60" s="89"/>
      <c r="D60" s="125">
        <f t="shared" si="41"/>
        <v>0</v>
      </c>
      <c r="E60" s="119">
        <f t="shared" si="42"/>
        <v>0</v>
      </c>
      <c r="F60" s="66">
        <f t="shared" ref="F60:F78" si="47">L60+Q60+V60</f>
        <v>0</v>
      </c>
      <c r="G60" s="66">
        <f t="shared" ref="G60:G78" si="48">M60+R60+W60</f>
        <v>0</v>
      </c>
      <c r="H60" s="119">
        <f t="shared" si="43"/>
        <v>0</v>
      </c>
      <c r="I60" s="66">
        <f t="shared" ref="I60:I78" si="49">N60+S60+X60</f>
        <v>0</v>
      </c>
      <c r="J60" s="66">
        <f t="shared" ref="J60:J78" si="50">O60+T60+Y60</f>
        <v>0</v>
      </c>
      <c r="K60" s="119">
        <f t="shared" si="44"/>
        <v>0</v>
      </c>
      <c r="L60" s="67"/>
      <c r="M60" s="67"/>
      <c r="N60" s="67"/>
      <c r="O60" s="67"/>
      <c r="P60" s="119">
        <f t="shared" si="45"/>
        <v>0</v>
      </c>
      <c r="Q60" s="66"/>
      <c r="R60" s="66"/>
      <c r="S60" s="66"/>
      <c r="T60" s="66"/>
      <c r="U60" s="119">
        <f t="shared" si="46"/>
        <v>0</v>
      </c>
      <c r="V60" s="66"/>
      <c r="W60" s="66"/>
      <c r="X60" s="66"/>
      <c r="Y60" s="66"/>
      <c r="Z60" s="66"/>
      <c r="AA60" s="20" t="e">
        <f t="shared" si="0"/>
        <v>#DIV/0!</v>
      </c>
    </row>
    <row r="61" spans="1:27" s="51" customFormat="1" ht="20.100000000000001" hidden="1" customHeight="1">
      <c r="A61" s="12" t="s">
        <v>216</v>
      </c>
      <c r="B61" s="27" t="s">
        <v>74</v>
      </c>
      <c r="C61" s="89"/>
      <c r="D61" s="125">
        <f t="shared" si="41"/>
        <v>0</v>
      </c>
      <c r="E61" s="119">
        <f t="shared" si="42"/>
        <v>0</v>
      </c>
      <c r="F61" s="66">
        <f t="shared" si="47"/>
        <v>0</v>
      </c>
      <c r="G61" s="66">
        <f t="shared" si="48"/>
        <v>0</v>
      </c>
      <c r="H61" s="119">
        <f t="shared" si="43"/>
        <v>0</v>
      </c>
      <c r="I61" s="66">
        <f t="shared" si="49"/>
        <v>0</v>
      </c>
      <c r="J61" s="66">
        <f t="shared" si="50"/>
        <v>0</v>
      </c>
      <c r="K61" s="119">
        <f t="shared" si="44"/>
        <v>0</v>
      </c>
      <c r="L61" s="67"/>
      <c r="M61" s="67"/>
      <c r="N61" s="67"/>
      <c r="O61" s="67"/>
      <c r="P61" s="119">
        <f t="shared" si="45"/>
        <v>0</v>
      </c>
      <c r="Q61" s="66"/>
      <c r="R61" s="66"/>
      <c r="S61" s="66"/>
      <c r="T61" s="66"/>
      <c r="U61" s="119">
        <f t="shared" si="46"/>
        <v>0</v>
      </c>
      <c r="V61" s="66"/>
      <c r="W61" s="66"/>
      <c r="X61" s="66"/>
      <c r="Y61" s="66"/>
      <c r="Z61" s="66"/>
      <c r="AA61" s="20" t="e">
        <f t="shared" si="0"/>
        <v>#DIV/0!</v>
      </c>
    </row>
    <row r="62" spans="1:27" s="51" customFormat="1" ht="20.100000000000001" hidden="1" customHeight="1">
      <c r="A62" s="12" t="s">
        <v>216</v>
      </c>
      <c r="B62" s="27" t="s">
        <v>75</v>
      </c>
      <c r="C62" s="89"/>
      <c r="D62" s="125">
        <f t="shared" si="41"/>
        <v>0</v>
      </c>
      <c r="E62" s="119">
        <f t="shared" si="42"/>
        <v>0</v>
      </c>
      <c r="F62" s="66">
        <f t="shared" si="47"/>
        <v>0</v>
      </c>
      <c r="G62" s="66">
        <f t="shared" si="48"/>
        <v>0</v>
      </c>
      <c r="H62" s="119">
        <f t="shared" si="43"/>
        <v>0</v>
      </c>
      <c r="I62" s="66">
        <f t="shared" si="49"/>
        <v>0</v>
      </c>
      <c r="J62" s="66">
        <f t="shared" si="50"/>
        <v>0</v>
      </c>
      <c r="K62" s="119">
        <f t="shared" si="44"/>
        <v>0</v>
      </c>
      <c r="L62" s="67"/>
      <c r="M62" s="67"/>
      <c r="N62" s="67"/>
      <c r="O62" s="67"/>
      <c r="P62" s="119">
        <f t="shared" si="45"/>
        <v>0</v>
      </c>
      <c r="Q62" s="66"/>
      <c r="R62" s="66"/>
      <c r="S62" s="66"/>
      <c r="T62" s="66"/>
      <c r="U62" s="119">
        <f t="shared" si="46"/>
        <v>0</v>
      </c>
      <c r="V62" s="66"/>
      <c r="W62" s="66"/>
      <c r="X62" s="66"/>
      <c r="Y62" s="66"/>
      <c r="Z62" s="66"/>
      <c r="AA62" s="20" t="e">
        <f t="shared" si="0"/>
        <v>#DIV/0!</v>
      </c>
    </row>
    <row r="63" spans="1:27" s="51" customFormat="1" ht="20.100000000000001" hidden="1" customHeight="1">
      <c r="A63" s="12" t="s">
        <v>216</v>
      </c>
      <c r="B63" s="27" t="s">
        <v>76</v>
      </c>
      <c r="C63" s="89"/>
      <c r="D63" s="125">
        <f t="shared" si="41"/>
        <v>0</v>
      </c>
      <c r="E63" s="119">
        <f t="shared" si="42"/>
        <v>0</v>
      </c>
      <c r="F63" s="66">
        <f t="shared" si="47"/>
        <v>0</v>
      </c>
      <c r="G63" s="66">
        <f t="shared" si="48"/>
        <v>0</v>
      </c>
      <c r="H63" s="119">
        <f t="shared" si="43"/>
        <v>0</v>
      </c>
      <c r="I63" s="66">
        <f t="shared" si="49"/>
        <v>0</v>
      </c>
      <c r="J63" s="66">
        <f t="shared" si="50"/>
        <v>0</v>
      </c>
      <c r="K63" s="119">
        <f t="shared" si="44"/>
        <v>0</v>
      </c>
      <c r="L63" s="67"/>
      <c r="M63" s="67"/>
      <c r="N63" s="67"/>
      <c r="O63" s="67"/>
      <c r="P63" s="119">
        <f t="shared" si="45"/>
        <v>0</v>
      </c>
      <c r="Q63" s="66"/>
      <c r="R63" s="66"/>
      <c r="S63" s="66"/>
      <c r="T63" s="66"/>
      <c r="U63" s="119">
        <f t="shared" si="46"/>
        <v>0</v>
      </c>
      <c r="V63" s="66"/>
      <c r="W63" s="66"/>
      <c r="X63" s="66"/>
      <c r="Y63" s="66"/>
      <c r="Z63" s="66"/>
      <c r="AA63" s="20" t="e">
        <f t="shared" si="0"/>
        <v>#DIV/0!</v>
      </c>
    </row>
    <row r="64" spans="1:27" s="51" customFormat="1" ht="20.100000000000001" hidden="1" customHeight="1">
      <c r="A64" s="12" t="s">
        <v>216</v>
      </c>
      <c r="B64" s="27" t="s">
        <v>77</v>
      </c>
      <c r="C64" s="89"/>
      <c r="D64" s="125">
        <f t="shared" si="41"/>
        <v>0</v>
      </c>
      <c r="E64" s="119">
        <f t="shared" si="42"/>
        <v>0</v>
      </c>
      <c r="F64" s="66">
        <f t="shared" si="47"/>
        <v>0</v>
      </c>
      <c r="G64" s="66">
        <f t="shared" si="48"/>
        <v>0</v>
      </c>
      <c r="H64" s="119">
        <f t="shared" si="43"/>
        <v>0</v>
      </c>
      <c r="I64" s="66">
        <f t="shared" si="49"/>
        <v>0</v>
      </c>
      <c r="J64" s="66">
        <f t="shared" si="50"/>
        <v>0</v>
      </c>
      <c r="K64" s="119">
        <f t="shared" si="44"/>
        <v>0</v>
      </c>
      <c r="L64" s="67"/>
      <c r="M64" s="67"/>
      <c r="N64" s="67"/>
      <c r="O64" s="67"/>
      <c r="P64" s="119">
        <f t="shared" si="45"/>
        <v>0</v>
      </c>
      <c r="Q64" s="66"/>
      <c r="R64" s="66"/>
      <c r="S64" s="66"/>
      <c r="T64" s="66"/>
      <c r="U64" s="119">
        <f t="shared" si="46"/>
        <v>0</v>
      </c>
      <c r="V64" s="66"/>
      <c r="W64" s="66"/>
      <c r="X64" s="66"/>
      <c r="Y64" s="66"/>
      <c r="Z64" s="66"/>
      <c r="AA64" s="20" t="e">
        <f t="shared" si="0"/>
        <v>#DIV/0!</v>
      </c>
    </row>
    <row r="65" spans="1:27" s="51" customFormat="1" ht="20.100000000000001" hidden="1" customHeight="1">
      <c r="A65" s="12" t="s">
        <v>216</v>
      </c>
      <c r="B65" s="27" t="s">
        <v>78</v>
      </c>
      <c r="C65" s="29"/>
      <c r="D65" s="125">
        <f t="shared" si="41"/>
        <v>0</v>
      </c>
      <c r="E65" s="119">
        <f t="shared" si="42"/>
        <v>0</v>
      </c>
      <c r="F65" s="66">
        <f t="shared" si="47"/>
        <v>0</v>
      </c>
      <c r="G65" s="66">
        <f t="shared" si="48"/>
        <v>0</v>
      </c>
      <c r="H65" s="119">
        <f t="shared" si="43"/>
        <v>0</v>
      </c>
      <c r="I65" s="66">
        <f t="shared" si="49"/>
        <v>0</v>
      </c>
      <c r="J65" s="66">
        <f t="shared" si="50"/>
        <v>0</v>
      </c>
      <c r="K65" s="119">
        <f t="shared" si="44"/>
        <v>0</v>
      </c>
      <c r="L65" s="25"/>
      <c r="M65" s="25"/>
      <c r="N65" s="25"/>
      <c r="O65" s="25"/>
      <c r="P65" s="119">
        <f t="shared" si="45"/>
        <v>0</v>
      </c>
      <c r="Q65" s="26"/>
      <c r="R65" s="26"/>
      <c r="S65" s="26"/>
      <c r="T65" s="26"/>
      <c r="U65" s="119">
        <f t="shared" si="46"/>
        <v>0</v>
      </c>
      <c r="V65" s="26"/>
      <c r="W65" s="26"/>
      <c r="X65" s="26"/>
      <c r="Y65" s="26"/>
      <c r="Z65" s="66"/>
      <c r="AA65" s="20" t="e">
        <f t="shared" si="0"/>
        <v>#DIV/0!</v>
      </c>
    </row>
    <row r="66" spans="1:27" s="51" customFormat="1" ht="20.100000000000001" hidden="1" customHeight="1">
      <c r="A66" s="12" t="s">
        <v>216</v>
      </c>
      <c r="B66" s="27" t="s">
        <v>79</v>
      </c>
      <c r="C66" s="90"/>
      <c r="D66" s="125">
        <f t="shared" si="41"/>
        <v>0</v>
      </c>
      <c r="E66" s="119">
        <f t="shared" si="42"/>
        <v>0</v>
      </c>
      <c r="F66" s="66">
        <f t="shared" si="47"/>
        <v>0</v>
      </c>
      <c r="G66" s="66">
        <f t="shared" si="48"/>
        <v>0</v>
      </c>
      <c r="H66" s="119">
        <f t="shared" si="43"/>
        <v>0</v>
      </c>
      <c r="I66" s="66">
        <f t="shared" si="49"/>
        <v>0</v>
      </c>
      <c r="J66" s="66">
        <f t="shared" si="50"/>
        <v>0</v>
      </c>
      <c r="K66" s="119">
        <f t="shared" si="44"/>
        <v>0</v>
      </c>
      <c r="L66" s="67"/>
      <c r="M66" s="67"/>
      <c r="N66" s="67"/>
      <c r="O66" s="67"/>
      <c r="P66" s="119">
        <f t="shared" si="45"/>
        <v>0</v>
      </c>
      <c r="Q66" s="66"/>
      <c r="R66" s="66"/>
      <c r="S66" s="66"/>
      <c r="T66" s="66"/>
      <c r="U66" s="119">
        <f t="shared" si="46"/>
        <v>0</v>
      </c>
      <c r="V66" s="66"/>
      <c r="W66" s="66"/>
      <c r="X66" s="66"/>
      <c r="Y66" s="66"/>
      <c r="Z66" s="66"/>
      <c r="AA66" s="20" t="e">
        <f t="shared" si="0"/>
        <v>#DIV/0!</v>
      </c>
    </row>
    <row r="67" spans="1:27" s="51" customFormat="1" ht="20.100000000000001" hidden="1" customHeight="1">
      <c r="A67" s="12" t="s">
        <v>216</v>
      </c>
      <c r="B67" s="27" t="s">
        <v>80</v>
      </c>
      <c r="C67" s="96"/>
      <c r="D67" s="125">
        <f t="shared" si="41"/>
        <v>0</v>
      </c>
      <c r="E67" s="119">
        <f t="shared" si="42"/>
        <v>0</v>
      </c>
      <c r="F67" s="66">
        <f t="shared" si="47"/>
        <v>0</v>
      </c>
      <c r="G67" s="66">
        <f t="shared" si="48"/>
        <v>0</v>
      </c>
      <c r="H67" s="119">
        <f t="shared" si="43"/>
        <v>0</v>
      </c>
      <c r="I67" s="66">
        <f t="shared" si="49"/>
        <v>0</v>
      </c>
      <c r="J67" s="66">
        <f t="shared" si="50"/>
        <v>0</v>
      </c>
      <c r="K67" s="119">
        <f t="shared" si="44"/>
        <v>0</v>
      </c>
      <c r="L67" s="88"/>
      <c r="M67" s="88"/>
      <c r="N67" s="88"/>
      <c r="O67" s="88"/>
      <c r="P67" s="119">
        <f t="shared" si="45"/>
        <v>0</v>
      </c>
      <c r="Q67" s="88"/>
      <c r="R67" s="88"/>
      <c r="S67" s="88"/>
      <c r="T67" s="88"/>
      <c r="U67" s="119">
        <f t="shared" si="46"/>
        <v>0</v>
      </c>
      <c r="V67" s="88"/>
      <c r="W67" s="88"/>
      <c r="X67" s="88"/>
      <c r="Y67" s="88"/>
      <c r="Z67" s="66"/>
      <c r="AA67" s="20" t="e">
        <f t="shared" si="0"/>
        <v>#DIV/0!</v>
      </c>
    </row>
    <row r="68" spans="1:27" s="51" customFormat="1" ht="20.100000000000001" hidden="1" customHeight="1">
      <c r="A68" s="12" t="s">
        <v>216</v>
      </c>
      <c r="B68" s="27" t="s">
        <v>81</v>
      </c>
      <c r="C68" s="90"/>
      <c r="D68" s="125">
        <f t="shared" si="41"/>
        <v>0</v>
      </c>
      <c r="E68" s="119">
        <f t="shared" si="42"/>
        <v>0</v>
      </c>
      <c r="F68" s="66">
        <f t="shared" si="47"/>
        <v>0</v>
      </c>
      <c r="G68" s="66">
        <f t="shared" si="48"/>
        <v>0</v>
      </c>
      <c r="H68" s="119">
        <f t="shared" si="43"/>
        <v>0</v>
      </c>
      <c r="I68" s="66">
        <f t="shared" si="49"/>
        <v>0</v>
      </c>
      <c r="J68" s="66">
        <f t="shared" si="50"/>
        <v>0</v>
      </c>
      <c r="K68" s="119">
        <f t="shared" si="44"/>
        <v>0</v>
      </c>
      <c r="L68" s="67"/>
      <c r="M68" s="67"/>
      <c r="N68" s="67"/>
      <c r="O68" s="67"/>
      <c r="P68" s="119">
        <f t="shared" si="45"/>
        <v>0</v>
      </c>
      <c r="Q68" s="66"/>
      <c r="R68" s="66"/>
      <c r="S68" s="66"/>
      <c r="T68" s="66"/>
      <c r="U68" s="119">
        <f t="shared" si="46"/>
        <v>0</v>
      </c>
      <c r="V68" s="66"/>
      <c r="W68" s="66"/>
      <c r="X68" s="66"/>
      <c r="Y68" s="66"/>
      <c r="Z68" s="66"/>
      <c r="AA68" s="20" t="e">
        <f t="shared" si="0"/>
        <v>#DIV/0!</v>
      </c>
    </row>
    <row r="69" spans="1:27" s="51" customFormat="1" ht="20.100000000000001" hidden="1" customHeight="1">
      <c r="A69" s="12" t="s">
        <v>216</v>
      </c>
      <c r="B69" s="27" t="s">
        <v>82</v>
      </c>
      <c r="C69" s="90"/>
      <c r="D69" s="125">
        <f>E69+H69</f>
        <v>0</v>
      </c>
      <c r="E69" s="119">
        <f t="shared" si="42"/>
        <v>0</v>
      </c>
      <c r="F69" s="66">
        <f t="shared" si="47"/>
        <v>0</v>
      </c>
      <c r="G69" s="66">
        <f t="shared" si="48"/>
        <v>0</v>
      </c>
      <c r="H69" s="119">
        <f t="shared" si="43"/>
        <v>0</v>
      </c>
      <c r="I69" s="66">
        <f t="shared" si="49"/>
        <v>0</v>
      </c>
      <c r="J69" s="66">
        <f t="shared" si="50"/>
        <v>0</v>
      </c>
      <c r="K69" s="119">
        <f t="shared" si="44"/>
        <v>0</v>
      </c>
      <c r="L69" s="67"/>
      <c r="M69" s="67"/>
      <c r="N69" s="67"/>
      <c r="O69" s="67"/>
      <c r="P69" s="119">
        <f t="shared" si="45"/>
        <v>0</v>
      </c>
      <c r="Q69" s="66"/>
      <c r="R69" s="66"/>
      <c r="S69" s="66"/>
      <c r="T69" s="66"/>
      <c r="U69" s="119">
        <f t="shared" si="46"/>
        <v>0</v>
      </c>
      <c r="V69" s="66"/>
      <c r="W69" s="66"/>
      <c r="X69" s="66"/>
      <c r="Y69" s="66"/>
      <c r="Z69" s="66"/>
      <c r="AA69" s="20" t="e">
        <f t="shared" si="0"/>
        <v>#DIV/0!</v>
      </c>
    </row>
    <row r="70" spans="1:27" s="51" customFormat="1" ht="20.100000000000001" hidden="1" customHeight="1">
      <c r="A70" s="12" t="s">
        <v>216</v>
      </c>
      <c r="B70" s="27" t="s">
        <v>83</v>
      </c>
      <c r="C70" s="90"/>
      <c r="D70" s="125">
        <f t="shared" si="41"/>
        <v>0</v>
      </c>
      <c r="E70" s="119">
        <f t="shared" si="42"/>
        <v>0</v>
      </c>
      <c r="F70" s="66">
        <f t="shared" si="47"/>
        <v>0</v>
      </c>
      <c r="G70" s="66">
        <f t="shared" si="48"/>
        <v>0</v>
      </c>
      <c r="H70" s="119">
        <f t="shared" si="43"/>
        <v>0</v>
      </c>
      <c r="I70" s="66">
        <f t="shared" si="49"/>
        <v>0</v>
      </c>
      <c r="J70" s="66">
        <f t="shared" si="50"/>
        <v>0</v>
      </c>
      <c r="K70" s="119">
        <f t="shared" si="44"/>
        <v>0</v>
      </c>
      <c r="L70" s="67"/>
      <c r="M70" s="67"/>
      <c r="N70" s="67"/>
      <c r="O70" s="67"/>
      <c r="P70" s="119">
        <f t="shared" si="45"/>
        <v>0</v>
      </c>
      <c r="Q70" s="66"/>
      <c r="R70" s="66"/>
      <c r="S70" s="66"/>
      <c r="T70" s="66"/>
      <c r="U70" s="119">
        <f t="shared" si="46"/>
        <v>0</v>
      </c>
      <c r="V70" s="66"/>
      <c r="W70" s="66"/>
      <c r="X70" s="66"/>
      <c r="Y70" s="66"/>
      <c r="Z70" s="66"/>
      <c r="AA70" s="20" t="e">
        <f t="shared" si="0"/>
        <v>#DIV/0!</v>
      </c>
    </row>
    <row r="71" spans="1:27" s="51" customFormat="1" ht="20.100000000000001" hidden="1" customHeight="1">
      <c r="A71" s="12" t="s">
        <v>216</v>
      </c>
      <c r="B71" s="27" t="s">
        <v>84</v>
      </c>
      <c r="C71" s="90"/>
      <c r="D71" s="125">
        <f t="shared" si="41"/>
        <v>0</v>
      </c>
      <c r="E71" s="119">
        <f t="shared" si="42"/>
        <v>0</v>
      </c>
      <c r="F71" s="66">
        <f t="shared" si="47"/>
        <v>0</v>
      </c>
      <c r="G71" s="66">
        <f t="shared" si="48"/>
        <v>0</v>
      </c>
      <c r="H71" s="119">
        <f t="shared" si="43"/>
        <v>0</v>
      </c>
      <c r="I71" s="66">
        <f t="shared" si="49"/>
        <v>0</v>
      </c>
      <c r="J71" s="66">
        <f t="shared" si="50"/>
        <v>0</v>
      </c>
      <c r="K71" s="119">
        <f t="shared" si="44"/>
        <v>0</v>
      </c>
      <c r="L71" s="67"/>
      <c r="M71" s="67"/>
      <c r="N71" s="67"/>
      <c r="O71" s="67"/>
      <c r="P71" s="119">
        <f t="shared" si="45"/>
        <v>0</v>
      </c>
      <c r="Q71" s="66"/>
      <c r="R71" s="66"/>
      <c r="S71" s="66"/>
      <c r="T71" s="66"/>
      <c r="U71" s="119">
        <f t="shared" si="46"/>
        <v>0</v>
      </c>
      <c r="V71" s="66"/>
      <c r="W71" s="66"/>
      <c r="X71" s="66"/>
      <c r="Y71" s="66"/>
      <c r="Z71" s="66"/>
      <c r="AA71" s="20" t="e">
        <f t="shared" si="0"/>
        <v>#DIV/0!</v>
      </c>
    </row>
    <row r="72" spans="1:27" s="51" customFormat="1" ht="20.100000000000001" hidden="1" customHeight="1">
      <c r="A72" s="12" t="s">
        <v>216</v>
      </c>
      <c r="B72" s="27" t="s">
        <v>85</v>
      </c>
      <c r="C72" s="90"/>
      <c r="D72" s="125">
        <f t="shared" si="41"/>
        <v>0</v>
      </c>
      <c r="E72" s="119">
        <f t="shared" si="42"/>
        <v>0</v>
      </c>
      <c r="F72" s="66">
        <f t="shared" si="47"/>
        <v>0</v>
      </c>
      <c r="G72" s="66">
        <f t="shared" si="48"/>
        <v>0</v>
      </c>
      <c r="H72" s="119">
        <f t="shared" si="43"/>
        <v>0</v>
      </c>
      <c r="I72" s="66">
        <f t="shared" si="49"/>
        <v>0</v>
      </c>
      <c r="J72" s="66">
        <f t="shared" si="50"/>
        <v>0</v>
      </c>
      <c r="K72" s="119">
        <f t="shared" si="44"/>
        <v>0</v>
      </c>
      <c r="L72" s="67"/>
      <c r="M72" s="67"/>
      <c r="N72" s="67"/>
      <c r="O72" s="67"/>
      <c r="P72" s="119">
        <f t="shared" si="45"/>
        <v>0</v>
      </c>
      <c r="Q72" s="66"/>
      <c r="R72" s="66"/>
      <c r="S72" s="66"/>
      <c r="T72" s="66"/>
      <c r="U72" s="119">
        <f t="shared" si="46"/>
        <v>0</v>
      </c>
      <c r="V72" s="66"/>
      <c r="W72" s="66"/>
      <c r="X72" s="66"/>
      <c r="Y72" s="66"/>
      <c r="Z72" s="66"/>
      <c r="AA72" s="20" t="e">
        <f t="shared" si="0"/>
        <v>#DIV/0!</v>
      </c>
    </row>
    <row r="73" spans="1:27" s="51" customFormat="1" ht="20.100000000000001" hidden="1" customHeight="1">
      <c r="A73" s="12" t="s">
        <v>216</v>
      </c>
      <c r="B73" s="27" t="s">
        <v>86</v>
      </c>
      <c r="C73" s="90"/>
      <c r="D73" s="125">
        <f t="shared" si="41"/>
        <v>0</v>
      </c>
      <c r="E73" s="119">
        <f t="shared" si="42"/>
        <v>0</v>
      </c>
      <c r="F73" s="66">
        <f t="shared" si="47"/>
        <v>0</v>
      </c>
      <c r="G73" s="66">
        <f t="shared" si="48"/>
        <v>0</v>
      </c>
      <c r="H73" s="119">
        <f t="shared" si="43"/>
        <v>0</v>
      </c>
      <c r="I73" s="66">
        <f t="shared" si="49"/>
        <v>0</v>
      </c>
      <c r="J73" s="66">
        <f t="shared" si="50"/>
        <v>0</v>
      </c>
      <c r="K73" s="119">
        <f t="shared" si="44"/>
        <v>0</v>
      </c>
      <c r="L73" s="67"/>
      <c r="M73" s="67"/>
      <c r="N73" s="67"/>
      <c r="O73" s="67"/>
      <c r="P73" s="119">
        <f t="shared" si="45"/>
        <v>0</v>
      </c>
      <c r="Q73" s="66"/>
      <c r="R73" s="66"/>
      <c r="S73" s="66"/>
      <c r="T73" s="66"/>
      <c r="U73" s="119">
        <f t="shared" si="46"/>
        <v>0</v>
      </c>
      <c r="V73" s="66"/>
      <c r="W73" s="66"/>
      <c r="X73" s="66"/>
      <c r="Y73" s="66"/>
      <c r="Z73" s="66"/>
      <c r="AA73" s="20" t="e">
        <f t="shared" ref="AA73:AA136" si="51">D73/C73*100</f>
        <v>#DIV/0!</v>
      </c>
    </row>
    <row r="74" spans="1:27" s="51" customFormat="1" ht="20.100000000000001" hidden="1" customHeight="1">
      <c r="A74" s="12" t="s">
        <v>216</v>
      </c>
      <c r="B74" s="27" t="s">
        <v>87</v>
      </c>
      <c r="C74" s="90"/>
      <c r="D74" s="125">
        <f t="shared" si="41"/>
        <v>0</v>
      </c>
      <c r="E74" s="119">
        <f t="shared" si="42"/>
        <v>0</v>
      </c>
      <c r="F74" s="66">
        <f t="shared" si="47"/>
        <v>0</v>
      </c>
      <c r="G74" s="66">
        <f t="shared" si="48"/>
        <v>0</v>
      </c>
      <c r="H74" s="119">
        <f t="shared" si="43"/>
        <v>0</v>
      </c>
      <c r="I74" s="66">
        <f t="shared" si="49"/>
        <v>0</v>
      </c>
      <c r="J74" s="66">
        <f t="shared" si="50"/>
        <v>0</v>
      </c>
      <c r="K74" s="119">
        <f t="shared" si="44"/>
        <v>0</v>
      </c>
      <c r="L74" s="67"/>
      <c r="M74" s="67"/>
      <c r="N74" s="67"/>
      <c r="O74" s="67"/>
      <c r="P74" s="119">
        <f t="shared" si="45"/>
        <v>0</v>
      </c>
      <c r="Q74" s="66"/>
      <c r="R74" s="66"/>
      <c r="S74" s="66"/>
      <c r="T74" s="66"/>
      <c r="U74" s="119">
        <f t="shared" si="46"/>
        <v>0</v>
      </c>
      <c r="V74" s="66"/>
      <c r="W74" s="66"/>
      <c r="X74" s="66"/>
      <c r="Y74" s="66"/>
      <c r="Z74" s="66"/>
      <c r="AA74" s="20" t="e">
        <f t="shared" si="51"/>
        <v>#DIV/0!</v>
      </c>
    </row>
    <row r="75" spans="1:27" s="51" customFormat="1" ht="20.100000000000001" hidden="1" customHeight="1">
      <c r="A75" s="12" t="s">
        <v>216</v>
      </c>
      <c r="B75" s="27" t="s">
        <v>88</v>
      </c>
      <c r="C75" s="90"/>
      <c r="D75" s="125">
        <f t="shared" si="41"/>
        <v>0</v>
      </c>
      <c r="E75" s="119">
        <f t="shared" si="42"/>
        <v>0</v>
      </c>
      <c r="F75" s="66">
        <f t="shared" si="47"/>
        <v>0</v>
      </c>
      <c r="G75" s="66">
        <f t="shared" si="48"/>
        <v>0</v>
      </c>
      <c r="H75" s="119">
        <f t="shared" si="43"/>
        <v>0</v>
      </c>
      <c r="I75" s="66">
        <f t="shared" si="49"/>
        <v>0</v>
      </c>
      <c r="J75" s="66">
        <f t="shared" si="50"/>
        <v>0</v>
      </c>
      <c r="K75" s="119">
        <f t="shared" si="44"/>
        <v>0</v>
      </c>
      <c r="L75" s="67"/>
      <c r="M75" s="67"/>
      <c r="N75" s="67"/>
      <c r="O75" s="67"/>
      <c r="P75" s="119">
        <f t="shared" si="45"/>
        <v>0</v>
      </c>
      <c r="Q75" s="66"/>
      <c r="R75" s="66"/>
      <c r="S75" s="66"/>
      <c r="T75" s="66"/>
      <c r="U75" s="119">
        <f t="shared" si="46"/>
        <v>0</v>
      </c>
      <c r="V75" s="66"/>
      <c r="W75" s="66"/>
      <c r="X75" s="66"/>
      <c r="Y75" s="66"/>
      <c r="Z75" s="66"/>
      <c r="AA75" s="20" t="e">
        <f t="shared" si="51"/>
        <v>#DIV/0!</v>
      </c>
    </row>
    <row r="76" spans="1:27" s="51" customFormat="1" ht="20.100000000000001" hidden="1" customHeight="1">
      <c r="A76" s="12" t="s">
        <v>216</v>
      </c>
      <c r="B76" s="27" t="s">
        <v>89</v>
      </c>
      <c r="C76" s="90"/>
      <c r="D76" s="125">
        <f t="shared" si="41"/>
        <v>0</v>
      </c>
      <c r="E76" s="119">
        <f t="shared" si="42"/>
        <v>0</v>
      </c>
      <c r="F76" s="66">
        <f t="shared" si="47"/>
        <v>0</v>
      </c>
      <c r="G76" s="66">
        <f t="shared" si="48"/>
        <v>0</v>
      </c>
      <c r="H76" s="119">
        <f t="shared" si="43"/>
        <v>0</v>
      </c>
      <c r="I76" s="66">
        <f t="shared" si="49"/>
        <v>0</v>
      </c>
      <c r="J76" s="66">
        <f t="shared" si="50"/>
        <v>0</v>
      </c>
      <c r="K76" s="119">
        <f t="shared" si="44"/>
        <v>0</v>
      </c>
      <c r="L76" s="67"/>
      <c r="M76" s="67"/>
      <c r="N76" s="67"/>
      <c r="O76" s="67"/>
      <c r="P76" s="119">
        <f t="shared" si="45"/>
        <v>0</v>
      </c>
      <c r="Q76" s="66"/>
      <c r="R76" s="66"/>
      <c r="S76" s="66"/>
      <c r="T76" s="66"/>
      <c r="U76" s="119">
        <f t="shared" si="46"/>
        <v>0</v>
      </c>
      <c r="V76" s="66"/>
      <c r="W76" s="66"/>
      <c r="X76" s="66"/>
      <c r="Y76" s="66"/>
      <c r="Z76" s="66"/>
      <c r="AA76" s="20" t="e">
        <f t="shared" si="51"/>
        <v>#DIV/0!</v>
      </c>
    </row>
    <row r="77" spans="1:27" s="51" customFormat="1" ht="20.100000000000001" hidden="1" customHeight="1">
      <c r="A77" s="12" t="s">
        <v>216</v>
      </c>
      <c r="B77" s="27" t="s">
        <v>90</v>
      </c>
      <c r="C77" s="90"/>
      <c r="D77" s="125">
        <f t="shared" si="41"/>
        <v>0</v>
      </c>
      <c r="E77" s="119">
        <f t="shared" si="42"/>
        <v>0</v>
      </c>
      <c r="F77" s="66">
        <f t="shared" si="47"/>
        <v>0</v>
      </c>
      <c r="G77" s="66">
        <f t="shared" si="48"/>
        <v>0</v>
      </c>
      <c r="H77" s="119">
        <f t="shared" si="43"/>
        <v>0</v>
      </c>
      <c r="I77" s="66">
        <f t="shared" si="49"/>
        <v>0</v>
      </c>
      <c r="J77" s="66">
        <f t="shared" si="50"/>
        <v>0</v>
      </c>
      <c r="K77" s="119">
        <f t="shared" si="44"/>
        <v>0</v>
      </c>
      <c r="L77" s="67"/>
      <c r="M77" s="67"/>
      <c r="N77" s="67"/>
      <c r="O77" s="67"/>
      <c r="P77" s="119">
        <f t="shared" si="45"/>
        <v>0</v>
      </c>
      <c r="Q77" s="66"/>
      <c r="R77" s="66"/>
      <c r="S77" s="66"/>
      <c r="T77" s="66"/>
      <c r="U77" s="119">
        <f t="shared" si="46"/>
        <v>0</v>
      </c>
      <c r="V77" s="66"/>
      <c r="W77" s="66"/>
      <c r="X77" s="66"/>
      <c r="Y77" s="66"/>
      <c r="Z77" s="66"/>
      <c r="AA77" s="20" t="e">
        <f t="shared" si="51"/>
        <v>#DIV/0!</v>
      </c>
    </row>
    <row r="78" spans="1:27" s="51" customFormat="1" ht="20.100000000000001" hidden="1" customHeight="1">
      <c r="A78" s="12" t="s">
        <v>216</v>
      </c>
      <c r="B78" s="27" t="s">
        <v>91</v>
      </c>
      <c r="C78" s="90"/>
      <c r="D78" s="125">
        <f>E78+H78</f>
        <v>0</v>
      </c>
      <c r="E78" s="119">
        <f>F78+G78</f>
        <v>0</v>
      </c>
      <c r="F78" s="66">
        <f t="shared" si="47"/>
        <v>0</v>
      </c>
      <c r="G78" s="66">
        <f t="shared" si="48"/>
        <v>0</v>
      </c>
      <c r="H78" s="119">
        <f>I78+J78</f>
        <v>0</v>
      </c>
      <c r="I78" s="66">
        <f t="shared" si="49"/>
        <v>0</v>
      </c>
      <c r="J78" s="66">
        <f t="shared" si="50"/>
        <v>0</v>
      </c>
      <c r="K78" s="119">
        <f t="shared" si="44"/>
        <v>0</v>
      </c>
      <c r="L78" s="67"/>
      <c r="M78" s="67"/>
      <c r="N78" s="67"/>
      <c r="O78" s="67"/>
      <c r="P78" s="119">
        <f t="shared" si="45"/>
        <v>0</v>
      </c>
      <c r="Q78" s="66"/>
      <c r="R78" s="66"/>
      <c r="S78" s="66"/>
      <c r="T78" s="66"/>
      <c r="U78" s="119">
        <f t="shared" si="46"/>
        <v>0</v>
      </c>
      <c r="V78" s="66"/>
      <c r="W78" s="66"/>
      <c r="X78" s="66"/>
      <c r="Y78" s="66"/>
      <c r="Z78" s="66"/>
      <c r="AA78" s="20" t="e">
        <f t="shared" si="51"/>
        <v>#DIV/0!</v>
      </c>
    </row>
    <row r="79" spans="1:27" s="128" customFormat="1" ht="20.100000000000001" hidden="1" customHeight="1">
      <c r="A79" s="129"/>
      <c r="B79" s="138" t="s">
        <v>183</v>
      </c>
      <c r="C79" s="139">
        <f>SUM(C80:C92)</f>
        <v>0</v>
      </c>
      <c r="D79" s="126">
        <f t="shared" ref="D79:D93" si="52">E79+H79</f>
        <v>0</v>
      </c>
      <c r="E79" s="127">
        <f t="shared" ref="E79:E92" si="53">F79+G79</f>
        <v>0</v>
      </c>
      <c r="F79" s="140">
        <f>SUM(F80:F92)</f>
        <v>0</v>
      </c>
      <c r="G79" s="140">
        <f>SUM(G80:G92)</f>
        <v>0</v>
      </c>
      <c r="H79" s="127">
        <f t="shared" ref="H79:H92" si="54">I79+J79</f>
        <v>0</v>
      </c>
      <c r="I79" s="140">
        <f>SUM(I80:I92)</f>
        <v>0</v>
      </c>
      <c r="J79" s="140">
        <f>SUM(J80:J92)</f>
        <v>0</v>
      </c>
      <c r="K79" s="127">
        <f t="shared" ref="K79:K92" si="55">SUM(L79:O79)</f>
        <v>0</v>
      </c>
      <c r="L79" s="140">
        <f>SUM(L80:L92)</f>
        <v>0</v>
      </c>
      <c r="M79" s="140">
        <f>SUM(M80:M92)</f>
        <v>0</v>
      </c>
      <c r="N79" s="140">
        <f>SUM(N80:N92)</f>
        <v>0</v>
      </c>
      <c r="O79" s="140">
        <f>SUM(O80:O92)</f>
        <v>0</v>
      </c>
      <c r="P79" s="127">
        <f t="shared" ref="P79:P92" si="56">SUM(Q79:T79)</f>
        <v>0</v>
      </c>
      <c r="Q79" s="140">
        <f>SUM(Q80:Q92)</f>
        <v>0</v>
      </c>
      <c r="R79" s="140">
        <f>SUM(R80:R92)</f>
        <v>0</v>
      </c>
      <c r="S79" s="140">
        <f>SUM(S80:S92)</f>
        <v>0</v>
      </c>
      <c r="T79" s="140">
        <f>SUM(T80:T92)</f>
        <v>0</v>
      </c>
      <c r="U79" s="127">
        <f t="shared" ref="U79:U92" si="57">SUM(V79:Y79)</f>
        <v>0</v>
      </c>
      <c r="V79" s="140">
        <f>SUM(V80:V92)</f>
        <v>0</v>
      </c>
      <c r="W79" s="140">
        <f>SUM(W80:W92)</f>
        <v>0</v>
      </c>
      <c r="X79" s="140">
        <f>SUM(X80:X92)</f>
        <v>0</v>
      </c>
      <c r="Y79" s="140">
        <f>SUM(Y80:Y92)</f>
        <v>0</v>
      </c>
      <c r="Z79" s="140">
        <f>SUM(Z80:Z92)</f>
        <v>0</v>
      </c>
      <c r="AA79" s="115" t="e">
        <f t="shared" si="51"/>
        <v>#DIV/0!</v>
      </c>
    </row>
    <row r="80" spans="1:27" s="51" customFormat="1" ht="20.100000000000001" hidden="1" customHeight="1">
      <c r="A80" s="12" t="s">
        <v>217</v>
      </c>
      <c r="B80" s="23" t="s">
        <v>0</v>
      </c>
      <c r="C80" s="97"/>
      <c r="D80" s="125">
        <f t="shared" si="52"/>
        <v>0</v>
      </c>
      <c r="E80" s="119">
        <f t="shared" si="53"/>
        <v>0</v>
      </c>
      <c r="F80" s="24">
        <f>L80+Q80+V80</f>
        <v>0</v>
      </c>
      <c r="G80" s="24">
        <f>M80+R80+W80</f>
        <v>0</v>
      </c>
      <c r="H80" s="119">
        <f t="shared" si="54"/>
        <v>0</v>
      </c>
      <c r="I80" s="24">
        <f>N80+S80+X80</f>
        <v>0</v>
      </c>
      <c r="J80" s="24">
        <f>O80+T80+Y80</f>
        <v>0</v>
      </c>
      <c r="K80" s="119">
        <f t="shared" si="55"/>
        <v>0</v>
      </c>
      <c r="L80" s="80"/>
      <c r="M80" s="80"/>
      <c r="N80" s="80"/>
      <c r="O80" s="80"/>
      <c r="P80" s="119">
        <f t="shared" si="56"/>
        <v>0</v>
      </c>
      <c r="Q80" s="82"/>
      <c r="R80" s="82"/>
      <c r="S80" s="82"/>
      <c r="T80" s="82"/>
      <c r="U80" s="119">
        <f t="shared" si="57"/>
        <v>0</v>
      </c>
      <c r="V80" s="82"/>
      <c r="W80" s="82"/>
      <c r="X80" s="82"/>
      <c r="Y80" s="82"/>
      <c r="Z80" s="82"/>
      <c r="AA80" s="20" t="e">
        <f t="shared" si="51"/>
        <v>#DIV/0!</v>
      </c>
    </row>
    <row r="81" spans="1:27" s="51" customFormat="1" ht="20.100000000000001" hidden="1" customHeight="1">
      <c r="A81" s="12" t="s">
        <v>217</v>
      </c>
      <c r="B81" s="23" t="s">
        <v>1</v>
      </c>
      <c r="C81" s="97"/>
      <c r="D81" s="125">
        <f t="shared" si="52"/>
        <v>0</v>
      </c>
      <c r="E81" s="119">
        <f t="shared" si="53"/>
        <v>0</v>
      </c>
      <c r="F81" s="66">
        <f t="shared" ref="F81:F92" si="58">L81+Q81+V81</f>
        <v>0</v>
      </c>
      <c r="G81" s="66">
        <f t="shared" ref="G81:G92" si="59">M81+R81+W81</f>
        <v>0</v>
      </c>
      <c r="H81" s="119">
        <f t="shared" si="54"/>
        <v>0</v>
      </c>
      <c r="I81" s="66">
        <f t="shared" ref="I81:I92" si="60">N81+S81+X81</f>
        <v>0</v>
      </c>
      <c r="J81" s="66">
        <f t="shared" ref="J81:J92" si="61">O81+T81+Y81</f>
        <v>0</v>
      </c>
      <c r="K81" s="119">
        <f t="shared" si="55"/>
        <v>0</v>
      </c>
      <c r="L81" s="80"/>
      <c r="M81" s="80"/>
      <c r="N81" s="80"/>
      <c r="O81" s="80"/>
      <c r="P81" s="119">
        <f t="shared" si="56"/>
        <v>0</v>
      </c>
      <c r="Q81" s="82"/>
      <c r="R81" s="82"/>
      <c r="S81" s="82"/>
      <c r="T81" s="82"/>
      <c r="U81" s="119">
        <f t="shared" si="57"/>
        <v>0</v>
      </c>
      <c r="V81" s="82"/>
      <c r="W81" s="82"/>
      <c r="X81" s="82"/>
      <c r="Y81" s="82"/>
      <c r="Z81" s="83"/>
      <c r="AA81" s="20" t="e">
        <f t="shared" si="51"/>
        <v>#DIV/0!</v>
      </c>
    </row>
    <row r="82" spans="1:27" s="51" customFormat="1" ht="20.100000000000001" hidden="1" customHeight="1">
      <c r="A82" s="12" t="s">
        <v>217</v>
      </c>
      <c r="B82" s="23" t="s">
        <v>184</v>
      </c>
      <c r="C82" s="97"/>
      <c r="D82" s="125">
        <f t="shared" si="52"/>
        <v>0</v>
      </c>
      <c r="E82" s="119">
        <f t="shared" si="53"/>
        <v>0</v>
      </c>
      <c r="F82" s="66">
        <f t="shared" si="58"/>
        <v>0</v>
      </c>
      <c r="G82" s="66">
        <f t="shared" si="59"/>
        <v>0</v>
      </c>
      <c r="H82" s="119">
        <f t="shared" si="54"/>
        <v>0</v>
      </c>
      <c r="I82" s="66">
        <f t="shared" si="60"/>
        <v>0</v>
      </c>
      <c r="J82" s="66">
        <f t="shared" si="61"/>
        <v>0</v>
      </c>
      <c r="K82" s="119">
        <f t="shared" si="55"/>
        <v>0</v>
      </c>
      <c r="L82" s="80"/>
      <c r="M82" s="80"/>
      <c r="N82" s="80"/>
      <c r="O82" s="80"/>
      <c r="P82" s="119">
        <f t="shared" si="56"/>
        <v>0</v>
      </c>
      <c r="Q82" s="82"/>
      <c r="R82" s="82"/>
      <c r="S82" s="82"/>
      <c r="T82" s="82"/>
      <c r="U82" s="119">
        <f t="shared" si="57"/>
        <v>0</v>
      </c>
      <c r="V82" s="82"/>
      <c r="W82" s="82"/>
      <c r="X82" s="82"/>
      <c r="Y82" s="82"/>
      <c r="Z82" s="82"/>
      <c r="AA82" s="20" t="e">
        <f t="shared" si="51"/>
        <v>#DIV/0!</v>
      </c>
    </row>
    <row r="83" spans="1:27" s="51" customFormat="1" ht="20.100000000000001" hidden="1" customHeight="1">
      <c r="A83" s="12" t="s">
        <v>217</v>
      </c>
      <c r="B83" s="23" t="s">
        <v>199</v>
      </c>
      <c r="C83" s="97"/>
      <c r="D83" s="125">
        <f t="shared" si="52"/>
        <v>0</v>
      </c>
      <c r="E83" s="119">
        <f t="shared" si="53"/>
        <v>0</v>
      </c>
      <c r="F83" s="66">
        <f t="shared" si="58"/>
        <v>0</v>
      </c>
      <c r="G83" s="66">
        <f t="shared" si="59"/>
        <v>0</v>
      </c>
      <c r="H83" s="119">
        <f t="shared" si="54"/>
        <v>0</v>
      </c>
      <c r="I83" s="66">
        <f t="shared" si="60"/>
        <v>0</v>
      </c>
      <c r="J83" s="66">
        <f t="shared" si="61"/>
        <v>0</v>
      </c>
      <c r="K83" s="119">
        <f t="shared" si="55"/>
        <v>0</v>
      </c>
      <c r="L83" s="81"/>
      <c r="M83" s="81"/>
      <c r="N83" s="81"/>
      <c r="O83" s="81"/>
      <c r="P83" s="119">
        <f t="shared" si="56"/>
        <v>0</v>
      </c>
      <c r="Q83" s="83"/>
      <c r="R83" s="83"/>
      <c r="S83" s="83"/>
      <c r="T83" s="83"/>
      <c r="U83" s="119">
        <f t="shared" si="57"/>
        <v>0</v>
      </c>
      <c r="V83" s="83"/>
      <c r="W83" s="83"/>
      <c r="X83" s="83"/>
      <c r="Y83" s="83"/>
      <c r="Z83" s="83"/>
      <c r="AA83" s="20" t="e">
        <f t="shared" si="51"/>
        <v>#DIV/0!</v>
      </c>
    </row>
    <row r="84" spans="1:27" s="51" customFormat="1" ht="20.100000000000001" hidden="1" customHeight="1">
      <c r="A84" s="12" t="s">
        <v>217</v>
      </c>
      <c r="B84" s="23" t="s">
        <v>200</v>
      </c>
      <c r="C84" s="97"/>
      <c r="D84" s="125">
        <f t="shared" si="52"/>
        <v>0</v>
      </c>
      <c r="E84" s="119">
        <f t="shared" si="53"/>
        <v>0</v>
      </c>
      <c r="F84" s="66">
        <f t="shared" si="58"/>
        <v>0</v>
      </c>
      <c r="G84" s="66">
        <f t="shared" si="59"/>
        <v>0</v>
      </c>
      <c r="H84" s="119">
        <f t="shared" si="54"/>
        <v>0</v>
      </c>
      <c r="I84" s="66">
        <f t="shared" si="60"/>
        <v>0</v>
      </c>
      <c r="J84" s="66">
        <f t="shared" si="61"/>
        <v>0</v>
      </c>
      <c r="K84" s="119">
        <f t="shared" si="55"/>
        <v>0</v>
      </c>
      <c r="L84" s="81"/>
      <c r="M84" s="81"/>
      <c r="N84" s="81"/>
      <c r="O84" s="81"/>
      <c r="P84" s="119">
        <f t="shared" si="56"/>
        <v>0</v>
      </c>
      <c r="Q84" s="83"/>
      <c r="R84" s="83"/>
      <c r="S84" s="83"/>
      <c r="T84" s="83"/>
      <c r="U84" s="119">
        <f t="shared" si="57"/>
        <v>0</v>
      </c>
      <c r="V84" s="83"/>
      <c r="W84" s="83"/>
      <c r="X84" s="83"/>
      <c r="Y84" s="83"/>
      <c r="Z84" s="83"/>
      <c r="AA84" s="20" t="e">
        <f t="shared" si="51"/>
        <v>#DIV/0!</v>
      </c>
    </row>
    <row r="85" spans="1:27" s="51" customFormat="1" ht="20.100000000000001" hidden="1" customHeight="1">
      <c r="A85" s="12" t="s">
        <v>217</v>
      </c>
      <c r="B85" s="23" t="s">
        <v>201</v>
      </c>
      <c r="C85" s="97"/>
      <c r="D85" s="125">
        <f t="shared" si="52"/>
        <v>0</v>
      </c>
      <c r="E85" s="119">
        <f t="shared" si="53"/>
        <v>0</v>
      </c>
      <c r="F85" s="66">
        <f t="shared" si="58"/>
        <v>0</v>
      </c>
      <c r="G85" s="66">
        <f t="shared" si="59"/>
        <v>0</v>
      </c>
      <c r="H85" s="119">
        <f t="shared" si="54"/>
        <v>0</v>
      </c>
      <c r="I85" s="66">
        <f t="shared" si="60"/>
        <v>0</v>
      </c>
      <c r="J85" s="66">
        <f t="shared" si="61"/>
        <v>0</v>
      </c>
      <c r="K85" s="119">
        <f t="shared" si="55"/>
        <v>0</v>
      </c>
      <c r="L85" s="80"/>
      <c r="M85" s="80"/>
      <c r="N85" s="80"/>
      <c r="O85" s="80"/>
      <c r="P85" s="119">
        <f t="shared" si="56"/>
        <v>0</v>
      </c>
      <c r="Q85" s="82"/>
      <c r="R85" s="82"/>
      <c r="S85" s="82"/>
      <c r="T85" s="82"/>
      <c r="U85" s="119">
        <f t="shared" si="57"/>
        <v>0</v>
      </c>
      <c r="V85" s="82"/>
      <c r="W85" s="82"/>
      <c r="X85" s="82"/>
      <c r="Y85" s="82"/>
      <c r="Z85" s="82"/>
      <c r="AA85" s="20" t="e">
        <f t="shared" si="51"/>
        <v>#DIV/0!</v>
      </c>
    </row>
    <row r="86" spans="1:27" s="51" customFormat="1" ht="20.100000000000001" hidden="1" customHeight="1">
      <c r="A86" s="12" t="s">
        <v>217</v>
      </c>
      <c r="B86" s="23" t="s">
        <v>202</v>
      </c>
      <c r="C86" s="97"/>
      <c r="D86" s="125">
        <f t="shared" si="52"/>
        <v>0</v>
      </c>
      <c r="E86" s="119">
        <f t="shared" si="53"/>
        <v>0</v>
      </c>
      <c r="F86" s="66">
        <f t="shared" si="58"/>
        <v>0</v>
      </c>
      <c r="G86" s="66">
        <f t="shared" si="59"/>
        <v>0</v>
      </c>
      <c r="H86" s="119">
        <f t="shared" si="54"/>
        <v>0</v>
      </c>
      <c r="I86" s="66">
        <f t="shared" si="60"/>
        <v>0</v>
      </c>
      <c r="J86" s="66">
        <f t="shared" si="61"/>
        <v>0</v>
      </c>
      <c r="K86" s="119">
        <f t="shared" si="55"/>
        <v>0</v>
      </c>
      <c r="L86" s="80"/>
      <c r="M86" s="80"/>
      <c r="N86" s="80"/>
      <c r="O86" s="80"/>
      <c r="P86" s="119">
        <f t="shared" si="56"/>
        <v>0</v>
      </c>
      <c r="Q86" s="82"/>
      <c r="R86" s="82"/>
      <c r="S86" s="82"/>
      <c r="T86" s="82"/>
      <c r="U86" s="119">
        <f t="shared" si="57"/>
        <v>0</v>
      </c>
      <c r="V86" s="82"/>
      <c r="W86" s="82"/>
      <c r="X86" s="82"/>
      <c r="Y86" s="82"/>
      <c r="Z86" s="82"/>
      <c r="AA86" s="20" t="e">
        <f t="shared" si="51"/>
        <v>#DIV/0!</v>
      </c>
    </row>
    <row r="87" spans="1:27" s="51" customFormat="1" ht="20.100000000000001" hidden="1" customHeight="1">
      <c r="A87" s="12" t="s">
        <v>217</v>
      </c>
      <c r="B87" s="23" t="s">
        <v>203</v>
      </c>
      <c r="C87" s="97"/>
      <c r="D87" s="125">
        <f t="shared" si="52"/>
        <v>0</v>
      </c>
      <c r="E87" s="119">
        <f t="shared" si="53"/>
        <v>0</v>
      </c>
      <c r="F87" s="66">
        <f t="shared" si="58"/>
        <v>0</v>
      </c>
      <c r="G87" s="66">
        <f t="shared" si="59"/>
        <v>0</v>
      </c>
      <c r="H87" s="119">
        <f t="shared" si="54"/>
        <v>0</v>
      </c>
      <c r="I87" s="66">
        <f t="shared" si="60"/>
        <v>0</v>
      </c>
      <c r="J87" s="66">
        <f t="shared" si="61"/>
        <v>0</v>
      </c>
      <c r="K87" s="119">
        <f t="shared" si="55"/>
        <v>0</v>
      </c>
      <c r="L87" s="80"/>
      <c r="M87" s="80"/>
      <c r="N87" s="80"/>
      <c r="O87" s="80"/>
      <c r="P87" s="119">
        <f t="shared" si="56"/>
        <v>0</v>
      </c>
      <c r="Q87" s="82"/>
      <c r="R87" s="82"/>
      <c r="S87" s="82"/>
      <c r="T87" s="82"/>
      <c r="U87" s="119">
        <f t="shared" si="57"/>
        <v>0</v>
      </c>
      <c r="V87" s="82"/>
      <c r="W87" s="82"/>
      <c r="X87" s="82"/>
      <c r="Y87" s="82"/>
      <c r="Z87" s="82"/>
      <c r="AA87" s="20" t="e">
        <f t="shared" si="51"/>
        <v>#DIV/0!</v>
      </c>
    </row>
    <row r="88" spans="1:27" s="51" customFormat="1" ht="20.100000000000001" hidden="1" customHeight="1">
      <c r="A88" s="12" t="s">
        <v>217</v>
      </c>
      <c r="B88" s="23" t="s">
        <v>204</v>
      </c>
      <c r="C88" s="97"/>
      <c r="D88" s="125">
        <f t="shared" si="52"/>
        <v>0</v>
      </c>
      <c r="E88" s="119">
        <f t="shared" si="53"/>
        <v>0</v>
      </c>
      <c r="F88" s="66">
        <f t="shared" si="58"/>
        <v>0</v>
      </c>
      <c r="G88" s="66">
        <f t="shared" si="59"/>
        <v>0</v>
      </c>
      <c r="H88" s="119">
        <f t="shared" si="54"/>
        <v>0</v>
      </c>
      <c r="I88" s="66">
        <f t="shared" si="60"/>
        <v>0</v>
      </c>
      <c r="J88" s="66">
        <f t="shared" si="61"/>
        <v>0</v>
      </c>
      <c r="K88" s="119">
        <f t="shared" si="55"/>
        <v>0</v>
      </c>
      <c r="L88" s="80"/>
      <c r="M88" s="80"/>
      <c r="N88" s="80"/>
      <c r="O88" s="80"/>
      <c r="P88" s="119">
        <f t="shared" si="56"/>
        <v>0</v>
      </c>
      <c r="Q88" s="82"/>
      <c r="R88" s="82"/>
      <c r="S88" s="82"/>
      <c r="T88" s="82"/>
      <c r="U88" s="119">
        <f t="shared" si="57"/>
        <v>0</v>
      </c>
      <c r="V88" s="82"/>
      <c r="W88" s="82"/>
      <c r="X88" s="82"/>
      <c r="Y88" s="82"/>
      <c r="Z88" s="82"/>
      <c r="AA88" s="20" t="e">
        <f t="shared" si="51"/>
        <v>#DIV/0!</v>
      </c>
    </row>
    <row r="89" spans="1:27" s="51" customFormat="1" ht="20.100000000000001" hidden="1" customHeight="1">
      <c r="A89" s="12" t="s">
        <v>217</v>
      </c>
      <c r="B89" s="23" t="s">
        <v>205</v>
      </c>
      <c r="C89" s="97"/>
      <c r="D89" s="125">
        <f t="shared" si="52"/>
        <v>0</v>
      </c>
      <c r="E89" s="119">
        <f t="shared" si="53"/>
        <v>0</v>
      </c>
      <c r="F89" s="66">
        <f t="shared" si="58"/>
        <v>0</v>
      </c>
      <c r="G89" s="66">
        <f t="shared" si="59"/>
        <v>0</v>
      </c>
      <c r="H89" s="119">
        <f t="shared" si="54"/>
        <v>0</v>
      </c>
      <c r="I89" s="66">
        <f t="shared" si="60"/>
        <v>0</v>
      </c>
      <c r="J89" s="66">
        <f t="shared" si="61"/>
        <v>0</v>
      </c>
      <c r="K89" s="119">
        <f t="shared" si="55"/>
        <v>0</v>
      </c>
      <c r="L89" s="80"/>
      <c r="M89" s="80"/>
      <c r="N89" s="80"/>
      <c r="O89" s="80"/>
      <c r="P89" s="119">
        <f t="shared" si="56"/>
        <v>0</v>
      </c>
      <c r="Q89" s="82"/>
      <c r="R89" s="82"/>
      <c r="S89" s="82"/>
      <c r="T89" s="82"/>
      <c r="U89" s="119">
        <f t="shared" si="57"/>
        <v>0</v>
      </c>
      <c r="V89" s="82"/>
      <c r="W89" s="82"/>
      <c r="X89" s="82"/>
      <c r="Y89" s="82"/>
      <c r="Z89" s="82"/>
      <c r="AA89" s="20" t="e">
        <f t="shared" si="51"/>
        <v>#DIV/0!</v>
      </c>
    </row>
    <row r="90" spans="1:27" s="51" customFormat="1" ht="20.100000000000001" hidden="1" customHeight="1">
      <c r="A90" s="12" t="s">
        <v>217</v>
      </c>
      <c r="B90" s="23" t="s">
        <v>206</v>
      </c>
      <c r="C90" s="97"/>
      <c r="D90" s="125">
        <f t="shared" si="52"/>
        <v>0</v>
      </c>
      <c r="E90" s="119">
        <f t="shared" si="53"/>
        <v>0</v>
      </c>
      <c r="F90" s="66">
        <f t="shared" si="58"/>
        <v>0</v>
      </c>
      <c r="G90" s="66">
        <f t="shared" si="59"/>
        <v>0</v>
      </c>
      <c r="H90" s="119">
        <f t="shared" si="54"/>
        <v>0</v>
      </c>
      <c r="I90" s="66">
        <f t="shared" si="60"/>
        <v>0</v>
      </c>
      <c r="J90" s="66">
        <f t="shared" si="61"/>
        <v>0</v>
      </c>
      <c r="K90" s="119">
        <f t="shared" si="55"/>
        <v>0</v>
      </c>
      <c r="L90" s="80"/>
      <c r="M90" s="80"/>
      <c r="N90" s="80"/>
      <c r="O90" s="80"/>
      <c r="P90" s="119">
        <f t="shared" si="56"/>
        <v>0</v>
      </c>
      <c r="Q90" s="82"/>
      <c r="R90" s="82"/>
      <c r="S90" s="82"/>
      <c r="T90" s="82"/>
      <c r="U90" s="119">
        <f t="shared" si="57"/>
        <v>0</v>
      </c>
      <c r="V90" s="82"/>
      <c r="W90" s="82"/>
      <c r="X90" s="82"/>
      <c r="Y90" s="82"/>
      <c r="Z90" s="82"/>
      <c r="AA90" s="20" t="e">
        <f t="shared" si="51"/>
        <v>#DIV/0!</v>
      </c>
    </row>
    <row r="91" spans="1:27" s="51" customFormat="1" ht="20.100000000000001" hidden="1" customHeight="1">
      <c r="A91" s="12" t="s">
        <v>217</v>
      </c>
      <c r="B91" s="23" t="s">
        <v>207</v>
      </c>
      <c r="C91" s="97"/>
      <c r="D91" s="125">
        <f t="shared" si="52"/>
        <v>0</v>
      </c>
      <c r="E91" s="119">
        <f t="shared" si="53"/>
        <v>0</v>
      </c>
      <c r="F91" s="66">
        <f t="shared" si="58"/>
        <v>0</v>
      </c>
      <c r="G91" s="66">
        <f t="shared" si="59"/>
        <v>0</v>
      </c>
      <c r="H91" s="119">
        <f t="shared" si="54"/>
        <v>0</v>
      </c>
      <c r="I91" s="66">
        <f t="shared" si="60"/>
        <v>0</v>
      </c>
      <c r="J91" s="66">
        <f t="shared" si="61"/>
        <v>0</v>
      </c>
      <c r="K91" s="119">
        <f t="shared" si="55"/>
        <v>0</v>
      </c>
      <c r="L91" s="80"/>
      <c r="M91" s="80"/>
      <c r="N91" s="80"/>
      <c r="O91" s="80"/>
      <c r="P91" s="119">
        <f t="shared" si="56"/>
        <v>0</v>
      </c>
      <c r="Q91" s="82"/>
      <c r="R91" s="82"/>
      <c r="S91" s="82"/>
      <c r="T91" s="82"/>
      <c r="U91" s="119">
        <f t="shared" si="57"/>
        <v>0</v>
      </c>
      <c r="V91" s="82"/>
      <c r="W91" s="82"/>
      <c r="X91" s="82"/>
      <c r="Y91" s="82"/>
      <c r="Z91" s="82"/>
      <c r="AA91" s="20" t="e">
        <f t="shared" si="51"/>
        <v>#DIV/0!</v>
      </c>
    </row>
    <row r="92" spans="1:27" s="51" customFormat="1" ht="19.5" hidden="1" customHeight="1">
      <c r="A92" s="12" t="s">
        <v>217</v>
      </c>
      <c r="B92" s="23" t="s">
        <v>208</v>
      </c>
      <c r="C92" s="97"/>
      <c r="D92" s="125">
        <f t="shared" si="52"/>
        <v>0</v>
      </c>
      <c r="E92" s="119">
        <f t="shared" si="53"/>
        <v>0</v>
      </c>
      <c r="F92" s="66">
        <f t="shared" si="58"/>
        <v>0</v>
      </c>
      <c r="G92" s="66">
        <f t="shared" si="59"/>
        <v>0</v>
      </c>
      <c r="H92" s="119">
        <f t="shared" si="54"/>
        <v>0</v>
      </c>
      <c r="I92" s="66">
        <f t="shared" si="60"/>
        <v>0</v>
      </c>
      <c r="J92" s="66">
        <f t="shared" si="61"/>
        <v>0</v>
      </c>
      <c r="K92" s="119">
        <f t="shared" si="55"/>
        <v>0</v>
      </c>
      <c r="L92" s="81"/>
      <c r="M92" s="81"/>
      <c r="N92" s="81"/>
      <c r="O92" s="81"/>
      <c r="P92" s="119">
        <f t="shared" si="56"/>
        <v>0</v>
      </c>
      <c r="Q92" s="83"/>
      <c r="R92" s="83"/>
      <c r="S92" s="83"/>
      <c r="T92" s="83"/>
      <c r="U92" s="119">
        <f t="shared" si="57"/>
        <v>0</v>
      </c>
      <c r="V92" s="83"/>
      <c r="W92" s="83"/>
      <c r="X92" s="83"/>
      <c r="Y92" s="83"/>
      <c r="Z92" s="83"/>
      <c r="AA92" s="20" t="e">
        <f t="shared" si="51"/>
        <v>#DIV/0!</v>
      </c>
    </row>
    <row r="93" spans="1:27" s="142" customFormat="1" ht="20.100000000000001" hidden="1" customHeight="1">
      <c r="A93" s="141"/>
      <c r="B93" s="130" t="s">
        <v>155</v>
      </c>
      <c r="C93" s="132">
        <f>SUM(C94:C110)</f>
        <v>0</v>
      </c>
      <c r="D93" s="125">
        <f t="shared" si="52"/>
        <v>0</v>
      </c>
      <c r="E93" s="119">
        <f>F93+G93</f>
        <v>0</v>
      </c>
      <c r="F93" s="133">
        <f>SUM(F94:F110)</f>
        <v>0</v>
      </c>
      <c r="G93" s="133">
        <f>SUM(G94:G110)</f>
        <v>0</v>
      </c>
      <c r="H93" s="119">
        <f>I93+J93</f>
        <v>0</v>
      </c>
      <c r="I93" s="133">
        <f>SUM(I94:I110)</f>
        <v>0</v>
      </c>
      <c r="J93" s="133">
        <f>SUM(J94:J110)</f>
        <v>0</v>
      </c>
      <c r="K93" s="119">
        <f>SUM(L93:O93)</f>
        <v>0</v>
      </c>
      <c r="L93" s="133">
        <f>SUM(L94:L110)</f>
        <v>0</v>
      </c>
      <c r="M93" s="133">
        <f>SUM(M94:M110)</f>
        <v>0</v>
      </c>
      <c r="N93" s="133">
        <f>SUM(N94:N110)</f>
        <v>0</v>
      </c>
      <c r="O93" s="133">
        <f>SUM(O94:O110)</f>
        <v>0</v>
      </c>
      <c r="P93" s="119">
        <f>SUM(Q93:T93)</f>
        <v>0</v>
      </c>
      <c r="Q93" s="133">
        <f>SUM(Q94:Q110)</f>
        <v>0</v>
      </c>
      <c r="R93" s="133">
        <f>SUM(R94:R110)</f>
        <v>0</v>
      </c>
      <c r="S93" s="133">
        <f>SUM(S94:S110)</f>
        <v>0</v>
      </c>
      <c r="T93" s="133">
        <f>SUM(T94:T110)</f>
        <v>0</v>
      </c>
      <c r="U93" s="119">
        <f>SUM(V93:Y93)</f>
        <v>0</v>
      </c>
      <c r="V93" s="133">
        <f>SUM(V94:V110)</f>
        <v>0</v>
      </c>
      <c r="W93" s="133">
        <f>SUM(W94:W110)</f>
        <v>0</v>
      </c>
      <c r="X93" s="133">
        <f>SUM(X94:X110)</f>
        <v>0</v>
      </c>
      <c r="Y93" s="133">
        <f>SUM(Y94:Y110)</f>
        <v>0</v>
      </c>
      <c r="Z93" s="133">
        <f>SUM(Z94:Z110)</f>
        <v>0</v>
      </c>
      <c r="AA93" s="115" t="e">
        <f t="shared" si="51"/>
        <v>#DIV/0!</v>
      </c>
    </row>
    <row r="94" spans="1:27" s="51" customFormat="1" ht="20.100000000000001" hidden="1" customHeight="1">
      <c r="A94" s="12" t="s">
        <v>218</v>
      </c>
      <c r="B94" s="52" t="s">
        <v>127</v>
      </c>
      <c r="C94" s="98"/>
      <c r="D94" s="125">
        <f t="shared" ref="D94:D106" si="62">E94+H94</f>
        <v>0</v>
      </c>
      <c r="E94" s="119">
        <f>F94+G94</f>
        <v>0</v>
      </c>
      <c r="F94" s="24">
        <f>L94+Q94+V94</f>
        <v>0</v>
      </c>
      <c r="G94" s="24">
        <f>M94+R94+W94</f>
        <v>0</v>
      </c>
      <c r="H94" s="119">
        <f>I94+J94</f>
        <v>0</v>
      </c>
      <c r="I94" s="24">
        <f>N94+S94+X94</f>
        <v>0</v>
      </c>
      <c r="J94" s="24">
        <f>O94+T94+Y94</f>
        <v>0</v>
      </c>
      <c r="K94" s="119">
        <f>SUM(L94:O94)</f>
        <v>0</v>
      </c>
      <c r="L94" s="59"/>
      <c r="M94" s="59"/>
      <c r="N94" s="59"/>
      <c r="O94" s="59"/>
      <c r="P94" s="119">
        <f>SUM(Q94:T94)</f>
        <v>0</v>
      </c>
      <c r="Q94" s="79"/>
      <c r="R94" s="79"/>
      <c r="S94" s="79"/>
      <c r="T94" s="79"/>
      <c r="U94" s="119">
        <f>SUM(V94:Y94)</f>
        <v>0</v>
      </c>
      <c r="V94" s="79"/>
      <c r="W94" s="79"/>
      <c r="X94" s="79"/>
      <c r="Y94" s="79"/>
      <c r="Z94" s="79"/>
      <c r="AA94" s="20" t="e">
        <f t="shared" si="51"/>
        <v>#DIV/0!</v>
      </c>
    </row>
    <row r="95" spans="1:27" s="51" customFormat="1" ht="20.100000000000001" hidden="1" customHeight="1">
      <c r="A95" s="12" t="s">
        <v>218</v>
      </c>
      <c r="B95" s="52" t="s">
        <v>128</v>
      </c>
      <c r="C95" s="29"/>
      <c r="D95" s="125">
        <f t="shared" si="62"/>
        <v>0</v>
      </c>
      <c r="E95" s="119">
        <f>F95+G95</f>
        <v>0</v>
      </c>
      <c r="F95" s="66">
        <f t="shared" ref="F95:F110" si="63">L95+Q95+V95</f>
        <v>0</v>
      </c>
      <c r="G95" s="66">
        <f t="shared" ref="G95:G110" si="64">M95+R95+W95</f>
        <v>0</v>
      </c>
      <c r="H95" s="119">
        <f>I95+J95</f>
        <v>0</v>
      </c>
      <c r="I95" s="66">
        <f t="shared" ref="I95:I110" si="65">N95+S95+X95</f>
        <v>0</v>
      </c>
      <c r="J95" s="66">
        <f t="shared" ref="J95:J110" si="66">O95+T95+Y95</f>
        <v>0</v>
      </c>
      <c r="K95" s="119">
        <f>SUM(L95:O95)</f>
        <v>0</v>
      </c>
      <c r="L95" s="57"/>
      <c r="M95" s="57"/>
      <c r="N95" s="57"/>
      <c r="O95" s="57"/>
      <c r="P95" s="119">
        <f>SUM(Q95:T95)</f>
        <v>0</v>
      </c>
      <c r="Q95" s="58"/>
      <c r="R95" s="58"/>
      <c r="S95" s="58"/>
      <c r="T95" s="58"/>
      <c r="U95" s="119">
        <f>SUM(V95:Y95)</f>
        <v>0</v>
      </c>
      <c r="V95" s="26"/>
      <c r="W95" s="26"/>
      <c r="X95" s="26"/>
      <c r="Y95" s="26"/>
      <c r="Z95" s="26"/>
      <c r="AA95" s="20" t="e">
        <f t="shared" si="51"/>
        <v>#DIV/0!</v>
      </c>
    </row>
    <row r="96" spans="1:27" s="51" customFormat="1" ht="20.100000000000001" hidden="1" customHeight="1">
      <c r="A96" s="12" t="s">
        <v>218</v>
      </c>
      <c r="B96" s="52" t="s">
        <v>129</v>
      </c>
      <c r="C96" s="29"/>
      <c r="D96" s="125">
        <f t="shared" si="62"/>
        <v>0</v>
      </c>
      <c r="E96" s="119">
        <f t="shared" ref="E96:E106" si="67">F96+G96</f>
        <v>0</v>
      </c>
      <c r="F96" s="66">
        <f t="shared" si="63"/>
        <v>0</v>
      </c>
      <c r="G96" s="66">
        <f t="shared" si="64"/>
        <v>0</v>
      </c>
      <c r="H96" s="119">
        <f t="shared" ref="H96:H108" si="68">I96+J96</f>
        <v>0</v>
      </c>
      <c r="I96" s="66">
        <f t="shared" si="65"/>
        <v>0</v>
      </c>
      <c r="J96" s="66">
        <f t="shared" si="66"/>
        <v>0</v>
      </c>
      <c r="K96" s="119">
        <f t="shared" ref="K96:K108" si="69">SUM(L96:O96)</f>
        <v>0</v>
      </c>
      <c r="L96" s="25"/>
      <c r="M96" s="25"/>
      <c r="N96" s="25"/>
      <c r="O96" s="25"/>
      <c r="P96" s="119">
        <f t="shared" ref="P96:P108" si="70">SUM(Q96:T96)</f>
        <v>0</v>
      </c>
      <c r="Q96" s="26"/>
      <c r="R96" s="26"/>
      <c r="S96" s="26"/>
      <c r="T96" s="26"/>
      <c r="U96" s="119">
        <f t="shared" ref="U96:U108" si="71">SUM(V96:Y96)</f>
        <v>0</v>
      </c>
      <c r="V96" s="26"/>
      <c r="W96" s="26"/>
      <c r="X96" s="26"/>
      <c r="Y96" s="26"/>
      <c r="Z96" s="26"/>
      <c r="AA96" s="20" t="e">
        <f t="shared" si="51"/>
        <v>#DIV/0!</v>
      </c>
    </row>
    <row r="97" spans="1:27" s="51" customFormat="1" ht="20.100000000000001" hidden="1" customHeight="1">
      <c r="A97" s="12" t="s">
        <v>218</v>
      </c>
      <c r="B97" s="52" t="s">
        <v>130</v>
      </c>
      <c r="C97" s="29"/>
      <c r="D97" s="125">
        <f t="shared" si="62"/>
        <v>0</v>
      </c>
      <c r="E97" s="119">
        <f t="shared" si="67"/>
        <v>0</v>
      </c>
      <c r="F97" s="66">
        <f t="shared" si="63"/>
        <v>0</v>
      </c>
      <c r="G97" s="66">
        <f t="shared" si="64"/>
        <v>0</v>
      </c>
      <c r="H97" s="119">
        <f t="shared" si="68"/>
        <v>0</v>
      </c>
      <c r="I97" s="66">
        <f t="shared" si="65"/>
        <v>0</v>
      </c>
      <c r="J97" s="66">
        <f t="shared" si="66"/>
        <v>0</v>
      </c>
      <c r="K97" s="119">
        <f t="shared" si="69"/>
        <v>0</v>
      </c>
      <c r="L97" s="25"/>
      <c r="M97" s="25"/>
      <c r="N97" s="25"/>
      <c r="O97" s="25"/>
      <c r="P97" s="119">
        <f t="shared" si="70"/>
        <v>0</v>
      </c>
      <c r="Q97" s="26"/>
      <c r="R97" s="26"/>
      <c r="S97" s="26"/>
      <c r="T97" s="26"/>
      <c r="U97" s="119">
        <f t="shared" si="71"/>
        <v>0</v>
      </c>
      <c r="V97" s="26"/>
      <c r="W97" s="26"/>
      <c r="X97" s="26"/>
      <c r="Y97" s="26"/>
      <c r="Z97" s="26"/>
      <c r="AA97" s="20" t="e">
        <f t="shared" si="51"/>
        <v>#DIV/0!</v>
      </c>
    </row>
    <row r="98" spans="1:27" s="51" customFormat="1" ht="20.100000000000001" hidden="1" customHeight="1">
      <c r="A98" s="12" t="s">
        <v>218</v>
      </c>
      <c r="B98" s="52" t="s">
        <v>131</v>
      </c>
      <c r="C98" s="29"/>
      <c r="D98" s="125">
        <f t="shared" si="62"/>
        <v>0</v>
      </c>
      <c r="E98" s="119">
        <f t="shared" si="67"/>
        <v>0</v>
      </c>
      <c r="F98" s="66">
        <f t="shared" si="63"/>
        <v>0</v>
      </c>
      <c r="G98" s="66">
        <f t="shared" si="64"/>
        <v>0</v>
      </c>
      <c r="H98" s="119">
        <f t="shared" si="68"/>
        <v>0</v>
      </c>
      <c r="I98" s="66">
        <f t="shared" si="65"/>
        <v>0</v>
      </c>
      <c r="J98" s="66">
        <f t="shared" si="66"/>
        <v>0</v>
      </c>
      <c r="K98" s="119">
        <f t="shared" si="69"/>
        <v>0</v>
      </c>
      <c r="L98" s="25"/>
      <c r="M98" s="25"/>
      <c r="N98" s="25"/>
      <c r="O98" s="25"/>
      <c r="P98" s="119">
        <f t="shared" si="70"/>
        <v>0</v>
      </c>
      <c r="Q98" s="26"/>
      <c r="R98" s="26"/>
      <c r="S98" s="26"/>
      <c r="T98" s="26"/>
      <c r="U98" s="119">
        <f t="shared" si="71"/>
        <v>0</v>
      </c>
      <c r="V98" s="26"/>
      <c r="W98" s="26"/>
      <c r="X98" s="26"/>
      <c r="Y98" s="26"/>
      <c r="Z98" s="26"/>
      <c r="AA98" s="20" t="e">
        <f t="shared" si="51"/>
        <v>#DIV/0!</v>
      </c>
    </row>
    <row r="99" spans="1:27" s="51" customFormat="1" ht="20.100000000000001" hidden="1" customHeight="1">
      <c r="A99" s="12" t="s">
        <v>218</v>
      </c>
      <c r="B99" s="52" t="s">
        <v>132</v>
      </c>
      <c r="C99" s="29"/>
      <c r="D99" s="125">
        <f t="shared" si="62"/>
        <v>0</v>
      </c>
      <c r="E99" s="119">
        <f t="shared" si="67"/>
        <v>0</v>
      </c>
      <c r="F99" s="66">
        <f t="shared" si="63"/>
        <v>0</v>
      </c>
      <c r="G99" s="66">
        <f t="shared" si="64"/>
        <v>0</v>
      </c>
      <c r="H99" s="119">
        <f t="shared" si="68"/>
        <v>0</v>
      </c>
      <c r="I99" s="66">
        <f t="shared" si="65"/>
        <v>0</v>
      </c>
      <c r="J99" s="66">
        <f t="shared" si="66"/>
        <v>0</v>
      </c>
      <c r="K99" s="119">
        <f t="shared" si="69"/>
        <v>0</v>
      </c>
      <c r="L99" s="25"/>
      <c r="M99" s="25"/>
      <c r="N99" s="25"/>
      <c r="O99" s="25"/>
      <c r="P99" s="119">
        <f t="shared" si="70"/>
        <v>0</v>
      </c>
      <c r="Q99" s="26"/>
      <c r="R99" s="26"/>
      <c r="S99" s="26"/>
      <c r="T99" s="26"/>
      <c r="U99" s="119">
        <f t="shared" si="71"/>
        <v>0</v>
      </c>
      <c r="V99" s="26"/>
      <c r="W99" s="26"/>
      <c r="X99" s="26"/>
      <c r="Y99" s="26"/>
      <c r="Z99" s="26"/>
      <c r="AA99" s="20" t="e">
        <f t="shared" si="51"/>
        <v>#DIV/0!</v>
      </c>
    </row>
    <row r="100" spans="1:27" s="51" customFormat="1" ht="20.100000000000001" hidden="1" customHeight="1">
      <c r="A100" s="12" t="s">
        <v>218</v>
      </c>
      <c r="B100" s="27" t="s">
        <v>133</v>
      </c>
      <c r="C100" s="29"/>
      <c r="D100" s="125">
        <f t="shared" si="62"/>
        <v>0</v>
      </c>
      <c r="E100" s="119">
        <f t="shared" si="67"/>
        <v>0</v>
      </c>
      <c r="F100" s="66">
        <f t="shared" si="63"/>
        <v>0</v>
      </c>
      <c r="G100" s="66">
        <f t="shared" si="64"/>
        <v>0</v>
      </c>
      <c r="H100" s="119">
        <f t="shared" si="68"/>
        <v>0</v>
      </c>
      <c r="I100" s="66">
        <f t="shared" si="65"/>
        <v>0</v>
      </c>
      <c r="J100" s="66">
        <f t="shared" si="66"/>
        <v>0</v>
      </c>
      <c r="K100" s="119">
        <f t="shared" si="69"/>
        <v>0</v>
      </c>
      <c r="L100" s="54"/>
      <c r="M100" s="54"/>
      <c r="N100" s="54"/>
      <c r="O100" s="54"/>
      <c r="P100" s="119">
        <f t="shared" si="70"/>
        <v>0</v>
      </c>
      <c r="Q100" s="53"/>
      <c r="R100" s="53"/>
      <c r="S100" s="53"/>
      <c r="T100" s="53"/>
      <c r="U100" s="119">
        <f t="shared" si="71"/>
        <v>0</v>
      </c>
      <c r="V100" s="53"/>
      <c r="W100" s="53"/>
      <c r="X100" s="53"/>
      <c r="Y100" s="53"/>
      <c r="Z100" s="53"/>
      <c r="AA100" s="20" t="e">
        <f t="shared" si="51"/>
        <v>#DIV/0!</v>
      </c>
    </row>
    <row r="101" spans="1:27" s="51" customFormat="1" ht="20.100000000000001" hidden="1" customHeight="1">
      <c r="A101" s="12" t="s">
        <v>218</v>
      </c>
      <c r="B101" s="52" t="s">
        <v>134</v>
      </c>
      <c r="C101" s="29"/>
      <c r="D101" s="125">
        <f t="shared" si="62"/>
        <v>0</v>
      </c>
      <c r="E101" s="119">
        <f t="shared" si="67"/>
        <v>0</v>
      </c>
      <c r="F101" s="66">
        <f t="shared" si="63"/>
        <v>0</v>
      </c>
      <c r="G101" s="66">
        <f t="shared" si="64"/>
        <v>0</v>
      </c>
      <c r="H101" s="119">
        <f t="shared" si="68"/>
        <v>0</v>
      </c>
      <c r="I101" s="66">
        <f t="shared" si="65"/>
        <v>0</v>
      </c>
      <c r="J101" s="66">
        <f t="shared" si="66"/>
        <v>0</v>
      </c>
      <c r="K101" s="119">
        <f t="shared" si="69"/>
        <v>0</v>
      </c>
      <c r="L101" s="54"/>
      <c r="M101" s="54"/>
      <c r="N101" s="54"/>
      <c r="O101" s="54"/>
      <c r="P101" s="119">
        <f t="shared" si="70"/>
        <v>0</v>
      </c>
      <c r="Q101" s="53"/>
      <c r="R101" s="53"/>
      <c r="S101" s="53"/>
      <c r="T101" s="53"/>
      <c r="U101" s="119">
        <f t="shared" si="71"/>
        <v>0</v>
      </c>
      <c r="V101" s="53"/>
      <c r="W101" s="53"/>
      <c r="X101" s="53"/>
      <c r="Y101" s="53"/>
      <c r="Z101" s="53"/>
      <c r="AA101" s="20" t="e">
        <f t="shared" si="51"/>
        <v>#DIV/0!</v>
      </c>
    </row>
    <row r="102" spans="1:27" s="51" customFormat="1" ht="20.100000000000001" hidden="1" customHeight="1">
      <c r="A102" s="12" t="s">
        <v>218</v>
      </c>
      <c r="B102" s="52" t="s">
        <v>135</v>
      </c>
      <c r="C102" s="29"/>
      <c r="D102" s="125">
        <f t="shared" si="62"/>
        <v>0</v>
      </c>
      <c r="E102" s="119">
        <f t="shared" si="67"/>
        <v>0</v>
      </c>
      <c r="F102" s="66">
        <f t="shared" si="63"/>
        <v>0</v>
      </c>
      <c r="G102" s="66">
        <f t="shared" si="64"/>
        <v>0</v>
      </c>
      <c r="H102" s="119">
        <f t="shared" si="68"/>
        <v>0</v>
      </c>
      <c r="I102" s="66">
        <f t="shared" si="65"/>
        <v>0</v>
      </c>
      <c r="J102" s="66">
        <f t="shared" si="66"/>
        <v>0</v>
      </c>
      <c r="K102" s="119">
        <f t="shared" si="69"/>
        <v>0</v>
      </c>
      <c r="L102" s="25"/>
      <c r="M102" s="25"/>
      <c r="N102" s="25"/>
      <c r="O102" s="25"/>
      <c r="P102" s="119">
        <f t="shared" si="70"/>
        <v>0</v>
      </c>
      <c r="Q102" s="26"/>
      <c r="R102" s="26"/>
      <c r="S102" s="26"/>
      <c r="T102" s="26"/>
      <c r="U102" s="119">
        <f t="shared" si="71"/>
        <v>0</v>
      </c>
      <c r="V102" s="26"/>
      <c r="W102" s="26"/>
      <c r="X102" s="26"/>
      <c r="Y102" s="26"/>
      <c r="Z102" s="26"/>
      <c r="AA102" s="20" t="e">
        <f t="shared" si="51"/>
        <v>#DIV/0!</v>
      </c>
    </row>
    <row r="103" spans="1:27" s="51" customFormat="1" ht="20.100000000000001" hidden="1" customHeight="1">
      <c r="A103" s="12" t="s">
        <v>218</v>
      </c>
      <c r="B103" s="52" t="s">
        <v>136</v>
      </c>
      <c r="C103" s="29"/>
      <c r="D103" s="125">
        <f t="shared" si="62"/>
        <v>0</v>
      </c>
      <c r="E103" s="119">
        <f t="shared" si="67"/>
        <v>0</v>
      </c>
      <c r="F103" s="66">
        <f t="shared" si="63"/>
        <v>0</v>
      </c>
      <c r="G103" s="66">
        <f t="shared" si="64"/>
        <v>0</v>
      </c>
      <c r="H103" s="119">
        <f t="shared" si="68"/>
        <v>0</v>
      </c>
      <c r="I103" s="66">
        <f t="shared" si="65"/>
        <v>0</v>
      </c>
      <c r="J103" s="66">
        <f t="shared" si="66"/>
        <v>0</v>
      </c>
      <c r="K103" s="119">
        <f t="shared" si="69"/>
        <v>0</v>
      </c>
      <c r="L103" s="25"/>
      <c r="M103" s="25"/>
      <c r="N103" s="25"/>
      <c r="O103" s="25"/>
      <c r="P103" s="119">
        <f t="shared" si="70"/>
        <v>0</v>
      </c>
      <c r="Q103" s="26"/>
      <c r="R103" s="26"/>
      <c r="S103" s="26"/>
      <c r="T103" s="26"/>
      <c r="U103" s="119">
        <f t="shared" si="71"/>
        <v>0</v>
      </c>
      <c r="V103" s="26"/>
      <c r="W103" s="26"/>
      <c r="X103" s="26"/>
      <c r="Y103" s="26"/>
      <c r="Z103" s="26"/>
      <c r="AA103" s="20" t="e">
        <f t="shared" si="51"/>
        <v>#DIV/0!</v>
      </c>
    </row>
    <row r="104" spans="1:27" s="51" customFormat="1" ht="20.100000000000001" hidden="1" customHeight="1">
      <c r="A104" s="12" t="s">
        <v>218</v>
      </c>
      <c r="B104" s="52" t="s">
        <v>248</v>
      </c>
      <c r="C104" s="29"/>
      <c r="D104" s="125">
        <f t="shared" si="62"/>
        <v>0</v>
      </c>
      <c r="E104" s="119">
        <f t="shared" si="67"/>
        <v>0</v>
      </c>
      <c r="F104" s="66">
        <f t="shared" si="63"/>
        <v>0</v>
      </c>
      <c r="G104" s="66">
        <f t="shared" si="64"/>
        <v>0</v>
      </c>
      <c r="H104" s="119">
        <f t="shared" si="68"/>
        <v>0</v>
      </c>
      <c r="I104" s="66">
        <f t="shared" si="65"/>
        <v>0</v>
      </c>
      <c r="J104" s="66">
        <f t="shared" si="66"/>
        <v>0</v>
      </c>
      <c r="K104" s="119">
        <f t="shared" si="69"/>
        <v>0</v>
      </c>
      <c r="L104" s="25"/>
      <c r="M104" s="25"/>
      <c r="N104" s="25"/>
      <c r="O104" s="25"/>
      <c r="P104" s="119">
        <f t="shared" si="70"/>
        <v>0</v>
      </c>
      <c r="Q104" s="26"/>
      <c r="R104" s="26"/>
      <c r="S104" s="26"/>
      <c r="T104" s="26"/>
      <c r="U104" s="119">
        <f t="shared" si="71"/>
        <v>0</v>
      </c>
      <c r="V104" s="26"/>
      <c r="W104" s="26"/>
      <c r="X104" s="26"/>
      <c r="Y104" s="26"/>
      <c r="Z104" s="26"/>
      <c r="AA104" s="20" t="e">
        <f t="shared" si="51"/>
        <v>#DIV/0!</v>
      </c>
    </row>
    <row r="105" spans="1:27" s="51" customFormat="1" ht="20.100000000000001" hidden="1" customHeight="1">
      <c r="A105" s="12" t="s">
        <v>218</v>
      </c>
      <c r="B105" s="52" t="s">
        <v>137</v>
      </c>
      <c r="C105" s="29"/>
      <c r="D105" s="125">
        <f t="shared" si="62"/>
        <v>0</v>
      </c>
      <c r="E105" s="119">
        <f t="shared" si="67"/>
        <v>0</v>
      </c>
      <c r="F105" s="66">
        <f t="shared" si="63"/>
        <v>0</v>
      </c>
      <c r="G105" s="66">
        <f t="shared" si="64"/>
        <v>0</v>
      </c>
      <c r="H105" s="119">
        <f t="shared" si="68"/>
        <v>0</v>
      </c>
      <c r="I105" s="66">
        <f t="shared" si="65"/>
        <v>0</v>
      </c>
      <c r="J105" s="66">
        <f t="shared" si="66"/>
        <v>0</v>
      </c>
      <c r="K105" s="119">
        <f t="shared" si="69"/>
        <v>0</v>
      </c>
      <c r="L105" s="25"/>
      <c r="M105" s="25"/>
      <c r="N105" s="25"/>
      <c r="O105" s="25"/>
      <c r="P105" s="119">
        <f t="shared" si="70"/>
        <v>0</v>
      </c>
      <c r="Q105" s="26"/>
      <c r="R105" s="26"/>
      <c r="S105" s="26"/>
      <c r="T105" s="26"/>
      <c r="U105" s="119">
        <f t="shared" si="71"/>
        <v>0</v>
      </c>
      <c r="V105" s="26"/>
      <c r="W105" s="26"/>
      <c r="X105" s="26"/>
      <c r="Y105" s="26"/>
      <c r="Z105" s="26"/>
      <c r="AA105" s="20" t="e">
        <f t="shared" si="51"/>
        <v>#DIV/0!</v>
      </c>
    </row>
    <row r="106" spans="1:27" s="51" customFormat="1" ht="20.100000000000001" hidden="1" customHeight="1">
      <c r="A106" s="12" t="s">
        <v>218</v>
      </c>
      <c r="B106" s="52" t="s">
        <v>156</v>
      </c>
      <c r="C106" s="29"/>
      <c r="D106" s="125">
        <f t="shared" si="62"/>
        <v>0</v>
      </c>
      <c r="E106" s="119">
        <f t="shared" si="67"/>
        <v>0</v>
      </c>
      <c r="F106" s="66">
        <f t="shared" si="63"/>
        <v>0</v>
      </c>
      <c r="G106" s="66">
        <f t="shared" si="64"/>
        <v>0</v>
      </c>
      <c r="H106" s="119">
        <f t="shared" si="68"/>
        <v>0</v>
      </c>
      <c r="I106" s="66">
        <f t="shared" si="65"/>
        <v>0</v>
      </c>
      <c r="J106" s="66">
        <f t="shared" si="66"/>
        <v>0</v>
      </c>
      <c r="K106" s="119">
        <f t="shared" si="69"/>
        <v>0</v>
      </c>
      <c r="L106" s="25"/>
      <c r="M106" s="25"/>
      <c r="N106" s="25"/>
      <c r="O106" s="25"/>
      <c r="P106" s="119">
        <f t="shared" si="70"/>
        <v>0</v>
      </c>
      <c r="Q106" s="26"/>
      <c r="R106" s="26"/>
      <c r="S106" s="26"/>
      <c r="T106" s="26"/>
      <c r="U106" s="119">
        <f t="shared" si="71"/>
        <v>0</v>
      </c>
      <c r="V106" s="26"/>
      <c r="W106" s="26"/>
      <c r="X106" s="26"/>
      <c r="Y106" s="26"/>
      <c r="Z106" s="26"/>
      <c r="AA106" s="20" t="e">
        <f t="shared" si="51"/>
        <v>#DIV/0!</v>
      </c>
    </row>
    <row r="107" spans="1:27" s="51" customFormat="1" ht="20.100000000000001" hidden="1" customHeight="1">
      <c r="A107" s="12" t="s">
        <v>218</v>
      </c>
      <c r="B107" s="52" t="s">
        <v>138</v>
      </c>
      <c r="C107" s="29"/>
      <c r="D107" s="125">
        <f t="shared" ref="D107:D108" si="72">E107+H107</f>
        <v>0</v>
      </c>
      <c r="E107" s="119">
        <f t="shared" ref="E107:E108" si="73">F107+G107</f>
        <v>0</v>
      </c>
      <c r="F107" s="66">
        <f t="shared" si="63"/>
        <v>0</v>
      </c>
      <c r="G107" s="66">
        <f t="shared" si="64"/>
        <v>0</v>
      </c>
      <c r="H107" s="119">
        <f t="shared" si="68"/>
        <v>0</v>
      </c>
      <c r="I107" s="66">
        <f t="shared" si="65"/>
        <v>0</v>
      </c>
      <c r="J107" s="66">
        <f t="shared" si="66"/>
        <v>0</v>
      </c>
      <c r="K107" s="119">
        <f t="shared" si="69"/>
        <v>0</v>
      </c>
      <c r="L107" s="25"/>
      <c r="M107" s="25"/>
      <c r="N107" s="25"/>
      <c r="O107" s="25"/>
      <c r="P107" s="119">
        <f t="shared" si="70"/>
        <v>0</v>
      </c>
      <c r="Q107" s="26"/>
      <c r="R107" s="26"/>
      <c r="S107" s="26"/>
      <c r="T107" s="26"/>
      <c r="U107" s="119">
        <f t="shared" si="71"/>
        <v>0</v>
      </c>
      <c r="V107" s="26"/>
      <c r="W107" s="26"/>
      <c r="X107" s="26"/>
      <c r="Y107" s="26"/>
      <c r="Z107" s="26"/>
      <c r="AA107" s="20" t="e">
        <f t="shared" si="51"/>
        <v>#DIV/0!</v>
      </c>
    </row>
    <row r="108" spans="1:27" s="51" customFormat="1" ht="20.100000000000001" hidden="1" customHeight="1">
      <c r="A108" s="12" t="s">
        <v>218</v>
      </c>
      <c r="B108" s="52" t="s">
        <v>139</v>
      </c>
      <c r="C108" s="29"/>
      <c r="D108" s="125">
        <f t="shared" si="72"/>
        <v>0</v>
      </c>
      <c r="E108" s="119">
        <f t="shared" si="73"/>
        <v>0</v>
      </c>
      <c r="F108" s="66">
        <f t="shared" si="63"/>
        <v>0</v>
      </c>
      <c r="G108" s="66">
        <f t="shared" si="64"/>
        <v>0</v>
      </c>
      <c r="H108" s="119">
        <f t="shared" si="68"/>
        <v>0</v>
      </c>
      <c r="I108" s="66">
        <f t="shared" si="65"/>
        <v>0</v>
      </c>
      <c r="J108" s="66">
        <f t="shared" si="66"/>
        <v>0</v>
      </c>
      <c r="K108" s="119">
        <f t="shared" si="69"/>
        <v>0</v>
      </c>
      <c r="L108" s="57"/>
      <c r="M108" s="57"/>
      <c r="N108" s="57"/>
      <c r="O108" s="57"/>
      <c r="P108" s="119">
        <f t="shared" si="70"/>
        <v>0</v>
      </c>
      <c r="Q108" s="58"/>
      <c r="R108" s="58"/>
      <c r="S108" s="58"/>
      <c r="T108" s="58"/>
      <c r="U108" s="119">
        <f t="shared" si="71"/>
        <v>0</v>
      </c>
      <c r="V108" s="26"/>
      <c r="W108" s="26"/>
      <c r="X108" s="26"/>
      <c r="Y108" s="26"/>
      <c r="Z108" s="26"/>
      <c r="AA108" s="20" t="e">
        <f t="shared" si="51"/>
        <v>#DIV/0!</v>
      </c>
    </row>
    <row r="109" spans="1:27" s="51" customFormat="1" ht="20.100000000000001" hidden="1" customHeight="1">
      <c r="A109" s="12" t="s">
        <v>218</v>
      </c>
      <c r="B109" s="52" t="s">
        <v>140</v>
      </c>
      <c r="C109" s="29"/>
      <c r="D109" s="125">
        <f>E109+H109</f>
        <v>0</v>
      </c>
      <c r="E109" s="119">
        <f>F109+G109</f>
        <v>0</v>
      </c>
      <c r="F109" s="66">
        <f t="shared" si="63"/>
        <v>0</v>
      </c>
      <c r="G109" s="66">
        <f t="shared" si="64"/>
        <v>0</v>
      </c>
      <c r="H109" s="119">
        <f>I109+J109</f>
        <v>0</v>
      </c>
      <c r="I109" s="66">
        <f t="shared" si="65"/>
        <v>0</v>
      </c>
      <c r="J109" s="66">
        <f t="shared" si="66"/>
        <v>0</v>
      </c>
      <c r="K109" s="119">
        <f>SUM(L109:O109)</f>
        <v>0</v>
      </c>
      <c r="L109" s="25"/>
      <c r="M109" s="25"/>
      <c r="N109" s="25"/>
      <c r="O109" s="25"/>
      <c r="P109" s="119">
        <f>SUM(Q109:T109)</f>
        <v>0</v>
      </c>
      <c r="Q109" s="26"/>
      <c r="R109" s="26"/>
      <c r="S109" s="26"/>
      <c r="T109" s="26"/>
      <c r="U109" s="119">
        <f>SUM(V109:Y109)</f>
        <v>0</v>
      </c>
      <c r="V109" s="26"/>
      <c r="W109" s="26"/>
      <c r="X109" s="26"/>
      <c r="Y109" s="26"/>
      <c r="Z109" s="26"/>
      <c r="AA109" s="20" t="e">
        <f t="shared" si="51"/>
        <v>#DIV/0!</v>
      </c>
    </row>
    <row r="110" spans="1:27" s="51" customFormat="1" ht="20.100000000000001" hidden="1" customHeight="1">
      <c r="A110" s="12" t="s">
        <v>218</v>
      </c>
      <c r="B110" s="52" t="s">
        <v>141</v>
      </c>
      <c r="C110" s="29"/>
      <c r="D110" s="125">
        <f>E110+H110</f>
        <v>0</v>
      </c>
      <c r="E110" s="119">
        <f>F110+G110</f>
        <v>0</v>
      </c>
      <c r="F110" s="66">
        <f t="shared" si="63"/>
        <v>0</v>
      </c>
      <c r="G110" s="66">
        <f t="shared" si="64"/>
        <v>0</v>
      </c>
      <c r="H110" s="119">
        <f>I110+J110</f>
        <v>0</v>
      </c>
      <c r="I110" s="66">
        <f t="shared" si="65"/>
        <v>0</v>
      </c>
      <c r="J110" s="66">
        <f t="shared" si="66"/>
        <v>0</v>
      </c>
      <c r="K110" s="119">
        <f>SUM(L110:O110)</f>
        <v>0</v>
      </c>
      <c r="L110" s="25"/>
      <c r="M110" s="25"/>
      <c r="N110" s="25"/>
      <c r="O110" s="25"/>
      <c r="P110" s="119">
        <f>SUM(Q110:T110)</f>
        <v>0</v>
      </c>
      <c r="Q110" s="26"/>
      <c r="R110" s="26"/>
      <c r="S110" s="26"/>
      <c r="T110" s="26"/>
      <c r="U110" s="119">
        <f>SUM(V110:Y110)</f>
        <v>0</v>
      </c>
      <c r="V110" s="26"/>
      <c r="W110" s="26"/>
      <c r="X110" s="26"/>
      <c r="Y110" s="26"/>
      <c r="Z110" s="26"/>
      <c r="AA110" s="20" t="e">
        <f t="shared" si="51"/>
        <v>#DIV/0!</v>
      </c>
    </row>
    <row r="111" spans="1:27" s="128" customFormat="1" ht="20.100000000000001" hidden="1" customHeight="1">
      <c r="A111" s="129"/>
      <c r="B111" s="130" t="s">
        <v>157</v>
      </c>
      <c r="C111" s="132">
        <f>SUM(C112:C124)</f>
        <v>0</v>
      </c>
      <c r="D111" s="125">
        <f>E111+H111</f>
        <v>0</v>
      </c>
      <c r="E111" s="119">
        <f>F111+G111</f>
        <v>0</v>
      </c>
      <c r="F111" s="133">
        <f>SUM(F112:F124)</f>
        <v>0</v>
      </c>
      <c r="G111" s="133">
        <f>SUM(G112:G124)</f>
        <v>0</v>
      </c>
      <c r="H111" s="119">
        <f>I111+J111</f>
        <v>0</v>
      </c>
      <c r="I111" s="133">
        <f>SUM(I112:I124)</f>
        <v>0</v>
      </c>
      <c r="J111" s="133">
        <f>SUM(J112:J124)</f>
        <v>0</v>
      </c>
      <c r="K111" s="119">
        <f>SUM(L111:O111)</f>
        <v>0</v>
      </c>
      <c r="L111" s="133">
        <f>SUM(L112:L124)</f>
        <v>0</v>
      </c>
      <c r="M111" s="133">
        <f>SUM(M112:M124)</f>
        <v>0</v>
      </c>
      <c r="N111" s="133">
        <f>SUM(N112:N124)</f>
        <v>0</v>
      </c>
      <c r="O111" s="133">
        <f>SUM(O112:O124)</f>
        <v>0</v>
      </c>
      <c r="P111" s="119">
        <f>SUM(Q111:T111)</f>
        <v>0</v>
      </c>
      <c r="Q111" s="133">
        <f>SUM(Q112:Q124)</f>
        <v>0</v>
      </c>
      <c r="R111" s="133">
        <f>SUM(R112:R124)</f>
        <v>0</v>
      </c>
      <c r="S111" s="133">
        <f>SUM(S112:S124)</f>
        <v>0</v>
      </c>
      <c r="T111" s="133">
        <f>SUM(T112:T124)</f>
        <v>0</v>
      </c>
      <c r="U111" s="119">
        <f>SUM(V111:Y111)</f>
        <v>0</v>
      </c>
      <c r="V111" s="133">
        <f>SUM(V112:V124)</f>
        <v>0</v>
      </c>
      <c r="W111" s="133">
        <f>SUM(W112:W124)</f>
        <v>0</v>
      </c>
      <c r="X111" s="133">
        <f>SUM(X112:X124)</f>
        <v>0</v>
      </c>
      <c r="Y111" s="133">
        <f>SUM(Y112:Y124)</f>
        <v>0</v>
      </c>
      <c r="Z111" s="133">
        <f>SUM(Z112:Z124)</f>
        <v>0</v>
      </c>
      <c r="AA111" s="115" t="e">
        <f t="shared" si="51"/>
        <v>#DIV/0!</v>
      </c>
    </row>
    <row r="112" spans="1:27" s="51" customFormat="1" ht="20.100000000000001" hidden="1" customHeight="1">
      <c r="A112" s="12" t="s">
        <v>219</v>
      </c>
      <c r="B112" s="27" t="s">
        <v>2</v>
      </c>
      <c r="C112" s="86"/>
      <c r="D112" s="125">
        <f t="shared" ref="D112:D124" si="74">E112+H112</f>
        <v>0</v>
      </c>
      <c r="E112" s="119">
        <f t="shared" ref="E112:E124" si="75">F112+G112</f>
        <v>0</v>
      </c>
      <c r="F112" s="24">
        <f>L112+Q112+V112</f>
        <v>0</v>
      </c>
      <c r="G112" s="24">
        <f>M112+R112+W112</f>
        <v>0</v>
      </c>
      <c r="H112" s="119">
        <f t="shared" ref="H112:H124" si="76">I112+J112</f>
        <v>0</v>
      </c>
      <c r="I112" s="24">
        <f>N112+S112+X112</f>
        <v>0</v>
      </c>
      <c r="J112" s="24">
        <f>O112+T112+Y112</f>
        <v>0</v>
      </c>
      <c r="K112" s="119">
        <f t="shared" ref="K112:K124" si="77">SUM(L112:O112)</f>
        <v>0</v>
      </c>
      <c r="L112" s="25"/>
      <c r="M112" s="25"/>
      <c r="N112" s="25"/>
      <c r="O112" s="25"/>
      <c r="P112" s="119">
        <f t="shared" ref="P112:P124" si="78">SUM(Q112:T112)</f>
        <v>0</v>
      </c>
      <c r="Q112" s="26"/>
      <c r="R112" s="26"/>
      <c r="S112" s="26"/>
      <c r="T112" s="26"/>
      <c r="U112" s="119">
        <f t="shared" ref="U112:U124" si="79">SUM(V112:Y112)</f>
        <v>0</v>
      </c>
      <c r="V112" s="26"/>
      <c r="W112" s="26"/>
      <c r="X112" s="26"/>
      <c r="Y112" s="26"/>
      <c r="Z112" s="26"/>
      <c r="AA112" s="20" t="e">
        <f t="shared" si="51"/>
        <v>#DIV/0!</v>
      </c>
    </row>
    <row r="113" spans="1:27" s="51" customFormat="1" ht="20.100000000000001" hidden="1" customHeight="1">
      <c r="A113" s="12" t="s">
        <v>219</v>
      </c>
      <c r="B113" s="52" t="s">
        <v>3</v>
      </c>
      <c r="C113" s="86"/>
      <c r="D113" s="125">
        <f t="shared" si="74"/>
        <v>0</v>
      </c>
      <c r="E113" s="119">
        <f t="shared" si="75"/>
        <v>0</v>
      </c>
      <c r="F113" s="66">
        <f t="shared" ref="F113:F124" si="80">L113+Q113+V113</f>
        <v>0</v>
      </c>
      <c r="G113" s="66">
        <f t="shared" ref="G113:G124" si="81">M113+R113+W113</f>
        <v>0</v>
      </c>
      <c r="H113" s="119">
        <f t="shared" si="76"/>
        <v>0</v>
      </c>
      <c r="I113" s="66">
        <f t="shared" ref="I113:I124" si="82">N113+S113+X113</f>
        <v>0</v>
      </c>
      <c r="J113" s="66">
        <f t="shared" ref="J113:J124" si="83">O113+T113+Y113</f>
        <v>0</v>
      </c>
      <c r="K113" s="119">
        <f t="shared" si="77"/>
        <v>0</v>
      </c>
      <c r="L113" s="25"/>
      <c r="M113" s="25"/>
      <c r="N113" s="25"/>
      <c r="O113" s="25"/>
      <c r="P113" s="119">
        <f t="shared" si="78"/>
        <v>0</v>
      </c>
      <c r="Q113" s="26"/>
      <c r="R113" s="26"/>
      <c r="S113" s="26"/>
      <c r="T113" s="26"/>
      <c r="U113" s="119">
        <f t="shared" si="79"/>
        <v>0</v>
      </c>
      <c r="V113" s="26"/>
      <c r="W113" s="26"/>
      <c r="X113" s="26"/>
      <c r="Y113" s="26"/>
      <c r="Z113" s="26"/>
      <c r="AA113" s="20" t="e">
        <f t="shared" si="51"/>
        <v>#DIV/0!</v>
      </c>
    </row>
    <row r="114" spans="1:27" s="51" customFormat="1" ht="20.100000000000001" hidden="1" customHeight="1">
      <c r="A114" s="12" t="s">
        <v>219</v>
      </c>
      <c r="B114" s="52" t="s">
        <v>4</v>
      </c>
      <c r="C114" s="86"/>
      <c r="D114" s="125">
        <f t="shared" si="74"/>
        <v>0</v>
      </c>
      <c r="E114" s="119">
        <f t="shared" si="75"/>
        <v>0</v>
      </c>
      <c r="F114" s="66">
        <f t="shared" si="80"/>
        <v>0</v>
      </c>
      <c r="G114" s="66">
        <f t="shared" si="81"/>
        <v>0</v>
      </c>
      <c r="H114" s="119">
        <f t="shared" si="76"/>
        <v>0</v>
      </c>
      <c r="I114" s="66">
        <f t="shared" si="82"/>
        <v>0</v>
      </c>
      <c r="J114" s="66">
        <f t="shared" si="83"/>
        <v>0</v>
      </c>
      <c r="K114" s="119">
        <f t="shared" si="77"/>
        <v>0</v>
      </c>
      <c r="L114" s="25"/>
      <c r="M114" s="25"/>
      <c r="N114" s="25"/>
      <c r="O114" s="25"/>
      <c r="P114" s="119">
        <f t="shared" si="78"/>
        <v>0</v>
      </c>
      <c r="Q114" s="26"/>
      <c r="R114" s="26"/>
      <c r="S114" s="26"/>
      <c r="T114" s="26"/>
      <c r="U114" s="119">
        <f t="shared" si="79"/>
        <v>0</v>
      </c>
      <c r="V114" s="26"/>
      <c r="W114" s="26"/>
      <c r="X114" s="26"/>
      <c r="Y114" s="26"/>
      <c r="Z114" s="26"/>
      <c r="AA114" s="20" t="e">
        <f t="shared" si="51"/>
        <v>#DIV/0!</v>
      </c>
    </row>
    <row r="115" spans="1:27" s="51" customFormat="1" ht="20.100000000000001" hidden="1" customHeight="1">
      <c r="A115" s="12" t="s">
        <v>219</v>
      </c>
      <c r="B115" s="52" t="s">
        <v>5</v>
      </c>
      <c r="C115" s="86"/>
      <c r="D115" s="125">
        <f t="shared" si="74"/>
        <v>0</v>
      </c>
      <c r="E115" s="119">
        <f t="shared" si="75"/>
        <v>0</v>
      </c>
      <c r="F115" s="66">
        <f t="shared" si="80"/>
        <v>0</v>
      </c>
      <c r="G115" s="66">
        <f t="shared" si="81"/>
        <v>0</v>
      </c>
      <c r="H115" s="119">
        <f t="shared" si="76"/>
        <v>0</v>
      </c>
      <c r="I115" s="66">
        <f t="shared" si="82"/>
        <v>0</v>
      </c>
      <c r="J115" s="66">
        <f t="shared" si="83"/>
        <v>0</v>
      </c>
      <c r="K115" s="119">
        <f t="shared" si="77"/>
        <v>0</v>
      </c>
      <c r="L115" s="25"/>
      <c r="M115" s="25"/>
      <c r="N115" s="25"/>
      <c r="O115" s="25"/>
      <c r="P115" s="119">
        <f t="shared" si="78"/>
        <v>0</v>
      </c>
      <c r="Q115" s="26"/>
      <c r="R115" s="26"/>
      <c r="S115" s="26"/>
      <c r="T115" s="26"/>
      <c r="U115" s="119">
        <f t="shared" si="79"/>
        <v>0</v>
      </c>
      <c r="V115" s="26"/>
      <c r="W115" s="26"/>
      <c r="X115" s="26"/>
      <c r="Y115" s="26"/>
      <c r="Z115" s="26"/>
      <c r="AA115" s="20" t="e">
        <f t="shared" si="51"/>
        <v>#DIV/0!</v>
      </c>
    </row>
    <row r="116" spans="1:27" s="51" customFormat="1" ht="20.100000000000001" hidden="1" customHeight="1">
      <c r="A116" s="12" t="s">
        <v>219</v>
      </c>
      <c r="B116" s="52" t="s">
        <v>6</v>
      </c>
      <c r="C116" s="86"/>
      <c r="D116" s="125">
        <f t="shared" si="74"/>
        <v>0</v>
      </c>
      <c r="E116" s="119">
        <f t="shared" si="75"/>
        <v>0</v>
      </c>
      <c r="F116" s="66">
        <f t="shared" si="80"/>
        <v>0</v>
      </c>
      <c r="G116" s="66">
        <f t="shared" si="81"/>
        <v>0</v>
      </c>
      <c r="H116" s="119">
        <f t="shared" si="76"/>
        <v>0</v>
      </c>
      <c r="I116" s="66">
        <f t="shared" si="82"/>
        <v>0</v>
      </c>
      <c r="J116" s="66">
        <f t="shared" si="83"/>
        <v>0</v>
      </c>
      <c r="K116" s="119">
        <f t="shared" si="77"/>
        <v>0</v>
      </c>
      <c r="L116" s="25"/>
      <c r="M116" s="25"/>
      <c r="N116" s="25"/>
      <c r="O116" s="25"/>
      <c r="P116" s="119">
        <f t="shared" si="78"/>
        <v>0</v>
      </c>
      <c r="Q116" s="26"/>
      <c r="R116" s="26"/>
      <c r="S116" s="26"/>
      <c r="T116" s="26"/>
      <c r="U116" s="119">
        <f t="shared" si="79"/>
        <v>0</v>
      </c>
      <c r="V116" s="26"/>
      <c r="W116" s="26"/>
      <c r="X116" s="26"/>
      <c r="Y116" s="26"/>
      <c r="Z116" s="26"/>
      <c r="AA116" s="20" t="e">
        <f t="shared" si="51"/>
        <v>#DIV/0!</v>
      </c>
    </row>
    <row r="117" spans="1:27" s="51" customFormat="1" ht="20.100000000000001" hidden="1" customHeight="1">
      <c r="A117" s="12" t="s">
        <v>219</v>
      </c>
      <c r="B117" s="52" t="s">
        <v>7</v>
      </c>
      <c r="C117" s="86"/>
      <c r="D117" s="125">
        <f t="shared" si="74"/>
        <v>0</v>
      </c>
      <c r="E117" s="119">
        <f t="shared" si="75"/>
        <v>0</v>
      </c>
      <c r="F117" s="66">
        <f t="shared" si="80"/>
        <v>0</v>
      </c>
      <c r="G117" s="66">
        <f t="shared" si="81"/>
        <v>0</v>
      </c>
      <c r="H117" s="119">
        <f t="shared" si="76"/>
        <v>0</v>
      </c>
      <c r="I117" s="66">
        <f t="shared" si="82"/>
        <v>0</v>
      </c>
      <c r="J117" s="66">
        <f t="shared" si="83"/>
        <v>0</v>
      </c>
      <c r="K117" s="119">
        <f t="shared" si="77"/>
        <v>0</v>
      </c>
      <c r="L117" s="25"/>
      <c r="M117" s="25"/>
      <c r="N117" s="25"/>
      <c r="O117" s="25"/>
      <c r="P117" s="119">
        <f t="shared" si="78"/>
        <v>0</v>
      </c>
      <c r="Q117" s="26"/>
      <c r="R117" s="26"/>
      <c r="S117" s="26"/>
      <c r="T117" s="26"/>
      <c r="U117" s="119">
        <f t="shared" si="79"/>
        <v>0</v>
      </c>
      <c r="V117" s="26"/>
      <c r="W117" s="26"/>
      <c r="X117" s="26"/>
      <c r="Y117" s="26"/>
      <c r="Z117" s="26"/>
      <c r="AA117" s="20" t="e">
        <f t="shared" si="51"/>
        <v>#DIV/0!</v>
      </c>
    </row>
    <row r="118" spans="1:27" s="51" customFormat="1" ht="20.100000000000001" hidden="1" customHeight="1">
      <c r="A118" s="12" t="s">
        <v>219</v>
      </c>
      <c r="B118" s="52" t="s">
        <v>8</v>
      </c>
      <c r="C118" s="86"/>
      <c r="D118" s="125">
        <f t="shared" si="74"/>
        <v>0</v>
      </c>
      <c r="E118" s="119">
        <f t="shared" si="75"/>
        <v>0</v>
      </c>
      <c r="F118" s="66">
        <f t="shared" si="80"/>
        <v>0</v>
      </c>
      <c r="G118" s="66">
        <f t="shared" si="81"/>
        <v>0</v>
      </c>
      <c r="H118" s="119">
        <f t="shared" si="76"/>
        <v>0</v>
      </c>
      <c r="I118" s="66">
        <f t="shared" si="82"/>
        <v>0</v>
      </c>
      <c r="J118" s="66">
        <f t="shared" si="83"/>
        <v>0</v>
      </c>
      <c r="K118" s="119">
        <f t="shared" si="77"/>
        <v>0</v>
      </c>
      <c r="L118" s="25"/>
      <c r="M118" s="25"/>
      <c r="N118" s="25"/>
      <c r="O118" s="25"/>
      <c r="P118" s="119">
        <f t="shared" si="78"/>
        <v>0</v>
      </c>
      <c r="Q118" s="26"/>
      <c r="R118" s="26"/>
      <c r="S118" s="26"/>
      <c r="T118" s="26"/>
      <c r="U118" s="119">
        <f t="shared" si="79"/>
        <v>0</v>
      </c>
      <c r="V118" s="26"/>
      <c r="W118" s="26"/>
      <c r="X118" s="26"/>
      <c r="Y118" s="26"/>
      <c r="Z118" s="26"/>
      <c r="AA118" s="20" t="e">
        <f t="shared" si="51"/>
        <v>#DIV/0!</v>
      </c>
    </row>
    <row r="119" spans="1:27" s="51" customFormat="1" ht="20.100000000000001" hidden="1" customHeight="1">
      <c r="A119" s="12" t="s">
        <v>219</v>
      </c>
      <c r="B119" s="52" t="s">
        <v>9</v>
      </c>
      <c r="C119" s="86"/>
      <c r="D119" s="125">
        <f t="shared" si="74"/>
        <v>0</v>
      </c>
      <c r="E119" s="119">
        <f t="shared" si="75"/>
        <v>0</v>
      </c>
      <c r="F119" s="66">
        <f t="shared" si="80"/>
        <v>0</v>
      </c>
      <c r="G119" s="66">
        <f t="shared" si="81"/>
        <v>0</v>
      </c>
      <c r="H119" s="119">
        <f t="shared" si="76"/>
        <v>0</v>
      </c>
      <c r="I119" s="66">
        <f t="shared" si="82"/>
        <v>0</v>
      </c>
      <c r="J119" s="66">
        <f t="shared" si="83"/>
        <v>0</v>
      </c>
      <c r="K119" s="119">
        <f t="shared" si="77"/>
        <v>0</v>
      </c>
      <c r="L119" s="25"/>
      <c r="M119" s="25"/>
      <c r="N119" s="25"/>
      <c r="O119" s="25"/>
      <c r="P119" s="119">
        <f t="shared" si="78"/>
        <v>0</v>
      </c>
      <c r="Q119" s="26"/>
      <c r="R119" s="26"/>
      <c r="S119" s="26"/>
      <c r="T119" s="26"/>
      <c r="U119" s="119">
        <f t="shared" si="79"/>
        <v>0</v>
      </c>
      <c r="V119" s="26"/>
      <c r="W119" s="26"/>
      <c r="X119" s="26"/>
      <c r="Y119" s="26"/>
      <c r="Z119" s="26"/>
      <c r="AA119" s="20" t="e">
        <f t="shared" si="51"/>
        <v>#DIV/0!</v>
      </c>
    </row>
    <row r="120" spans="1:27" s="51" customFormat="1" ht="20.100000000000001" hidden="1" customHeight="1">
      <c r="A120" s="12" t="s">
        <v>219</v>
      </c>
      <c r="B120" s="40" t="s">
        <v>10</v>
      </c>
      <c r="C120" s="86"/>
      <c r="D120" s="125">
        <f t="shared" si="74"/>
        <v>0</v>
      </c>
      <c r="E120" s="119">
        <f t="shared" si="75"/>
        <v>0</v>
      </c>
      <c r="F120" s="66">
        <f t="shared" si="80"/>
        <v>0</v>
      </c>
      <c r="G120" s="66">
        <f t="shared" si="81"/>
        <v>0</v>
      </c>
      <c r="H120" s="119">
        <f t="shared" si="76"/>
        <v>0</v>
      </c>
      <c r="I120" s="66">
        <f t="shared" si="82"/>
        <v>0</v>
      </c>
      <c r="J120" s="66">
        <f t="shared" si="83"/>
        <v>0</v>
      </c>
      <c r="K120" s="119">
        <f t="shared" si="77"/>
        <v>0</v>
      </c>
      <c r="L120" s="25"/>
      <c r="M120" s="25"/>
      <c r="N120" s="25"/>
      <c r="O120" s="25"/>
      <c r="P120" s="119">
        <f t="shared" si="78"/>
        <v>0</v>
      </c>
      <c r="Q120" s="26"/>
      <c r="R120" s="26"/>
      <c r="S120" s="26"/>
      <c r="T120" s="26"/>
      <c r="U120" s="119">
        <f t="shared" si="79"/>
        <v>0</v>
      </c>
      <c r="V120" s="26"/>
      <c r="W120" s="26"/>
      <c r="X120" s="26"/>
      <c r="Y120" s="26"/>
      <c r="Z120" s="26"/>
      <c r="AA120" s="20" t="e">
        <f t="shared" si="51"/>
        <v>#DIV/0!</v>
      </c>
    </row>
    <row r="121" spans="1:27" s="51" customFormat="1" ht="20.100000000000001" hidden="1" customHeight="1">
      <c r="A121" s="12" t="s">
        <v>219</v>
      </c>
      <c r="B121" s="52" t="s">
        <v>11</v>
      </c>
      <c r="C121" s="86"/>
      <c r="D121" s="125">
        <f t="shared" si="74"/>
        <v>0</v>
      </c>
      <c r="E121" s="119">
        <f t="shared" si="75"/>
        <v>0</v>
      </c>
      <c r="F121" s="66">
        <f t="shared" si="80"/>
        <v>0</v>
      </c>
      <c r="G121" s="66">
        <f t="shared" si="81"/>
        <v>0</v>
      </c>
      <c r="H121" s="119">
        <f t="shared" si="76"/>
        <v>0</v>
      </c>
      <c r="I121" s="66">
        <f t="shared" si="82"/>
        <v>0</v>
      </c>
      <c r="J121" s="66">
        <f t="shared" si="83"/>
        <v>0</v>
      </c>
      <c r="K121" s="119">
        <f t="shared" si="77"/>
        <v>0</v>
      </c>
      <c r="L121" s="25"/>
      <c r="M121" s="25"/>
      <c r="N121" s="25"/>
      <c r="O121" s="25"/>
      <c r="P121" s="119">
        <f t="shared" si="78"/>
        <v>0</v>
      </c>
      <c r="Q121" s="26"/>
      <c r="R121" s="26"/>
      <c r="S121" s="26"/>
      <c r="T121" s="26"/>
      <c r="U121" s="119">
        <f t="shared" si="79"/>
        <v>0</v>
      </c>
      <c r="V121" s="26"/>
      <c r="W121" s="26"/>
      <c r="X121" s="26"/>
      <c r="Y121" s="26"/>
      <c r="Z121" s="26"/>
      <c r="AA121" s="20" t="e">
        <f t="shared" si="51"/>
        <v>#DIV/0!</v>
      </c>
    </row>
    <row r="122" spans="1:27" s="51" customFormat="1" ht="20.100000000000001" hidden="1" customHeight="1">
      <c r="A122" s="12" t="s">
        <v>219</v>
      </c>
      <c r="B122" s="52" t="s">
        <v>12</v>
      </c>
      <c r="C122" s="86"/>
      <c r="D122" s="125">
        <f t="shared" si="74"/>
        <v>0</v>
      </c>
      <c r="E122" s="119">
        <f t="shared" si="75"/>
        <v>0</v>
      </c>
      <c r="F122" s="66">
        <f t="shared" si="80"/>
        <v>0</v>
      </c>
      <c r="G122" s="66">
        <f t="shared" si="81"/>
        <v>0</v>
      </c>
      <c r="H122" s="119">
        <f t="shared" si="76"/>
        <v>0</v>
      </c>
      <c r="I122" s="66">
        <f t="shared" si="82"/>
        <v>0</v>
      </c>
      <c r="J122" s="66">
        <f t="shared" si="83"/>
        <v>0</v>
      </c>
      <c r="K122" s="119">
        <f t="shared" si="77"/>
        <v>0</v>
      </c>
      <c r="L122" s="25"/>
      <c r="M122" s="25"/>
      <c r="N122" s="25"/>
      <c r="O122" s="25"/>
      <c r="P122" s="119">
        <f t="shared" si="78"/>
        <v>0</v>
      </c>
      <c r="Q122" s="26"/>
      <c r="R122" s="26"/>
      <c r="S122" s="26"/>
      <c r="T122" s="26"/>
      <c r="U122" s="119">
        <f t="shared" si="79"/>
        <v>0</v>
      </c>
      <c r="V122" s="26"/>
      <c r="W122" s="26"/>
      <c r="X122" s="26"/>
      <c r="Y122" s="26"/>
      <c r="Z122" s="26"/>
      <c r="AA122" s="20" t="e">
        <f t="shared" si="51"/>
        <v>#DIV/0!</v>
      </c>
    </row>
    <row r="123" spans="1:27" s="51" customFormat="1" ht="20.100000000000001" hidden="1" customHeight="1">
      <c r="A123" s="12" t="s">
        <v>219</v>
      </c>
      <c r="B123" s="52" t="s">
        <v>13</v>
      </c>
      <c r="C123" s="86"/>
      <c r="D123" s="125">
        <f t="shared" si="74"/>
        <v>0</v>
      </c>
      <c r="E123" s="119">
        <f t="shared" si="75"/>
        <v>0</v>
      </c>
      <c r="F123" s="66">
        <f t="shared" si="80"/>
        <v>0</v>
      </c>
      <c r="G123" s="66">
        <f t="shared" si="81"/>
        <v>0</v>
      </c>
      <c r="H123" s="119">
        <f t="shared" si="76"/>
        <v>0</v>
      </c>
      <c r="I123" s="66">
        <f t="shared" si="82"/>
        <v>0</v>
      </c>
      <c r="J123" s="66">
        <f t="shared" si="83"/>
        <v>0</v>
      </c>
      <c r="K123" s="119">
        <f t="shared" si="77"/>
        <v>0</v>
      </c>
      <c r="L123" s="25"/>
      <c r="M123" s="25"/>
      <c r="N123" s="25"/>
      <c r="O123" s="25"/>
      <c r="P123" s="119">
        <f t="shared" si="78"/>
        <v>0</v>
      </c>
      <c r="Q123" s="26"/>
      <c r="R123" s="26"/>
      <c r="S123" s="26"/>
      <c r="T123" s="26"/>
      <c r="U123" s="119">
        <f t="shared" si="79"/>
        <v>0</v>
      </c>
      <c r="V123" s="26"/>
      <c r="W123" s="26"/>
      <c r="X123" s="26"/>
      <c r="Y123" s="26"/>
      <c r="Z123" s="26"/>
      <c r="AA123" s="20" t="e">
        <f t="shared" si="51"/>
        <v>#DIV/0!</v>
      </c>
    </row>
    <row r="124" spans="1:27" s="51" customFormat="1" ht="20.100000000000001" hidden="1" customHeight="1">
      <c r="A124" s="12" t="s">
        <v>219</v>
      </c>
      <c r="B124" s="52" t="s">
        <v>14</v>
      </c>
      <c r="C124" s="87"/>
      <c r="D124" s="125">
        <f t="shared" si="74"/>
        <v>0</v>
      </c>
      <c r="E124" s="119">
        <f t="shared" si="75"/>
        <v>0</v>
      </c>
      <c r="F124" s="66">
        <f t="shared" si="80"/>
        <v>0</v>
      </c>
      <c r="G124" s="66">
        <f t="shared" si="81"/>
        <v>0</v>
      </c>
      <c r="H124" s="119">
        <f t="shared" si="76"/>
        <v>0</v>
      </c>
      <c r="I124" s="66">
        <f t="shared" si="82"/>
        <v>0</v>
      </c>
      <c r="J124" s="66">
        <f t="shared" si="83"/>
        <v>0</v>
      </c>
      <c r="K124" s="119">
        <f t="shared" si="77"/>
        <v>0</v>
      </c>
      <c r="L124" s="25"/>
      <c r="M124" s="25"/>
      <c r="N124" s="25"/>
      <c r="O124" s="25"/>
      <c r="P124" s="119">
        <f t="shared" si="78"/>
        <v>0</v>
      </c>
      <c r="Q124" s="26"/>
      <c r="R124" s="26"/>
      <c r="S124" s="26"/>
      <c r="T124" s="26"/>
      <c r="U124" s="119">
        <f t="shared" si="79"/>
        <v>0</v>
      </c>
      <c r="V124" s="26"/>
      <c r="W124" s="26"/>
      <c r="X124" s="26"/>
      <c r="Y124" s="26"/>
      <c r="Z124" s="26"/>
      <c r="AA124" s="20" t="e">
        <f t="shared" si="51"/>
        <v>#DIV/0!</v>
      </c>
    </row>
    <row r="125" spans="1:27" s="128" customFormat="1" ht="20.100000000000001" hidden="1" customHeight="1">
      <c r="A125" s="129"/>
      <c r="B125" s="143" t="s">
        <v>158</v>
      </c>
      <c r="C125" s="144">
        <f>SUM(C126:C143)</f>
        <v>0</v>
      </c>
      <c r="D125" s="125">
        <f>E125+H125</f>
        <v>0</v>
      </c>
      <c r="E125" s="119">
        <f>F125+G125</f>
        <v>0</v>
      </c>
      <c r="F125" s="133">
        <f>SUM(F126:F143)</f>
        <v>0</v>
      </c>
      <c r="G125" s="133">
        <f>SUM(G126:G143)</f>
        <v>0</v>
      </c>
      <c r="H125" s="119">
        <f>I125+J125</f>
        <v>0</v>
      </c>
      <c r="I125" s="133">
        <f>SUM(I126:I143)</f>
        <v>0</v>
      </c>
      <c r="J125" s="133">
        <f>SUM(J126:J143)</f>
        <v>0</v>
      </c>
      <c r="K125" s="119">
        <f>SUM(L125:O125)</f>
        <v>0</v>
      </c>
      <c r="L125" s="133">
        <f>SUM(L126:L143)</f>
        <v>0</v>
      </c>
      <c r="M125" s="133">
        <f>SUM(M126:M143)</f>
        <v>0</v>
      </c>
      <c r="N125" s="133">
        <f>SUM(N126:N143)</f>
        <v>0</v>
      </c>
      <c r="O125" s="133">
        <f>SUM(O126:O143)</f>
        <v>0</v>
      </c>
      <c r="P125" s="119">
        <f>SUM(Q125:T125)</f>
        <v>0</v>
      </c>
      <c r="Q125" s="133">
        <f>SUM(Q126:Q143)</f>
        <v>0</v>
      </c>
      <c r="R125" s="133">
        <f>SUM(R126:R143)</f>
        <v>0</v>
      </c>
      <c r="S125" s="133">
        <f>SUM(S126:S143)</f>
        <v>0</v>
      </c>
      <c r="T125" s="133">
        <f>SUM(T126:T143)</f>
        <v>0</v>
      </c>
      <c r="U125" s="119">
        <f>SUM(V125:Y125)</f>
        <v>0</v>
      </c>
      <c r="V125" s="133">
        <f>SUM(V126:V143)</f>
        <v>0</v>
      </c>
      <c r="W125" s="133">
        <f>SUM(W126:W143)</f>
        <v>0</v>
      </c>
      <c r="X125" s="133">
        <f>SUM(X126:X143)</f>
        <v>0</v>
      </c>
      <c r="Y125" s="133">
        <f>SUM(Y126:Y143)</f>
        <v>0</v>
      </c>
      <c r="Z125" s="133">
        <f>SUM(Z126:Z143)</f>
        <v>0</v>
      </c>
      <c r="AA125" s="115" t="e">
        <f t="shared" si="51"/>
        <v>#DIV/0!</v>
      </c>
    </row>
    <row r="126" spans="1:27" s="51" customFormat="1" ht="20.100000000000001" hidden="1" customHeight="1">
      <c r="A126" s="12" t="s">
        <v>220</v>
      </c>
      <c r="B126" s="21" t="s">
        <v>15</v>
      </c>
      <c r="C126" s="22"/>
      <c r="D126" s="125">
        <f t="shared" ref="D126:D144" si="84">E126+H126</f>
        <v>0</v>
      </c>
      <c r="E126" s="119">
        <f t="shared" ref="E126:E143" si="85">F126+G126</f>
        <v>0</v>
      </c>
      <c r="F126" s="24">
        <f>L126+Q126+V126</f>
        <v>0</v>
      </c>
      <c r="G126" s="24">
        <f>M126+R126+W126</f>
        <v>0</v>
      </c>
      <c r="H126" s="119">
        <f t="shared" ref="H126:H143" si="86">I126+J126</f>
        <v>0</v>
      </c>
      <c r="I126" s="24">
        <f>N126+S126+X126</f>
        <v>0</v>
      </c>
      <c r="J126" s="24">
        <f>O126+T126+Y126</f>
        <v>0</v>
      </c>
      <c r="K126" s="119">
        <f t="shared" ref="K126:K143" si="87">SUM(L126:O126)</f>
        <v>0</v>
      </c>
      <c r="L126" s="42"/>
      <c r="M126" s="42"/>
      <c r="N126" s="42"/>
      <c r="O126" s="42"/>
      <c r="P126" s="119">
        <f t="shared" ref="P126:P143" si="88">SUM(Q126:T126)</f>
        <v>0</v>
      </c>
      <c r="Q126" s="93"/>
      <c r="R126" s="93"/>
      <c r="S126" s="93"/>
      <c r="T126" s="93"/>
      <c r="U126" s="119">
        <f t="shared" ref="U126:U143" si="89">SUM(V126:Y126)</f>
        <v>0</v>
      </c>
      <c r="V126" s="107"/>
      <c r="W126" s="107"/>
      <c r="X126" s="107"/>
      <c r="Y126" s="107"/>
      <c r="Z126" s="107"/>
      <c r="AA126" s="20" t="e">
        <f t="shared" si="51"/>
        <v>#DIV/0!</v>
      </c>
    </row>
    <row r="127" spans="1:27" s="51" customFormat="1" ht="20.100000000000001" hidden="1" customHeight="1">
      <c r="A127" s="12" t="s">
        <v>220</v>
      </c>
      <c r="B127" s="21" t="s">
        <v>16</v>
      </c>
      <c r="C127" s="22"/>
      <c r="D127" s="125">
        <f t="shared" si="84"/>
        <v>0</v>
      </c>
      <c r="E127" s="119">
        <f t="shared" si="85"/>
        <v>0</v>
      </c>
      <c r="F127" s="66">
        <f t="shared" ref="F127:F143" si="90">L127+Q127+V127</f>
        <v>0</v>
      </c>
      <c r="G127" s="66">
        <f t="shared" ref="G127:G143" si="91">M127+R127+W127</f>
        <v>0</v>
      </c>
      <c r="H127" s="119">
        <f t="shared" si="86"/>
        <v>0</v>
      </c>
      <c r="I127" s="66">
        <f t="shared" ref="I127:I143" si="92">N127+S127+X127</f>
        <v>0</v>
      </c>
      <c r="J127" s="66">
        <f t="shared" ref="J127:J143" si="93">O127+T127+Y127</f>
        <v>0</v>
      </c>
      <c r="K127" s="119">
        <f t="shared" si="87"/>
        <v>0</v>
      </c>
      <c r="L127" s="42"/>
      <c r="M127" s="42"/>
      <c r="N127" s="42"/>
      <c r="O127" s="42"/>
      <c r="P127" s="119">
        <f t="shared" si="88"/>
        <v>0</v>
      </c>
      <c r="Q127" s="93"/>
      <c r="R127" s="93"/>
      <c r="S127" s="93"/>
      <c r="T127" s="93"/>
      <c r="U127" s="119">
        <f t="shared" si="89"/>
        <v>0</v>
      </c>
      <c r="V127" s="107"/>
      <c r="W127" s="107"/>
      <c r="X127" s="107"/>
      <c r="Y127" s="107"/>
      <c r="Z127" s="107"/>
      <c r="AA127" s="20" t="e">
        <f t="shared" si="51"/>
        <v>#DIV/0!</v>
      </c>
    </row>
    <row r="128" spans="1:27" s="51" customFormat="1" ht="20.100000000000001" hidden="1" customHeight="1">
      <c r="A128" s="12" t="s">
        <v>220</v>
      </c>
      <c r="B128" s="21" t="s">
        <v>198</v>
      </c>
      <c r="C128" s="22"/>
      <c r="D128" s="125">
        <f t="shared" si="84"/>
        <v>0</v>
      </c>
      <c r="E128" s="119">
        <f t="shared" si="85"/>
        <v>0</v>
      </c>
      <c r="F128" s="66">
        <f t="shared" si="90"/>
        <v>0</v>
      </c>
      <c r="G128" s="66">
        <f t="shared" si="91"/>
        <v>0</v>
      </c>
      <c r="H128" s="119">
        <f t="shared" si="86"/>
        <v>0</v>
      </c>
      <c r="I128" s="66">
        <f t="shared" si="92"/>
        <v>0</v>
      </c>
      <c r="J128" s="66">
        <f t="shared" si="93"/>
        <v>0</v>
      </c>
      <c r="K128" s="119">
        <f t="shared" si="87"/>
        <v>0</v>
      </c>
      <c r="L128" s="43"/>
      <c r="M128" s="43"/>
      <c r="N128" s="43"/>
      <c r="O128" s="43"/>
      <c r="P128" s="119">
        <f t="shared" si="88"/>
        <v>0</v>
      </c>
      <c r="Q128" s="94"/>
      <c r="R128" s="94"/>
      <c r="S128" s="94"/>
      <c r="T128" s="94"/>
      <c r="U128" s="119">
        <f t="shared" si="89"/>
        <v>0</v>
      </c>
      <c r="V128" s="107"/>
      <c r="W128" s="107"/>
      <c r="X128" s="107"/>
      <c r="Y128" s="107"/>
      <c r="Z128" s="107"/>
      <c r="AA128" s="20" t="e">
        <f t="shared" si="51"/>
        <v>#DIV/0!</v>
      </c>
    </row>
    <row r="129" spans="1:27" s="51" customFormat="1" ht="20.100000000000001" hidden="1" customHeight="1">
      <c r="A129" s="12" t="s">
        <v>220</v>
      </c>
      <c r="B129" s="21" t="s">
        <v>17</v>
      </c>
      <c r="C129" s="22"/>
      <c r="D129" s="125">
        <f t="shared" si="84"/>
        <v>0</v>
      </c>
      <c r="E129" s="119">
        <f t="shared" si="85"/>
        <v>0</v>
      </c>
      <c r="F129" s="66">
        <f t="shared" si="90"/>
        <v>0</v>
      </c>
      <c r="G129" s="66">
        <f t="shared" si="91"/>
        <v>0</v>
      </c>
      <c r="H129" s="119">
        <f t="shared" si="86"/>
        <v>0</v>
      </c>
      <c r="I129" s="66">
        <f t="shared" si="92"/>
        <v>0</v>
      </c>
      <c r="J129" s="66">
        <f t="shared" si="93"/>
        <v>0</v>
      </c>
      <c r="K129" s="119">
        <f t="shared" si="87"/>
        <v>0</v>
      </c>
      <c r="L129" s="42"/>
      <c r="M129" s="42"/>
      <c r="N129" s="42"/>
      <c r="O129" s="42"/>
      <c r="P129" s="119">
        <f t="shared" si="88"/>
        <v>0</v>
      </c>
      <c r="Q129" s="93"/>
      <c r="R129" s="93"/>
      <c r="S129" s="93"/>
      <c r="T129" s="93"/>
      <c r="U129" s="119">
        <f t="shared" si="89"/>
        <v>0</v>
      </c>
      <c r="V129" s="107"/>
      <c r="W129" s="107"/>
      <c r="X129" s="107"/>
      <c r="Y129" s="107"/>
      <c r="Z129" s="107"/>
      <c r="AA129" s="20" t="e">
        <f t="shared" si="51"/>
        <v>#DIV/0!</v>
      </c>
    </row>
    <row r="130" spans="1:27" s="51" customFormat="1" ht="20.100000000000001" hidden="1" customHeight="1">
      <c r="A130" s="12" t="s">
        <v>220</v>
      </c>
      <c r="B130" s="21" t="s">
        <v>18</v>
      </c>
      <c r="C130" s="22"/>
      <c r="D130" s="125">
        <f t="shared" si="84"/>
        <v>0</v>
      </c>
      <c r="E130" s="119">
        <f t="shared" si="85"/>
        <v>0</v>
      </c>
      <c r="F130" s="66">
        <f t="shared" si="90"/>
        <v>0</v>
      </c>
      <c r="G130" s="66">
        <f t="shared" si="91"/>
        <v>0</v>
      </c>
      <c r="H130" s="119">
        <f t="shared" si="86"/>
        <v>0</v>
      </c>
      <c r="I130" s="66">
        <f t="shared" si="92"/>
        <v>0</v>
      </c>
      <c r="J130" s="66">
        <f t="shared" si="93"/>
        <v>0</v>
      </c>
      <c r="K130" s="119">
        <f t="shared" si="87"/>
        <v>0</v>
      </c>
      <c r="L130" s="42"/>
      <c r="M130" s="42"/>
      <c r="N130" s="42"/>
      <c r="O130" s="42"/>
      <c r="P130" s="119">
        <f t="shared" si="88"/>
        <v>0</v>
      </c>
      <c r="Q130" s="93"/>
      <c r="R130" s="93"/>
      <c r="S130" s="93"/>
      <c r="T130" s="93"/>
      <c r="U130" s="119">
        <f t="shared" si="89"/>
        <v>0</v>
      </c>
      <c r="V130" s="107"/>
      <c r="W130" s="107"/>
      <c r="X130" s="107"/>
      <c r="Y130" s="107"/>
      <c r="Z130" s="107"/>
      <c r="AA130" s="20" t="e">
        <f t="shared" si="51"/>
        <v>#DIV/0!</v>
      </c>
    </row>
    <row r="131" spans="1:27" s="51" customFormat="1" ht="20.100000000000001" hidden="1" customHeight="1">
      <c r="A131" s="12" t="s">
        <v>220</v>
      </c>
      <c r="B131" s="21" t="s">
        <v>19</v>
      </c>
      <c r="C131" s="22"/>
      <c r="D131" s="125">
        <f t="shared" si="84"/>
        <v>0</v>
      </c>
      <c r="E131" s="119">
        <f t="shared" si="85"/>
        <v>0</v>
      </c>
      <c r="F131" s="66">
        <f t="shared" si="90"/>
        <v>0</v>
      </c>
      <c r="G131" s="66">
        <f t="shared" si="91"/>
        <v>0</v>
      </c>
      <c r="H131" s="119">
        <f t="shared" si="86"/>
        <v>0</v>
      </c>
      <c r="I131" s="66">
        <f t="shared" si="92"/>
        <v>0</v>
      </c>
      <c r="J131" s="66">
        <f t="shared" si="93"/>
        <v>0</v>
      </c>
      <c r="K131" s="119">
        <f t="shared" si="87"/>
        <v>0</v>
      </c>
      <c r="L131" s="42"/>
      <c r="M131" s="42"/>
      <c r="N131" s="42"/>
      <c r="O131" s="42"/>
      <c r="P131" s="119">
        <f t="shared" si="88"/>
        <v>0</v>
      </c>
      <c r="Q131" s="93"/>
      <c r="R131" s="93"/>
      <c r="S131" s="93"/>
      <c r="T131" s="93"/>
      <c r="U131" s="119">
        <f t="shared" si="89"/>
        <v>0</v>
      </c>
      <c r="V131" s="107"/>
      <c r="W131" s="107"/>
      <c r="X131" s="107"/>
      <c r="Y131" s="107"/>
      <c r="Z131" s="107"/>
      <c r="AA131" s="20" t="e">
        <f t="shared" si="51"/>
        <v>#DIV/0!</v>
      </c>
    </row>
    <row r="132" spans="1:27" s="51" customFormat="1" ht="20.100000000000001" hidden="1" customHeight="1">
      <c r="A132" s="12" t="s">
        <v>220</v>
      </c>
      <c r="B132" s="21" t="s">
        <v>20</v>
      </c>
      <c r="C132" s="22"/>
      <c r="D132" s="125">
        <f t="shared" si="84"/>
        <v>0</v>
      </c>
      <c r="E132" s="119">
        <f t="shared" si="85"/>
        <v>0</v>
      </c>
      <c r="F132" s="66">
        <f t="shared" si="90"/>
        <v>0</v>
      </c>
      <c r="G132" s="66">
        <f t="shared" si="91"/>
        <v>0</v>
      </c>
      <c r="H132" s="119">
        <f t="shared" si="86"/>
        <v>0</v>
      </c>
      <c r="I132" s="66">
        <f t="shared" si="92"/>
        <v>0</v>
      </c>
      <c r="J132" s="66">
        <f t="shared" si="93"/>
        <v>0</v>
      </c>
      <c r="K132" s="119">
        <f t="shared" si="87"/>
        <v>0</v>
      </c>
      <c r="L132" s="42"/>
      <c r="M132" s="42"/>
      <c r="N132" s="42"/>
      <c r="O132" s="42"/>
      <c r="P132" s="119">
        <f t="shared" si="88"/>
        <v>0</v>
      </c>
      <c r="Q132" s="93"/>
      <c r="R132" s="93"/>
      <c r="S132" s="93"/>
      <c r="T132" s="93"/>
      <c r="U132" s="119">
        <f t="shared" si="89"/>
        <v>0</v>
      </c>
      <c r="V132" s="107"/>
      <c r="W132" s="107"/>
      <c r="X132" s="107"/>
      <c r="Y132" s="107"/>
      <c r="Z132" s="107"/>
      <c r="AA132" s="20" t="e">
        <f t="shared" si="51"/>
        <v>#DIV/0!</v>
      </c>
    </row>
    <row r="133" spans="1:27" s="51" customFormat="1" ht="20.100000000000001" hidden="1" customHeight="1">
      <c r="A133" s="12" t="s">
        <v>220</v>
      </c>
      <c r="B133" s="21" t="s">
        <v>21</v>
      </c>
      <c r="C133" s="22"/>
      <c r="D133" s="125">
        <f t="shared" si="84"/>
        <v>0</v>
      </c>
      <c r="E133" s="119">
        <f t="shared" si="85"/>
        <v>0</v>
      </c>
      <c r="F133" s="66">
        <f t="shared" si="90"/>
        <v>0</v>
      </c>
      <c r="G133" s="66">
        <f t="shared" si="91"/>
        <v>0</v>
      </c>
      <c r="H133" s="119">
        <f t="shared" si="86"/>
        <v>0</v>
      </c>
      <c r="I133" s="66">
        <f t="shared" si="92"/>
        <v>0</v>
      </c>
      <c r="J133" s="66">
        <f t="shared" si="93"/>
        <v>0</v>
      </c>
      <c r="K133" s="119">
        <f t="shared" si="87"/>
        <v>0</v>
      </c>
      <c r="L133" s="42"/>
      <c r="M133" s="42"/>
      <c r="N133" s="42"/>
      <c r="O133" s="42"/>
      <c r="P133" s="119">
        <f t="shared" si="88"/>
        <v>0</v>
      </c>
      <c r="Q133" s="93"/>
      <c r="R133" s="93"/>
      <c r="S133" s="93"/>
      <c r="T133" s="93"/>
      <c r="U133" s="119">
        <f t="shared" si="89"/>
        <v>0</v>
      </c>
      <c r="V133" s="107"/>
      <c r="W133" s="107"/>
      <c r="X133" s="107"/>
      <c r="Y133" s="107"/>
      <c r="Z133" s="107"/>
      <c r="AA133" s="20" t="e">
        <f t="shared" si="51"/>
        <v>#DIV/0!</v>
      </c>
    </row>
    <row r="134" spans="1:27" s="51" customFormat="1" ht="20.100000000000001" hidden="1" customHeight="1">
      <c r="A134" s="12" t="s">
        <v>220</v>
      </c>
      <c r="B134" s="21" t="s">
        <v>22</v>
      </c>
      <c r="C134" s="22"/>
      <c r="D134" s="125">
        <f t="shared" si="84"/>
        <v>0</v>
      </c>
      <c r="E134" s="119">
        <f t="shared" si="85"/>
        <v>0</v>
      </c>
      <c r="F134" s="66">
        <f t="shared" si="90"/>
        <v>0</v>
      </c>
      <c r="G134" s="66">
        <f t="shared" si="91"/>
        <v>0</v>
      </c>
      <c r="H134" s="119">
        <f t="shared" si="86"/>
        <v>0</v>
      </c>
      <c r="I134" s="66">
        <f t="shared" si="92"/>
        <v>0</v>
      </c>
      <c r="J134" s="66">
        <f t="shared" si="93"/>
        <v>0</v>
      </c>
      <c r="K134" s="119">
        <f t="shared" si="87"/>
        <v>0</v>
      </c>
      <c r="L134" s="42"/>
      <c r="M134" s="42"/>
      <c r="N134" s="42"/>
      <c r="O134" s="42"/>
      <c r="P134" s="119">
        <f t="shared" si="88"/>
        <v>0</v>
      </c>
      <c r="Q134" s="93"/>
      <c r="R134" s="93"/>
      <c r="S134" s="93"/>
      <c r="T134" s="93"/>
      <c r="U134" s="119">
        <f t="shared" si="89"/>
        <v>0</v>
      </c>
      <c r="V134" s="107"/>
      <c r="W134" s="107"/>
      <c r="X134" s="107"/>
      <c r="Y134" s="107"/>
      <c r="Z134" s="107"/>
      <c r="AA134" s="20" t="e">
        <f t="shared" si="51"/>
        <v>#DIV/0!</v>
      </c>
    </row>
    <row r="135" spans="1:27" s="51" customFormat="1" ht="20.100000000000001" hidden="1" customHeight="1">
      <c r="A135" s="12" t="s">
        <v>220</v>
      </c>
      <c r="B135" s="21" t="s">
        <v>23</v>
      </c>
      <c r="C135" s="22"/>
      <c r="D135" s="125">
        <f t="shared" si="84"/>
        <v>0</v>
      </c>
      <c r="E135" s="119">
        <f t="shared" si="85"/>
        <v>0</v>
      </c>
      <c r="F135" s="66">
        <f t="shared" si="90"/>
        <v>0</v>
      </c>
      <c r="G135" s="66">
        <f t="shared" si="91"/>
        <v>0</v>
      </c>
      <c r="H135" s="119">
        <f t="shared" si="86"/>
        <v>0</v>
      </c>
      <c r="I135" s="66">
        <f t="shared" si="92"/>
        <v>0</v>
      </c>
      <c r="J135" s="66">
        <f t="shared" si="93"/>
        <v>0</v>
      </c>
      <c r="K135" s="119">
        <f t="shared" si="87"/>
        <v>0</v>
      </c>
      <c r="L135" s="42"/>
      <c r="M135" s="42"/>
      <c r="N135" s="42"/>
      <c r="O135" s="42"/>
      <c r="P135" s="119">
        <f t="shared" si="88"/>
        <v>0</v>
      </c>
      <c r="Q135" s="93"/>
      <c r="R135" s="93"/>
      <c r="S135" s="93"/>
      <c r="T135" s="93"/>
      <c r="U135" s="119">
        <f t="shared" si="89"/>
        <v>0</v>
      </c>
      <c r="V135" s="107"/>
      <c r="W135" s="107"/>
      <c r="X135" s="107"/>
      <c r="Y135" s="107"/>
      <c r="Z135" s="107"/>
      <c r="AA135" s="20" t="e">
        <f t="shared" si="51"/>
        <v>#DIV/0!</v>
      </c>
    </row>
    <row r="136" spans="1:27" s="51" customFormat="1" ht="20.100000000000001" hidden="1" customHeight="1">
      <c r="A136" s="12" t="s">
        <v>220</v>
      </c>
      <c r="B136" s="21" t="s">
        <v>24</v>
      </c>
      <c r="C136" s="22"/>
      <c r="D136" s="125">
        <f t="shared" si="84"/>
        <v>0</v>
      </c>
      <c r="E136" s="119">
        <f t="shared" si="85"/>
        <v>0</v>
      </c>
      <c r="F136" s="66">
        <f t="shared" si="90"/>
        <v>0</v>
      </c>
      <c r="G136" s="66">
        <f t="shared" si="91"/>
        <v>0</v>
      </c>
      <c r="H136" s="119">
        <f t="shared" si="86"/>
        <v>0</v>
      </c>
      <c r="I136" s="66">
        <f t="shared" si="92"/>
        <v>0</v>
      </c>
      <c r="J136" s="66">
        <f t="shared" si="93"/>
        <v>0</v>
      </c>
      <c r="K136" s="119">
        <f t="shared" si="87"/>
        <v>0</v>
      </c>
      <c r="L136" s="42"/>
      <c r="M136" s="42"/>
      <c r="N136" s="42"/>
      <c r="O136" s="42"/>
      <c r="P136" s="119">
        <f t="shared" si="88"/>
        <v>0</v>
      </c>
      <c r="Q136" s="93"/>
      <c r="R136" s="93"/>
      <c r="S136" s="93"/>
      <c r="T136" s="93"/>
      <c r="U136" s="119">
        <f t="shared" si="89"/>
        <v>0</v>
      </c>
      <c r="V136" s="107"/>
      <c r="W136" s="107"/>
      <c r="X136" s="107"/>
      <c r="Y136" s="107"/>
      <c r="Z136" s="107"/>
      <c r="AA136" s="20" t="e">
        <f t="shared" si="51"/>
        <v>#DIV/0!</v>
      </c>
    </row>
    <row r="137" spans="1:27" s="51" customFormat="1" ht="20.100000000000001" hidden="1" customHeight="1">
      <c r="A137" s="12" t="s">
        <v>220</v>
      </c>
      <c r="B137" s="21" t="s">
        <v>25</v>
      </c>
      <c r="C137" s="22"/>
      <c r="D137" s="125">
        <f t="shared" si="84"/>
        <v>0</v>
      </c>
      <c r="E137" s="119">
        <f t="shared" si="85"/>
        <v>0</v>
      </c>
      <c r="F137" s="66">
        <f t="shared" si="90"/>
        <v>0</v>
      </c>
      <c r="G137" s="66">
        <f t="shared" si="91"/>
        <v>0</v>
      </c>
      <c r="H137" s="119">
        <f t="shared" si="86"/>
        <v>0</v>
      </c>
      <c r="I137" s="66">
        <f t="shared" si="92"/>
        <v>0</v>
      </c>
      <c r="J137" s="66">
        <f t="shared" si="93"/>
        <v>0</v>
      </c>
      <c r="K137" s="119">
        <f t="shared" si="87"/>
        <v>0</v>
      </c>
      <c r="L137" s="42"/>
      <c r="M137" s="42"/>
      <c r="N137" s="42"/>
      <c r="O137" s="42"/>
      <c r="P137" s="119">
        <f t="shared" si="88"/>
        <v>0</v>
      </c>
      <c r="Q137" s="93"/>
      <c r="R137" s="93"/>
      <c r="S137" s="93"/>
      <c r="T137" s="93"/>
      <c r="U137" s="119">
        <f t="shared" si="89"/>
        <v>0</v>
      </c>
      <c r="V137" s="107"/>
      <c r="W137" s="107"/>
      <c r="X137" s="107"/>
      <c r="Y137" s="107"/>
      <c r="Z137" s="107"/>
      <c r="AA137" s="20" t="e">
        <f t="shared" ref="AA137:AA200" si="94">D137/C137*100</f>
        <v>#DIV/0!</v>
      </c>
    </row>
    <row r="138" spans="1:27" s="51" customFormat="1" ht="20.100000000000001" hidden="1" customHeight="1">
      <c r="A138" s="12" t="s">
        <v>220</v>
      </c>
      <c r="B138" s="21" t="s">
        <v>26</v>
      </c>
      <c r="C138" s="22"/>
      <c r="D138" s="125">
        <f t="shared" si="84"/>
        <v>0</v>
      </c>
      <c r="E138" s="119">
        <f t="shared" si="85"/>
        <v>0</v>
      </c>
      <c r="F138" s="66">
        <f t="shared" si="90"/>
        <v>0</v>
      </c>
      <c r="G138" s="66">
        <f t="shared" si="91"/>
        <v>0</v>
      </c>
      <c r="H138" s="119">
        <f t="shared" si="86"/>
        <v>0</v>
      </c>
      <c r="I138" s="66">
        <f t="shared" si="92"/>
        <v>0</v>
      </c>
      <c r="J138" s="66">
        <f t="shared" si="93"/>
        <v>0</v>
      </c>
      <c r="K138" s="119">
        <f t="shared" si="87"/>
        <v>0</v>
      </c>
      <c r="L138" s="42"/>
      <c r="M138" s="42"/>
      <c r="N138" s="42"/>
      <c r="O138" s="42"/>
      <c r="P138" s="119">
        <f t="shared" si="88"/>
        <v>0</v>
      </c>
      <c r="Q138" s="93"/>
      <c r="R138" s="93"/>
      <c r="S138" s="93"/>
      <c r="T138" s="93"/>
      <c r="U138" s="119">
        <f t="shared" si="89"/>
        <v>0</v>
      </c>
      <c r="V138" s="107"/>
      <c r="W138" s="107"/>
      <c r="X138" s="107"/>
      <c r="Y138" s="107"/>
      <c r="Z138" s="107"/>
      <c r="AA138" s="20" t="e">
        <f t="shared" si="94"/>
        <v>#DIV/0!</v>
      </c>
    </row>
    <row r="139" spans="1:27" s="51" customFormat="1" ht="20.100000000000001" hidden="1" customHeight="1">
      <c r="A139" s="12" t="s">
        <v>220</v>
      </c>
      <c r="B139" s="21" t="s">
        <v>27</v>
      </c>
      <c r="C139" s="22"/>
      <c r="D139" s="125">
        <f t="shared" si="84"/>
        <v>0</v>
      </c>
      <c r="E139" s="119">
        <f t="shared" si="85"/>
        <v>0</v>
      </c>
      <c r="F139" s="66">
        <f t="shared" si="90"/>
        <v>0</v>
      </c>
      <c r="G139" s="66">
        <f t="shared" si="91"/>
        <v>0</v>
      </c>
      <c r="H139" s="119">
        <f t="shared" si="86"/>
        <v>0</v>
      </c>
      <c r="I139" s="66">
        <f t="shared" si="92"/>
        <v>0</v>
      </c>
      <c r="J139" s="66">
        <f t="shared" si="93"/>
        <v>0</v>
      </c>
      <c r="K139" s="119">
        <f t="shared" si="87"/>
        <v>0</v>
      </c>
      <c r="L139" s="42"/>
      <c r="M139" s="42"/>
      <c r="N139" s="42"/>
      <c r="O139" s="42"/>
      <c r="P139" s="119">
        <f t="shared" si="88"/>
        <v>0</v>
      </c>
      <c r="Q139" s="93"/>
      <c r="R139" s="93"/>
      <c r="S139" s="93"/>
      <c r="T139" s="93"/>
      <c r="U139" s="119">
        <f t="shared" si="89"/>
        <v>0</v>
      </c>
      <c r="V139" s="107"/>
      <c r="W139" s="107"/>
      <c r="X139" s="107"/>
      <c r="Y139" s="107"/>
      <c r="Z139" s="107"/>
      <c r="AA139" s="20" t="e">
        <f t="shared" si="94"/>
        <v>#DIV/0!</v>
      </c>
    </row>
    <row r="140" spans="1:27" s="51" customFormat="1" ht="20.100000000000001" hidden="1" customHeight="1">
      <c r="A140" s="12" t="s">
        <v>220</v>
      </c>
      <c r="B140" s="21" t="s">
        <v>28</v>
      </c>
      <c r="C140" s="22"/>
      <c r="D140" s="125">
        <f t="shared" si="84"/>
        <v>0</v>
      </c>
      <c r="E140" s="119">
        <f t="shared" si="85"/>
        <v>0</v>
      </c>
      <c r="F140" s="66">
        <f t="shared" si="90"/>
        <v>0</v>
      </c>
      <c r="G140" s="66">
        <f t="shared" si="91"/>
        <v>0</v>
      </c>
      <c r="H140" s="119">
        <f t="shared" si="86"/>
        <v>0</v>
      </c>
      <c r="I140" s="66">
        <f t="shared" si="92"/>
        <v>0</v>
      </c>
      <c r="J140" s="66">
        <f t="shared" si="93"/>
        <v>0</v>
      </c>
      <c r="K140" s="119">
        <f t="shared" si="87"/>
        <v>0</v>
      </c>
      <c r="L140" s="42"/>
      <c r="M140" s="42"/>
      <c r="N140" s="42"/>
      <c r="O140" s="42"/>
      <c r="P140" s="119">
        <f t="shared" si="88"/>
        <v>0</v>
      </c>
      <c r="Q140" s="93"/>
      <c r="R140" s="93"/>
      <c r="S140" s="93"/>
      <c r="T140" s="93"/>
      <c r="U140" s="119">
        <f t="shared" si="89"/>
        <v>0</v>
      </c>
      <c r="V140" s="107"/>
      <c r="W140" s="107"/>
      <c r="X140" s="107"/>
      <c r="Y140" s="107"/>
      <c r="Z140" s="107"/>
      <c r="AA140" s="20" t="e">
        <f t="shared" si="94"/>
        <v>#DIV/0!</v>
      </c>
    </row>
    <row r="141" spans="1:27" s="51" customFormat="1" ht="20.100000000000001" hidden="1" customHeight="1">
      <c r="A141" s="12" t="s">
        <v>220</v>
      </c>
      <c r="B141" s="21" t="s">
        <v>29</v>
      </c>
      <c r="C141" s="22"/>
      <c r="D141" s="125">
        <f t="shared" si="84"/>
        <v>0</v>
      </c>
      <c r="E141" s="119">
        <f t="shared" si="85"/>
        <v>0</v>
      </c>
      <c r="F141" s="66">
        <f t="shared" si="90"/>
        <v>0</v>
      </c>
      <c r="G141" s="66">
        <f t="shared" si="91"/>
        <v>0</v>
      </c>
      <c r="H141" s="119">
        <f t="shared" si="86"/>
        <v>0</v>
      </c>
      <c r="I141" s="66">
        <f t="shared" si="92"/>
        <v>0</v>
      </c>
      <c r="J141" s="66">
        <f t="shared" si="93"/>
        <v>0</v>
      </c>
      <c r="K141" s="119">
        <f t="shared" si="87"/>
        <v>0</v>
      </c>
      <c r="L141" s="42"/>
      <c r="M141" s="42"/>
      <c r="N141" s="42"/>
      <c r="O141" s="42"/>
      <c r="P141" s="119">
        <f t="shared" si="88"/>
        <v>0</v>
      </c>
      <c r="Q141" s="93"/>
      <c r="R141" s="93"/>
      <c r="S141" s="93"/>
      <c r="T141" s="93"/>
      <c r="U141" s="119">
        <f t="shared" si="89"/>
        <v>0</v>
      </c>
      <c r="V141" s="107"/>
      <c r="W141" s="107"/>
      <c r="X141" s="107"/>
      <c r="Y141" s="107"/>
      <c r="Z141" s="107"/>
      <c r="AA141" s="20" t="e">
        <f t="shared" si="94"/>
        <v>#DIV/0!</v>
      </c>
    </row>
    <row r="142" spans="1:27" s="51" customFormat="1" ht="20.100000000000001" hidden="1" customHeight="1">
      <c r="A142" s="12" t="s">
        <v>220</v>
      </c>
      <c r="B142" s="21" t="s">
        <v>30</v>
      </c>
      <c r="C142" s="22"/>
      <c r="D142" s="125">
        <f t="shared" si="84"/>
        <v>0</v>
      </c>
      <c r="E142" s="119">
        <f t="shared" si="85"/>
        <v>0</v>
      </c>
      <c r="F142" s="66">
        <f t="shared" si="90"/>
        <v>0</v>
      </c>
      <c r="G142" s="66">
        <f t="shared" si="91"/>
        <v>0</v>
      </c>
      <c r="H142" s="119">
        <f t="shared" si="86"/>
        <v>0</v>
      </c>
      <c r="I142" s="66">
        <f t="shared" si="92"/>
        <v>0</v>
      </c>
      <c r="J142" s="66">
        <f t="shared" si="93"/>
        <v>0</v>
      </c>
      <c r="K142" s="119">
        <f t="shared" si="87"/>
        <v>0</v>
      </c>
      <c r="L142" s="42"/>
      <c r="M142" s="42"/>
      <c r="N142" s="42"/>
      <c r="O142" s="42"/>
      <c r="P142" s="119">
        <f t="shared" si="88"/>
        <v>0</v>
      </c>
      <c r="Q142" s="93"/>
      <c r="R142" s="93"/>
      <c r="S142" s="93"/>
      <c r="T142" s="93"/>
      <c r="U142" s="119">
        <f t="shared" si="89"/>
        <v>0</v>
      </c>
      <c r="V142" s="107"/>
      <c r="W142" s="107"/>
      <c r="X142" s="107"/>
      <c r="Y142" s="107"/>
      <c r="Z142" s="107"/>
      <c r="AA142" s="20" t="e">
        <f t="shared" si="94"/>
        <v>#DIV/0!</v>
      </c>
    </row>
    <row r="143" spans="1:27" s="51" customFormat="1" ht="20.100000000000001" hidden="1" customHeight="1">
      <c r="A143" s="12" t="s">
        <v>220</v>
      </c>
      <c r="B143" s="21" t="s">
        <v>31</v>
      </c>
      <c r="C143" s="22"/>
      <c r="D143" s="125">
        <f t="shared" si="84"/>
        <v>0</v>
      </c>
      <c r="E143" s="119">
        <f t="shared" si="85"/>
        <v>0</v>
      </c>
      <c r="F143" s="66">
        <f t="shared" si="90"/>
        <v>0</v>
      </c>
      <c r="G143" s="66">
        <f t="shared" si="91"/>
        <v>0</v>
      </c>
      <c r="H143" s="119">
        <f t="shared" si="86"/>
        <v>0</v>
      </c>
      <c r="I143" s="66">
        <f t="shared" si="92"/>
        <v>0</v>
      </c>
      <c r="J143" s="66">
        <f t="shared" si="93"/>
        <v>0</v>
      </c>
      <c r="K143" s="119">
        <f t="shared" si="87"/>
        <v>0</v>
      </c>
      <c r="L143" s="42"/>
      <c r="M143" s="42"/>
      <c r="N143" s="42"/>
      <c r="O143" s="42"/>
      <c r="P143" s="119">
        <f t="shared" si="88"/>
        <v>0</v>
      </c>
      <c r="Q143" s="93"/>
      <c r="R143" s="93"/>
      <c r="S143" s="93"/>
      <c r="T143" s="93"/>
      <c r="U143" s="119">
        <f t="shared" si="89"/>
        <v>0</v>
      </c>
      <c r="V143" s="107"/>
      <c r="W143" s="107"/>
      <c r="X143" s="107"/>
      <c r="Y143" s="107"/>
      <c r="Z143" s="107"/>
      <c r="AA143" s="20" t="e">
        <f t="shared" si="94"/>
        <v>#DIV/0!</v>
      </c>
    </row>
    <row r="144" spans="1:27" s="128" customFormat="1" ht="20.100000000000001" hidden="1" customHeight="1">
      <c r="A144" s="129"/>
      <c r="B144" s="130" t="s">
        <v>159</v>
      </c>
      <c r="C144" s="132">
        <f>SUM(C145:C160)</f>
        <v>0</v>
      </c>
      <c r="D144" s="125">
        <f t="shared" si="84"/>
        <v>0</v>
      </c>
      <c r="E144" s="119">
        <f>F144+G144</f>
        <v>0</v>
      </c>
      <c r="F144" s="133">
        <f>SUM(F145:F160)</f>
        <v>0</v>
      </c>
      <c r="G144" s="133">
        <f>SUM(G145:G160)</f>
        <v>0</v>
      </c>
      <c r="H144" s="119">
        <f>I144+J144</f>
        <v>0</v>
      </c>
      <c r="I144" s="133">
        <f>SUM(I145:I160)</f>
        <v>0</v>
      </c>
      <c r="J144" s="133">
        <f>SUM(J145:J160)</f>
        <v>0</v>
      </c>
      <c r="K144" s="119">
        <f>SUM(L144:O144)</f>
        <v>0</v>
      </c>
      <c r="L144" s="133">
        <f>SUM(L145:L160)</f>
        <v>0</v>
      </c>
      <c r="M144" s="133">
        <f>SUM(M145:M160)</f>
        <v>0</v>
      </c>
      <c r="N144" s="133">
        <f>SUM(N145:N160)</f>
        <v>0</v>
      </c>
      <c r="O144" s="133">
        <f>SUM(O145:O160)</f>
        <v>0</v>
      </c>
      <c r="P144" s="119">
        <f>SUM(Q144:T144)</f>
        <v>0</v>
      </c>
      <c r="Q144" s="133">
        <f>SUM(Q145:Q160)</f>
        <v>0</v>
      </c>
      <c r="R144" s="133">
        <f>SUM(R145:R160)</f>
        <v>0</v>
      </c>
      <c r="S144" s="133">
        <f>SUM(S145:S160)</f>
        <v>0</v>
      </c>
      <c r="T144" s="133">
        <f>SUM(T145:T160)</f>
        <v>0</v>
      </c>
      <c r="U144" s="119">
        <f>SUM(V144:Y144)</f>
        <v>0</v>
      </c>
      <c r="V144" s="133">
        <f>SUM(V145:V160)</f>
        <v>0</v>
      </c>
      <c r="W144" s="133">
        <f>SUM(W145:W160)</f>
        <v>0</v>
      </c>
      <c r="X144" s="133">
        <f>SUM(X145:X160)</f>
        <v>0</v>
      </c>
      <c r="Y144" s="133">
        <f>SUM(Y145:Y160)</f>
        <v>0</v>
      </c>
      <c r="Z144" s="133">
        <f>SUM(Z145:Z160)</f>
        <v>0</v>
      </c>
      <c r="AA144" s="115" t="e">
        <f t="shared" si="94"/>
        <v>#DIV/0!</v>
      </c>
    </row>
    <row r="145" spans="1:27" s="51" customFormat="1" ht="20.100000000000001" hidden="1" customHeight="1">
      <c r="A145" s="12" t="s">
        <v>221</v>
      </c>
      <c r="B145" s="27" t="s">
        <v>32</v>
      </c>
      <c r="C145" s="99"/>
      <c r="D145" s="125">
        <f t="shared" ref="D145:D160" si="95">E145+H145</f>
        <v>0</v>
      </c>
      <c r="E145" s="119">
        <f t="shared" ref="E145:E160" si="96">F145+G145</f>
        <v>0</v>
      </c>
      <c r="F145" s="24">
        <f>L145+Q145+V145</f>
        <v>0</v>
      </c>
      <c r="G145" s="24">
        <f>M145+R145+W145</f>
        <v>0</v>
      </c>
      <c r="H145" s="119">
        <f t="shared" ref="H145:H160" si="97">I145+J145</f>
        <v>0</v>
      </c>
      <c r="I145" s="24">
        <f>N145+S145+X145</f>
        <v>0</v>
      </c>
      <c r="J145" s="24">
        <f>O145+T145+Y145</f>
        <v>0</v>
      </c>
      <c r="K145" s="119">
        <f t="shared" ref="K145:K160" si="98">SUM(L145:O145)</f>
        <v>0</v>
      </c>
      <c r="L145" s="67"/>
      <c r="M145" s="67"/>
      <c r="N145" s="67"/>
      <c r="O145" s="67"/>
      <c r="P145" s="119">
        <f t="shared" ref="P145:P160" si="99">SUM(Q145:T145)</f>
        <v>0</v>
      </c>
      <c r="Q145" s="66"/>
      <c r="R145" s="66"/>
      <c r="S145" s="66"/>
      <c r="T145" s="66"/>
      <c r="U145" s="119">
        <f t="shared" ref="U145:U160" si="100">SUM(V145:Y145)</f>
        <v>0</v>
      </c>
      <c r="V145" s="66"/>
      <c r="W145" s="66"/>
      <c r="X145" s="66"/>
      <c r="Y145" s="66"/>
      <c r="Z145" s="66"/>
      <c r="AA145" s="20" t="e">
        <f t="shared" si="94"/>
        <v>#DIV/0!</v>
      </c>
    </row>
    <row r="146" spans="1:27" s="51" customFormat="1" ht="20.100000000000001" hidden="1" customHeight="1">
      <c r="A146" s="12" t="s">
        <v>221</v>
      </c>
      <c r="B146" s="40" t="s">
        <v>33</v>
      </c>
      <c r="C146" s="99"/>
      <c r="D146" s="125">
        <f t="shared" si="95"/>
        <v>0</v>
      </c>
      <c r="E146" s="119">
        <f t="shared" si="96"/>
        <v>0</v>
      </c>
      <c r="F146" s="66">
        <f t="shared" ref="F146:F160" si="101">L146+Q146+V146</f>
        <v>0</v>
      </c>
      <c r="G146" s="66">
        <f t="shared" ref="G146:G160" si="102">M146+R146+W146</f>
        <v>0</v>
      </c>
      <c r="H146" s="119">
        <f t="shared" si="97"/>
        <v>0</v>
      </c>
      <c r="I146" s="66">
        <f t="shared" ref="I146:I160" si="103">N146+S146+X146</f>
        <v>0</v>
      </c>
      <c r="J146" s="66">
        <f t="shared" ref="J146:J160" si="104">O146+T146+Y146</f>
        <v>0</v>
      </c>
      <c r="K146" s="119">
        <f t="shared" si="98"/>
        <v>0</v>
      </c>
      <c r="L146" s="44"/>
      <c r="M146" s="44"/>
      <c r="N146" s="44"/>
      <c r="O146" s="44"/>
      <c r="P146" s="119">
        <f t="shared" si="99"/>
        <v>0</v>
      </c>
      <c r="Q146" s="28"/>
      <c r="R146" s="28"/>
      <c r="S146" s="28"/>
      <c r="T146" s="28"/>
      <c r="U146" s="119">
        <f t="shared" si="100"/>
        <v>0</v>
      </c>
      <c r="V146" s="45"/>
      <c r="W146" s="45"/>
      <c r="X146" s="45"/>
      <c r="Y146" s="45"/>
      <c r="Z146" s="45"/>
      <c r="AA146" s="20" t="e">
        <f t="shared" si="94"/>
        <v>#DIV/0!</v>
      </c>
    </row>
    <row r="147" spans="1:27" s="51" customFormat="1" ht="20.100000000000001" hidden="1" customHeight="1">
      <c r="A147" s="12" t="s">
        <v>221</v>
      </c>
      <c r="B147" s="40" t="s">
        <v>34</v>
      </c>
      <c r="C147" s="99"/>
      <c r="D147" s="125">
        <f t="shared" si="95"/>
        <v>0</v>
      </c>
      <c r="E147" s="119">
        <f t="shared" si="96"/>
        <v>0</v>
      </c>
      <c r="F147" s="66">
        <f t="shared" si="101"/>
        <v>0</v>
      </c>
      <c r="G147" s="66">
        <f t="shared" si="102"/>
        <v>0</v>
      </c>
      <c r="H147" s="119">
        <f t="shared" si="97"/>
        <v>0</v>
      </c>
      <c r="I147" s="66">
        <f t="shared" si="103"/>
        <v>0</v>
      </c>
      <c r="J147" s="66">
        <f t="shared" si="104"/>
        <v>0</v>
      </c>
      <c r="K147" s="119">
        <f t="shared" si="98"/>
        <v>0</v>
      </c>
      <c r="L147" s="67"/>
      <c r="M147" s="67"/>
      <c r="N147" s="67"/>
      <c r="O147" s="67"/>
      <c r="P147" s="119">
        <f t="shared" si="99"/>
        <v>0</v>
      </c>
      <c r="Q147" s="66"/>
      <c r="R147" s="66"/>
      <c r="S147" s="66"/>
      <c r="T147" s="66"/>
      <c r="U147" s="119">
        <f t="shared" si="100"/>
        <v>0</v>
      </c>
      <c r="V147" s="66"/>
      <c r="W147" s="66"/>
      <c r="X147" s="66"/>
      <c r="Y147" s="66"/>
      <c r="Z147" s="66"/>
      <c r="AA147" s="20" t="e">
        <f t="shared" si="94"/>
        <v>#DIV/0!</v>
      </c>
    </row>
    <row r="148" spans="1:27" s="51" customFormat="1" ht="20.100000000000001" hidden="1" customHeight="1">
      <c r="A148" s="12" t="s">
        <v>221</v>
      </c>
      <c r="B148" s="40" t="s">
        <v>35</v>
      </c>
      <c r="C148" s="99"/>
      <c r="D148" s="125">
        <f t="shared" si="95"/>
        <v>0</v>
      </c>
      <c r="E148" s="119">
        <f t="shared" si="96"/>
        <v>0</v>
      </c>
      <c r="F148" s="66">
        <f t="shared" si="101"/>
        <v>0</v>
      </c>
      <c r="G148" s="66">
        <f t="shared" si="102"/>
        <v>0</v>
      </c>
      <c r="H148" s="119">
        <f t="shared" si="97"/>
        <v>0</v>
      </c>
      <c r="I148" s="66">
        <f t="shared" si="103"/>
        <v>0</v>
      </c>
      <c r="J148" s="66">
        <f t="shared" si="104"/>
        <v>0</v>
      </c>
      <c r="K148" s="119">
        <f t="shared" si="98"/>
        <v>0</v>
      </c>
      <c r="L148" s="67"/>
      <c r="M148" s="67"/>
      <c r="N148" s="67"/>
      <c r="O148" s="67"/>
      <c r="P148" s="119">
        <f t="shared" si="99"/>
        <v>0</v>
      </c>
      <c r="Q148" s="66"/>
      <c r="R148" s="66"/>
      <c r="S148" s="66"/>
      <c r="T148" s="66"/>
      <c r="U148" s="119">
        <f t="shared" si="100"/>
        <v>0</v>
      </c>
      <c r="V148" s="66"/>
      <c r="W148" s="66"/>
      <c r="X148" s="66"/>
      <c r="Y148" s="66"/>
      <c r="Z148" s="66"/>
      <c r="AA148" s="20" t="e">
        <f t="shared" si="94"/>
        <v>#DIV/0!</v>
      </c>
    </row>
    <row r="149" spans="1:27" s="51" customFormat="1" ht="20.100000000000001" hidden="1" customHeight="1">
      <c r="A149" s="12" t="s">
        <v>221</v>
      </c>
      <c r="B149" s="40" t="s">
        <v>36</v>
      </c>
      <c r="C149" s="99"/>
      <c r="D149" s="125">
        <f t="shared" si="95"/>
        <v>0</v>
      </c>
      <c r="E149" s="119">
        <f t="shared" si="96"/>
        <v>0</v>
      </c>
      <c r="F149" s="66">
        <f t="shared" si="101"/>
        <v>0</v>
      </c>
      <c r="G149" s="66">
        <f t="shared" si="102"/>
        <v>0</v>
      </c>
      <c r="H149" s="119">
        <f t="shared" si="97"/>
        <v>0</v>
      </c>
      <c r="I149" s="66">
        <f t="shared" si="103"/>
        <v>0</v>
      </c>
      <c r="J149" s="66">
        <f t="shared" si="104"/>
        <v>0</v>
      </c>
      <c r="K149" s="119">
        <f t="shared" si="98"/>
        <v>0</v>
      </c>
      <c r="L149" s="67"/>
      <c r="M149" s="67"/>
      <c r="N149" s="67"/>
      <c r="O149" s="67"/>
      <c r="P149" s="119">
        <f t="shared" si="99"/>
        <v>0</v>
      </c>
      <c r="Q149" s="66"/>
      <c r="R149" s="66"/>
      <c r="S149" s="66"/>
      <c r="T149" s="66"/>
      <c r="U149" s="119">
        <f t="shared" si="100"/>
        <v>0</v>
      </c>
      <c r="V149" s="66"/>
      <c r="W149" s="66"/>
      <c r="X149" s="66"/>
      <c r="Y149" s="66"/>
      <c r="Z149" s="66"/>
      <c r="AA149" s="20" t="e">
        <f t="shared" si="94"/>
        <v>#DIV/0!</v>
      </c>
    </row>
    <row r="150" spans="1:27" s="51" customFormat="1" ht="20.100000000000001" hidden="1" customHeight="1">
      <c r="A150" s="12" t="s">
        <v>221</v>
      </c>
      <c r="B150" s="40" t="s">
        <v>37</v>
      </c>
      <c r="C150" s="99"/>
      <c r="D150" s="125">
        <f t="shared" si="95"/>
        <v>0</v>
      </c>
      <c r="E150" s="119">
        <f t="shared" si="96"/>
        <v>0</v>
      </c>
      <c r="F150" s="66">
        <f t="shared" si="101"/>
        <v>0</v>
      </c>
      <c r="G150" s="66">
        <f t="shared" si="102"/>
        <v>0</v>
      </c>
      <c r="H150" s="119">
        <f t="shared" si="97"/>
        <v>0</v>
      </c>
      <c r="I150" s="66">
        <f t="shared" si="103"/>
        <v>0</v>
      </c>
      <c r="J150" s="66">
        <f t="shared" si="104"/>
        <v>0</v>
      </c>
      <c r="K150" s="119">
        <f t="shared" si="98"/>
        <v>0</v>
      </c>
      <c r="L150" s="44"/>
      <c r="M150" s="44"/>
      <c r="N150" s="44"/>
      <c r="O150" s="44"/>
      <c r="P150" s="119">
        <f t="shared" si="99"/>
        <v>0</v>
      </c>
      <c r="Q150" s="45"/>
      <c r="R150" s="45"/>
      <c r="S150" s="45"/>
      <c r="T150" s="45"/>
      <c r="U150" s="119">
        <f t="shared" si="100"/>
        <v>0</v>
      </c>
      <c r="V150" s="45"/>
      <c r="W150" s="45"/>
      <c r="X150" s="45"/>
      <c r="Y150" s="45"/>
      <c r="Z150" s="45"/>
      <c r="AA150" s="20" t="e">
        <f t="shared" si="94"/>
        <v>#DIV/0!</v>
      </c>
    </row>
    <row r="151" spans="1:27" s="51" customFormat="1" ht="20.100000000000001" hidden="1" customHeight="1">
      <c r="A151" s="12" t="s">
        <v>221</v>
      </c>
      <c r="B151" s="40" t="s">
        <v>38</v>
      </c>
      <c r="C151" s="99"/>
      <c r="D151" s="125">
        <f t="shared" si="95"/>
        <v>0</v>
      </c>
      <c r="E151" s="119">
        <f t="shared" si="96"/>
        <v>0</v>
      </c>
      <c r="F151" s="66">
        <f t="shared" si="101"/>
        <v>0</v>
      </c>
      <c r="G151" s="66">
        <f t="shared" si="102"/>
        <v>0</v>
      </c>
      <c r="H151" s="119">
        <f t="shared" si="97"/>
        <v>0</v>
      </c>
      <c r="I151" s="66">
        <f t="shared" si="103"/>
        <v>0</v>
      </c>
      <c r="J151" s="66">
        <f t="shared" si="104"/>
        <v>0</v>
      </c>
      <c r="K151" s="119">
        <f t="shared" si="98"/>
        <v>0</v>
      </c>
      <c r="L151" s="67"/>
      <c r="M151" s="67"/>
      <c r="N151" s="67"/>
      <c r="O151" s="67"/>
      <c r="P151" s="119">
        <f t="shared" si="99"/>
        <v>0</v>
      </c>
      <c r="Q151" s="66"/>
      <c r="R151" s="66"/>
      <c r="S151" s="66"/>
      <c r="T151" s="66"/>
      <c r="U151" s="119">
        <f t="shared" si="100"/>
        <v>0</v>
      </c>
      <c r="V151" s="66"/>
      <c r="W151" s="66"/>
      <c r="X151" s="66"/>
      <c r="Y151" s="66"/>
      <c r="Z151" s="66"/>
      <c r="AA151" s="20" t="e">
        <f t="shared" si="94"/>
        <v>#DIV/0!</v>
      </c>
    </row>
    <row r="152" spans="1:27" s="51" customFormat="1" ht="20.100000000000001" hidden="1" customHeight="1">
      <c r="A152" s="12" t="s">
        <v>221</v>
      </c>
      <c r="B152" s="40" t="s">
        <v>39</v>
      </c>
      <c r="C152" s="100"/>
      <c r="D152" s="125">
        <f t="shared" si="95"/>
        <v>0</v>
      </c>
      <c r="E152" s="119">
        <f t="shared" si="96"/>
        <v>0</v>
      </c>
      <c r="F152" s="66">
        <f t="shared" si="101"/>
        <v>0</v>
      </c>
      <c r="G152" s="66">
        <f t="shared" si="102"/>
        <v>0</v>
      </c>
      <c r="H152" s="119">
        <f t="shared" si="97"/>
        <v>0</v>
      </c>
      <c r="I152" s="66">
        <f t="shared" si="103"/>
        <v>0</v>
      </c>
      <c r="J152" s="66">
        <f t="shared" si="104"/>
        <v>0</v>
      </c>
      <c r="K152" s="119">
        <f t="shared" si="98"/>
        <v>0</v>
      </c>
      <c r="L152" s="61"/>
      <c r="M152" s="61"/>
      <c r="N152" s="61"/>
      <c r="O152" s="61"/>
      <c r="P152" s="119">
        <f t="shared" si="99"/>
        <v>0</v>
      </c>
      <c r="Q152" s="46"/>
      <c r="R152" s="46"/>
      <c r="S152" s="46"/>
      <c r="T152" s="46"/>
      <c r="U152" s="119">
        <f t="shared" si="100"/>
        <v>0</v>
      </c>
      <c r="V152" s="46"/>
      <c r="W152" s="46"/>
      <c r="X152" s="46"/>
      <c r="Y152" s="46"/>
      <c r="Z152" s="46"/>
      <c r="AA152" s="20" t="e">
        <f t="shared" si="94"/>
        <v>#DIV/0!</v>
      </c>
    </row>
    <row r="153" spans="1:27" s="51" customFormat="1" ht="20.100000000000001" hidden="1" customHeight="1">
      <c r="A153" s="12" t="s">
        <v>221</v>
      </c>
      <c r="B153" s="40" t="s">
        <v>40</v>
      </c>
      <c r="C153" s="100"/>
      <c r="D153" s="125">
        <f t="shared" si="95"/>
        <v>0</v>
      </c>
      <c r="E153" s="119">
        <f t="shared" si="96"/>
        <v>0</v>
      </c>
      <c r="F153" s="66">
        <f t="shared" si="101"/>
        <v>0</v>
      </c>
      <c r="G153" s="66">
        <f t="shared" si="102"/>
        <v>0</v>
      </c>
      <c r="H153" s="119">
        <f t="shared" si="97"/>
        <v>0</v>
      </c>
      <c r="I153" s="66">
        <f t="shared" si="103"/>
        <v>0</v>
      </c>
      <c r="J153" s="66">
        <f t="shared" si="104"/>
        <v>0</v>
      </c>
      <c r="K153" s="119">
        <f t="shared" si="98"/>
        <v>0</v>
      </c>
      <c r="L153" s="67"/>
      <c r="M153" s="67"/>
      <c r="N153" s="67"/>
      <c r="O153" s="67"/>
      <c r="P153" s="119">
        <f t="shared" si="99"/>
        <v>0</v>
      </c>
      <c r="Q153" s="66"/>
      <c r="R153" s="66"/>
      <c r="S153" s="66"/>
      <c r="T153" s="66"/>
      <c r="U153" s="119">
        <f t="shared" si="100"/>
        <v>0</v>
      </c>
      <c r="V153" s="66"/>
      <c r="W153" s="66"/>
      <c r="X153" s="66"/>
      <c r="Y153" s="66"/>
      <c r="Z153" s="66"/>
      <c r="AA153" s="20" t="e">
        <f t="shared" si="94"/>
        <v>#DIV/0!</v>
      </c>
    </row>
    <row r="154" spans="1:27" s="51" customFormat="1" ht="20.100000000000001" hidden="1" customHeight="1">
      <c r="A154" s="12" t="s">
        <v>221</v>
      </c>
      <c r="B154" s="40" t="s">
        <v>41</v>
      </c>
      <c r="C154" s="100"/>
      <c r="D154" s="125">
        <f t="shared" si="95"/>
        <v>0</v>
      </c>
      <c r="E154" s="119">
        <f t="shared" si="96"/>
        <v>0</v>
      </c>
      <c r="F154" s="66">
        <f t="shared" si="101"/>
        <v>0</v>
      </c>
      <c r="G154" s="66">
        <f t="shared" si="102"/>
        <v>0</v>
      </c>
      <c r="H154" s="119">
        <f t="shared" si="97"/>
        <v>0</v>
      </c>
      <c r="I154" s="66">
        <f t="shared" si="103"/>
        <v>0</v>
      </c>
      <c r="J154" s="66">
        <f t="shared" si="104"/>
        <v>0</v>
      </c>
      <c r="K154" s="119">
        <f t="shared" si="98"/>
        <v>0</v>
      </c>
      <c r="L154" s="67"/>
      <c r="M154" s="67"/>
      <c r="N154" s="67"/>
      <c r="O154" s="67"/>
      <c r="P154" s="119">
        <f t="shared" si="99"/>
        <v>0</v>
      </c>
      <c r="Q154" s="66"/>
      <c r="R154" s="66"/>
      <c r="S154" s="66"/>
      <c r="T154" s="66"/>
      <c r="U154" s="119">
        <f t="shared" si="100"/>
        <v>0</v>
      </c>
      <c r="V154" s="66"/>
      <c r="W154" s="66"/>
      <c r="X154" s="66"/>
      <c r="Y154" s="66"/>
      <c r="Z154" s="66"/>
      <c r="AA154" s="20" t="e">
        <f t="shared" si="94"/>
        <v>#DIV/0!</v>
      </c>
    </row>
    <row r="155" spans="1:27" s="51" customFormat="1" ht="20.100000000000001" hidden="1" customHeight="1">
      <c r="A155" s="12" t="s">
        <v>221</v>
      </c>
      <c r="B155" s="40" t="s">
        <v>42</v>
      </c>
      <c r="C155" s="100"/>
      <c r="D155" s="125">
        <f t="shared" si="95"/>
        <v>0</v>
      </c>
      <c r="E155" s="119">
        <f t="shared" si="96"/>
        <v>0</v>
      </c>
      <c r="F155" s="66">
        <f t="shared" si="101"/>
        <v>0</v>
      </c>
      <c r="G155" s="66">
        <f t="shared" si="102"/>
        <v>0</v>
      </c>
      <c r="H155" s="119">
        <f t="shared" si="97"/>
        <v>0</v>
      </c>
      <c r="I155" s="66">
        <f t="shared" si="103"/>
        <v>0</v>
      </c>
      <c r="J155" s="66">
        <f t="shared" si="104"/>
        <v>0</v>
      </c>
      <c r="K155" s="119">
        <f t="shared" si="98"/>
        <v>0</v>
      </c>
      <c r="L155" s="67"/>
      <c r="M155" s="67"/>
      <c r="N155" s="67"/>
      <c r="O155" s="67"/>
      <c r="P155" s="119">
        <f t="shared" si="99"/>
        <v>0</v>
      </c>
      <c r="Q155" s="66"/>
      <c r="R155" s="66"/>
      <c r="S155" s="66"/>
      <c r="T155" s="66"/>
      <c r="U155" s="119">
        <f t="shared" si="100"/>
        <v>0</v>
      </c>
      <c r="V155" s="66"/>
      <c r="W155" s="66"/>
      <c r="X155" s="66"/>
      <c r="Y155" s="66"/>
      <c r="Z155" s="66"/>
      <c r="AA155" s="20" t="e">
        <f t="shared" si="94"/>
        <v>#DIV/0!</v>
      </c>
    </row>
    <row r="156" spans="1:27" s="65" customFormat="1" ht="20.100000000000001" hidden="1" customHeight="1">
      <c r="A156" s="62" t="s">
        <v>221</v>
      </c>
      <c r="B156" s="27" t="s">
        <v>43</v>
      </c>
      <c r="C156" s="100"/>
      <c r="D156" s="125">
        <f t="shared" si="95"/>
        <v>0</v>
      </c>
      <c r="E156" s="119">
        <f t="shared" si="96"/>
        <v>0</v>
      </c>
      <c r="F156" s="66">
        <f t="shared" si="101"/>
        <v>0</v>
      </c>
      <c r="G156" s="66">
        <f t="shared" si="102"/>
        <v>0</v>
      </c>
      <c r="H156" s="119">
        <f t="shared" si="97"/>
        <v>0</v>
      </c>
      <c r="I156" s="66">
        <f t="shared" si="103"/>
        <v>0</v>
      </c>
      <c r="J156" s="66">
        <f t="shared" si="104"/>
        <v>0</v>
      </c>
      <c r="K156" s="119">
        <f t="shared" si="98"/>
        <v>0</v>
      </c>
      <c r="L156" s="63"/>
      <c r="M156" s="63"/>
      <c r="N156" s="63"/>
      <c r="O156" s="63"/>
      <c r="P156" s="119">
        <f t="shared" si="99"/>
        <v>0</v>
      </c>
      <c r="Q156" s="64"/>
      <c r="R156" s="64"/>
      <c r="S156" s="64"/>
      <c r="T156" s="64"/>
      <c r="U156" s="119">
        <f t="shared" si="100"/>
        <v>0</v>
      </c>
      <c r="V156" s="64"/>
      <c r="W156" s="64"/>
      <c r="X156" s="64"/>
      <c r="Y156" s="64"/>
      <c r="Z156" s="64"/>
      <c r="AA156" s="20" t="e">
        <f t="shared" si="94"/>
        <v>#DIV/0!</v>
      </c>
    </row>
    <row r="157" spans="1:27" s="51" customFormat="1" ht="20.100000000000001" hidden="1" customHeight="1">
      <c r="A157" s="12" t="s">
        <v>221</v>
      </c>
      <c r="B157" s="40" t="s">
        <v>44</v>
      </c>
      <c r="C157" s="100"/>
      <c r="D157" s="125">
        <f t="shared" si="95"/>
        <v>0</v>
      </c>
      <c r="E157" s="119">
        <f t="shared" si="96"/>
        <v>0</v>
      </c>
      <c r="F157" s="66">
        <f t="shared" si="101"/>
        <v>0</v>
      </c>
      <c r="G157" s="66">
        <f t="shared" si="102"/>
        <v>0</v>
      </c>
      <c r="H157" s="119">
        <f t="shared" si="97"/>
        <v>0</v>
      </c>
      <c r="I157" s="66">
        <f t="shared" si="103"/>
        <v>0</v>
      </c>
      <c r="J157" s="66">
        <f t="shared" si="104"/>
        <v>0</v>
      </c>
      <c r="K157" s="119">
        <f t="shared" si="98"/>
        <v>0</v>
      </c>
      <c r="L157" s="44"/>
      <c r="M157" s="44"/>
      <c r="N157" s="44"/>
      <c r="O157" s="44"/>
      <c r="P157" s="119">
        <f t="shared" si="99"/>
        <v>0</v>
      </c>
      <c r="Q157" s="45"/>
      <c r="R157" s="45"/>
      <c r="S157" s="45"/>
      <c r="T157" s="45"/>
      <c r="U157" s="119">
        <f t="shared" si="100"/>
        <v>0</v>
      </c>
      <c r="V157" s="45"/>
      <c r="W157" s="45"/>
      <c r="X157" s="45"/>
      <c r="Y157" s="45"/>
      <c r="Z157" s="45"/>
      <c r="AA157" s="20" t="e">
        <f t="shared" si="94"/>
        <v>#DIV/0!</v>
      </c>
    </row>
    <row r="158" spans="1:27" s="51" customFormat="1" ht="20.100000000000001" hidden="1" customHeight="1">
      <c r="A158" s="12" t="s">
        <v>221</v>
      </c>
      <c r="B158" s="40" t="s">
        <v>45</v>
      </c>
      <c r="C158" s="100"/>
      <c r="D158" s="125">
        <f t="shared" si="95"/>
        <v>0</v>
      </c>
      <c r="E158" s="119">
        <f t="shared" si="96"/>
        <v>0</v>
      </c>
      <c r="F158" s="66">
        <f t="shared" si="101"/>
        <v>0</v>
      </c>
      <c r="G158" s="66">
        <f t="shared" si="102"/>
        <v>0</v>
      </c>
      <c r="H158" s="119">
        <f t="shared" si="97"/>
        <v>0</v>
      </c>
      <c r="I158" s="66">
        <f t="shared" si="103"/>
        <v>0</v>
      </c>
      <c r="J158" s="66">
        <f t="shared" si="104"/>
        <v>0</v>
      </c>
      <c r="K158" s="119">
        <f t="shared" si="98"/>
        <v>0</v>
      </c>
      <c r="L158" s="25"/>
      <c r="M158" s="25"/>
      <c r="N158" s="25"/>
      <c r="O158" s="25"/>
      <c r="P158" s="119">
        <f t="shared" si="99"/>
        <v>0</v>
      </c>
      <c r="Q158" s="26"/>
      <c r="R158" s="26"/>
      <c r="S158" s="26"/>
      <c r="T158" s="26"/>
      <c r="U158" s="119">
        <f t="shared" si="100"/>
        <v>0</v>
      </c>
      <c r="V158" s="26"/>
      <c r="W158" s="26"/>
      <c r="X158" s="26"/>
      <c r="Y158" s="26"/>
      <c r="Z158" s="26"/>
      <c r="AA158" s="20" t="e">
        <f t="shared" si="94"/>
        <v>#DIV/0!</v>
      </c>
    </row>
    <row r="159" spans="1:27" s="51" customFormat="1" ht="20.100000000000001" hidden="1" customHeight="1">
      <c r="A159" s="12" t="s">
        <v>221</v>
      </c>
      <c r="B159" s="40" t="s">
        <v>46</v>
      </c>
      <c r="C159" s="100"/>
      <c r="D159" s="125">
        <f t="shared" si="95"/>
        <v>0</v>
      </c>
      <c r="E159" s="119">
        <f t="shared" si="96"/>
        <v>0</v>
      </c>
      <c r="F159" s="66">
        <f t="shared" si="101"/>
        <v>0</v>
      </c>
      <c r="G159" s="66">
        <f t="shared" si="102"/>
        <v>0</v>
      </c>
      <c r="H159" s="119">
        <f t="shared" si="97"/>
        <v>0</v>
      </c>
      <c r="I159" s="66">
        <f t="shared" si="103"/>
        <v>0</v>
      </c>
      <c r="J159" s="66">
        <f t="shared" si="104"/>
        <v>0</v>
      </c>
      <c r="K159" s="119">
        <f t="shared" si="98"/>
        <v>0</v>
      </c>
      <c r="L159" s="67"/>
      <c r="M159" s="67"/>
      <c r="N159" s="67"/>
      <c r="O159" s="67"/>
      <c r="P159" s="119">
        <f t="shared" si="99"/>
        <v>0</v>
      </c>
      <c r="Q159" s="66"/>
      <c r="R159" s="66"/>
      <c r="S159" s="66"/>
      <c r="T159" s="66"/>
      <c r="U159" s="119">
        <f t="shared" si="100"/>
        <v>0</v>
      </c>
      <c r="V159" s="26"/>
      <c r="W159" s="26"/>
      <c r="X159" s="26"/>
      <c r="Y159" s="26"/>
      <c r="Z159" s="66"/>
      <c r="AA159" s="20" t="e">
        <f t="shared" si="94"/>
        <v>#DIV/0!</v>
      </c>
    </row>
    <row r="160" spans="1:27" s="51" customFormat="1" ht="19.5" hidden="1" customHeight="1">
      <c r="A160" s="12" t="s">
        <v>221</v>
      </c>
      <c r="B160" s="40" t="s">
        <v>47</v>
      </c>
      <c r="C160" s="100"/>
      <c r="D160" s="125">
        <f t="shared" si="95"/>
        <v>0</v>
      </c>
      <c r="E160" s="119">
        <f t="shared" si="96"/>
        <v>0</v>
      </c>
      <c r="F160" s="66">
        <f t="shared" si="101"/>
        <v>0</v>
      </c>
      <c r="G160" s="66">
        <f t="shared" si="102"/>
        <v>0</v>
      </c>
      <c r="H160" s="119">
        <f t="shared" si="97"/>
        <v>0</v>
      </c>
      <c r="I160" s="66">
        <f t="shared" si="103"/>
        <v>0</v>
      </c>
      <c r="J160" s="66">
        <f t="shared" si="104"/>
        <v>0</v>
      </c>
      <c r="K160" s="119">
        <f t="shared" si="98"/>
        <v>0</v>
      </c>
      <c r="L160" s="67"/>
      <c r="M160" s="67"/>
      <c r="N160" s="67"/>
      <c r="O160" s="67"/>
      <c r="P160" s="119">
        <f t="shared" si="99"/>
        <v>0</v>
      </c>
      <c r="Q160" s="66"/>
      <c r="R160" s="66"/>
      <c r="S160" s="66"/>
      <c r="T160" s="66"/>
      <c r="U160" s="119">
        <f t="shared" si="100"/>
        <v>0</v>
      </c>
      <c r="V160" s="66"/>
      <c r="W160" s="66"/>
      <c r="X160" s="66"/>
      <c r="Y160" s="66"/>
      <c r="Z160" s="66"/>
      <c r="AA160" s="20" t="e">
        <f t="shared" si="94"/>
        <v>#DIV/0!</v>
      </c>
    </row>
    <row r="161" spans="1:27" s="128" customFormat="1" ht="20.100000000000001" customHeight="1">
      <c r="A161" s="129"/>
      <c r="B161" s="130" t="s">
        <v>160</v>
      </c>
      <c r="C161" s="145">
        <f>SUM(C162:C177)</f>
        <v>49448</v>
      </c>
      <c r="D161" s="125">
        <f t="shared" ref="D161:D178" si="105">E161+H161</f>
        <v>13812</v>
      </c>
      <c r="E161" s="119">
        <f>F161+G161</f>
        <v>4182</v>
      </c>
      <c r="F161" s="133">
        <f>SUM(F162:F177)</f>
        <v>3238</v>
      </c>
      <c r="G161" s="133">
        <f>SUM(G162:G177)</f>
        <v>944</v>
      </c>
      <c r="H161" s="119">
        <f>I161+J161</f>
        <v>9630</v>
      </c>
      <c r="I161" s="133">
        <f>SUM(I162:I177)</f>
        <v>6330</v>
      </c>
      <c r="J161" s="133">
        <f>SUM(J162:J177)</f>
        <v>3300</v>
      </c>
      <c r="K161" s="119">
        <f>SUM(L161:O161)</f>
        <v>2886</v>
      </c>
      <c r="L161" s="133">
        <f>SUM(L162:L177)</f>
        <v>853</v>
      </c>
      <c r="M161" s="133">
        <f>SUM(M162:M177)</f>
        <v>159</v>
      </c>
      <c r="N161" s="133">
        <f>SUM(N162:N177)</f>
        <v>1159</v>
      </c>
      <c r="O161" s="133">
        <f>SUM(O162:O177)</f>
        <v>715</v>
      </c>
      <c r="P161" s="119">
        <f>SUM(Q161:T161)</f>
        <v>1915</v>
      </c>
      <c r="Q161" s="133">
        <f>SUM(Q162:Q177)</f>
        <v>384</v>
      </c>
      <c r="R161" s="133">
        <f>SUM(R162:R177)</f>
        <v>121</v>
      </c>
      <c r="S161" s="133">
        <f>SUM(S162:S177)</f>
        <v>820</v>
      </c>
      <c r="T161" s="133">
        <f>SUM(T162:T177)</f>
        <v>590</v>
      </c>
      <c r="U161" s="119">
        <f>SUM(V161:Y161)</f>
        <v>9011</v>
      </c>
      <c r="V161" s="133">
        <f>SUM(V162:V177)</f>
        <v>2001</v>
      </c>
      <c r="W161" s="133">
        <f>SUM(W162:W177)</f>
        <v>664</v>
      </c>
      <c r="X161" s="133">
        <f>SUM(X162:X177)</f>
        <v>4351</v>
      </c>
      <c r="Y161" s="133">
        <f>SUM(Y162:Y177)</f>
        <v>1995</v>
      </c>
      <c r="Z161" s="133">
        <f>SUM(Z162:Z177)</f>
        <v>316</v>
      </c>
      <c r="AA161" s="115">
        <f t="shared" si="94"/>
        <v>27.932373402362074</v>
      </c>
    </row>
    <row r="162" spans="1:27" s="51" customFormat="1" ht="20.100000000000001" customHeight="1">
      <c r="A162" s="12" t="s">
        <v>222</v>
      </c>
      <c r="B162" s="27" t="s">
        <v>249</v>
      </c>
      <c r="C162" s="101">
        <v>1730</v>
      </c>
      <c r="D162" s="125">
        <f t="shared" si="105"/>
        <v>676</v>
      </c>
      <c r="E162" s="119">
        <f t="shared" ref="E162:E177" si="106">F162+G162</f>
        <v>217</v>
      </c>
      <c r="F162" s="24">
        <f>L162+Q162+V162</f>
        <v>179</v>
      </c>
      <c r="G162" s="24">
        <f>M162+R162+W162</f>
        <v>38</v>
      </c>
      <c r="H162" s="119">
        <f t="shared" ref="H162:H177" si="107">I162+J162</f>
        <v>459</v>
      </c>
      <c r="I162" s="24">
        <f>N162+S162+X162</f>
        <v>296</v>
      </c>
      <c r="J162" s="24">
        <f>O162+T162+Y162</f>
        <v>163</v>
      </c>
      <c r="K162" s="119">
        <f t="shared" ref="K162:K177" si="108">SUM(L162:O162)</f>
        <v>192</v>
      </c>
      <c r="L162" s="25">
        <v>62</v>
      </c>
      <c r="M162" s="25">
        <v>11</v>
      </c>
      <c r="N162" s="25">
        <v>84</v>
      </c>
      <c r="O162" s="25">
        <v>35</v>
      </c>
      <c r="P162" s="119">
        <f t="shared" ref="P162:P177" si="109">SUM(Q162:T162)</f>
        <v>138</v>
      </c>
      <c r="Q162" s="26">
        <v>26</v>
      </c>
      <c r="R162" s="26">
        <v>11</v>
      </c>
      <c r="S162" s="26">
        <v>55</v>
      </c>
      <c r="T162" s="26">
        <v>46</v>
      </c>
      <c r="U162" s="119">
        <f t="shared" ref="U162:U177" si="110">SUM(V162:Y162)</f>
        <v>346</v>
      </c>
      <c r="V162" s="26">
        <f>179-L162-Q162</f>
        <v>91</v>
      </c>
      <c r="W162" s="26">
        <f>38-M162-R162</f>
        <v>16</v>
      </c>
      <c r="X162" s="26">
        <f>296-N162-S162</f>
        <v>157</v>
      </c>
      <c r="Y162" s="26">
        <f>163-O162-T162</f>
        <v>82</v>
      </c>
      <c r="Z162" s="26"/>
      <c r="AA162" s="20">
        <f t="shared" si="94"/>
        <v>39.075144508670526</v>
      </c>
    </row>
    <row r="163" spans="1:27" s="51" customFormat="1" ht="20.100000000000001" customHeight="1">
      <c r="A163" s="12" t="s">
        <v>222</v>
      </c>
      <c r="B163" s="27" t="s">
        <v>92</v>
      </c>
      <c r="C163" s="101">
        <v>2410</v>
      </c>
      <c r="D163" s="125">
        <f t="shared" si="105"/>
        <v>854</v>
      </c>
      <c r="E163" s="119">
        <f t="shared" si="106"/>
        <v>289</v>
      </c>
      <c r="F163" s="66">
        <f t="shared" ref="F163:F177" si="111">L163+Q163+V163</f>
        <v>253</v>
      </c>
      <c r="G163" s="66">
        <f t="shared" ref="G163:G177" si="112">M163+R163+W163</f>
        <v>36</v>
      </c>
      <c r="H163" s="119">
        <f t="shared" si="107"/>
        <v>565</v>
      </c>
      <c r="I163" s="66">
        <f t="shared" ref="I163:I177" si="113">N163+S163+X163</f>
        <v>413</v>
      </c>
      <c r="J163" s="66">
        <f t="shared" ref="J163:J177" si="114">O163+T163+Y163</f>
        <v>152</v>
      </c>
      <c r="K163" s="119">
        <f t="shared" si="108"/>
        <v>262</v>
      </c>
      <c r="L163" s="25">
        <v>103</v>
      </c>
      <c r="M163" s="25">
        <v>18</v>
      </c>
      <c r="N163" s="25">
        <v>120</v>
      </c>
      <c r="O163" s="25">
        <v>21</v>
      </c>
      <c r="P163" s="119">
        <f t="shared" si="109"/>
        <v>167</v>
      </c>
      <c r="Q163" s="26">
        <v>36</v>
      </c>
      <c r="R163" s="26">
        <v>13</v>
      </c>
      <c r="S163" s="26">
        <v>68</v>
      </c>
      <c r="T163" s="26">
        <v>50</v>
      </c>
      <c r="U163" s="119">
        <f t="shared" si="110"/>
        <v>425</v>
      </c>
      <c r="V163" s="26">
        <v>114</v>
      </c>
      <c r="W163" s="26">
        <v>5</v>
      </c>
      <c r="X163" s="26">
        <v>225</v>
      </c>
      <c r="Y163" s="26">
        <v>81</v>
      </c>
      <c r="Z163" s="26"/>
      <c r="AA163" s="20">
        <f t="shared" si="94"/>
        <v>35.435684647302907</v>
      </c>
    </row>
    <row r="164" spans="1:27" s="51" customFormat="1" ht="20.100000000000001" customHeight="1">
      <c r="A164" s="12" t="s">
        <v>222</v>
      </c>
      <c r="B164" s="27" t="s">
        <v>93</v>
      </c>
      <c r="C164" s="101">
        <v>3177</v>
      </c>
      <c r="D164" s="125">
        <f t="shared" ref="D164:D165" si="115">E164+H164</f>
        <v>1010</v>
      </c>
      <c r="E164" s="119">
        <f t="shared" ref="E164:E165" si="116">F164+G164</f>
        <v>326</v>
      </c>
      <c r="F164" s="66">
        <f t="shared" si="111"/>
        <v>91</v>
      </c>
      <c r="G164" s="66">
        <f t="shared" si="112"/>
        <v>235</v>
      </c>
      <c r="H164" s="119">
        <f t="shared" si="107"/>
        <v>684</v>
      </c>
      <c r="I164" s="66">
        <f t="shared" si="113"/>
        <v>222</v>
      </c>
      <c r="J164" s="66">
        <f t="shared" si="114"/>
        <v>462</v>
      </c>
      <c r="K164" s="119">
        <f t="shared" si="108"/>
        <v>197</v>
      </c>
      <c r="L164" s="25">
        <v>47</v>
      </c>
      <c r="M164" s="25">
        <v>10</v>
      </c>
      <c r="N164" s="25">
        <v>74</v>
      </c>
      <c r="O164" s="25">
        <v>66</v>
      </c>
      <c r="P164" s="119">
        <f t="shared" si="109"/>
        <v>100</v>
      </c>
      <c r="Q164" s="26">
        <v>18</v>
      </c>
      <c r="R164" s="26">
        <v>7</v>
      </c>
      <c r="S164" s="26">
        <v>40</v>
      </c>
      <c r="T164" s="26">
        <v>35</v>
      </c>
      <c r="U164" s="119">
        <f t="shared" si="110"/>
        <v>713</v>
      </c>
      <c r="V164" s="26">
        <v>26</v>
      </c>
      <c r="W164" s="26">
        <v>218</v>
      </c>
      <c r="X164" s="26">
        <v>108</v>
      </c>
      <c r="Y164" s="26">
        <v>361</v>
      </c>
      <c r="Z164" s="26"/>
      <c r="AA164" s="20">
        <f t="shared" si="94"/>
        <v>31.790997796663518</v>
      </c>
    </row>
    <row r="165" spans="1:27" s="51" customFormat="1" ht="20.100000000000001" customHeight="1">
      <c r="A165" s="12" t="s">
        <v>222</v>
      </c>
      <c r="B165" s="27" t="s">
        <v>244</v>
      </c>
      <c r="C165" s="101">
        <v>2308</v>
      </c>
      <c r="D165" s="125">
        <f t="shared" si="115"/>
        <v>750</v>
      </c>
      <c r="E165" s="119">
        <f t="shared" si="116"/>
        <v>307</v>
      </c>
      <c r="F165" s="66">
        <f t="shared" si="111"/>
        <v>267</v>
      </c>
      <c r="G165" s="66">
        <f t="shared" si="112"/>
        <v>40</v>
      </c>
      <c r="H165" s="119">
        <f t="shared" si="107"/>
        <v>443</v>
      </c>
      <c r="I165" s="66">
        <f t="shared" si="113"/>
        <v>307</v>
      </c>
      <c r="J165" s="66">
        <f t="shared" si="114"/>
        <v>136</v>
      </c>
      <c r="K165" s="119">
        <f t="shared" si="108"/>
        <v>202</v>
      </c>
      <c r="L165" s="25">
        <v>69</v>
      </c>
      <c r="M165" s="25">
        <v>11</v>
      </c>
      <c r="N165" s="25">
        <v>69</v>
      </c>
      <c r="O165" s="25">
        <v>53</v>
      </c>
      <c r="P165" s="119">
        <f t="shared" si="109"/>
        <v>207</v>
      </c>
      <c r="Q165" s="26">
        <v>74</v>
      </c>
      <c r="R165" s="26">
        <v>4</v>
      </c>
      <c r="S165" s="26">
        <v>100</v>
      </c>
      <c r="T165" s="26">
        <v>29</v>
      </c>
      <c r="U165" s="119">
        <f t="shared" si="110"/>
        <v>341</v>
      </c>
      <c r="V165" s="26">
        <v>124</v>
      </c>
      <c r="W165" s="26">
        <v>25</v>
      </c>
      <c r="X165" s="26">
        <v>138</v>
      </c>
      <c r="Y165" s="26">
        <v>54</v>
      </c>
      <c r="Z165" s="26">
        <v>174</v>
      </c>
      <c r="AA165" s="20">
        <f t="shared" si="94"/>
        <v>32.495667244367418</v>
      </c>
    </row>
    <row r="166" spans="1:27" s="51" customFormat="1" ht="20.100000000000001" customHeight="1">
      <c r="A166" s="12" t="s">
        <v>222</v>
      </c>
      <c r="B166" s="27" t="s">
        <v>94</v>
      </c>
      <c r="C166" s="101">
        <v>2618</v>
      </c>
      <c r="D166" s="125">
        <f t="shared" si="105"/>
        <v>986</v>
      </c>
      <c r="E166" s="119">
        <f t="shared" si="106"/>
        <v>291</v>
      </c>
      <c r="F166" s="66">
        <f t="shared" si="111"/>
        <v>240</v>
      </c>
      <c r="G166" s="66">
        <f t="shared" si="112"/>
        <v>51</v>
      </c>
      <c r="H166" s="119">
        <f t="shared" si="107"/>
        <v>695</v>
      </c>
      <c r="I166" s="66">
        <f t="shared" si="113"/>
        <v>483</v>
      </c>
      <c r="J166" s="66">
        <f t="shared" si="114"/>
        <v>212</v>
      </c>
      <c r="K166" s="119">
        <f t="shared" si="108"/>
        <v>299</v>
      </c>
      <c r="L166" s="25">
        <v>84</v>
      </c>
      <c r="M166" s="25">
        <v>14</v>
      </c>
      <c r="N166" s="25">
        <v>132</v>
      </c>
      <c r="O166" s="25">
        <v>69</v>
      </c>
      <c r="P166" s="119">
        <f t="shared" si="109"/>
        <v>227</v>
      </c>
      <c r="Q166" s="26">
        <v>23</v>
      </c>
      <c r="R166" s="26">
        <v>10</v>
      </c>
      <c r="S166" s="26">
        <v>126</v>
      </c>
      <c r="T166" s="26">
        <v>68</v>
      </c>
      <c r="U166" s="119">
        <f t="shared" si="110"/>
        <v>460</v>
      </c>
      <c r="V166" s="26">
        <v>133</v>
      </c>
      <c r="W166" s="26">
        <v>27</v>
      </c>
      <c r="X166" s="26">
        <v>225</v>
      </c>
      <c r="Y166" s="26">
        <v>75</v>
      </c>
      <c r="Z166" s="26">
        <v>17</v>
      </c>
      <c r="AA166" s="20">
        <f t="shared" si="94"/>
        <v>37.662337662337663</v>
      </c>
    </row>
    <row r="167" spans="1:27" s="51" customFormat="1" ht="20.100000000000001" customHeight="1">
      <c r="A167" s="12" t="s">
        <v>222</v>
      </c>
      <c r="B167" s="40" t="s">
        <v>95</v>
      </c>
      <c r="C167" s="101">
        <v>3371</v>
      </c>
      <c r="D167" s="125">
        <f t="shared" si="105"/>
        <v>750</v>
      </c>
      <c r="E167" s="119">
        <f t="shared" si="106"/>
        <v>199</v>
      </c>
      <c r="F167" s="66">
        <f t="shared" si="111"/>
        <v>157</v>
      </c>
      <c r="G167" s="66">
        <f t="shared" si="112"/>
        <v>42</v>
      </c>
      <c r="H167" s="119">
        <f t="shared" si="107"/>
        <v>551</v>
      </c>
      <c r="I167" s="66">
        <f t="shared" si="113"/>
        <v>371</v>
      </c>
      <c r="J167" s="66">
        <f t="shared" si="114"/>
        <v>180</v>
      </c>
      <c r="K167" s="119">
        <f t="shared" si="108"/>
        <v>139</v>
      </c>
      <c r="L167" s="25">
        <v>32</v>
      </c>
      <c r="M167" s="25">
        <v>12</v>
      </c>
      <c r="N167" s="25">
        <v>53</v>
      </c>
      <c r="O167" s="25">
        <v>42</v>
      </c>
      <c r="P167" s="119">
        <f t="shared" si="109"/>
        <v>43</v>
      </c>
      <c r="Q167" s="26">
        <v>10</v>
      </c>
      <c r="R167" s="26">
        <v>6</v>
      </c>
      <c r="S167" s="26">
        <v>10</v>
      </c>
      <c r="T167" s="26">
        <v>17</v>
      </c>
      <c r="U167" s="119">
        <f t="shared" si="110"/>
        <v>568</v>
      </c>
      <c r="V167" s="26">
        <v>115</v>
      </c>
      <c r="W167" s="26">
        <v>24</v>
      </c>
      <c r="X167" s="26">
        <v>308</v>
      </c>
      <c r="Y167" s="26">
        <v>121</v>
      </c>
      <c r="Z167" s="26"/>
      <c r="AA167" s="20">
        <f t="shared" si="94"/>
        <v>22.248590922574905</v>
      </c>
    </row>
    <row r="168" spans="1:27" s="51" customFormat="1" ht="20.100000000000001" customHeight="1">
      <c r="A168" s="12" t="s">
        <v>222</v>
      </c>
      <c r="B168" s="40" t="s">
        <v>96</v>
      </c>
      <c r="C168" s="101">
        <v>2979</v>
      </c>
      <c r="D168" s="125">
        <f t="shared" si="105"/>
        <v>711</v>
      </c>
      <c r="E168" s="119">
        <f t="shared" si="106"/>
        <v>189</v>
      </c>
      <c r="F168" s="66">
        <f t="shared" si="111"/>
        <v>153</v>
      </c>
      <c r="G168" s="66">
        <f t="shared" si="112"/>
        <v>36</v>
      </c>
      <c r="H168" s="119">
        <f t="shared" si="107"/>
        <v>522</v>
      </c>
      <c r="I168" s="66">
        <f t="shared" si="113"/>
        <v>343</v>
      </c>
      <c r="J168" s="66">
        <f t="shared" si="114"/>
        <v>179</v>
      </c>
      <c r="K168" s="119">
        <f t="shared" si="108"/>
        <v>127</v>
      </c>
      <c r="L168" s="25">
        <v>29</v>
      </c>
      <c r="M168" s="25">
        <v>3</v>
      </c>
      <c r="N168" s="25">
        <v>50</v>
      </c>
      <c r="O168" s="25">
        <v>45</v>
      </c>
      <c r="P168" s="119">
        <f t="shared" si="109"/>
        <v>25</v>
      </c>
      <c r="Q168" s="26">
        <v>6</v>
      </c>
      <c r="R168" s="26">
        <v>0</v>
      </c>
      <c r="S168" s="26">
        <v>8</v>
      </c>
      <c r="T168" s="26">
        <v>11</v>
      </c>
      <c r="U168" s="119">
        <f t="shared" si="110"/>
        <v>559</v>
      </c>
      <c r="V168" s="26">
        <v>118</v>
      </c>
      <c r="W168" s="26">
        <v>33</v>
      </c>
      <c r="X168" s="26">
        <v>285</v>
      </c>
      <c r="Y168" s="26">
        <v>123</v>
      </c>
      <c r="Z168" s="26"/>
      <c r="AA168" s="20">
        <f t="shared" si="94"/>
        <v>23.867069486404834</v>
      </c>
    </row>
    <row r="169" spans="1:27" s="51" customFormat="1" ht="20.100000000000001" customHeight="1">
      <c r="A169" s="12" t="s">
        <v>222</v>
      </c>
      <c r="B169" s="27" t="s">
        <v>97</v>
      </c>
      <c r="C169" s="101">
        <v>3381</v>
      </c>
      <c r="D169" s="125">
        <f t="shared" si="105"/>
        <v>955</v>
      </c>
      <c r="E169" s="119">
        <f t="shared" si="106"/>
        <v>279</v>
      </c>
      <c r="F169" s="66">
        <f t="shared" si="111"/>
        <v>234</v>
      </c>
      <c r="G169" s="66">
        <f t="shared" si="112"/>
        <v>45</v>
      </c>
      <c r="H169" s="119">
        <f t="shared" si="107"/>
        <v>676</v>
      </c>
      <c r="I169" s="66">
        <f t="shared" si="113"/>
        <v>506</v>
      </c>
      <c r="J169" s="66">
        <f t="shared" si="114"/>
        <v>170</v>
      </c>
      <c r="K169" s="119">
        <f t="shared" si="108"/>
        <v>194</v>
      </c>
      <c r="L169" s="25">
        <v>66</v>
      </c>
      <c r="M169" s="25">
        <v>9</v>
      </c>
      <c r="N169" s="25">
        <v>79</v>
      </c>
      <c r="O169" s="25">
        <v>40</v>
      </c>
      <c r="P169" s="119">
        <f t="shared" si="109"/>
        <v>323</v>
      </c>
      <c r="Q169" s="26">
        <v>80</v>
      </c>
      <c r="R169" s="26">
        <v>20</v>
      </c>
      <c r="S169" s="26">
        <v>145</v>
      </c>
      <c r="T169" s="26">
        <v>78</v>
      </c>
      <c r="U169" s="119">
        <f t="shared" si="110"/>
        <v>438</v>
      </c>
      <c r="V169" s="26">
        <v>88</v>
      </c>
      <c r="W169" s="26">
        <v>16</v>
      </c>
      <c r="X169" s="26">
        <v>282</v>
      </c>
      <c r="Y169" s="26">
        <v>52</v>
      </c>
      <c r="Z169" s="26"/>
      <c r="AA169" s="20">
        <f t="shared" si="94"/>
        <v>28.246081041112099</v>
      </c>
    </row>
    <row r="170" spans="1:27" s="51" customFormat="1" ht="20.100000000000001" customHeight="1">
      <c r="A170" s="12" t="s">
        <v>222</v>
      </c>
      <c r="B170" s="27" t="s">
        <v>98</v>
      </c>
      <c r="C170" s="101">
        <v>2634</v>
      </c>
      <c r="D170" s="125">
        <f t="shared" si="105"/>
        <v>638</v>
      </c>
      <c r="E170" s="119">
        <f t="shared" si="106"/>
        <v>168</v>
      </c>
      <c r="F170" s="66">
        <f t="shared" si="111"/>
        <v>127</v>
      </c>
      <c r="G170" s="66">
        <f t="shared" si="112"/>
        <v>41</v>
      </c>
      <c r="H170" s="119">
        <f t="shared" si="107"/>
        <v>470</v>
      </c>
      <c r="I170" s="66">
        <f t="shared" si="113"/>
        <v>326</v>
      </c>
      <c r="J170" s="66">
        <f t="shared" si="114"/>
        <v>144</v>
      </c>
      <c r="K170" s="119">
        <f t="shared" si="108"/>
        <v>78</v>
      </c>
      <c r="L170" s="25">
        <v>18</v>
      </c>
      <c r="M170" s="25">
        <v>3</v>
      </c>
      <c r="N170" s="25">
        <v>29</v>
      </c>
      <c r="O170" s="25">
        <v>28</v>
      </c>
      <c r="P170" s="119">
        <f t="shared" si="109"/>
        <v>54</v>
      </c>
      <c r="Q170" s="26">
        <v>9</v>
      </c>
      <c r="R170" s="26">
        <v>3</v>
      </c>
      <c r="S170" s="26">
        <v>30</v>
      </c>
      <c r="T170" s="26">
        <v>12</v>
      </c>
      <c r="U170" s="119">
        <f t="shared" si="110"/>
        <v>506</v>
      </c>
      <c r="V170" s="26">
        <v>100</v>
      </c>
      <c r="W170" s="26">
        <v>35</v>
      </c>
      <c r="X170" s="26">
        <v>267</v>
      </c>
      <c r="Y170" s="26">
        <v>104</v>
      </c>
      <c r="Z170" s="26"/>
      <c r="AA170" s="20">
        <f t="shared" si="94"/>
        <v>24.221716021260438</v>
      </c>
    </row>
    <row r="171" spans="1:27" s="51" customFormat="1" ht="20.100000000000001" customHeight="1">
      <c r="A171" s="12" t="s">
        <v>222</v>
      </c>
      <c r="B171" s="27" t="s">
        <v>99</v>
      </c>
      <c r="C171" s="101">
        <v>4647</v>
      </c>
      <c r="D171" s="125">
        <f t="shared" si="105"/>
        <v>1276</v>
      </c>
      <c r="E171" s="119">
        <f t="shared" si="106"/>
        <v>386</v>
      </c>
      <c r="F171" s="66">
        <f t="shared" si="111"/>
        <v>317</v>
      </c>
      <c r="G171" s="66">
        <f t="shared" si="112"/>
        <v>69</v>
      </c>
      <c r="H171" s="119">
        <f t="shared" si="107"/>
        <v>890</v>
      </c>
      <c r="I171" s="66">
        <f t="shared" si="113"/>
        <v>612</v>
      </c>
      <c r="J171" s="66">
        <f t="shared" si="114"/>
        <v>278</v>
      </c>
      <c r="K171" s="119">
        <f t="shared" si="108"/>
        <v>208</v>
      </c>
      <c r="L171" s="25">
        <v>77</v>
      </c>
      <c r="M171" s="25">
        <v>11</v>
      </c>
      <c r="N171" s="25">
        <v>79</v>
      </c>
      <c r="O171" s="25">
        <v>41</v>
      </c>
      <c r="P171" s="119">
        <f t="shared" si="109"/>
        <v>44</v>
      </c>
      <c r="Q171" s="26">
        <v>7</v>
      </c>
      <c r="R171" s="26">
        <v>2</v>
      </c>
      <c r="S171" s="26">
        <v>15</v>
      </c>
      <c r="T171" s="26">
        <v>20</v>
      </c>
      <c r="U171" s="119">
        <f t="shared" si="110"/>
        <v>1024</v>
      </c>
      <c r="V171" s="26">
        <v>233</v>
      </c>
      <c r="W171" s="26">
        <v>56</v>
      </c>
      <c r="X171" s="26">
        <v>518</v>
      </c>
      <c r="Y171" s="26">
        <v>217</v>
      </c>
      <c r="Z171" s="26">
        <v>113</v>
      </c>
      <c r="AA171" s="20">
        <f t="shared" si="94"/>
        <v>27.458575425005378</v>
      </c>
    </row>
    <row r="172" spans="1:27" s="51" customFormat="1" ht="20.100000000000001" customHeight="1">
      <c r="A172" s="12" t="s">
        <v>222</v>
      </c>
      <c r="B172" s="27" t="s">
        <v>100</v>
      </c>
      <c r="C172" s="101">
        <v>742</v>
      </c>
      <c r="D172" s="125">
        <f t="shared" si="105"/>
        <v>253</v>
      </c>
      <c r="E172" s="119">
        <f t="shared" si="106"/>
        <v>114</v>
      </c>
      <c r="F172" s="66">
        <f t="shared" si="111"/>
        <v>94</v>
      </c>
      <c r="G172" s="66">
        <f t="shared" si="112"/>
        <v>20</v>
      </c>
      <c r="H172" s="119">
        <f t="shared" si="107"/>
        <v>139</v>
      </c>
      <c r="I172" s="66">
        <f t="shared" si="113"/>
        <v>89</v>
      </c>
      <c r="J172" s="66">
        <f t="shared" si="114"/>
        <v>50</v>
      </c>
      <c r="K172" s="119">
        <f t="shared" si="108"/>
        <v>56</v>
      </c>
      <c r="L172" s="25">
        <v>23</v>
      </c>
      <c r="M172" s="25">
        <v>4</v>
      </c>
      <c r="N172" s="25">
        <v>17</v>
      </c>
      <c r="O172" s="25">
        <v>12</v>
      </c>
      <c r="P172" s="119">
        <f t="shared" si="109"/>
        <v>26</v>
      </c>
      <c r="Q172" s="26">
        <v>5</v>
      </c>
      <c r="R172" s="26">
        <v>0</v>
      </c>
      <c r="S172" s="26">
        <v>7</v>
      </c>
      <c r="T172" s="26">
        <v>14</v>
      </c>
      <c r="U172" s="119">
        <f t="shared" si="110"/>
        <v>171</v>
      </c>
      <c r="V172" s="26">
        <v>66</v>
      </c>
      <c r="W172" s="26">
        <v>16</v>
      </c>
      <c r="X172" s="26">
        <v>65</v>
      </c>
      <c r="Y172" s="26">
        <v>24</v>
      </c>
      <c r="Z172" s="26"/>
      <c r="AA172" s="20">
        <f t="shared" si="94"/>
        <v>34.097035040431265</v>
      </c>
    </row>
    <row r="173" spans="1:27" s="51" customFormat="1" ht="20.100000000000001" customHeight="1">
      <c r="A173" s="12" t="s">
        <v>222</v>
      </c>
      <c r="B173" s="40" t="s">
        <v>101</v>
      </c>
      <c r="C173" s="101">
        <v>2736</v>
      </c>
      <c r="D173" s="125">
        <f t="shared" si="105"/>
        <v>641</v>
      </c>
      <c r="E173" s="119">
        <f t="shared" si="106"/>
        <v>208</v>
      </c>
      <c r="F173" s="66">
        <f t="shared" si="111"/>
        <v>162</v>
      </c>
      <c r="G173" s="66">
        <f t="shared" si="112"/>
        <v>46</v>
      </c>
      <c r="H173" s="119">
        <f t="shared" si="107"/>
        <v>433</v>
      </c>
      <c r="I173" s="66">
        <f t="shared" si="113"/>
        <v>284</v>
      </c>
      <c r="J173" s="66">
        <f t="shared" si="114"/>
        <v>149</v>
      </c>
      <c r="K173" s="119">
        <f t="shared" si="108"/>
        <v>131</v>
      </c>
      <c r="L173" s="25">
        <v>44</v>
      </c>
      <c r="M173" s="25">
        <v>8</v>
      </c>
      <c r="N173" s="25">
        <v>40</v>
      </c>
      <c r="O173" s="25">
        <v>39</v>
      </c>
      <c r="P173" s="119">
        <f t="shared" si="109"/>
        <v>18</v>
      </c>
      <c r="Q173" s="26">
        <v>5</v>
      </c>
      <c r="R173" s="26">
        <v>3</v>
      </c>
      <c r="S173" s="26">
        <v>2</v>
      </c>
      <c r="T173" s="26">
        <v>8</v>
      </c>
      <c r="U173" s="119">
        <f t="shared" si="110"/>
        <v>492</v>
      </c>
      <c r="V173" s="26">
        <v>113</v>
      </c>
      <c r="W173" s="26">
        <v>35</v>
      </c>
      <c r="X173" s="26">
        <v>242</v>
      </c>
      <c r="Y173" s="26">
        <v>102</v>
      </c>
      <c r="Z173" s="26">
        <v>12</v>
      </c>
      <c r="AA173" s="20">
        <f t="shared" si="94"/>
        <v>23.428362573099413</v>
      </c>
    </row>
    <row r="174" spans="1:27" s="51" customFormat="1" ht="20.100000000000001" customHeight="1">
      <c r="A174" s="12" t="s">
        <v>222</v>
      </c>
      <c r="B174" s="27" t="s">
        <v>102</v>
      </c>
      <c r="C174" s="101">
        <v>6619</v>
      </c>
      <c r="D174" s="125">
        <f t="shared" si="105"/>
        <v>1843</v>
      </c>
      <c r="E174" s="119">
        <f t="shared" si="106"/>
        <v>574</v>
      </c>
      <c r="F174" s="66">
        <f t="shared" si="111"/>
        <v>457</v>
      </c>
      <c r="G174" s="66">
        <f t="shared" si="112"/>
        <v>117</v>
      </c>
      <c r="H174" s="119">
        <f t="shared" si="107"/>
        <v>1269</v>
      </c>
      <c r="I174" s="66">
        <f t="shared" si="113"/>
        <v>845</v>
      </c>
      <c r="J174" s="66">
        <f t="shared" si="114"/>
        <v>424</v>
      </c>
      <c r="K174" s="119">
        <f t="shared" si="108"/>
        <v>492</v>
      </c>
      <c r="L174" s="25">
        <v>132</v>
      </c>
      <c r="M174" s="25">
        <v>34</v>
      </c>
      <c r="N174" s="25">
        <v>208</v>
      </c>
      <c r="O174" s="25">
        <v>118</v>
      </c>
      <c r="P174" s="119">
        <f t="shared" si="109"/>
        <v>243</v>
      </c>
      <c r="Q174" s="26">
        <v>48</v>
      </c>
      <c r="R174" s="26">
        <v>24</v>
      </c>
      <c r="S174" s="26">
        <v>95</v>
      </c>
      <c r="T174" s="26">
        <v>76</v>
      </c>
      <c r="U174" s="119">
        <f t="shared" si="110"/>
        <v>1108</v>
      </c>
      <c r="V174" s="26">
        <v>277</v>
      </c>
      <c r="W174" s="26">
        <v>59</v>
      </c>
      <c r="X174" s="26">
        <v>542</v>
      </c>
      <c r="Y174" s="26">
        <v>230</v>
      </c>
      <c r="Z174" s="26"/>
      <c r="AA174" s="20">
        <f t="shared" si="94"/>
        <v>27.84408520924611</v>
      </c>
    </row>
    <row r="175" spans="1:27" s="51" customFormat="1" ht="20.100000000000001" customHeight="1">
      <c r="A175" s="12" t="s">
        <v>222</v>
      </c>
      <c r="B175" s="27" t="s">
        <v>103</v>
      </c>
      <c r="C175" s="101">
        <v>3471</v>
      </c>
      <c r="D175" s="125">
        <f t="shared" si="105"/>
        <v>1055</v>
      </c>
      <c r="E175" s="119">
        <f t="shared" si="106"/>
        <v>247</v>
      </c>
      <c r="F175" s="66">
        <f t="shared" si="111"/>
        <v>197</v>
      </c>
      <c r="G175" s="66">
        <f t="shared" si="112"/>
        <v>50</v>
      </c>
      <c r="H175" s="119">
        <f t="shared" si="107"/>
        <v>808</v>
      </c>
      <c r="I175" s="66">
        <f t="shared" si="113"/>
        <v>537</v>
      </c>
      <c r="J175" s="66">
        <f t="shared" si="114"/>
        <v>271</v>
      </c>
      <c r="K175" s="119">
        <f t="shared" si="108"/>
        <v>88</v>
      </c>
      <c r="L175" s="25">
        <v>13</v>
      </c>
      <c r="M175" s="25">
        <v>5</v>
      </c>
      <c r="N175" s="25">
        <v>40</v>
      </c>
      <c r="O175" s="25">
        <v>30</v>
      </c>
      <c r="P175" s="119">
        <f t="shared" si="109"/>
        <v>164</v>
      </c>
      <c r="Q175" s="26">
        <v>21</v>
      </c>
      <c r="R175" s="26">
        <v>10</v>
      </c>
      <c r="S175" s="26">
        <v>69</v>
      </c>
      <c r="T175" s="26">
        <v>64</v>
      </c>
      <c r="U175" s="119">
        <f t="shared" si="110"/>
        <v>803</v>
      </c>
      <c r="V175" s="26">
        <v>163</v>
      </c>
      <c r="W175" s="26">
        <v>35</v>
      </c>
      <c r="X175" s="26">
        <v>428</v>
      </c>
      <c r="Y175" s="26">
        <v>177</v>
      </c>
      <c r="Z175" s="26"/>
      <c r="AA175" s="20">
        <f t="shared" si="94"/>
        <v>30.394698934024778</v>
      </c>
    </row>
    <row r="176" spans="1:27" s="51" customFormat="1" ht="20.100000000000001" customHeight="1">
      <c r="A176" s="12" t="s">
        <v>222</v>
      </c>
      <c r="B176" s="27" t="s">
        <v>104</v>
      </c>
      <c r="C176" s="102">
        <v>6350</v>
      </c>
      <c r="D176" s="125">
        <f t="shared" si="105"/>
        <v>1323</v>
      </c>
      <c r="E176" s="119">
        <f t="shared" si="106"/>
        <v>355</v>
      </c>
      <c r="F176" s="66">
        <f t="shared" si="111"/>
        <v>281</v>
      </c>
      <c r="G176" s="66">
        <f t="shared" si="112"/>
        <v>74</v>
      </c>
      <c r="H176" s="119">
        <f t="shared" si="107"/>
        <v>968</v>
      </c>
      <c r="I176" s="66">
        <f t="shared" si="113"/>
        <v>657</v>
      </c>
      <c r="J176" s="66">
        <f t="shared" si="114"/>
        <v>311</v>
      </c>
      <c r="K176" s="119">
        <f t="shared" si="108"/>
        <v>211</v>
      </c>
      <c r="L176" s="25">
        <v>51</v>
      </c>
      <c r="M176" s="25">
        <v>6</v>
      </c>
      <c r="N176" s="25">
        <v>80</v>
      </c>
      <c r="O176" s="25">
        <v>74</v>
      </c>
      <c r="P176" s="119">
        <f t="shared" si="109"/>
        <v>133</v>
      </c>
      <c r="Q176" s="26">
        <v>15</v>
      </c>
      <c r="R176" s="26">
        <v>8</v>
      </c>
      <c r="S176" s="26">
        <v>49</v>
      </c>
      <c r="T176" s="26">
        <v>61</v>
      </c>
      <c r="U176" s="119">
        <f t="shared" si="110"/>
        <v>979</v>
      </c>
      <c r="V176" s="26">
        <v>215</v>
      </c>
      <c r="W176" s="26">
        <v>60</v>
      </c>
      <c r="X176" s="26">
        <v>528</v>
      </c>
      <c r="Y176" s="26">
        <v>176</v>
      </c>
      <c r="Z176" s="26"/>
      <c r="AA176" s="20">
        <f t="shared" si="94"/>
        <v>20.834645669291337</v>
      </c>
    </row>
    <row r="177" spans="1:27" s="51" customFormat="1" ht="20.100000000000001" customHeight="1">
      <c r="A177" s="12" t="s">
        <v>222</v>
      </c>
      <c r="B177" s="27" t="s">
        <v>105</v>
      </c>
      <c r="C177" s="102">
        <v>275</v>
      </c>
      <c r="D177" s="125">
        <f t="shared" si="105"/>
        <v>91</v>
      </c>
      <c r="E177" s="119">
        <f t="shared" si="106"/>
        <v>33</v>
      </c>
      <c r="F177" s="66">
        <f t="shared" si="111"/>
        <v>29</v>
      </c>
      <c r="G177" s="66">
        <f t="shared" si="112"/>
        <v>4</v>
      </c>
      <c r="H177" s="119">
        <f t="shared" si="107"/>
        <v>58</v>
      </c>
      <c r="I177" s="66">
        <f t="shared" si="113"/>
        <v>39</v>
      </c>
      <c r="J177" s="66">
        <f t="shared" si="114"/>
        <v>19</v>
      </c>
      <c r="K177" s="119">
        <f t="shared" si="108"/>
        <v>10</v>
      </c>
      <c r="L177" s="25">
        <v>3</v>
      </c>
      <c r="M177" s="25">
        <v>0</v>
      </c>
      <c r="N177" s="25">
        <v>5</v>
      </c>
      <c r="O177" s="25">
        <v>2</v>
      </c>
      <c r="P177" s="119">
        <f t="shared" si="109"/>
        <v>3</v>
      </c>
      <c r="Q177" s="26">
        <v>1</v>
      </c>
      <c r="R177" s="26">
        <v>0</v>
      </c>
      <c r="S177" s="26">
        <v>1</v>
      </c>
      <c r="T177" s="26">
        <v>1</v>
      </c>
      <c r="U177" s="119">
        <f t="shared" si="110"/>
        <v>78</v>
      </c>
      <c r="V177" s="26">
        <v>25</v>
      </c>
      <c r="W177" s="26">
        <v>4</v>
      </c>
      <c r="X177" s="26">
        <v>33</v>
      </c>
      <c r="Y177" s="26">
        <v>16</v>
      </c>
      <c r="Z177" s="26"/>
      <c r="AA177" s="20">
        <f t="shared" si="94"/>
        <v>33.090909090909093</v>
      </c>
    </row>
    <row r="178" spans="1:27" s="128" customFormat="1" ht="20.100000000000001" hidden="1" customHeight="1">
      <c r="A178" s="129"/>
      <c r="B178" s="130" t="s">
        <v>161</v>
      </c>
      <c r="C178" s="132">
        <f>SUM(C179:C186)</f>
        <v>0</v>
      </c>
      <c r="D178" s="125">
        <f t="shared" si="105"/>
        <v>0</v>
      </c>
      <c r="E178" s="119">
        <f>F178+G178</f>
        <v>0</v>
      </c>
      <c r="F178" s="133">
        <f>SUM(F179:F186)</f>
        <v>0</v>
      </c>
      <c r="G178" s="133">
        <f>SUM(G179:G186)</f>
        <v>0</v>
      </c>
      <c r="H178" s="119">
        <f>I178+J178</f>
        <v>0</v>
      </c>
      <c r="I178" s="133">
        <f>SUM(I179:I186)</f>
        <v>0</v>
      </c>
      <c r="J178" s="133">
        <f>SUM(J179:J186)</f>
        <v>0</v>
      </c>
      <c r="K178" s="119">
        <f>SUM(L178:O178)</f>
        <v>0</v>
      </c>
      <c r="L178" s="133">
        <f>SUM(L179:L186)</f>
        <v>0</v>
      </c>
      <c r="M178" s="133">
        <f>SUM(M179:M186)</f>
        <v>0</v>
      </c>
      <c r="N178" s="133">
        <f>SUM(N179:N186)</f>
        <v>0</v>
      </c>
      <c r="O178" s="133">
        <f>SUM(O179:O186)</f>
        <v>0</v>
      </c>
      <c r="P178" s="119">
        <f>SUM(Q178:T178)</f>
        <v>0</v>
      </c>
      <c r="Q178" s="133">
        <f>SUM(Q179:Q186)</f>
        <v>0</v>
      </c>
      <c r="R178" s="133">
        <f>SUM(R179:R186)</f>
        <v>0</v>
      </c>
      <c r="S178" s="133">
        <f>SUM(S179:S186)</f>
        <v>0</v>
      </c>
      <c r="T178" s="133">
        <f>SUM(T179:T186)</f>
        <v>0</v>
      </c>
      <c r="U178" s="119">
        <f>SUM(V178:Y178)</f>
        <v>0</v>
      </c>
      <c r="V178" s="133">
        <f>SUM(V179:V186)</f>
        <v>0</v>
      </c>
      <c r="W178" s="133">
        <f>SUM(W179:W186)</f>
        <v>0</v>
      </c>
      <c r="X178" s="133">
        <f>SUM(X179:X186)</f>
        <v>0</v>
      </c>
      <c r="Y178" s="133">
        <f>SUM(Y179:Y186)</f>
        <v>0</v>
      </c>
      <c r="Z178" s="133">
        <f>SUM(Z179:Z186)</f>
        <v>0</v>
      </c>
      <c r="AA178" s="115" t="e">
        <f t="shared" si="94"/>
        <v>#DIV/0!</v>
      </c>
    </row>
    <row r="179" spans="1:27" s="51" customFormat="1" ht="20.100000000000001" hidden="1" customHeight="1">
      <c r="A179" s="12" t="s">
        <v>223</v>
      </c>
      <c r="B179" s="40" t="s">
        <v>162</v>
      </c>
      <c r="C179" s="41"/>
      <c r="D179" s="125">
        <f t="shared" ref="D179:D187" si="117">E179+H179</f>
        <v>0</v>
      </c>
      <c r="E179" s="119">
        <f t="shared" ref="E179:E186" si="118">F179+G179</f>
        <v>0</v>
      </c>
      <c r="F179" s="24">
        <f>L179+Q179+V179</f>
        <v>0</v>
      </c>
      <c r="G179" s="24">
        <f>M179+R179+W179</f>
        <v>0</v>
      </c>
      <c r="H179" s="119">
        <f t="shared" ref="H179:H186" si="119">I179+J179</f>
        <v>0</v>
      </c>
      <c r="I179" s="24">
        <f>N179+S179+X179</f>
        <v>0</v>
      </c>
      <c r="J179" s="24">
        <f>O179+T179+Y179</f>
        <v>0</v>
      </c>
      <c r="K179" s="119">
        <f t="shared" ref="K179:K186" si="120">SUM(L179:O179)</f>
        <v>0</v>
      </c>
      <c r="L179" s="25"/>
      <c r="M179" s="25"/>
      <c r="N179" s="25"/>
      <c r="O179" s="25"/>
      <c r="P179" s="119">
        <f t="shared" ref="P179:P186" si="121">SUM(Q179:T179)</f>
        <v>0</v>
      </c>
      <c r="Q179" s="26"/>
      <c r="R179" s="26"/>
      <c r="S179" s="26"/>
      <c r="T179" s="26"/>
      <c r="U179" s="119">
        <f t="shared" ref="U179:U186" si="122">SUM(V179:Y179)</f>
        <v>0</v>
      </c>
      <c r="V179" s="26"/>
      <c r="W179" s="26"/>
      <c r="X179" s="26"/>
      <c r="Y179" s="26"/>
      <c r="Z179" s="26"/>
      <c r="AA179" s="20" t="e">
        <f t="shared" si="94"/>
        <v>#DIV/0!</v>
      </c>
    </row>
    <row r="180" spans="1:27" s="51" customFormat="1" ht="20.100000000000001" hidden="1" customHeight="1">
      <c r="A180" s="12" t="s">
        <v>223</v>
      </c>
      <c r="B180" s="40" t="s">
        <v>48</v>
      </c>
      <c r="C180" s="41"/>
      <c r="D180" s="125">
        <f t="shared" si="117"/>
        <v>0</v>
      </c>
      <c r="E180" s="119">
        <f t="shared" si="118"/>
        <v>0</v>
      </c>
      <c r="F180" s="66">
        <f t="shared" ref="F180:F186" si="123">L180+Q180+V180</f>
        <v>0</v>
      </c>
      <c r="G180" s="66">
        <f t="shared" ref="G180:G186" si="124">M180+R180+W180</f>
        <v>0</v>
      </c>
      <c r="H180" s="119">
        <f t="shared" si="119"/>
        <v>0</v>
      </c>
      <c r="I180" s="66">
        <f t="shared" ref="I180:I186" si="125">N180+S180+X180</f>
        <v>0</v>
      </c>
      <c r="J180" s="66">
        <f t="shared" ref="J180:J186" si="126">O180+T180+Y180</f>
        <v>0</v>
      </c>
      <c r="K180" s="119">
        <f t="shared" si="120"/>
        <v>0</v>
      </c>
      <c r="L180" s="25"/>
      <c r="M180" s="25"/>
      <c r="N180" s="25"/>
      <c r="O180" s="25"/>
      <c r="P180" s="119">
        <f t="shared" si="121"/>
        <v>0</v>
      </c>
      <c r="Q180" s="26"/>
      <c r="R180" s="26"/>
      <c r="S180" s="26"/>
      <c r="T180" s="26"/>
      <c r="U180" s="119">
        <f t="shared" si="122"/>
        <v>0</v>
      </c>
      <c r="V180" s="26"/>
      <c r="W180" s="26"/>
      <c r="X180" s="26"/>
      <c r="Y180" s="26"/>
      <c r="Z180" s="26"/>
      <c r="AA180" s="20" t="e">
        <f t="shared" si="94"/>
        <v>#DIV/0!</v>
      </c>
    </row>
    <row r="181" spans="1:27" s="51" customFormat="1" ht="20.100000000000001" hidden="1" customHeight="1">
      <c r="A181" s="12" t="s">
        <v>223</v>
      </c>
      <c r="B181" s="40" t="s">
        <v>163</v>
      </c>
      <c r="C181" s="41"/>
      <c r="D181" s="125">
        <f t="shared" si="117"/>
        <v>0</v>
      </c>
      <c r="E181" s="119">
        <f t="shared" si="118"/>
        <v>0</v>
      </c>
      <c r="F181" s="66">
        <f t="shared" si="123"/>
        <v>0</v>
      </c>
      <c r="G181" s="66">
        <f t="shared" si="124"/>
        <v>0</v>
      </c>
      <c r="H181" s="119">
        <f t="shared" si="119"/>
        <v>0</v>
      </c>
      <c r="I181" s="66">
        <f t="shared" si="125"/>
        <v>0</v>
      </c>
      <c r="J181" s="66">
        <f t="shared" si="126"/>
        <v>0</v>
      </c>
      <c r="K181" s="119">
        <f t="shared" si="120"/>
        <v>0</v>
      </c>
      <c r="L181" s="25"/>
      <c r="M181" s="25"/>
      <c r="N181" s="25"/>
      <c r="O181" s="25"/>
      <c r="P181" s="119">
        <f t="shared" si="121"/>
        <v>0</v>
      </c>
      <c r="Q181" s="26"/>
      <c r="R181" s="26"/>
      <c r="S181" s="26"/>
      <c r="T181" s="26"/>
      <c r="U181" s="119">
        <f t="shared" si="122"/>
        <v>0</v>
      </c>
      <c r="V181" s="26"/>
      <c r="W181" s="26"/>
      <c r="X181" s="26"/>
      <c r="Y181" s="26"/>
      <c r="Z181" s="26"/>
      <c r="AA181" s="20" t="e">
        <f t="shared" si="94"/>
        <v>#DIV/0!</v>
      </c>
    </row>
    <row r="182" spans="1:27" s="51" customFormat="1" ht="20.100000000000001" hidden="1" customHeight="1">
      <c r="A182" s="12" t="s">
        <v>223</v>
      </c>
      <c r="B182" s="40" t="s">
        <v>195</v>
      </c>
      <c r="C182" s="41"/>
      <c r="D182" s="125">
        <f t="shared" ref="D182:D183" si="127">E182+H182</f>
        <v>0</v>
      </c>
      <c r="E182" s="119">
        <f t="shared" ref="E182:E183" si="128">F182+G182</f>
        <v>0</v>
      </c>
      <c r="F182" s="66">
        <f t="shared" si="123"/>
        <v>0</v>
      </c>
      <c r="G182" s="66">
        <f t="shared" si="124"/>
        <v>0</v>
      </c>
      <c r="H182" s="119">
        <f t="shared" si="119"/>
        <v>0</v>
      </c>
      <c r="I182" s="66">
        <f t="shared" si="125"/>
        <v>0</v>
      </c>
      <c r="J182" s="66">
        <f t="shared" si="126"/>
        <v>0</v>
      </c>
      <c r="K182" s="119">
        <f t="shared" si="120"/>
        <v>0</v>
      </c>
      <c r="L182" s="54"/>
      <c r="M182" s="54"/>
      <c r="N182" s="54"/>
      <c r="O182" s="54"/>
      <c r="P182" s="119">
        <f t="shared" si="121"/>
        <v>0</v>
      </c>
      <c r="Q182" s="53"/>
      <c r="R182" s="53"/>
      <c r="S182" s="53"/>
      <c r="T182" s="53"/>
      <c r="U182" s="119">
        <f t="shared" si="122"/>
        <v>0</v>
      </c>
      <c r="V182" s="53"/>
      <c r="W182" s="53"/>
      <c r="X182" s="53"/>
      <c r="Y182" s="53"/>
      <c r="Z182" s="53"/>
      <c r="AA182" s="20" t="e">
        <f t="shared" si="94"/>
        <v>#DIV/0!</v>
      </c>
    </row>
    <row r="183" spans="1:27" s="51" customFormat="1" ht="20.100000000000001" hidden="1" customHeight="1">
      <c r="A183" s="12" t="s">
        <v>223</v>
      </c>
      <c r="B183" s="40" t="s">
        <v>196</v>
      </c>
      <c r="C183" s="41"/>
      <c r="D183" s="125">
        <f t="shared" si="127"/>
        <v>0</v>
      </c>
      <c r="E183" s="119">
        <f t="shared" si="128"/>
        <v>0</v>
      </c>
      <c r="F183" s="66">
        <f t="shared" si="123"/>
        <v>0</v>
      </c>
      <c r="G183" s="66">
        <f t="shared" si="124"/>
        <v>0</v>
      </c>
      <c r="H183" s="119">
        <f t="shared" si="119"/>
        <v>0</v>
      </c>
      <c r="I183" s="66">
        <f t="shared" si="125"/>
        <v>0</v>
      </c>
      <c r="J183" s="66">
        <f t="shared" si="126"/>
        <v>0</v>
      </c>
      <c r="K183" s="119" t="s">
        <v>247</v>
      </c>
      <c r="L183" s="25"/>
      <c r="M183" s="25"/>
      <c r="N183" s="25"/>
      <c r="O183" s="25"/>
      <c r="P183" s="119">
        <f t="shared" si="121"/>
        <v>0</v>
      </c>
      <c r="Q183" s="26"/>
      <c r="R183" s="26"/>
      <c r="S183" s="26"/>
      <c r="T183" s="26"/>
      <c r="U183" s="119">
        <f t="shared" si="122"/>
        <v>0</v>
      </c>
      <c r="V183" s="26"/>
      <c r="W183" s="26"/>
      <c r="X183" s="26"/>
      <c r="Y183" s="26"/>
      <c r="Z183" s="26"/>
      <c r="AA183" s="20" t="e">
        <f t="shared" si="94"/>
        <v>#DIV/0!</v>
      </c>
    </row>
    <row r="184" spans="1:27" s="51" customFormat="1" ht="20.100000000000001" hidden="1" customHeight="1">
      <c r="A184" s="12" t="s">
        <v>223</v>
      </c>
      <c r="B184" s="40" t="s">
        <v>164</v>
      </c>
      <c r="C184" s="41"/>
      <c r="D184" s="125">
        <f>E184+H184</f>
        <v>0</v>
      </c>
      <c r="E184" s="119">
        <f>F184+G184</f>
        <v>0</v>
      </c>
      <c r="F184" s="66">
        <f t="shared" si="123"/>
        <v>0</v>
      </c>
      <c r="G184" s="66">
        <f t="shared" si="124"/>
        <v>0</v>
      </c>
      <c r="H184" s="119">
        <f>I184+J184</f>
        <v>0</v>
      </c>
      <c r="I184" s="66">
        <f t="shared" si="125"/>
        <v>0</v>
      </c>
      <c r="J184" s="66">
        <f t="shared" si="126"/>
        <v>0</v>
      </c>
      <c r="K184" s="119">
        <f>SUM(L184:O184)</f>
        <v>0</v>
      </c>
      <c r="L184" s="25"/>
      <c r="M184" s="25"/>
      <c r="N184" s="25"/>
      <c r="O184" s="25"/>
      <c r="P184" s="119">
        <f>SUM(Q184:T184)</f>
        <v>0</v>
      </c>
      <c r="Q184" s="26"/>
      <c r="R184" s="26"/>
      <c r="S184" s="26"/>
      <c r="T184" s="26"/>
      <c r="U184" s="119">
        <f>SUM(V184:Y184)</f>
        <v>0</v>
      </c>
      <c r="V184" s="26"/>
      <c r="W184" s="26"/>
      <c r="X184" s="26"/>
      <c r="Y184" s="26"/>
      <c r="Z184" s="26"/>
      <c r="AA184" s="20" t="e">
        <f t="shared" si="94"/>
        <v>#DIV/0!</v>
      </c>
    </row>
    <row r="185" spans="1:27" s="51" customFormat="1" ht="20.100000000000001" hidden="1" customHeight="1">
      <c r="A185" s="12" t="s">
        <v>223</v>
      </c>
      <c r="B185" s="40" t="s">
        <v>165</v>
      </c>
      <c r="C185" s="41"/>
      <c r="D185" s="125">
        <f t="shared" si="117"/>
        <v>0</v>
      </c>
      <c r="E185" s="119">
        <f t="shared" si="118"/>
        <v>0</v>
      </c>
      <c r="F185" s="66">
        <f t="shared" si="123"/>
        <v>0</v>
      </c>
      <c r="G185" s="66">
        <f t="shared" si="124"/>
        <v>0</v>
      </c>
      <c r="H185" s="119">
        <f t="shared" si="119"/>
        <v>0</v>
      </c>
      <c r="I185" s="66">
        <f t="shared" si="125"/>
        <v>0</v>
      </c>
      <c r="J185" s="66">
        <f t="shared" si="126"/>
        <v>0</v>
      </c>
      <c r="K185" s="119">
        <f t="shared" si="120"/>
        <v>0</v>
      </c>
      <c r="L185" s="25"/>
      <c r="M185" s="25"/>
      <c r="N185" s="25"/>
      <c r="O185" s="25"/>
      <c r="P185" s="119">
        <f t="shared" si="121"/>
        <v>0</v>
      </c>
      <c r="Q185" s="26"/>
      <c r="R185" s="26"/>
      <c r="S185" s="26"/>
      <c r="T185" s="26"/>
      <c r="U185" s="119">
        <f t="shared" si="122"/>
        <v>0</v>
      </c>
      <c r="V185" s="26"/>
      <c r="W185" s="26"/>
      <c r="X185" s="26"/>
      <c r="Y185" s="26"/>
      <c r="Z185" s="26"/>
      <c r="AA185" s="20" t="e">
        <f t="shared" si="94"/>
        <v>#DIV/0!</v>
      </c>
    </row>
    <row r="186" spans="1:27" s="51" customFormat="1" ht="20.100000000000001" hidden="1" customHeight="1">
      <c r="A186" s="12" t="s">
        <v>223</v>
      </c>
      <c r="B186" s="47" t="s">
        <v>197</v>
      </c>
      <c r="C186" s="48"/>
      <c r="D186" s="125">
        <f t="shared" si="117"/>
        <v>0</v>
      </c>
      <c r="E186" s="119">
        <f t="shared" si="118"/>
        <v>0</v>
      </c>
      <c r="F186" s="66">
        <f t="shared" si="123"/>
        <v>0</v>
      </c>
      <c r="G186" s="66">
        <f t="shared" si="124"/>
        <v>0</v>
      </c>
      <c r="H186" s="119">
        <f t="shared" si="119"/>
        <v>0</v>
      </c>
      <c r="I186" s="66">
        <f t="shared" si="125"/>
        <v>0</v>
      </c>
      <c r="J186" s="66">
        <f t="shared" si="126"/>
        <v>0</v>
      </c>
      <c r="K186" s="119">
        <f t="shared" si="120"/>
        <v>0</v>
      </c>
      <c r="L186" s="25"/>
      <c r="M186" s="25"/>
      <c r="N186" s="25"/>
      <c r="O186" s="25"/>
      <c r="P186" s="119">
        <f t="shared" si="121"/>
        <v>0</v>
      </c>
      <c r="Q186" s="26"/>
      <c r="R186" s="26"/>
      <c r="S186" s="26"/>
      <c r="T186" s="26"/>
      <c r="U186" s="119">
        <f t="shared" si="122"/>
        <v>0</v>
      </c>
      <c r="V186" s="26"/>
      <c r="W186" s="26"/>
      <c r="X186" s="26"/>
      <c r="Y186" s="26"/>
      <c r="Z186" s="26"/>
      <c r="AA186" s="20" t="e">
        <f t="shared" si="94"/>
        <v>#DIV/0!</v>
      </c>
    </row>
    <row r="187" spans="1:27" s="128" customFormat="1" ht="20.100000000000001" hidden="1" customHeight="1">
      <c r="A187" s="129"/>
      <c r="B187" s="130" t="s">
        <v>166</v>
      </c>
      <c r="C187" s="132">
        <f>SUM(C188:C199)</f>
        <v>0</v>
      </c>
      <c r="D187" s="125">
        <f t="shared" si="117"/>
        <v>0</v>
      </c>
      <c r="E187" s="119">
        <f>F187+G187</f>
        <v>0</v>
      </c>
      <c r="F187" s="133">
        <f>SUM(F188:F199)</f>
        <v>0</v>
      </c>
      <c r="G187" s="133">
        <f>SUM(G188:G199)</f>
        <v>0</v>
      </c>
      <c r="H187" s="119">
        <f>I187+J187</f>
        <v>0</v>
      </c>
      <c r="I187" s="133">
        <f>SUM(I188:I199)</f>
        <v>0</v>
      </c>
      <c r="J187" s="133">
        <f>SUM(J188:J199)</f>
        <v>0</v>
      </c>
      <c r="K187" s="119">
        <f>SUM(L187:O187)</f>
        <v>0</v>
      </c>
      <c r="L187" s="133">
        <f>SUM(L188:L199)</f>
        <v>0</v>
      </c>
      <c r="M187" s="133">
        <f>SUM(M188:M199)</f>
        <v>0</v>
      </c>
      <c r="N187" s="133">
        <f>SUM(N188:N199)</f>
        <v>0</v>
      </c>
      <c r="O187" s="133">
        <f>SUM(O188:O199)</f>
        <v>0</v>
      </c>
      <c r="P187" s="119">
        <f>SUM(Q187:T187)</f>
        <v>0</v>
      </c>
      <c r="Q187" s="133">
        <f>SUM(Q188:Q199)</f>
        <v>0</v>
      </c>
      <c r="R187" s="133">
        <f t="shared" ref="R187:T187" si="129">SUM(R188:R199)</f>
        <v>0</v>
      </c>
      <c r="S187" s="133">
        <f t="shared" si="129"/>
        <v>0</v>
      </c>
      <c r="T187" s="133">
        <f t="shared" si="129"/>
        <v>0</v>
      </c>
      <c r="U187" s="119">
        <f>SUM(V187:Y187)</f>
        <v>0</v>
      </c>
      <c r="V187" s="133">
        <f>SUM(V188:V199)</f>
        <v>0</v>
      </c>
      <c r="W187" s="133">
        <f>SUM(W188:W199)</f>
        <v>0</v>
      </c>
      <c r="X187" s="133">
        <f>SUM(X188:X199)</f>
        <v>0</v>
      </c>
      <c r="Y187" s="133">
        <f>SUM(Y188:Y199)</f>
        <v>0</v>
      </c>
      <c r="Z187" s="133">
        <f>SUM(Z188:Z199)</f>
        <v>0</v>
      </c>
      <c r="AA187" s="115" t="e">
        <f t="shared" si="94"/>
        <v>#DIV/0!</v>
      </c>
    </row>
    <row r="188" spans="1:27" s="11" customFormat="1" ht="20.100000000000001" hidden="1" customHeight="1">
      <c r="A188" s="12" t="s">
        <v>224</v>
      </c>
      <c r="B188" s="40" t="s">
        <v>59</v>
      </c>
      <c r="C188" s="103"/>
      <c r="D188" s="125">
        <f t="shared" ref="D188:D200" si="130">E188+H188</f>
        <v>0</v>
      </c>
      <c r="E188" s="119">
        <f t="shared" ref="E188:E199" si="131">F188+G188</f>
        <v>0</v>
      </c>
      <c r="F188" s="24">
        <f>L188+Q188+V188</f>
        <v>0</v>
      </c>
      <c r="G188" s="24">
        <f>M188+R188+W188</f>
        <v>0</v>
      </c>
      <c r="H188" s="119">
        <f t="shared" ref="H188:H199" si="132">I188+J188</f>
        <v>0</v>
      </c>
      <c r="I188" s="24">
        <f>N188+S188+X188</f>
        <v>0</v>
      </c>
      <c r="J188" s="24">
        <f>O188+T188+Y188</f>
        <v>0</v>
      </c>
      <c r="K188" s="119">
        <f t="shared" ref="K188:K199" si="133">SUM(L188:O188)</f>
        <v>0</v>
      </c>
      <c r="L188" s="25"/>
      <c r="M188" s="25"/>
      <c r="N188" s="25"/>
      <c r="O188" s="25"/>
      <c r="P188" s="119">
        <f t="shared" ref="P188:P199" si="134">SUM(Q188:T188)</f>
        <v>0</v>
      </c>
      <c r="Q188" s="26"/>
      <c r="R188" s="26"/>
      <c r="S188" s="26"/>
      <c r="T188" s="26"/>
      <c r="U188" s="119">
        <f t="shared" ref="U188:U199" si="135">SUM(V188:Y188)</f>
        <v>0</v>
      </c>
      <c r="V188" s="26"/>
      <c r="W188" s="26"/>
      <c r="X188" s="26"/>
      <c r="Y188" s="26"/>
      <c r="Z188" s="26"/>
      <c r="AA188" s="20" t="e">
        <f t="shared" si="94"/>
        <v>#DIV/0!</v>
      </c>
    </row>
    <row r="189" spans="1:27" s="11" customFormat="1" ht="20.100000000000001" hidden="1" customHeight="1">
      <c r="A189" s="12" t="s">
        <v>224</v>
      </c>
      <c r="B189" s="40" t="s">
        <v>49</v>
      </c>
      <c r="C189" s="103"/>
      <c r="D189" s="125">
        <f t="shared" si="130"/>
        <v>0</v>
      </c>
      <c r="E189" s="119">
        <f t="shared" si="131"/>
        <v>0</v>
      </c>
      <c r="F189" s="66">
        <f t="shared" ref="F189:F199" si="136">L189+Q189+V189</f>
        <v>0</v>
      </c>
      <c r="G189" s="66">
        <f t="shared" ref="G189:G199" si="137">M189+R189+W189</f>
        <v>0</v>
      </c>
      <c r="H189" s="119">
        <f t="shared" si="132"/>
        <v>0</v>
      </c>
      <c r="I189" s="66">
        <f t="shared" ref="I189:I199" si="138">N189+S189+X189</f>
        <v>0</v>
      </c>
      <c r="J189" s="66">
        <f t="shared" ref="J189:J199" si="139">O189+T189+Y189</f>
        <v>0</v>
      </c>
      <c r="K189" s="119">
        <f t="shared" si="133"/>
        <v>0</v>
      </c>
      <c r="L189" s="25"/>
      <c r="M189" s="25"/>
      <c r="N189" s="25"/>
      <c r="O189" s="25"/>
      <c r="P189" s="119">
        <f t="shared" si="134"/>
        <v>0</v>
      </c>
      <c r="Q189" s="26"/>
      <c r="R189" s="26"/>
      <c r="S189" s="26"/>
      <c r="T189" s="26"/>
      <c r="U189" s="119">
        <f t="shared" si="135"/>
        <v>0</v>
      </c>
      <c r="V189" s="26"/>
      <c r="W189" s="26"/>
      <c r="X189" s="26"/>
      <c r="Y189" s="26"/>
      <c r="Z189" s="26"/>
      <c r="AA189" s="20" t="e">
        <f t="shared" si="94"/>
        <v>#DIV/0!</v>
      </c>
    </row>
    <row r="190" spans="1:27" s="11" customFormat="1" ht="20.100000000000001" hidden="1" customHeight="1">
      <c r="A190" s="12" t="s">
        <v>224</v>
      </c>
      <c r="B190" s="40" t="s">
        <v>50</v>
      </c>
      <c r="C190" s="103"/>
      <c r="D190" s="125">
        <f t="shared" si="130"/>
        <v>0</v>
      </c>
      <c r="E190" s="119">
        <f t="shared" si="131"/>
        <v>0</v>
      </c>
      <c r="F190" s="66">
        <f t="shared" si="136"/>
        <v>0</v>
      </c>
      <c r="G190" s="66">
        <f t="shared" si="137"/>
        <v>0</v>
      </c>
      <c r="H190" s="119">
        <f t="shared" si="132"/>
        <v>0</v>
      </c>
      <c r="I190" s="66">
        <f t="shared" si="138"/>
        <v>0</v>
      </c>
      <c r="J190" s="66">
        <f t="shared" si="139"/>
        <v>0</v>
      </c>
      <c r="K190" s="119">
        <f t="shared" si="133"/>
        <v>0</v>
      </c>
      <c r="L190" s="25"/>
      <c r="M190" s="25"/>
      <c r="N190" s="25"/>
      <c r="O190" s="25"/>
      <c r="P190" s="119">
        <f t="shared" si="134"/>
        <v>0</v>
      </c>
      <c r="Q190" s="26"/>
      <c r="R190" s="26"/>
      <c r="S190" s="26"/>
      <c r="T190" s="26"/>
      <c r="U190" s="119">
        <f t="shared" si="135"/>
        <v>0</v>
      </c>
      <c r="V190" s="26"/>
      <c r="W190" s="26"/>
      <c r="X190" s="26"/>
      <c r="Y190" s="26"/>
      <c r="Z190" s="26"/>
      <c r="AA190" s="20" t="e">
        <f t="shared" si="94"/>
        <v>#DIV/0!</v>
      </c>
    </row>
    <row r="191" spans="1:27" s="11" customFormat="1" ht="20.100000000000001" hidden="1" customHeight="1">
      <c r="A191" s="12" t="s">
        <v>224</v>
      </c>
      <c r="B191" s="40" t="s">
        <v>51</v>
      </c>
      <c r="C191" s="103"/>
      <c r="D191" s="125">
        <f t="shared" si="130"/>
        <v>0</v>
      </c>
      <c r="E191" s="119">
        <f t="shared" si="131"/>
        <v>0</v>
      </c>
      <c r="F191" s="66">
        <f t="shared" si="136"/>
        <v>0</v>
      </c>
      <c r="G191" s="66">
        <f t="shared" si="137"/>
        <v>0</v>
      </c>
      <c r="H191" s="119">
        <f t="shared" si="132"/>
        <v>0</v>
      </c>
      <c r="I191" s="66">
        <f t="shared" si="138"/>
        <v>0</v>
      </c>
      <c r="J191" s="66">
        <f t="shared" si="139"/>
        <v>0</v>
      </c>
      <c r="K191" s="119">
        <f t="shared" si="133"/>
        <v>0</v>
      </c>
      <c r="L191" s="25"/>
      <c r="M191" s="25"/>
      <c r="N191" s="25"/>
      <c r="O191" s="25"/>
      <c r="P191" s="119">
        <f t="shared" si="134"/>
        <v>0</v>
      </c>
      <c r="Q191" s="26"/>
      <c r="R191" s="26"/>
      <c r="S191" s="26"/>
      <c r="T191" s="26"/>
      <c r="U191" s="119">
        <f t="shared" si="135"/>
        <v>0</v>
      </c>
      <c r="V191" s="26"/>
      <c r="W191" s="26"/>
      <c r="X191" s="26"/>
      <c r="Y191" s="26"/>
      <c r="Z191" s="26"/>
      <c r="AA191" s="20" t="e">
        <f t="shared" si="94"/>
        <v>#DIV/0!</v>
      </c>
    </row>
    <row r="192" spans="1:27" s="11" customFormat="1" ht="20.100000000000001" hidden="1" customHeight="1">
      <c r="A192" s="12" t="s">
        <v>224</v>
      </c>
      <c r="B192" s="40" t="s">
        <v>60</v>
      </c>
      <c r="C192" s="103"/>
      <c r="D192" s="125">
        <f t="shared" si="130"/>
        <v>0</v>
      </c>
      <c r="E192" s="119">
        <f t="shared" si="131"/>
        <v>0</v>
      </c>
      <c r="F192" s="66">
        <f t="shared" si="136"/>
        <v>0</v>
      </c>
      <c r="G192" s="66">
        <f t="shared" si="137"/>
        <v>0</v>
      </c>
      <c r="H192" s="119">
        <f t="shared" si="132"/>
        <v>0</v>
      </c>
      <c r="I192" s="66">
        <f t="shared" si="138"/>
        <v>0</v>
      </c>
      <c r="J192" s="66">
        <f t="shared" si="139"/>
        <v>0</v>
      </c>
      <c r="K192" s="119">
        <f t="shared" si="133"/>
        <v>0</v>
      </c>
      <c r="L192" s="25"/>
      <c r="M192" s="25"/>
      <c r="N192" s="25"/>
      <c r="O192" s="25"/>
      <c r="P192" s="119">
        <f t="shared" si="134"/>
        <v>0</v>
      </c>
      <c r="Q192" s="26"/>
      <c r="R192" s="26"/>
      <c r="S192" s="26"/>
      <c r="T192" s="26"/>
      <c r="U192" s="119">
        <f t="shared" si="135"/>
        <v>0</v>
      </c>
      <c r="V192" s="26"/>
      <c r="W192" s="26"/>
      <c r="X192" s="26"/>
      <c r="Y192" s="26"/>
      <c r="Z192" s="26"/>
      <c r="AA192" s="20" t="e">
        <f t="shared" si="94"/>
        <v>#DIV/0!</v>
      </c>
    </row>
    <row r="193" spans="1:27" s="11" customFormat="1" ht="20.100000000000001" hidden="1" customHeight="1">
      <c r="A193" s="12" t="s">
        <v>224</v>
      </c>
      <c r="B193" s="40" t="s">
        <v>52</v>
      </c>
      <c r="C193" s="103"/>
      <c r="D193" s="125">
        <f t="shared" si="130"/>
        <v>0</v>
      </c>
      <c r="E193" s="119">
        <f t="shared" si="131"/>
        <v>0</v>
      </c>
      <c r="F193" s="66">
        <f t="shared" si="136"/>
        <v>0</v>
      </c>
      <c r="G193" s="66">
        <f t="shared" si="137"/>
        <v>0</v>
      </c>
      <c r="H193" s="119">
        <f t="shared" si="132"/>
        <v>0</v>
      </c>
      <c r="I193" s="66">
        <f t="shared" si="138"/>
        <v>0</v>
      </c>
      <c r="J193" s="66">
        <f t="shared" si="139"/>
        <v>0</v>
      </c>
      <c r="K193" s="119">
        <f t="shared" si="133"/>
        <v>0</v>
      </c>
      <c r="L193" s="25"/>
      <c r="M193" s="59"/>
      <c r="N193" s="25"/>
      <c r="O193" s="25"/>
      <c r="P193" s="119">
        <f t="shared" si="134"/>
        <v>0</v>
      </c>
      <c r="Q193" s="26"/>
      <c r="R193" s="26"/>
      <c r="S193" s="26"/>
      <c r="T193" s="26"/>
      <c r="U193" s="119">
        <f t="shared" si="135"/>
        <v>0</v>
      </c>
      <c r="V193" s="26"/>
      <c r="W193" s="26"/>
      <c r="X193" s="26"/>
      <c r="Y193" s="26"/>
      <c r="Z193" s="26"/>
      <c r="AA193" s="20" t="e">
        <f t="shared" si="94"/>
        <v>#DIV/0!</v>
      </c>
    </row>
    <row r="194" spans="1:27" s="11" customFormat="1" ht="20.100000000000001" hidden="1" customHeight="1">
      <c r="A194" s="12" t="s">
        <v>224</v>
      </c>
      <c r="B194" s="40" t="s">
        <v>53</v>
      </c>
      <c r="C194" s="103"/>
      <c r="D194" s="125">
        <f t="shared" si="130"/>
        <v>0</v>
      </c>
      <c r="E194" s="119">
        <f t="shared" si="131"/>
        <v>0</v>
      </c>
      <c r="F194" s="66">
        <f t="shared" si="136"/>
        <v>0</v>
      </c>
      <c r="G194" s="66">
        <f t="shared" si="137"/>
        <v>0</v>
      </c>
      <c r="H194" s="119">
        <f t="shared" si="132"/>
        <v>0</v>
      </c>
      <c r="I194" s="66">
        <f t="shared" si="138"/>
        <v>0</v>
      </c>
      <c r="J194" s="66">
        <f t="shared" si="139"/>
        <v>0</v>
      </c>
      <c r="K194" s="119">
        <f t="shared" si="133"/>
        <v>0</v>
      </c>
      <c r="L194" s="25"/>
      <c r="M194" s="25"/>
      <c r="N194" s="25"/>
      <c r="O194" s="25"/>
      <c r="P194" s="119">
        <f t="shared" si="134"/>
        <v>0</v>
      </c>
      <c r="Q194" s="26"/>
      <c r="R194" s="26"/>
      <c r="S194" s="26"/>
      <c r="T194" s="26"/>
      <c r="U194" s="119">
        <f t="shared" si="135"/>
        <v>0</v>
      </c>
      <c r="V194" s="26"/>
      <c r="W194" s="26"/>
      <c r="X194" s="26"/>
      <c r="Y194" s="26"/>
      <c r="Z194" s="26"/>
      <c r="AA194" s="20" t="e">
        <f t="shared" si="94"/>
        <v>#DIV/0!</v>
      </c>
    </row>
    <row r="195" spans="1:27" s="11" customFormat="1" ht="20.100000000000001" hidden="1" customHeight="1">
      <c r="A195" s="12" t="s">
        <v>224</v>
      </c>
      <c r="B195" s="40" t="s">
        <v>54</v>
      </c>
      <c r="C195" s="103"/>
      <c r="D195" s="125">
        <f t="shared" si="130"/>
        <v>0</v>
      </c>
      <c r="E195" s="119">
        <f t="shared" si="131"/>
        <v>0</v>
      </c>
      <c r="F195" s="66">
        <f t="shared" si="136"/>
        <v>0</v>
      </c>
      <c r="G195" s="66">
        <f t="shared" si="137"/>
        <v>0</v>
      </c>
      <c r="H195" s="119">
        <f t="shared" si="132"/>
        <v>0</v>
      </c>
      <c r="I195" s="66">
        <f t="shared" si="138"/>
        <v>0</v>
      </c>
      <c r="J195" s="66">
        <f t="shared" si="139"/>
        <v>0</v>
      </c>
      <c r="K195" s="119">
        <f t="shared" si="133"/>
        <v>0</v>
      </c>
      <c r="L195" s="25"/>
      <c r="M195" s="25"/>
      <c r="N195" s="25"/>
      <c r="O195" s="25"/>
      <c r="P195" s="119">
        <f t="shared" si="134"/>
        <v>0</v>
      </c>
      <c r="Q195" s="26"/>
      <c r="R195" s="26"/>
      <c r="S195" s="26"/>
      <c r="T195" s="26"/>
      <c r="U195" s="119">
        <f t="shared" si="135"/>
        <v>0</v>
      </c>
      <c r="V195" s="26"/>
      <c r="W195" s="26"/>
      <c r="X195" s="26"/>
      <c r="Y195" s="26"/>
      <c r="Z195" s="26"/>
      <c r="AA195" s="20" t="e">
        <f t="shared" si="94"/>
        <v>#DIV/0!</v>
      </c>
    </row>
    <row r="196" spans="1:27" s="11" customFormat="1" ht="20.100000000000001" hidden="1" customHeight="1">
      <c r="A196" s="12" t="s">
        <v>224</v>
      </c>
      <c r="B196" s="40" t="s">
        <v>55</v>
      </c>
      <c r="C196" s="103"/>
      <c r="D196" s="125">
        <f t="shared" si="130"/>
        <v>0</v>
      </c>
      <c r="E196" s="119">
        <f t="shared" si="131"/>
        <v>0</v>
      </c>
      <c r="F196" s="66">
        <f t="shared" si="136"/>
        <v>0</v>
      </c>
      <c r="G196" s="66">
        <f t="shared" si="137"/>
        <v>0</v>
      </c>
      <c r="H196" s="119">
        <f t="shared" si="132"/>
        <v>0</v>
      </c>
      <c r="I196" s="66">
        <f t="shared" si="138"/>
        <v>0</v>
      </c>
      <c r="J196" s="66">
        <f t="shared" si="139"/>
        <v>0</v>
      </c>
      <c r="K196" s="119">
        <f t="shared" si="133"/>
        <v>0</v>
      </c>
      <c r="L196" s="25"/>
      <c r="M196" s="25"/>
      <c r="N196" s="25"/>
      <c r="O196" s="67"/>
      <c r="P196" s="119">
        <f t="shared" si="134"/>
        <v>0</v>
      </c>
      <c r="Q196" s="26"/>
      <c r="R196" s="26"/>
      <c r="S196" s="26"/>
      <c r="T196" s="66"/>
      <c r="U196" s="119">
        <f t="shared" si="135"/>
        <v>0</v>
      </c>
      <c r="V196" s="26"/>
      <c r="W196" s="26"/>
      <c r="X196" s="26"/>
      <c r="Y196" s="66"/>
      <c r="Z196" s="26"/>
      <c r="AA196" s="20" t="e">
        <f t="shared" si="94"/>
        <v>#DIV/0!</v>
      </c>
    </row>
    <row r="197" spans="1:27" s="11" customFormat="1" ht="20.100000000000001" hidden="1" customHeight="1">
      <c r="A197" s="12" t="s">
        <v>224</v>
      </c>
      <c r="B197" s="40" t="s">
        <v>56</v>
      </c>
      <c r="C197" s="103"/>
      <c r="D197" s="125">
        <f t="shared" si="130"/>
        <v>0</v>
      </c>
      <c r="E197" s="119">
        <f t="shared" si="131"/>
        <v>0</v>
      </c>
      <c r="F197" s="66">
        <f t="shared" si="136"/>
        <v>0</v>
      </c>
      <c r="G197" s="66">
        <f t="shared" si="137"/>
        <v>0</v>
      </c>
      <c r="H197" s="119">
        <f t="shared" si="132"/>
        <v>0</v>
      </c>
      <c r="I197" s="66">
        <f t="shared" si="138"/>
        <v>0</v>
      </c>
      <c r="J197" s="66">
        <f t="shared" si="139"/>
        <v>0</v>
      </c>
      <c r="K197" s="119">
        <f t="shared" si="133"/>
        <v>0</v>
      </c>
      <c r="L197" s="25"/>
      <c r="M197" s="25"/>
      <c r="N197" s="25"/>
      <c r="O197" s="25"/>
      <c r="P197" s="119">
        <f t="shared" si="134"/>
        <v>0</v>
      </c>
      <c r="Q197" s="26"/>
      <c r="R197" s="26"/>
      <c r="S197" s="26"/>
      <c r="T197" s="26"/>
      <c r="U197" s="119">
        <f t="shared" si="135"/>
        <v>0</v>
      </c>
      <c r="V197" s="26"/>
      <c r="W197" s="26"/>
      <c r="X197" s="26"/>
      <c r="Y197" s="26"/>
      <c r="Z197" s="26"/>
      <c r="AA197" s="20" t="e">
        <f t="shared" si="94"/>
        <v>#DIV/0!</v>
      </c>
    </row>
    <row r="198" spans="1:27" s="11" customFormat="1" ht="20.100000000000001" hidden="1" customHeight="1">
      <c r="A198" s="12" t="s">
        <v>224</v>
      </c>
      <c r="B198" s="40" t="s">
        <v>57</v>
      </c>
      <c r="C198" s="103"/>
      <c r="D198" s="125">
        <f t="shared" si="130"/>
        <v>0</v>
      </c>
      <c r="E198" s="119">
        <f t="shared" si="131"/>
        <v>0</v>
      </c>
      <c r="F198" s="66">
        <f t="shared" si="136"/>
        <v>0</v>
      </c>
      <c r="G198" s="66">
        <f t="shared" si="137"/>
        <v>0</v>
      </c>
      <c r="H198" s="119">
        <f t="shared" si="132"/>
        <v>0</v>
      </c>
      <c r="I198" s="66">
        <f t="shared" si="138"/>
        <v>0</v>
      </c>
      <c r="J198" s="66">
        <f t="shared" si="139"/>
        <v>0</v>
      </c>
      <c r="K198" s="119">
        <f t="shared" si="133"/>
        <v>0</v>
      </c>
      <c r="L198" s="25"/>
      <c r="M198" s="25"/>
      <c r="N198" s="25"/>
      <c r="O198" s="25"/>
      <c r="P198" s="119">
        <f t="shared" si="134"/>
        <v>0</v>
      </c>
      <c r="Q198" s="26"/>
      <c r="R198" s="26"/>
      <c r="S198" s="26"/>
      <c r="T198" s="26"/>
      <c r="U198" s="119">
        <f t="shared" si="135"/>
        <v>0</v>
      </c>
      <c r="V198" s="26"/>
      <c r="W198" s="26"/>
      <c r="X198" s="26"/>
      <c r="Y198" s="26"/>
      <c r="Z198" s="26"/>
      <c r="AA198" s="20" t="e">
        <f t="shared" si="94"/>
        <v>#DIV/0!</v>
      </c>
    </row>
    <row r="199" spans="1:27" s="11" customFormat="1" ht="20.100000000000001" hidden="1" customHeight="1">
      <c r="A199" s="12" t="s">
        <v>224</v>
      </c>
      <c r="B199" s="40" t="s">
        <v>58</v>
      </c>
      <c r="C199" s="104"/>
      <c r="D199" s="125">
        <f t="shared" si="130"/>
        <v>0</v>
      </c>
      <c r="E199" s="119">
        <f t="shared" si="131"/>
        <v>0</v>
      </c>
      <c r="F199" s="66">
        <f t="shared" si="136"/>
        <v>0</v>
      </c>
      <c r="G199" s="66">
        <f t="shared" si="137"/>
        <v>0</v>
      </c>
      <c r="H199" s="119">
        <f t="shared" si="132"/>
        <v>0</v>
      </c>
      <c r="I199" s="66">
        <f t="shared" si="138"/>
        <v>0</v>
      </c>
      <c r="J199" s="66">
        <f t="shared" si="139"/>
        <v>0</v>
      </c>
      <c r="K199" s="119">
        <f t="shared" si="133"/>
        <v>0</v>
      </c>
      <c r="L199" s="25"/>
      <c r="M199" s="25"/>
      <c r="N199" s="25"/>
      <c r="O199" s="25"/>
      <c r="P199" s="119">
        <f t="shared" si="134"/>
        <v>0</v>
      </c>
      <c r="Q199" s="26"/>
      <c r="R199" s="26"/>
      <c r="S199" s="26"/>
      <c r="T199" s="26"/>
      <c r="U199" s="119">
        <f t="shared" si="135"/>
        <v>0</v>
      </c>
      <c r="V199" s="26"/>
      <c r="W199" s="26"/>
      <c r="X199" s="26"/>
      <c r="Y199" s="26"/>
      <c r="Z199" s="26"/>
      <c r="AA199" s="20" t="e">
        <f t="shared" si="94"/>
        <v>#DIV/0!</v>
      </c>
    </row>
    <row r="200" spans="1:27" s="128" customFormat="1" ht="20.100000000000001" hidden="1" customHeight="1">
      <c r="A200" s="129"/>
      <c r="B200" s="130" t="s">
        <v>167</v>
      </c>
      <c r="C200" s="132">
        <f>SUM(C201:C210)</f>
        <v>0</v>
      </c>
      <c r="D200" s="125">
        <f t="shared" si="130"/>
        <v>0</v>
      </c>
      <c r="E200" s="119">
        <f>F200+G200</f>
        <v>0</v>
      </c>
      <c r="F200" s="133">
        <f>SUM(F201:F210)</f>
        <v>0</v>
      </c>
      <c r="G200" s="133">
        <f>SUM(G201:G210)</f>
        <v>0</v>
      </c>
      <c r="H200" s="119">
        <f>I200+J200</f>
        <v>0</v>
      </c>
      <c r="I200" s="133">
        <f>SUM(I201:I210)</f>
        <v>0</v>
      </c>
      <c r="J200" s="133">
        <f>SUM(J201:J210)</f>
        <v>0</v>
      </c>
      <c r="K200" s="119">
        <f>SUM(L200:O200)</f>
        <v>0</v>
      </c>
      <c r="L200" s="133">
        <f>SUM(L201:L210)</f>
        <v>0</v>
      </c>
      <c r="M200" s="133">
        <f>SUM(M201:M210)</f>
        <v>0</v>
      </c>
      <c r="N200" s="133">
        <f>SUM(N201:N210)</f>
        <v>0</v>
      </c>
      <c r="O200" s="133">
        <f>SUM(O201:O210)</f>
        <v>0</v>
      </c>
      <c r="P200" s="119">
        <f>SUM(Q200:T200)</f>
        <v>0</v>
      </c>
      <c r="Q200" s="133">
        <f>SUM(Q201:Q210)</f>
        <v>0</v>
      </c>
      <c r="R200" s="133">
        <f>SUM(R201:R210)</f>
        <v>0</v>
      </c>
      <c r="S200" s="133">
        <f>SUM(S201:S210)</f>
        <v>0</v>
      </c>
      <c r="T200" s="133">
        <f>SUM(T201:T210)</f>
        <v>0</v>
      </c>
      <c r="U200" s="119">
        <f>SUM(V200:Y200)</f>
        <v>0</v>
      </c>
      <c r="V200" s="133">
        <f>SUM(V201:V210)</f>
        <v>0</v>
      </c>
      <c r="W200" s="133">
        <f>SUM(W201:W210)</f>
        <v>0</v>
      </c>
      <c r="X200" s="133">
        <f>SUM(X201:X210)</f>
        <v>0</v>
      </c>
      <c r="Y200" s="133">
        <f>SUM(Y201:Y210)</f>
        <v>0</v>
      </c>
      <c r="Z200" s="133">
        <f>SUM(Z201:Z210)</f>
        <v>0</v>
      </c>
      <c r="AA200" s="115" t="e">
        <f t="shared" si="94"/>
        <v>#DIV/0!</v>
      </c>
    </row>
    <row r="201" spans="1:27" s="51" customFormat="1" ht="20.100000000000001" hidden="1" customHeight="1">
      <c r="A201" s="12" t="s">
        <v>225</v>
      </c>
      <c r="B201" s="27" t="s">
        <v>168</v>
      </c>
      <c r="C201" s="60"/>
      <c r="D201" s="125">
        <f t="shared" ref="D201:D223" si="140">E201+H201</f>
        <v>0</v>
      </c>
      <c r="E201" s="119">
        <f t="shared" ref="E201:E210" si="141">F201+G201</f>
        <v>0</v>
      </c>
      <c r="F201" s="24">
        <f>L201+Q201+V201</f>
        <v>0</v>
      </c>
      <c r="G201" s="24">
        <f>M201+R201+W201</f>
        <v>0</v>
      </c>
      <c r="H201" s="119">
        <f t="shared" ref="H201:H210" si="142">I201+J201</f>
        <v>0</v>
      </c>
      <c r="I201" s="24">
        <f>N201+S201+X201</f>
        <v>0</v>
      </c>
      <c r="J201" s="24">
        <f>O201+T201+Y201</f>
        <v>0</v>
      </c>
      <c r="K201" s="119">
        <f t="shared" ref="K201:K210" si="143">SUM(L201:O201)</f>
        <v>0</v>
      </c>
      <c r="L201" s="25"/>
      <c r="M201" s="25"/>
      <c r="N201" s="25"/>
      <c r="O201" s="25"/>
      <c r="P201" s="119">
        <f t="shared" ref="P201:P210" si="144">SUM(Q201:T201)</f>
        <v>0</v>
      </c>
      <c r="Q201" s="26"/>
      <c r="R201" s="26"/>
      <c r="S201" s="26"/>
      <c r="T201" s="26"/>
      <c r="U201" s="119">
        <f t="shared" ref="U201:U223" si="145">SUM(V201:Y201)</f>
        <v>0</v>
      </c>
      <c r="V201" s="26"/>
      <c r="W201" s="26"/>
      <c r="X201" s="26"/>
      <c r="Y201" s="26"/>
      <c r="Z201" s="26"/>
      <c r="AA201" s="20" t="e">
        <f t="shared" ref="AA201:AA229" si="146">D201/C201*100</f>
        <v>#DIV/0!</v>
      </c>
    </row>
    <row r="202" spans="1:27" s="51" customFormat="1" ht="20.100000000000001" hidden="1" customHeight="1">
      <c r="A202" s="12" t="s">
        <v>225</v>
      </c>
      <c r="B202" s="27" t="s">
        <v>169</v>
      </c>
      <c r="C202" s="60"/>
      <c r="D202" s="125">
        <f t="shared" si="140"/>
        <v>0</v>
      </c>
      <c r="E202" s="119">
        <f t="shared" si="141"/>
        <v>0</v>
      </c>
      <c r="F202" s="66">
        <f t="shared" ref="F202:F210" si="147">L202+Q202+V202</f>
        <v>0</v>
      </c>
      <c r="G202" s="66">
        <f t="shared" ref="G202:G210" si="148">M202+R202+W202</f>
        <v>0</v>
      </c>
      <c r="H202" s="119">
        <f t="shared" si="142"/>
        <v>0</v>
      </c>
      <c r="I202" s="66">
        <f t="shared" ref="I202:I210" si="149">N202+S202+X202</f>
        <v>0</v>
      </c>
      <c r="J202" s="66">
        <f t="shared" ref="J202:J210" si="150">O202+T202+Y202</f>
        <v>0</v>
      </c>
      <c r="K202" s="119">
        <f t="shared" si="143"/>
        <v>0</v>
      </c>
      <c r="L202" s="25"/>
      <c r="M202" s="25"/>
      <c r="N202" s="25"/>
      <c r="O202" s="25"/>
      <c r="P202" s="119">
        <f t="shared" si="144"/>
        <v>0</v>
      </c>
      <c r="Q202" s="26"/>
      <c r="R202" s="26"/>
      <c r="S202" s="26"/>
      <c r="T202" s="26"/>
      <c r="U202" s="119">
        <f t="shared" si="145"/>
        <v>0</v>
      </c>
      <c r="V202" s="26"/>
      <c r="W202" s="26"/>
      <c r="X202" s="26"/>
      <c r="Y202" s="26"/>
      <c r="Z202" s="26"/>
      <c r="AA202" s="20" t="e">
        <f t="shared" si="146"/>
        <v>#DIV/0!</v>
      </c>
    </row>
    <row r="203" spans="1:27" s="51" customFormat="1" ht="20.100000000000001" hidden="1" customHeight="1">
      <c r="A203" s="12" t="s">
        <v>225</v>
      </c>
      <c r="B203" s="27" t="s">
        <v>170</v>
      </c>
      <c r="C203" s="60"/>
      <c r="D203" s="125">
        <f t="shared" si="140"/>
        <v>0</v>
      </c>
      <c r="E203" s="119">
        <f t="shared" si="141"/>
        <v>0</v>
      </c>
      <c r="F203" s="66">
        <f t="shared" si="147"/>
        <v>0</v>
      </c>
      <c r="G203" s="66">
        <f t="shared" si="148"/>
        <v>0</v>
      </c>
      <c r="H203" s="119">
        <f t="shared" si="142"/>
        <v>0</v>
      </c>
      <c r="I203" s="66">
        <f t="shared" si="149"/>
        <v>0</v>
      </c>
      <c r="J203" s="66">
        <f t="shared" si="150"/>
        <v>0</v>
      </c>
      <c r="K203" s="119">
        <f t="shared" si="143"/>
        <v>0</v>
      </c>
      <c r="L203" s="25"/>
      <c r="M203" s="25"/>
      <c r="N203" s="25"/>
      <c r="O203" s="25"/>
      <c r="P203" s="119">
        <f t="shared" si="144"/>
        <v>0</v>
      </c>
      <c r="Q203" s="26"/>
      <c r="R203" s="26"/>
      <c r="S203" s="26"/>
      <c r="T203" s="26"/>
      <c r="U203" s="119">
        <f t="shared" si="145"/>
        <v>0</v>
      </c>
      <c r="V203" s="26"/>
      <c r="W203" s="26"/>
      <c r="X203" s="26"/>
      <c r="Y203" s="26"/>
      <c r="Z203" s="26"/>
      <c r="AA203" s="20" t="e">
        <f t="shared" si="146"/>
        <v>#DIV/0!</v>
      </c>
    </row>
    <row r="204" spans="1:27" s="51" customFormat="1" ht="20.100000000000001" hidden="1" customHeight="1">
      <c r="A204" s="12" t="s">
        <v>225</v>
      </c>
      <c r="B204" s="27" t="s">
        <v>171</v>
      </c>
      <c r="C204" s="60"/>
      <c r="D204" s="125">
        <f t="shared" si="140"/>
        <v>0</v>
      </c>
      <c r="E204" s="119">
        <f t="shared" si="141"/>
        <v>0</v>
      </c>
      <c r="F204" s="66">
        <f t="shared" si="147"/>
        <v>0</v>
      </c>
      <c r="G204" s="66">
        <f t="shared" si="148"/>
        <v>0</v>
      </c>
      <c r="H204" s="119">
        <f t="shared" si="142"/>
        <v>0</v>
      </c>
      <c r="I204" s="66">
        <f t="shared" si="149"/>
        <v>0</v>
      </c>
      <c r="J204" s="66">
        <f t="shared" si="150"/>
        <v>0</v>
      </c>
      <c r="K204" s="119">
        <f t="shared" si="143"/>
        <v>0</v>
      </c>
      <c r="L204" s="49"/>
      <c r="M204" s="49"/>
      <c r="N204" s="49"/>
      <c r="O204" s="49"/>
      <c r="P204" s="119">
        <f t="shared" si="144"/>
        <v>0</v>
      </c>
      <c r="Q204" s="50"/>
      <c r="R204" s="50"/>
      <c r="S204" s="50"/>
      <c r="T204" s="50"/>
      <c r="U204" s="119">
        <f t="shared" si="145"/>
        <v>0</v>
      </c>
      <c r="V204" s="50"/>
      <c r="W204" s="50"/>
      <c r="X204" s="50"/>
      <c r="Y204" s="50"/>
      <c r="Z204" s="50"/>
      <c r="AA204" s="20" t="e">
        <f t="shared" si="146"/>
        <v>#DIV/0!</v>
      </c>
    </row>
    <row r="205" spans="1:27" s="51" customFormat="1" ht="20.100000000000001" hidden="1" customHeight="1">
      <c r="A205" s="12" t="s">
        <v>225</v>
      </c>
      <c r="B205" s="27" t="s">
        <v>172</v>
      </c>
      <c r="C205" s="60"/>
      <c r="D205" s="125">
        <f t="shared" si="140"/>
        <v>0</v>
      </c>
      <c r="E205" s="119">
        <f t="shared" si="141"/>
        <v>0</v>
      </c>
      <c r="F205" s="66">
        <f t="shared" si="147"/>
        <v>0</v>
      </c>
      <c r="G205" s="66">
        <f t="shared" si="148"/>
        <v>0</v>
      </c>
      <c r="H205" s="119">
        <f t="shared" si="142"/>
        <v>0</v>
      </c>
      <c r="I205" s="66">
        <f t="shared" si="149"/>
        <v>0</v>
      </c>
      <c r="J205" s="66">
        <f t="shared" si="150"/>
        <v>0</v>
      </c>
      <c r="K205" s="119">
        <f t="shared" si="143"/>
        <v>0</v>
      </c>
      <c r="L205" s="25"/>
      <c r="M205" s="25"/>
      <c r="N205" s="25"/>
      <c r="O205" s="25"/>
      <c r="P205" s="119">
        <f t="shared" si="144"/>
        <v>0</v>
      </c>
      <c r="Q205" s="26"/>
      <c r="R205" s="26"/>
      <c r="S205" s="26"/>
      <c r="T205" s="26"/>
      <c r="U205" s="119">
        <f t="shared" si="145"/>
        <v>0</v>
      </c>
      <c r="V205" s="26"/>
      <c r="W205" s="26"/>
      <c r="X205" s="26"/>
      <c r="Y205" s="26"/>
      <c r="Z205" s="26"/>
      <c r="AA205" s="20" t="e">
        <f t="shared" si="146"/>
        <v>#DIV/0!</v>
      </c>
    </row>
    <row r="206" spans="1:27" s="51" customFormat="1" ht="20.100000000000001" hidden="1" customHeight="1">
      <c r="A206" s="12" t="s">
        <v>225</v>
      </c>
      <c r="B206" s="27" t="s">
        <v>173</v>
      </c>
      <c r="C206" s="60"/>
      <c r="D206" s="125">
        <f t="shared" si="140"/>
        <v>0</v>
      </c>
      <c r="E206" s="119">
        <f t="shared" si="141"/>
        <v>0</v>
      </c>
      <c r="F206" s="66">
        <f t="shared" si="147"/>
        <v>0</v>
      </c>
      <c r="G206" s="66">
        <f t="shared" si="148"/>
        <v>0</v>
      </c>
      <c r="H206" s="119">
        <f t="shared" si="142"/>
        <v>0</v>
      </c>
      <c r="I206" s="66">
        <f t="shared" si="149"/>
        <v>0</v>
      </c>
      <c r="J206" s="66">
        <f t="shared" si="150"/>
        <v>0</v>
      </c>
      <c r="K206" s="119">
        <f t="shared" si="143"/>
        <v>0</v>
      </c>
      <c r="L206" s="25"/>
      <c r="M206" s="25"/>
      <c r="N206" s="25"/>
      <c r="O206" s="25"/>
      <c r="P206" s="119">
        <f t="shared" si="144"/>
        <v>0</v>
      </c>
      <c r="Q206" s="26"/>
      <c r="R206" s="26"/>
      <c r="S206" s="26"/>
      <c r="T206" s="26"/>
      <c r="U206" s="119">
        <f t="shared" si="145"/>
        <v>0</v>
      </c>
      <c r="V206" s="26"/>
      <c r="W206" s="26"/>
      <c r="X206" s="26"/>
      <c r="Y206" s="26"/>
      <c r="Z206" s="26"/>
      <c r="AA206" s="20" t="e">
        <f t="shared" si="146"/>
        <v>#DIV/0!</v>
      </c>
    </row>
    <row r="207" spans="1:27" s="51" customFormat="1" ht="20.100000000000001" hidden="1" customHeight="1">
      <c r="A207" s="12" t="s">
        <v>225</v>
      </c>
      <c r="B207" s="27" t="s">
        <v>174</v>
      </c>
      <c r="C207" s="60"/>
      <c r="D207" s="125">
        <f t="shared" si="140"/>
        <v>0</v>
      </c>
      <c r="E207" s="119">
        <f t="shared" si="141"/>
        <v>0</v>
      </c>
      <c r="F207" s="66">
        <f t="shared" si="147"/>
        <v>0</v>
      </c>
      <c r="G207" s="66">
        <f t="shared" si="148"/>
        <v>0</v>
      </c>
      <c r="H207" s="119">
        <f t="shared" si="142"/>
        <v>0</v>
      </c>
      <c r="I207" s="66">
        <f t="shared" si="149"/>
        <v>0</v>
      </c>
      <c r="J207" s="66">
        <f t="shared" si="150"/>
        <v>0</v>
      </c>
      <c r="K207" s="119">
        <f t="shared" si="143"/>
        <v>0</v>
      </c>
      <c r="L207" s="49"/>
      <c r="M207" s="49"/>
      <c r="N207" s="49"/>
      <c r="O207" s="49"/>
      <c r="P207" s="119">
        <f t="shared" si="144"/>
        <v>0</v>
      </c>
      <c r="Q207" s="50"/>
      <c r="R207" s="50"/>
      <c r="S207" s="50"/>
      <c r="T207" s="50"/>
      <c r="U207" s="119">
        <f t="shared" si="145"/>
        <v>0</v>
      </c>
      <c r="V207" s="50"/>
      <c r="W207" s="50"/>
      <c r="X207" s="50"/>
      <c r="Y207" s="50"/>
      <c r="Z207" s="50"/>
      <c r="AA207" s="20" t="e">
        <f t="shared" si="146"/>
        <v>#DIV/0!</v>
      </c>
    </row>
    <row r="208" spans="1:27" s="51" customFormat="1" ht="20.100000000000001" hidden="1" customHeight="1">
      <c r="A208" s="12" t="s">
        <v>225</v>
      </c>
      <c r="B208" s="27" t="s">
        <v>175</v>
      </c>
      <c r="C208" s="60"/>
      <c r="D208" s="125">
        <f t="shared" si="140"/>
        <v>0</v>
      </c>
      <c r="E208" s="119">
        <f t="shared" si="141"/>
        <v>0</v>
      </c>
      <c r="F208" s="66">
        <f t="shared" si="147"/>
        <v>0</v>
      </c>
      <c r="G208" s="66">
        <f t="shared" si="148"/>
        <v>0</v>
      </c>
      <c r="H208" s="119">
        <f t="shared" si="142"/>
        <v>0</v>
      </c>
      <c r="I208" s="66">
        <f t="shared" si="149"/>
        <v>0</v>
      </c>
      <c r="J208" s="66">
        <f t="shared" si="150"/>
        <v>0</v>
      </c>
      <c r="K208" s="119">
        <f t="shared" si="143"/>
        <v>0</v>
      </c>
      <c r="L208" s="25"/>
      <c r="M208" s="25"/>
      <c r="N208" s="25"/>
      <c r="O208" s="25"/>
      <c r="P208" s="119">
        <f t="shared" si="144"/>
        <v>0</v>
      </c>
      <c r="Q208" s="26"/>
      <c r="R208" s="26"/>
      <c r="S208" s="26"/>
      <c r="T208" s="26"/>
      <c r="U208" s="119">
        <f t="shared" si="145"/>
        <v>0</v>
      </c>
      <c r="V208" s="26"/>
      <c r="W208" s="26"/>
      <c r="X208" s="26"/>
      <c r="Y208" s="26"/>
      <c r="Z208" s="26"/>
      <c r="AA208" s="20" t="e">
        <f t="shared" si="146"/>
        <v>#DIV/0!</v>
      </c>
    </row>
    <row r="209" spans="1:27" s="51" customFormat="1" ht="20.100000000000001" hidden="1" customHeight="1">
      <c r="A209" s="12" t="s">
        <v>225</v>
      </c>
      <c r="B209" s="27" t="s">
        <v>176</v>
      </c>
      <c r="C209" s="60"/>
      <c r="D209" s="125">
        <f t="shared" si="140"/>
        <v>0</v>
      </c>
      <c r="E209" s="119">
        <f t="shared" si="141"/>
        <v>0</v>
      </c>
      <c r="F209" s="66">
        <f t="shared" si="147"/>
        <v>0</v>
      </c>
      <c r="G209" s="66">
        <f t="shared" si="148"/>
        <v>0</v>
      </c>
      <c r="H209" s="119">
        <f t="shared" si="142"/>
        <v>0</v>
      </c>
      <c r="I209" s="66">
        <f t="shared" si="149"/>
        <v>0</v>
      </c>
      <c r="J209" s="66">
        <f t="shared" si="150"/>
        <v>0</v>
      </c>
      <c r="K209" s="119">
        <f t="shared" si="143"/>
        <v>0</v>
      </c>
      <c r="L209" s="25"/>
      <c r="M209" s="25"/>
      <c r="N209" s="25"/>
      <c r="O209" s="25"/>
      <c r="P209" s="119">
        <f t="shared" si="144"/>
        <v>0</v>
      </c>
      <c r="Q209" s="26"/>
      <c r="R209" s="26"/>
      <c r="S209" s="26"/>
      <c r="T209" s="26"/>
      <c r="U209" s="119">
        <f t="shared" si="145"/>
        <v>0</v>
      </c>
      <c r="V209" s="26"/>
      <c r="W209" s="26"/>
      <c r="X209" s="26"/>
      <c r="Y209" s="26"/>
      <c r="Z209" s="26"/>
      <c r="AA209" s="20" t="e">
        <f t="shared" si="146"/>
        <v>#DIV/0!</v>
      </c>
    </row>
    <row r="210" spans="1:27" s="51" customFormat="1" ht="20.100000000000001" hidden="1" customHeight="1">
      <c r="A210" s="12" t="s">
        <v>225</v>
      </c>
      <c r="B210" s="27" t="s">
        <v>177</v>
      </c>
      <c r="C210" s="60"/>
      <c r="D210" s="125">
        <f t="shared" si="140"/>
        <v>0</v>
      </c>
      <c r="E210" s="119">
        <f t="shared" si="141"/>
        <v>0</v>
      </c>
      <c r="F210" s="66">
        <f t="shared" si="147"/>
        <v>0</v>
      </c>
      <c r="G210" s="66">
        <f t="shared" si="148"/>
        <v>0</v>
      </c>
      <c r="H210" s="119">
        <f t="shared" si="142"/>
        <v>0</v>
      </c>
      <c r="I210" s="66">
        <f t="shared" si="149"/>
        <v>0</v>
      </c>
      <c r="J210" s="66">
        <f t="shared" si="150"/>
        <v>0</v>
      </c>
      <c r="K210" s="119">
        <f t="shared" si="143"/>
        <v>0</v>
      </c>
      <c r="L210" s="25"/>
      <c r="M210" s="25"/>
      <c r="N210" s="25"/>
      <c r="O210" s="25"/>
      <c r="P210" s="119">
        <f t="shared" si="144"/>
        <v>0</v>
      </c>
      <c r="Q210" s="26"/>
      <c r="R210" s="26"/>
      <c r="S210" s="26"/>
      <c r="T210" s="26"/>
      <c r="U210" s="119">
        <f t="shared" si="145"/>
        <v>0</v>
      </c>
      <c r="V210" s="26"/>
      <c r="W210" s="26"/>
      <c r="X210" s="26"/>
      <c r="Y210" s="26"/>
      <c r="Z210" s="26"/>
      <c r="AA210" s="20" t="e">
        <f t="shared" si="146"/>
        <v>#DIV/0!</v>
      </c>
    </row>
    <row r="211" spans="1:27" s="128" customFormat="1" ht="20.100000000000001" hidden="1" customHeight="1">
      <c r="A211" s="129"/>
      <c r="B211" s="130" t="s">
        <v>178</v>
      </c>
      <c r="C211" s="146">
        <f>SUM(C212:C223)</f>
        <v>0</v>
      </c>
      <c r="D211" s="125">
        <f t="shared" si="140"/>
        <v>0</v>
      </c>
      <c r="E211" s="119">
        <f>F211+G211</f>
        <v>0</v>
      </c>
      <c r="F211" s="133">
        <f>SUM(F212:F223)</f>
        <v>0</v>
      </c>
      <c r="G211" s="133">
        <f>SUM(G212:G223)</f>
        <v>0</v>
      </c>
      <c r="H211" s="119">
        <f>I211+J211</f>
        <v>0</v>
      </c>
      <c r="I211" s="133">
        <f>SUM(I212:I223)</f>
        <v>0</v>
      </c>
      <c r="J211" s="133">
        <f>SUM(J212:J223)</f>
        <v>0</v>
      </c>
      <c r="K211" s="119">
        <f t="shared" ref="K211:K216" si="151">SUM(L211:O211)</f>
        <v>0</v>
      </c>
      <c r="L211" s="133">
        <f>SUM(L212:L223)</f>
        <v>0</v>
      </c>
      <c r="M211" s="133">
        <f>SUM(M212:M223)</f>
        <v>0</v>
      </c>
      <c r="N211" s="133">
        <f>SUM(N212:N223)</f>
        <v>0</v>
      </c>
      <c r="O211" s="133">
        <f>SUM(O212:O223)</f>
        <v>0</v>
      </c>
      <c r="P211" s="119">
        <f>SUM(Q211:T211)</f>
        <v>0</v>
      </c>
      <c r="Q211" s="133">
        <f>SUM(Q212:Q223)</f>
        <v>0</v>
      </c>
      <c r="R211" s="133">
        <f>SUM(R212:R223)</f>
        <v>0</v>
      </c>
      <c r="S211" s="133">
        <f>SUM(S212:S223)</f>
        <v>0</v>
      </c>
      <c r="T211" s="133">
        <f>SUM(T212:T223)</f>
        <v>0</v>
      </c>
      <c r="U211" s="119">
        <f t="shared" si="145"/>
        <v>0</v>
      </c>
      <c r="V211" s="133">
        <f>SUM(V212:V223)</f>
        <v>0</v>
      </c>
      <c r="W211" s="133">
        <f t="shared" ref="W211:Z211" si="152">SUM(W212:W223)</f>
        <v>0</v>
      </c>
      <c r="X211" s="133">
        <f t="shared" si="152"/>
        <v>0</v>
      </c>
      <c r="Y211" s="133">
        <f t="shared" si="152"/>
        <v>0</v>
      </c>
      <c r="Z211" s="133">
        <f t="shared" si="152"/>
        <v>0</v>
      </c>
      <c r="AA211" s="115" t="e">
        <f t="shared" si="146"/>
        <v>#DIV/0!</v>
      </c>
    </row>
    <row r="212" spans="1:27" s="51" customFormat="1" ht="20.100000000000001" hidden="1" customHeight="1">
      <c r="A212" s="12" t="s">
        <v>226</v>
      </c>
      <c r="B212" s="52" t="s">
        <v>106</v>
      </c>
      <c r="C212" s="95"/>
      <c r="D212" s="125">
        <f t="shared" si="140"/>
        <v>0</v>
      </c>
      <c r="E212" s="119">
        <f t="shared" ref="E212:E223" si="153">F212+G212</f>
        <v>0</v>
      </c>
      <c r="F212" s="24">
        <f>L212+Q212+V212</f>
        <v>0</v>
      </c>
      <c r="G212" s="24">
        <f>M212+R212+W212</f>
        <v>0</v>
      </c>
      <c r="H212" s="119">
        <f t="shared" ref="H212:H223" si="154">I212+J212</f>
        <v>0</v>
      </c>
      <c r="I212" s="24">
        <f>N212+S212+X212</f>
        <v>0</v>
      </c>
      <c r="J212" s="24">
        <f>O212+T212+Y212</f>
        <v>0</v>
      </c>
      <c r="K212" s="119">
        <f t="shared" si="151"/>
        <v>0</v>
      </c>
      <c r="L212" s="75"/>
      <c r="M212" s="75"/>
      <c r="N212" s="75"/>
      <c r="O212" s="75"/>
      <c r="P212" s="119">
        <f>SUM(Q212:T212)</f>
        <v>0</v>
      </c>
      <c r="Q212" s="77"/>
      <c r="R212" s="77"/>
      <c r="S212" s="77"/>
      <c r="T212" s="77"/>
      <c r="U212" s="119">
        <f t="shared" si="145"/>
        <v>0</v>
      </c>
      <c r="V212" s="77"/>
      <c r="W212" s="77"/>
      <c r="X212" s="77"/>
      <c r="Y212" s="77"/>
      <c r="Z212" s="77"/>
      <c r="AA212" s="20" t="e">
        <f t="shared" si="146"/>
        <v>#DIV/0!</v>
      </c>
    </row>
    <row r="213" spans="1:27" s="51" customFormat="1" ht="20.100000000000001" hidden="1" customHeight="1">
      <c r="A213" s="12" t="s">
        <v>226</v>
      </c>
      <c r="B213" s="52" t="s">
        <v>107</v>
      </c>
      <c r="C213" s="95"/>
      <c r="D213" s="125">
        <f t="shared" si="140"/>
        <v>0</v>
      </c>
      <c r="E213" s="119">
        <f t="shared" si="153"/>
        <v>0</v>
      </c>
      <c r="F213" s="66">
        <f t="shared" ref="F213:F223" si="155">L213+Q213+V213</f>
        <v>0</v>
      </c>
      <c r="G213" s="66">
        <f t="shared" ref="G213:G223" si="156">M213+R213+W213</f>
        <v>0</v>
      </c>
      <c r="H213" s="119">
        <f t="shared" si="154"/>
        <v>0</v>
      </c>
      <c r="I213" s="66">
        <f t="shared" ref="I213:I223" si="157">N213+S213+X213</f>
        <v>0</v>
      </c>
      <c r="J213" s="66">
        <f t="shared" ref="J213:J223" si="158">O213+T213+Y213</f>
        <v>0</v>
      </c>
      <c r="K213" s="119">
        <f t="shared" si="151"/>
        <v>0</v>
      </c>
      <c r="L213" s="75"/>
      <c r="M213" s="75"/>
      <c r="N213" s="75"/>
      <c r="O213" s="75"/>
      <c r="P213" s="119">
        <f>SUM(Q213:T213)</f>
        <v>0</v>
      </c>
      <c r="Q213" s="77"/>
      <c r="R213" s="77"/>
      <c r="S213" s="77"/>
      <c r="T213" s="77"/>
      <c r="U213" s="119">
        <f t="shared" si="145"/>
        <v>0</v>
      </c>
      <c r="V213" s="77"/>
      <c r="W213" s="77"/>
      <c r="X213" s="77"/>
      <c r="Y213" s="77"/>
      <c r="Z213" s="77"/>
      <c r="AA213" s="20" t="e">
        <f t="shared" si="146"/>
        <v>#DIV/0!</v>
      </c>
    </row>
    <row r="214" spans="1:27" s="51" customFormat="1" ht="20.100000000000001" hidden="1" customHeight="1">
      <c r="A214" s="12" t="s">
        <v>226</v>
      </c>
      <c r="B214" s="52" t="s">
        <v>108</v>
      </c>
      <c r="C214" s="95"/>
      <c r="D214" s="125">
        <f t="shared" si="140"/>
        <v>0</v>
      </c>
      <c r="E214" s="119">
        <f t="shared" si="153"/>
        <v>0</v>
      </c>
      <c r="F214" s="66">
        <f t="shared" si="155"/>
        <v>0</v>
      </c>
      <c r="G214" s="66">
        <f t="shared" si="156"/>
        <v>0</v>
      </c>
      <c r="H214" s="119">
        <f t="shared" si="154"/>
        <v>0</v>
      </c>
      <c r="I214" s="66">
        <f t="shared" si="157"/>
        <v>0</v>
      </c>
      <c r="J214" s="66">
        <f t="shared" si="158"/>
        <v>0</v>
      </c>
      <c r="K214" s="119">
        <f t="shared" si="151"/>
        <v>0</v>
      </c>
      <c r="L214" s="75"/>
      <c r="M214" s="75"/>
      <c r="N214" s="75"/>
      <c r="O214" s="75"/>
      <c r="P214" s="119">
        <f t="shared" ref="P214:P216" si="159">SUM(Q214:T214)</f>
        <v>0</v>
      </c>
      <c r="Q214" s="77"/>
      <c r="R214" s="77"/>
      <c r="S214" s="77"/>
      <c r="T214" s="77"/>
      <c r="U214" s="119">
        <f t="shared" si="145"/>
        <v>0</v>
      </c>
      <c r="V214" s="77"/>
      <c r="W214" s="77"/>
      <c r="X214" s="77"/>
      <c r="Y214" s="77"/>
      <c r="Z214" s="77"/>
      <c r="AA214" s="20" t="e">
        <f t="shared" si="146"/>
        <v>#DIV/0!</v>
      </c>
    </row>
    <row r="215" spans="1:27" s="51" customFormat="1" ht="20.100000000000001" hidden="1" customHeight="1">
      <c r="A215" s="12" t="s">
        <v>226</v>
      </c>
      <c r="B215" s="52" t="s">
        <v>109</v>
      </c>
      <c r="C215" s="95"/>
      <c r="D215" s="125">
        <f t="shared" si="140"/>
        <v>0</v>
      </c>
      <c r="E215" s="119">
        <f t="shared" si="153"/>
        <v>0</v>
      </c>
      <c r="F215" s="66">
        <f t="shared" si="155"/>
        <v>0</v>
      </c>
      <c r="G215" s="66">
        <f t="shared" si="156"/>
        <v>0</v>
      </c>
      <c r="H215" s="119">
        <f t="shared" si="154"/>
        <v>0</v>
      </c>
      <c r="I215" s="66">
        <f t="shared" si="157"/>
        <v>0</v>
      </c>
      <c r="J215" s="66">
        <f t="shared" si="158"/>
        <v>0</v>
      </c>
      <c r="K215" s="119">
        <f t="shared" si="151"/>
        <v>0</v>
      </c>
      <c r="L215" s="75"/>
      <c r="M215" s="75"/>
      <c r="N215" s="75"/>
      <c r="O215" s="75"/>
      <c r="P215" s="119">
        <f t="shared" si="159"/>
        <v>0</v>
      </c>
      <c r="Q215" s="77"/>
      <c r="R215" s="77"/>
      <c r="S215" s="77"/>
      <c r="T215" s="77"/>
      <c r="U215" s="119">
        <f t="shared" si="145"/>
        <v>0</v>
      </c>
      <c r="V215" s="77"/>
      <c r="W215" s="77"/>
      <c r="X215" s="77"/>
      <c r="Y215" s="77"/>
      <c r="Z215" s="77"/>
      <c r="AA215" s="20" t="e">
        <f t="shared" si="146"/>
        <v>#DIV/0!</v>
      </c>
    </row>
    <row r="216" spans="1:27" s="51" customFormat="1" ht="20.100000000000001" hidden="1" customHeight="1">
      <c r="A216" s="12" t="s">
        <v>226</v>
      </c>
      <c r="B216" s="52" t="s">
        <v>110</v>
      </c>
      <c r="C216" s="95"/>
      <c r="D216" s="125">
        <f t="shared" si="140"/>
        <v>0</v>
      </c>
      <c r="E216" s="119">
        <f t="shared" si="153"/>
        <v>0</v>
      </c>
      <c r="F216" s="66">
        <f t="shared" si="155"/>
        <v>0</v>
      </c>
      <c r="G216" s="66">
        <f t="shared" si="156"/>
        <v>0</v>
      </c>
      <c r="H216" s="119">
        <f t="shared" si="154"/>
        <v>0</v>
      </c>
      <c r="I216" s="66">
        <f t="shared" si="157"/>
        <v>0</v>
      </c>
      <c r="J216" s="66">
        <f t="shared" si="158"/>
        <v>0</v>
      </c>
      <c r="K216" s="119">
        <f t="shared" si="151"/>
        <v>0</v>
      </c>
      <c r="L216" s="75"/>
      <c r="M216" s="75"/>
      <c r="N216" s="75"/>
      <c r="O216" s="75"/>
      <c r="P216" s="119">
        <f t="shared" si="159"/>
        <v>0</v>
      </c>
      <c r="Q216" s="77"/>
      <c r="R216" s="77"/>
      <c r="S216" s="77"/>
      <c r="T216" s="77"/>
      <c r="U216" s="119">
        <f t="shared" si="145"/>
        <v>0</v>
      </c>
      <c r="V216" s="77"/>
      <c r="W216" s="77"/>
      <c r="X216" s="77"/>
      <c r="Y216" s="77"/>
      <c r="Z216" s="77"/>
      <c r="AA216" s="20" t="e">
        <f t="shared" si="146"/>
        <v>#DIV/0!</v>
      </c>
    </row>
    <row r="217" spans="1:27" s="51" customFormat="1" ht="20.100000000000001" hidden="1" customHeight="1">
      <c r="A217" s="12" t="s">
        <v>226</v>
      </c>
      <c r="B217" s="52" t="s">
        <v>111</v>
      </c>
      <c r="C217" s="105"/>
      <c r="D217" s="125">
        <f t="shared" si="140"/>
        <v>0</v>
      </c>
      <c r="E217" s="119">
        <f t="shared" si="153"/>
        <v>0</v>
      </c>
      <c r="F217" s="66">
        <f t="shared" si="155"/>
        <v>0</v>
      </c>
      <c r="G217" s="66">
        <f t="shared" si="156"/>
        <v>0</v>
      </c>
      <c r="H217" s="119">
        <f t="shared" si="154"/>
        <v>0</v>
      </c>
      <c r="I217" s="66">
        <f t="shared" si="157"/>
        <v>0</v>
      </c>
      <c r="J217" s="66">
        <f t="shared" si="158"/>
        <v>0</v>
      </c>
      <c r="K217" s="119">
        <f t="shared" ref="K217:K223" si="160">SUM(L217:O217)</f>
        <v>0</v>
      </c>
      <c r="L217" s="76"/>
      <c r="M217" s="76"/>
      <c r="N217" s="76"/>
      <c r="O217" s="76"/>
      <c r="P217" s="119">
        <f t="shared" ref="P217:P223" si="161">SUM(Q217:T217)</f>
        <v>0</v>
      </c>
      <c r="Q217" s="78"/>
      <c r="R217" s="78"/>
      <c r="S217" s="78"/>
      <c r="T217" s="78"/>
      <c r="U217" s="119">
        <f t="shared" si="145"/>
        <v>0</v>
      </c>
      <c r="V217" s="78"/>
      <c r="W217" s="78"/>
      <c r="X217" s="78"/>
      <c r="Y217" s="78"/>
      <c r="Z217" s="78"/>
      <c r="AA217" s="20" t="e">
        <f t="shared" si="146"/>
        <v>#DIV/0!</v>
      </c>
    </row>
    <row r="218" spans="1:27" s="51" customFormat="1" ht="20.100000000000001" hidden="1" customHeight="1">
      <c r="A218" s="12" t="s">
        <v>226</v>
      </c>
      <c r="B218" s="27" t="s">
        <v>112</v>
      </c>
      <c r="C218" s="95"/>
      <c r="D218" s="125">
        <f t="shared" si="140"/>
        <v>0</v>
      </c>
      <c r="E218" s="119">
        <f t="shared" si="153"/>
        <v>0</v>
      </c>
      <c r="F218" s="66">
        <f t="shared" si="155"/>
        <v>0</v>
      </c>
      <c r="G218" s="66">
        <f t="shared" si="156"/>
        <v>0</v>
      </c>
      <c r="H218" s="119">
        <f t="shared" si="154"/>
        <v>0</v>
      </c>
      <c r="I218" s="66">
        <f t="shared" si="157"/>
        <v>0</v>
      </c>
      <c r="J218" s="66">
        <f t="shared" si="158"/>
        <v>0</v>
      </c>
      <c r="K218" s="119">
        <f t="shared" si="160"/>
        <v>0</v>
      </c>
      <c r="L218" s="75"/>
      <c r="M218" s="75"/>
      <c r="N218" s="75"/>
      <c r="O218" s="75"/>
      <c r="P218" s="119">
        <f t="shared" si="161"/>
        <v>0</v>
      </c>
      <c r="Q218" s="77"/>
      <c r="R218" s="77"/>
      <c r="S218" s="77"/>
      <c r="T218" s="77"/>
      <c r="U218" s="119">
        <f t="shared" si="145"/>
        <v>0</v>
      </c>
      <c r="V218" s="77"/>
      <c r="W218" s="77"/>
      <c r="X218" s="77"/>
      <c r="Y218" s="77"/>
      <c r="Z218" s="77"/>
      <c r="AA218" s="20" t="e">
        <f t="shared" si="146"/>
        <v>#DIV/0!</v>
      </c>
    </row>
    <row r="219" spans="1:27" s="51" customFormat="1" ht="20.100000000000001" hidden="1" customHeight="1">
      <c r="A219" s="12" t="s">
        <v>226</v>
      </c>
      <c r="B219" s="52" t="s">
        <v>113</v>
      </c>
      <c r="C219" s="106"/>
      <c r="D219" s="125">
        <f t="shared" si="140"/>
        <v>0</v>
      </c>
      <c r="E219" s="119">
        <f t="shared" si="153"/>
        <v>0</v>
      </c>
      <c r="F219" s="66">
        <f t="shared" si="155"/>
        <v>0</v>
      </c>
      <c r="G219" s="66">
        <f t="shared" si="156"/>
        <v>0</v>
      </c>
      <c r="H219" s="119">
        <f t="shared" si="154"/>
        <v>0</v>
      </c>
      <c r="I219" s="66">
        <f t="shared" si="157"/>
        <v>0</v>
      </c>
      <c r="J219" s="66">
        <f t="shared" si="158"/>
        <v>0</v>
      </c>
      <c r="K219" s="119">
        <f t="shared" si="160"/>
        <v>0</v>
      </c>
      <c r="L219" s="75"/>
      <c r="M219" s="75"/>
      <c r="N219" s="75"/>
      <c r="O219" s="75"/>
      <c r="P219" s="119">
        <f t="shared" si="161"/>
        <v>0</v>
      </c>
      <c r="Q219" s="77"/>
      <c r="R219" s="77"/>
      <c r="S219" s="77"/>
      <c r="T219" s="77"/>
      <c r="U219" s="119">
        <f t="shared" si="145"/>
        <v>0</v>
      </c>
      <c r="V219" s="77"/>
      <c r="W219" s="77"/>
      <c r="X219" s="77"/>
      <c r="Y219" s="77"/>
      <c r="Z219" s="77"/>
      <c r="AA219" s="20" t="e">
        <f t="shared" si="146"/>
        <v>#DIV/0!</v>
      </c>
    </row>
    <row r="220" spans="1:27" s="51" customFormat="1" ht="20.100000000000001" hidden="1" customHeight="1">
      <c r="A220" s="12" t="s">
        <v>226</v>
      </c>
      <c r="B220" s="52" t="s">
        <v>114</v>
      </c>
      <c r="C220" s="95"/>
      <c r="D220" s="125">
        <f t="shared" si="140"/>
        <v>0</v>
      </c>
      <c r="E220" s="119">
        <f t="shared" si="153"/>
        <v>0</v>
      </c>
      <c r="F220" s="66">
        <f t="shared" si="155"/>
        <v>0</v>
      </c>
      <c r="G220" s="66">
        <f t="shared" si="156"/>
        <v>0</v>
      </c>
      <c r="H220" s="119">
        <f t="shared" si="154"/>
        <v>0</v>
      </c>
      <c r="I220" s="66">
        <f t="shared" si="157"/>
        <v>0</v>
      </c>
      <c r="J220" s="66">
        <f t="shared" si="158"/>
        <v>0</v>
      </c>
      <c r="K220" s="119">
        <f t="shared" si="160"/>
        <v>0</v>
      </c>
      <c r="L220" s="75"/>
      <c r="M220" s="75"/>
      <c r="N220" s="75"/>
      <c r="O220" s="75"/>
      <c r="P220" s="119">
        <f t="shared" si="161"/>
        <v>0</v>
      </c>
      <c r="Q220" s="77"/>
      <c r="R220" s="77"/>
      <c r="S220" s="77"/>
      <c r="T220" s="77"/>
      <c r="U220" s="119">
        <f t="shared" si="145"/>
        <v>0</v>
      </c>
      <c r="V220" s="77"/>
      <c r="W220" s="77"/>
      <c r="X220" s="77"/>
      <c r="Y220" s="77"/>
      <c r="Z220" s="77"/>
      <c r="AA220" s="20" t="e">
        <f t="shared" si="146"/>
        <v>#DIV/0!</v>
      </c>
    </row>
    <row r="221" spans="1:27" s="51" customFormat="1" ht="20.100000000000001" hidden="1" customHeight="1">
      <c r="A221" s="12" t="s">
        <v>226</v>
      </c>
      <c r="B221" s="52" t="s">
        <v>115</v>
      </c>
      <c r="C221" s="95"/>
      <c r="D221" s="125">
        <f t="shared" si="140"/>
        <v>0</v>
      </c>
      <c r="E221" s="119">
        <f t="shared" si="153"/>
        <v>0</v>
      </c>
      <c r="F221" s="66">
        <f t="shared" si="155"/>
        <v>0</v>
      </c>
      <c r="G221" s="66">
        <f t="shared" si="156"/>
        <v>0</v>
      </c>
      <c r="H221" s="119">
        <f t="shared" si="154"/>
        <v>0</v>
      </c>
      <c r="I221" s="66">
        <f t="shared" si="157"/>
        <v>0</v>
      </c>
      <c r="J221" s="66">
        <f t="shared" si="158"/>
        <v>0</v>
      </c>
      <c r="K221" s="119">
        <f t="shared" si="160"/>
        <v>0</v>
      </c>
      <c r="L221" s="75"/>
      <c r="M221" s="75"/>
      <c r="N221" s="75"/>
      <c r="O221" s="75"/>
      <c r="P221" s="119">
        <f t="shared" si="161"/>
        <v>0</v>
      </c>
      <c r="Q221" s="77"/>
      <c r="R221" s="77"/>
      <c r="S221" s="77"/>
      <c r="T221" s="77"/>
      <c r="U221" s="119">
        <f t="shared" si="145"/>
        <v>0</v>
      </c>
      <c r="V221" s="77"/>
      <c r="W221" s="77"/>
      <c r="X221" s="77"/>
      <c r="Y221" s="77"/>
      <c r="Z221" s="77"/>
      <c r="AA221" s="20" t="e">
        <f t="shared" si="146"/>
        <v>#DIV/0!</v>
      </c>
    </row>
    <row r="222" spans="1:27" s="51" customFormat="1" ht="20.100000000000001" hidden="1" customHeight="1">
      <c r="A222" s="12" t="s">
        <v>226</v>
      </c>
      <c r="B222" s="52" t="s">
        <v>116</v>
      </c>
      <c r="C222" s="95"/>
      <c r="D222" s="125">
        <f t="shared" si="140"/>
        <v>0</v>
      </c>
      <c r="E222" s="119">
        <f t="shared" si="153"/>
        <v>0</v>
      </c>
      <c r="F222" s="66">
        <f t="shared" si="155"/>
        <v>0</v>
      </c>
      <c r="G222" s="66">
        <f t="shared" si="156"/>
        <v>0</v>
      </c>
      <c r="H222" s="119">
        <f t="shared" si="154"/>
        <v>0</v>
      </c>
      <c r="I222" s="66">
        <f t="shared" si="157"/>
        <v>0</v>
      </c>
      <c r="J222" s="66">
        <f t="shared" si="158"/>
        <v>0</v>
      </c>
      <c r="K222" s="119">
        <f t="shared" si="160"/>
        <v>0</v>
      </c>
      <c r="L222" s="75"/>
      <c r="M222" s="75"/>
      <c r="N222" s="75"/>
      <c r="O222" s="75"/>
      <c r="P222" s="119">
        <f t="shared" si="161"/>
        <v>0</v>
      </c>
      <c r="Q222" s="77"/>
      <c r="R222" s="77"/>
      <c r="S222" s="77"/>
      <c r="T222" s="77"/>
      <c r="U222" s="119">
        <f t="shared" si="145"/>
        <v>0</v>
      </c>
      <c r="V222" s="77"/>
      <c r="W222" s="77"/>
      <c r="X222" s="77"/>
      <c r="Y222" s="77"/>
      <c r="Z222" s="77"/>
      <c r="AA222" s="20" t="e">
        <f t="shared" si="146"/>
        <v>#DIV/0!</v>
      </c>
    </row>
    <row r="223" spans="1:27" s="51" customFormat="1" ht="20.100000000000001" hidden="1" customHeight="1">
      <c r="A223" s="12" t="s">
        <v>226</v>
      </c>
      <c r="B223" s="52" t="s">
        <v>117</v>
      </c>
      <c r="C223" s="95"/>
      <c r="D223" s="125">
        <f t="shared" si="140"/>
        <v>0</v>
      </c>
      <c r="E223" s="119">
        <f t="shared" si="153"/>
        <v>0</v>
      </c>
      <c r="F223" s="66">
        <f t="shared" si="155"/>
        <v>0</v>
      </c>
      <c r="G223" s="66">
        <f t="shared" si="156"/>
        <v>0</v>
      </c>
      <c r="H223" s="119">
        <f t="shared" si="154"/>
        <v>0</v>
      </c>
      <c r="I223" s="66">
        <f t="shared" si="157"/>
        <v>0</v>
      </c>
      <c r="J223" s="66">
        <f t="shared" si="158"/>
        <v>0</v>
      </c>
      <c r="K223" s="119">
        <f t="shared" si="160"/>
        <v>0</v>
      </c>
      <c r="L223" s="75"/>
      <c r="M223" s="75"/>
      <c r="N223" s="75"/>
      <c r="O223" s="75"/>
      <c r="P223" s="119">
        <f t="shared" si="161"/>
        <v>0</v>
      </c>
      <c r="Q223" s="77"/>
      <c r="R223" s="77"/>
      <c r="S223" s="77"/>
      <c r="T223" s="77"/>
      <c r="U223" s="119">
        <f t="shared" si="145"/>
        <v>0</v>
      </c>
      <c r="V223" s="77"/>
      <c r="W223" s="77"/>
      <c r="X223" s="77"/>
      <c r="Y223" s="77"/>
      <c r="Z223" s="77"/>
      <c r="AA223" s="20" t="e">
        <f t="shared" si="146"/>
        <v>#DIV/0!</v>
      </c>
    </row>
    <row r="224" spans="1:27" s="128" customFormat="1" ht="20.100000000000001" hidden="1" customHeight="1">
      <c r="A224" s="129"/>
      <c r="B224" s="130" t="s">
        <v>179</v>
      </c>
      <c r="C224" s="132">
        <f>SUM(C225:C229)</f>
        <v>0</v>
      </c>
      <c r="D224" s="125">
        <f t="shared" ref="D224" si="162">E224+H224</f>
        <v>0</v>
      </c>
      <c r="E224" s="119">
        <f t="shared" ref="E224:E229" si="163">F224+G224</f>
        <v>0</v>
      </c>
      <c r="F224" s="133">
        <f>SUM(F225:F229)</f>
        <v>0</v>
      </c>
      <c r="G224" s="133">
        <f>SUM(G225:G229)</f>
        <v>0</v>
      </c>
      <c r="H224" s="119">
        <f t="shared" ref="H224:H229" si="164">I224+J224</f>
        <v>0</v>
      </c>
      <c r="I224" s="133">
        <f>SUM(I225:I229)</f>
        <v>0</v>
      </c>
      <c r="J224" s="133">
        <f>SUM(J225:J229)</f>
        <v>0</v>
      </c>
      <c r="K224" s="119">
        <f t="shared" ref="K224:K229" si="165">SUM(L224:O224)</f>
        <v>0</v>
      </c>
      <c r="L224" s="133">
        <f>SUM(L225:L229)</f>
        <v>0</v>
      </c>
      <c r="M224" s="133">
        <f>SUM(M225:M229)</f>
        <v>0</v>
      </c>
      <c r="N224" s="133">
        <f>SUM(N225:N229)</f>
        <v>0</v>
      </c>
      <c r="O224" s="133">
        <f>SUM(O225:O229)</f>
        <v>0</v>
      </c>
      <c r="P224" s="119">
        <f t="shared" ref="P224:P229" si="166">SUM(Q224:T224)</f>
        <v>0</v>
      </c>
      <c r="Q224" s="133">
        <f>SUM(Q225:Q229)</f>
        <v>0</v>
      </c>
      <c r="R224" s="133">
        <f>SUM(R225:R229)</f>
        <v>0</v>
      </c>
      <c r="S224" s="133">
        <f>SUM(S225:S229)</f>
        <v>0</v>
      </c>
      <c r="T224" s="133">
        <f>SUM(T225:T229)</f>
        <v>0</v>
      </c>
      <c r="U224" s="119">
        <f t="shared" ref="U224:U229" si="167">SUM(V224:Y224)</f>
        <v>0</v>
      </c>
      <c r="V224" s="133">
        <f>SUM(V225:V229)</f>
        <v>0</v>
      </c>
      <c r="W224" s="133">
        <f>SUM(W225:W229)</f>
        <v>0</v>
      </c>
      <c r="X224" s="133">
        <f>SUM(X225:X229)</f>
        <v>0</v>
      </c>
      <c r="Y224" s="133">
        <f>SUM(Y225:Y229)</f>
        <v>0</v>
      </c>
      <c r="Z224" s="133">
        <f>SUM(Z225:Z229)</f>
        <v>0</v>
      </c>
      <c r="AA224" s="115" t="e">
        <f t="shared" si="146"/>
        <v>#DIV/0!</v>
      </c>
    </row>
    <row r="225" spans="1:27" s="51" customFormat="1" ht="20.100000000000001" hidden="1" customHeight="1">
      <c r="A225" s="12" t="s">
        <v>227</v>
      </c>
      <c r="B225" s="40" t="s">
        <v>180</v>
      </c>
      <c r="C225" s="29"/>
      <c r="D225" s="125">
        <f>E225+H225</f>
        <v>0</v>
      </c>
      <c r="E225" s="119">
        <f t="shared" si="163"/>
        <v>0</v>
      </c>
      <c r="F225" s="24">
        <f>L225+Q225+V225</f>
        <v>0</v>
      </c>
      <c r="G225" s="24">
        <f>M225+R225+W225</f>
        <v>0</v>
      </c>
      <c r="H225" s="119">
        <f t="shared" si="164"/>
        <v>0</v>
      </c>
      <c r="I225" s="24">
        <f>N225+S225+X225</f>
        <v>0</v>
      </c>
      <c r="J225" s="24">
        <f>O225+T225+Y225</f>
        <v>0</v>
      </c>
      <c r="K225" s="119">
        <f t="shared" si="165"/>
        <v>0</v>
      </c>
      <c r="L225" s="25"/>
      <c r="M225" s="25"/>
      <c r="N225" s="25"/>
      <c r="O225" s="25"/>
      <c r="P225" s="119">
        <f t="shared" si="166"/>
        <v>0</v>
      </c>
      <c r="Q225" s="26"/>
      <c r="R225" s="26"/>
      <c r="S225" s="26"/>
      <c r="T225" s="26"/>
      <c r="U225" s="119">
        <f t="shared" si="167"/>
        <v>0</v>
      </c>
      <c r="V225" s="26"/>
      <c r="W225" s="26"/>
      <c r="X225" s="26"/>
      <c r="Y225" s="26"/>
      <c r="Z225" s="26"/>
      <c r="AA225" s="20" t="e">
        <f t="shared" si="146"/>
        <v>#DIV/0!</v>
      </c>
    </row>
    <row r="226" spans="1:27" s="51" customFormat="1" ht="20.100000000000001" hidden="1" customHeight="1">
      <c r="A226" s="12" t="s">
        <v>227</v>
      </c>
      <c r="B226" s="40" t="s">
        <v>181</v>
      </c>
      <c r="C226" s="29"/>
      <c r="D226" s="125">
        <f>E226+H226</f>
        <v>0</v>
      </c>
      <c r="E226" s="119">
        <f t="shared" si="163"/>
        <v>0</v>
      </c>
      <c r="F226" s="66">
        <f t="shared" ref="F226:F229" si="168">L226+Q226+V226</f>
        <v>0</v>
      </c>
      <c r="G226" s="66">
        <f t="shared" ref="G226:G229" si="169">M226+R226+W226</f>
        <v>0</v>
      </c>
      <c r="H226" s="119">
        <f t="shared" si="164"/>
        <v>0</v>
      </c>
      <c r="I226" s="66">
        <f t="shared" ref="I226:I229" si="170">N226+S226+X226</f>
        <v>0</v>
      </c>
      <c r="J226" s="66">
        <f t="shared" ref="J226:J229" si="171">O226+T226+Y226</f>
        <v>0</v>
      </c>
      <c r="K226" s="119">
        <f t="shared" si="165"/>
        <v>0</v>
      </c>
      <c r="L226" s="25"/>
      <c r="M226" s="25"/>
      <c r="N226" s="25"/>
      <c r="O226" s="25"/>
      <c r="P226" s="119">
        <f t="shared" si="166"/>
        <v>0</v>
      </c>
      <c r="Q226" s="26"/>
      <c r="R226" s="26"/>
      <c r="S226" s="26"/>
      <c r="T226" s="26"/>
      <c r="U226" s="119">
        <f t="shared" si="167"/>
        <v>0</v>
      </c>
      <c r="V226" s="26"/>
      <c r="W226" s="26"/>
      <c r="X226" s="26"/>
      <c r="Y226" s="26"/>
      <c r="Z226" s="26"/>
      <c r="AA226" s="20" t="e">
        <f t="shared" si="146"/>
        <v>#DIV/0!</v>
      </c>
    </row>
    <row r="227" spans="1:27" s="51" customFormat="1" ht="20.100000000000001" hidden="1" customHeight="1">
      <c r="A227" s="12" t="s">
        <v>227</v>
      </c>
      <c r="B227" s="40" t="s">
        <v>250</v>
      </c>
      <c r="C227" s="29"/>
      <c r="D227" s="125">
        <f>E227+H227</f>
        <v>0</v>
      </c>
      <c r="E227" s="119">
        <f t="shared" si="163"/>
        <v>0</v>
      </c>
      <c r="F227" s="66">
        <f t="shared" si="168"/>
        <v>0</v>
      </c>
      <c r="G227" s="66">
        <f t="shared" si="169"/>
        <v>0</v>
      </c>
      <c r="H227" s="119">
        <f t="shared" si="164"/>
        <v>0</v>
      </c>
      <c r="I227" s="66">
        <f t="shared" si="170"/>
        <v>0</v>
      </c>
      <c r="J227" s="66">
        <f t="shared" si="171"/>
        <v>0</v>
      </c>
      <c r="K227" s="119">
        <f t="shared" si="165"/>
        <v>0</v>
      </c>
      <c r="L227" s="25"/>
      <c r="M227" s="25"/>
      <c r="N227" s="25"/>
      <c r="O227" s="25"/>
      <c r="P227" s="119">
        <f t="shared" si="166"/>
        <v>0</v>
      </c>
      <c r="Q227" s="26"/>
      <c r="R227" s="26"/>
      <c r="S227" s="26"/>
      <c r="T227" s="26"/>
      <c r="U227" s="119">
        <f t="shared" si="167"/>
        <v>0</v>
      </c>
      <c r="V227" s="26"/>
      <c r="W227" s="26"/>
      <c r="X227" s="26"/>
      <c r="Y227" s="26"/>
      <c r="Z227" s="26"/>
      <c r="AA227" s="20" t="e">
        <f t="shared" si="146"/>
        <v>#DIV/0!</v>
      </c>
    </row>
    <row r="228" spans="1:27" s="51" customFormat="1" ht="20.100000000000001" hidden="1" customHeight="1">
      <c r="A228" s="12" t="s">
        <v>227</v>
      </c>
      <c r="B228" s="40" t="s">
        <v>251</v>
      </c>
      <c r="C228" s="29"/>
      <c r="D228" s="125">
        <f>E228+H228</f>
        <v>0</v>
      </c>
      <c r="E228" s="119">
        <f t="shared" si="163"/>
        <v>0</v>
      </c>
      <c r="F228" s="66">
        <f t="shared" si="168"/>
        <v>0</v>
      </c>
      <c r="G228" s="66">
        <f t="shared" si="169"/>
        <v>0</v>
      </c>
      <c r="H228" s="119">
        <f t="shared" si="164"/>
        <v>0</v>
      </c>
      <c r="I228" s="66">
        <f t="shared" si="170"/>
        <v>0</v>
      </c>
      <c r="J228" s="66">
        <f t="shared" si="171"/>
        <v>0</v>
      </c>
      <c r="K228" s="119">
        <f t="shared" si="165"/>
        <v>0</v>
      </c>
      <c r="L228" s="25"/>
      <c r="M228" s="25"/>
      <c r="N228" s="25"/>
      <c r="O228" s="25"/>
      <c r="P228" s="119">
        <f t="shared" si="166"/>
        <v>0</v>
      </c>
      <c r="Q228" s="26"/>
      <c r="R228" s="26"/>
      <c r="S228" s="26"/>
      <c r="T228" s="26"/>
      <c r="U228" s="119">
        <f t="shared" si="167"/>
        <v>0</v>
      </c>
      <c r="V228" s="26"/>
      <c r="W228" s="26"/>
      <c r="X228" s="26"/>
      <c r="Y228" s="26"/>
      <c r="Z228" s="26"/>
      <c r="AA228" s="20" t="e">
        <f t="shared" si="146"/>
        <v>#DIV/0!</v>
      </c>
    </row>
    <row r="229" spans="1:27" s="51" customFormat="1" ht="20.100000000000001" hidden="1" customHeight="1">
      <c r="A229" s="12" t="s">
        <v>227</v>
      </c>
      <c r="B229" s="40" t="s">
        <v>182</v>
      </c>
      <c r="C229" s="29"/>
      <c r="D229" s="125">
        <f>E229+H229</f>
        <v>0</v>
      </c>
      <c r="E229" s="119">
        <f t="shared" si="163"/>
        <v>0</v>
      </c>
      <c r="F229" s="66">
        <f t="shared" si="168"/>
        <v>0</v>
      </c>
      <c r="G229" s="66">
        <f t="shared" si="169"/>
        <v>0</v>
      </c>
      <c r="H229" s="119">
        <f t="shared" si="164"/>
        <v>0</v>
      </c>
      <c r="I229" s="66">
        <f t="shared" si="170"/>
        <v>0</v>
      </c>
      <c r="J229" s="66">
        <f t="shared" si="171"/>
        <v>0</v>
      </c>
      <c r="K229" s="119">
        <f t="shared" si="165"/>
        <v>0</v>
      </c>
      <c r="L229" s="25"/>
      <c r="M229" s="25"/>
      <c r="N229" s="25"/>
      <c r="O229" s="25"/>
      <c r="P229" s="119">
        <f t="shared" si="166"/>
        <v>0</v>
      </c>
      <c r="Q229" s="26"/>
      <c r="R229" s="26"/>
      <c r="S229" s="26"/>
      <c r="T229" s="26"/>
      <c r="U229" s="119">
        <f t="shared" si="167"/>
        <v>0</v>
      </c>
      <c r="V229" s="26"/>
      <c r="W229" s="26"/>
      <c r="X229" s="26"/>
      <c r="Y229" s="26"/>
      <c r="Z229" s="79"/>
      <c r="AA229" s="20" t="e">
        <f t="shared" si="146"/>
        <v>#DIV/0!</v>
      </c>
    </row>
    <row r="230" spans="1:27" hidden="1"/>
    <row r="231" spans="1:27" hidden="1"/>
  </sheetData>
  <sheetProtection selectLockedCells="1"/>
  <autoFilter ref="A7:AA229"/>
  <mergeCells count="16">
    <mergeCell ref="B1:Z1"/>
    <mergeCell ref="Z5:Z7"/>
    <mergeCell ref="H6:J6"/>
    <mergeCell ref="D5:J5"/>
    <mergeCell ref="E6:G6"/>
    <mergeCell ref="B5:B7"/>
    <mergeCell ref="U5:Y5"/>
    <mergeCell ref="C5:C7"/>
    <mergeCell ref="V6:W6"/>
    <mergeCell ref="X6:Y6"/>
    <mergeCell ref="K5:O5"/>
    <mergeCell ref="L6:M6"/>
    <mergeCell ref="N6:O6"/>
    <mergeCell ref="P5:T5"/>
    <mergeCell ref="Q6:R6"/>
    <mergeCell ref="S6:T6"/>
  </mergeCells>
  <phoneticPr fontId="2" type="noConversion"/>
  <dataValidations count="5">
    <dataValidation type="whole" errorStyle="warning" showInputMessage="1" showErrorMessage="1" errorTitle="입력불가" error="자동계산" promptTitle="입력금지" prompt="자동계산" sqref="D5:J7">
      <formula1>0</formula1>
      <formula2>0</formula2>
    </dataValidation>
    <dataValidation type="whole" showInputMessage="1" showErrorMessage="1" errorTitle="입력불가" error="자동계산" promptTitle="입력금지" prompt="자동계산" sqref="D8:K8 D225:K229">
      <formula1>0</formula1>
      <formula2>0</formula2>
    </dataValidation>
    <dataValidation type="whole" allowBlank="1" showInputMessage="1" showErrorMessage="1" errorTitle="입력금지" error="자동계산" promptTitle="입력금지" prompt="자동계산" sqref="P8 P225:P229">
      <formula1>0</formula1>
      <formula2>0</formula2>
    </dataValidation>
    <dataValidation allowBlank="1" showInputMessage="1" showErrorMessage="1" errorTitle="입력금지" error="자동계산" sqref="U8 V68:Z125 Q225:Z229 C9:C125 V63:Y66 L144:O215 L217:O229 Q217:T224 C217:C229 C144:C215 Q144:T215 L68:O125 V217:Z224 V10:Z62 L10:O66 Q10:T66 Q68:T125 Z63:Z67 V144:Z215"/>
    <dataValidation type="whole" allowBlank="1" showInputMessage="1" showErrorMessage="1" errorTitle="입력금지" error="자동계산" sqref="Q9:T9 U9:U125 P9:P125 H217:H224 V9:Z9 L9:O9 D144:D224 P144:P224 U144:U224 F144:G224 D9:K125 E217:E224 E144:E215 H144:H215 I144:K224">
      <formula1>0</formula1>
      <formula2>0</formula2>
    </dataValidation>
  </dataValidations>
  <printOptions horizontalCentered="1"/>
  <pageMargins left="0.31496062992125984" right="0.15748031496062992" top="0.43307086614173229" bottom="0.43307086614173229" header="0.27559055118110237" footer="0.23622047244094491"/>
  <pageSetup paperSize="9" scale="63" fitToWidth="0" fitToHeight="0" orientation="landscape" r:id="rId1"/>
  <headerFooter alignWithMargins="0"/>
  <ignoredErrors>
    <ignoredError sqref="L8:P8 Q8:U8 H8:K8 F46:J46 U46 K46 P46" formula="1"/>
    <ignoredError sqref="AA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21.6월말(읍면동_21.6.30.일자)</vt:lpstr>
      <vt:lpstr>'21.6월말(읍면동_21.6.30.일자)'!Print_Area</vt:lpstr>
      <vt:lpstr>'21.6월말(읍면동_21.6.30.일자)'!Print_Titles</vt:lpstr>
    </vt:vector>
  </TitlesOfParts>
  <Company>Samsung Electronics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lastPrinted>2019-07-15T02:54:29Z</cp:lastPrinted>
  <dcterms:created xsi:type="dcterms:W3CDTF">2009-05-01T05:28:02Z</dcterms:created>
  <dcterms:modified xsi:type="dcterms:W3CDTF">2021-07-19T00:21:40Z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eyJub2RlMSI6eyJkc2QiOiIwMTAwMDAwMDAwMDAyMDI2IiwibG9nVGltZSI6IjIwMjEtMDctMDJUMDA6NDU6NDNaIiwicElEIjoxLCJ0cmFjZUlkIjoiNkY0MTUwRDNEOTkwNDU0MkIwN0IwNDA0QjdDREM0RkMiLCJ1c2VyQ29kZSI6ImtqaXNvbzYifSwibm9kZTIiOnsiZHNkIjoiMDEwMDAwMDAwMDAwMjAyNiIsImxvZ1RpbWUiOiIyMDI</vt:lpwstr>
  </property>
</Properties>
</file>