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seokmin\Desktop\IFAS Project\Plants\Euonymus fortunei\Docs\"/>
    </mc:Choice>
  </mc:AlternateContent>
  <xr:revisionPtr revIDLastSave="0" documentId="8_{2D309DBA-4D5D-4ECA-A26E-7B36D85365FC}" xr6:coauthVersionLast="43" xr6:coauthVersionMax="43" xr10:uidLastSave="{00000000-0000-0000-0000-000000000000}"/>
  <bookViews>
    <workbookView xWindow="28680" yWindow="-120" windowWidth="29040" windowHeight="15840" xr2:uid="{B37B68B2-420E-4746-95B7-12E66A9387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E5" i="1"/>
  <c r="C6" i="1"/>
  <c r="D6" i="1" s="1"/>
  <c r="E6" i="1" s="1"/>
  <c r="C7" i="1"/>
  <c r="D7" i="1"/>
  <c r="E7" i="1"/>
  <c r="C4" i="1" l="1"/>
  <c r="D4" i="1" s="1"/>
  <c r="E4" i="1" s="1"/>
</calcChain>
</file>

<file path=xl/sharedStrings.xml><?xml version="1.0" encoding="utf-8"?>
<sst xmlns="http://schemas.openxmlformats.org/spreadsheetml/2006/main" count="190" uniqueCount="121">
  <si>
    <t>Geographic Potential</t>
  </si>
  <si>
    <t>Plant hardiness zones</t>
  </si>
  <si>
    <t>Geo-Z1</t>
  </si>
  <si>
    <r>
      <t xml:space="preserve">Zone 1 (below -50 </t>
    </r>
    <r>
      <rPr>
        <sz val="10"/>
        <color indexed="8"/>
        <rFont val="Calibri"/>
        <family val="2"/>
      </rPr>
      <t>°</t>
    </r>
    <r>
      <rPr>
        <sz val="10"/>
        <color indexed="8"/>
        <rFont val="Times New Roman"/>
        <family val="1"/>
      </rPr>
      <t>F or below -45.6 °C)</t>
    </r>
  </si>
  <si>
    <t>Geo-Z2</t>
  </si>
  <si>
    <t>Zone 2 (-50 to -40 °F, or -45.6 to -40.0 °C)</t>
  </si>
  <si>
    <t>Geo-Z3</t>
  </si>
  <si>
    <t>Zone 3 (-40 to -30 °F, or -40.0 to -34.4 °C)</t>
  </si>
  <si>
    <t>Geo-Z4</t>
  </si>
  <si>
    <t>Zone 4 (-30 to -20 °F, or -34.4 to -28.9 °C)</t>
  </si>
  <si>
    <t>Geo-Z5</t>
  </si>
  <si>
    <t>Zone 5 (-20 to -10 °F, or -28.9 to -23.3 °C)</t>
  </si>
  <si>
    <t>Geo-Z6</t>
  </si>
  <si>
    <t>Zone 6 (-10F to 0 °F, or -23.3 to -17.8 °C)</t>
  </si>
  <si>
    <t>Geo-Z7</t>
  </si>
  <si>
    <t>Zone 7 (0 to 10 °F, or -17.8 to -12.2 °C)</t>
  </si>
  <si>
    <t>Geo-Z8</t>
  </si>
  <si>
    <t>Zone 8 (10 to 20 °F, or -12.2 to -6.7 °C)</t>
  </si>
  <si>
    <t>Geo-Z9</t>
  </si>
  <si>
    <t>Zone 9 (20 to 30 °F, or -6.7 to -1.1 °C)</t>
  </si>
  <si>
    <t>Geo-Z10</t>
  </si>
  <si>
    <t>Zone 10 (30 to 40 °F, or -1.1 to 4.4 °C)</t>
  </si>
  <si>
    <t>Geo-Z11</t>
  </si>
  <si>
    <t>Zone 11 (40 to 50 °F, or 4.4 to 10 °C)</t>
  </si>
  <si>
    <t>Geo-Z12</t>
  </si>
  <si>
    <t>Zone 12 (50 to 60 °F, or 10 to 15.6 °C)</t>
  </si>
  <si>
    <t>Geo-Z13</t>
  </si>
  <si>
    <t>Zone 13 (above 60 °F, or above 15.6  °C)</t>
  </si>
  <si>
    <t>Köppen-Geiger climate classes</t>
  </si>
  <si>
    <t>Geo-C1</t>
  </si>
  <si>
    <t>Tropical rainforest (Af, Am)</t>
  </si>
  <si>
    <t>Geo-C2</t>
  </si>
  <si>
    <t>Tropical savanna (Aw)</t>
  </si>
  <si>
    <t>Geo-C3</t>
  </si>
  <si>
    <t>Steppe (Bsh, Bsk)</t>
  </si>
  <si>
    <t>Geo-C4</t>
  </si>
  <si>
    <t>Desert (Bwh, Bwk)</t>
  </si>
  <si>
    <t>Geo-C5</t>
  </si>
  <si>
    <t>Mediterranean (Csa, Csb)</t>
  </si>
  <si>
    <t>Geo-C6</t>
  </si>
  <si>
    <t>Humid subtropical (Cwa, Cfa)</t>
  </si>
  <si>
    <t>Geo-C7</t>
  </si>
  <si>
    <t>Marine west coast (Cwb, Cwc, Cfb, Cfc)</t>
  </si>
  <si>
    <t>Geo-C8</t>
  </si>
  <si>
    <t>Humid continental warm summers (Dsa, Dwa, Dfa)</t>
  </si>
  <si>
    <t>Geo-C9</t>
  </si>
  <si>
    <t>Humid continental cool summers (Dsb, Dwb, Dfb)</t>
  </si>
  <si>
    <t>Geo-C10</t>
  </si>
  <si>
    <t>Subarctic (Dsc, Dsd, Dwc, Dwd, Dfc, Dfd)</t>
  </si>
  <si>
    <t>Geo-C11</t>
  </si>
  <si>
    <t>Tundra (ET)</t>
  </si>
  <si>
    <t>Geo-C12</t>
  </si>
  <si>
    <t>Icecap (EF)</t>
  </si>
  <si>
    <t>10-inch precipitation bands (measurement in cm)</t>
  </si>
  <si>
    <t>Geo-R1</t>
  </si>
  <si>
    <t>0-10 inches (0-25 cm)</t>
  </si>
  <si>
    <t>Geo-R2</t>
  </si>
  <si>
    <t>10-20 inches (25-51 cm)</t>
  </si>
  <si>
    <t>Geo-R3</t>
  </si>
  <si>
    <t>20-30 inches (51-76 cm)</t>
  </si>
  <si>
    <t>Geo-R4</t>
  </si>
  <si>
    <t>30-40 inches (76-102 cm)</t>
  </si>
  <si>
    <t>Geo-R5</t>
  </si>
  <si>
    <t>40-50 inches (102-127 cm)</t>
  </si>
  <si>
    <t>Geo-R6</t>
  </si>
  <si>
    <t>50-60 inches (127-152 cm)</t>
  </si>
  <si>
    <t>Geo-R7</t>
  </si>
  <si>
    <t>60-70 inches (152-178 cm)</t>
  </si>
  <si>
    <t>Geo-R8</t>
  </si>
  <si>
    <t>70-80 inches (178-203 cm)</t>
  </si>
  <si>
    <t>Geo-R9</t>
  </si>
  <si>
    <t>80-90 inches (203-229 cm)</t>
  </si>
  <si>
    <t>Geo-R10</t>
  </si>
  <si>
    <t>90-100 inches (229-254 cm)</t>
  </si>
  <si>
    <t>Geo-R11</t>
  </si>
  <si>
    <t>100+ inches (254+ cm)</t>
  </si>
  <si>
    <t>Proto3 area (sq.mi.)</t>
  </si>
  <si>
    <t>Proportion of U.S. Area</t>
  </si>
  <si>
    <t>Percent of U.S. Area</t>
  </si>
  <si>
    <t>Proto3 area (sq.km.)</t>
  </si>
  <si>
    <t>Answer</t>
  </si>
  <si>
    <t>Uncertainty</t>
  </si>
  <si>
    <t>n, y, ?</t>
  </si>
  <si>
    <t>negl, low, mod, high, max</t>
  </si>
  <si>
    <t>Notes</t>
  </si>
  <si>
    <t>Species Name</t>
  </si>
  <si>
    <t>y</t>
  </si>
  <si>
    <t>6. Observations in Wisconsin and Vermont. 2 specimens and observations in northern Japan</t>
  </si>
  <si>
    <t>35. USA Midwest, New York, and New Hampshire. Austria, Germany, and Japan.</t>
  </si>
  <si>
    <t>676. USA Midwest, and Northeast. Appalachian Mountains. Southern Germany, Poland, Central China (by Tibet), Japan</t>
  </si>
  <si>
    <t>1301. Central/East USA. Ontario, Southern New England (USA), France, Germany, Sweden, Romania, Central China (by Tibet), South Korea, Japan</t>
  </si>
  <si>
    <t>653. Texas, USA South, Washington (state), British columbia, Southern North East (USA), Spain, France, Belgium, Netherlands, Germany, Italy, Denmark, Sweden, Central China and by Tibet, Japan, Korea, South Island (New Zealand)</t>
  </si>
  <si>
    <t>439. USA South, Western Europe, Denmark, Sweden, SW Russia, Central and Southern China, South Korea, Japan, New Zealand</t>
  </si>
  <si>
    <t>112. California, Western Europe, Southern China, South Korea, Japan, Taiwan, New Zealand</t>
  </si>
  <si>
    <t>6. Corsica, Southern China, Taiwan</t>
  </si>
  <si>
    <t>7. Taiwan, Okinawa (Japan)</t>
  </si>
  <si>
    <t>mod</t>
  </si>
  <si>
    <t>negl</t>
  </si>
  <si>
    <t>11. Spain, Portugal, France, Central China</t>
  </si>
  <si>
    <t>95. Central USA, Western Europe, Germany, Sweden, SW Russia, Central China</t>
  </si>
  <si>
    <t>673. Central, Midwest, and NE USA, Appalachian Mountains, Western Europe, Germany, Sweden, Denmark, Romania, Central China, Japan</t>
  </si>
  <si>
    <t>1256. British Columbia, USA South, Central/East, NE, Spain, France, Germany, Central China, South Korea, Japan, North Island (New Zealand)</t>
  </si>
  <si>
    <t>410. USA South, Austria, Central/South China, South Korea, Japan, North Island (New Zealand)</t>
  </si>
  <si>
    <t>176. Appalachian Mountains, Austria, Southern China, Japan</t>
  </si>
  <si>
    <t>143. South China, Taiwan, Japan, Southern New Zealand</t>
  </si>
  <si>
    <t>100. South China, Taiwan, Japan</t>
  </si>
  <si>
    <t>143. South China, Taiwan, Japan</t>
  </si>
  <si>
    <t>2. One specimen and observation in Taiwan</t>
  </si>
  <si>
    <t>1. One specimen in Southern China</t>
  </si>
  <si>
    <t>7. Spain, France, Germany</t>
  </si>
  <si>
    <t>1. One specimen in Washington state</t>
  </si>
  <si>
    <t>31. Washington (state), California, Spain, France, Italy</t>
  </si>
  <si>
    <t>1277. Texas, Oklahoma, USA South, South NE, Southern and Central China, Taiwan, South Korea, Japan</t>
  </si>
  <si>
    <t>363. Western Europe, Southern China, Taiwan, South Korea, Japan, New Zealand</t>
  </si>
  <si>
    <t>1302. USA Midwest, NE, Romania, Central China, Korea, Japan</t>
  </si>
  <si>
    <t>264. USA Midwest, NE, Appalachian mountains, Central Europe, Central China, South Korea, Japan</t>
  </si>
  <si>
    <t>1. One specimen Central China (near Tibet)</t>
  </si>
  <si>
    <t>n</t>
  </si>
  <si>
    <t>high</t>
  </si>
  <si>
    <t>low</t>
  </si>
  <si>
    <t>Euonymus fortunei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</si>
</sst>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i/>
      <sz val="10"/>
      <name val="Times New Roman"/>
      <family val="1"/>
    </font>
    <font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3" fillId="0" borderId="0" xfId="1" applyFont="1" applyBorder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0" xfId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164" fontId="3" fillId="0" borderId="0" xfId="1" applyNumberFormat="1" applyFont="1" applyFill="1" applyBorder="1" applyAlignment="1" applyProtection="1">
      <alignment horizontal="center"/>
      <protection locked="0"/>
    </xf>
    <xf numFmtId="0" fontId="3" fillId="2" borderId="3" xfId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Alignment="1" applyProtection="1">
      <alignment horizontal="center" vertical="top"/>
    </xf>
    <xf numFmtId="165" fontId="3" fillId="0" borderId="0" xfId="1" applyNumberFormat="1" applyFont="1" applyBorder="1" applyAlignment="1" applyProtection="1">
      <alignment horizontal="right" vertical="top"/>
    </xf>
    <xf numFmtId="0" fontId="3" fillId="0" borderId="0" xfId="1" applyFont="1" applyBorder="1" applyAlignment="1" applyProtection="1">
      <alignment horizontal="left" vertical="top"/>
      <protection locked="0"/>
    </xf>
    <xf numFmtId="0" fontId="3" fillId="0" borderId="0" xfId="1" applyFont="1" applyFill="1" applyBorder="1" applyAlignment="1" applyProtection="1">
      <alignment horizontal="center" vertical="top"/>
      <protection locked="0"/>
    </xf>
    <xf numFmtId="0" fontId="3" fillId="0" borderId="0" xfId="1" applyFont="1" applyFill="1" applyBorder="1" applyAlignment="1" applyProtection="1">
      <alignment horizontal="left" vertical="top"/>
      <protection locked="0"/>
    </xf>
    <xf numFmtId="0" fontId="3" fillId="0" borderId="0" xfId="1" applyFont="1" applyFill="1" applyBorder="1" applyAlignment="1" applyProtection="1">
      <alignment horizontal="center" vertical="top"/>
    </xf>
    <xf numFmtId="0" fontId="3" fillId="2" borderId="3" xfId="1" applyFont="1" applyFill="1" applyBorder="1" applyAlignment="1" applyProtection="1">
      <alignment horizontal="center" vertical="top"/>
      <protection locked="0"/>
    </xf>
    <xf numFmtId="0" fontId="3" fillId="2" borderId="3" xfId="1" applyFont="1" applyFill="1" applyBorder="1" applyAlignment="1" applyProtection="1">
      <alignment horizontal="center" vertical="top"/>
    </xf>
    <xf numFmtId="165" fontId="3" fillId="2" borderId="3" xfId="1" applyNumberFormat="1" applyFont="1" applyFill="1" applyBorder="1" applyAlignment="1" applyProtection="1">
      <alignment horizontal="right" vertical="top"/>
    </xf>
    <xf numFmtId="0" fontId="3" fillId="2" borderId="3" xfId="1" applyFont="1" applyFill="1" applyBorder="1" applyAlignment="1" applyProtection="1">
      <alignment horizontal="left" vertical="top"/>
      <protection locked="0"/>
    </xf>
    <xf numFmtId="165" fontId="3" fillId="0" borderId="0" xfId="1" applyNumberFormat="1" applyFont="1" applyFill="1" applyBorder="1" applyAlignment="1" applyProtection="1">
      <alignment horizontal="right" vertical="top"/>
    </xf>
    <xf numFmtId="0" fontId="5" fillId="0" borderId="1" xfId="1" applyFont="1" applyFill="1" applyBorder="1" applyAlignment="1" applyProtection="1">
      <alignment horizontal="left" vertical="top" wrapText="1"/>
    </xf>
    <xf numFmtId="0" fontId="3" fillId="0" borderId="0" xfId="1" applyFont="1" applyFill="1" applyBorder="1" applyAlignment="1" applyProtection="1">
      <alignment vertical="top"/>
      <protection locked="0"/>
    </xf>
    <xf numFmtId="0" fontId="5" fillId="0" borderId="2" xfId="1" applyFont="1" applyFill="1" applyBorder="1" applyAlignment="1" applyProtection="1">
      <alignment vertical="top" wrapText="1"/>
    </xf>
    <xf numFmtId="0" fontId="3" fillId="0" borderId="3" xfId="1" quotePrefix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4" fillId="2" borderId="2" xfId="1" applyFont="1" applyFill="1" applyBorder="1" applyAlignment="1" applyProtection="1">
      <alignment horizontal="left" vertical="top" wrapText="1"/>
    </xf>
    <xf numFmtId="0" fontId="4" fillId="2" borderId="3" xfId="1" applyFont="1" applyFill="1" applyBorder="1" applyAlignment="1" applyProtection="1">
      <alignment horizontal="left" vertical="top" wrapText="1"/>
    </xf>
    <xf numFmtId="0" fontId="6" fillId="3" borderId="2" xfId="1" applyFont="1" applyFill="1" applyBorder="1" applyAlignment="1" applyProtection="1">
      <alignment horizontal="left" vertical="top" wrapText="1"/>
    </xf>
    <xf numFmtId="0" fontId="6" fillId="3" borderId="3" xfId="1" applyFont="1" applyFill="1" applyBorder="1" applyAlignment="1" applyProtection="1">
      <alignment horizontal="left" vertical="top" wrapText="1"/>
    </xf>
    <xf numFmtId="0" fontId="3" fillId="0" borderId="0" xfId="1" applyFont="1" applyAlignment="1" applyProtection="1">
      <alignment horizontal="left" vertical="top"/>
    </xf>
    <xf numFmtId="0" fontId="3" fillId="0" borderId="0" xfId="1" applyFont="1" applyFill="1" applyAlignment="1" applyProtection="1">
      <alignment horizontal="left" vertical="top"/>
    </xf>
    <xf numFmtId="4" fontId="0" fillId="0" borderId="0" xfId="0" applyNumberFormat="1"/>
  </cellXfs>
  <cellStyles count="3">
    <cellStyle name="Comma 2" xfId="2" xr:uid="{B16A8416-AA83-4113-9B94-74C7A1C2FA10}"/>
    <cellStyle name="Normal" xfId="0" builtinId="0"/>
    <cellStyle name="Normal 2" xfId="1" xr:uid="{D5105542-D135-4645-9406-2F6D575F0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F99BD-0A73-40CC-9405-C335E674FB8F}">
  <dimension ref="A1:AF49"/>
  <sheetViews>
    <sheetView tabSelected="1" workbookViewId="0">
      <selection activeCell="P7" sqref="P7"/>
    </sheetView>
  </sheetViews>
  <sheetFormatPr defaultRowHeight="15" x14ac:dyDescent="0.25"/>
  <cols>
    <col min="1" max="1" width="19.140625" bestFit="1" customWidth="1"/>
    <col min="2" max="2" width="21.5703125" bestFit="1" customWidth="1"/>
    <col min="3" max="3" width="21.7109375" bestFit="1" customWidth="1"/>
    <col min="4" max="4" width="20.28515625" bestFit="1" customWidth="1"/>
  </cols>
  <sheetData>
    <row r="1" spans="1:19" x14ac:dyDescent="0.25">
      <c r="A1" t="s">
        <v>85</v>
      </c>
      <c r="B1" t="s">
        <v>120</v>
      </c>
    </row>
    <row r="3" spans="1:19" x14ac:dyDescent="0.25">
      <c r="A3" t="s">
        <v>81</v>
      </c>
      <c r="B3" t="s">
        <v>79</v>
      </c>
      <c r="C3" t="s">
        <v>76</v>
      </c>
      <c r="D3" t="s">
        <v>77</v>
      </c>
      <c r="E3" t="s">
        <v>78</v>
      </c>
    </row>
    <row r="4" spans="1:19" x14ac:dyDescent="0.25">
      <c r="A4" t="s">
        <v>97</v>
      </c>
      <c r="B4" s="30">
        <v>3253757.8012395399</v>
      </c>
      <c r="C4">
        <f>B4*0.386102</f>
        <v>1256282.3945741889</v>
      </c>
      <c r="D4">
        <f>C4/3658955.660095</f>
        <v>0.34334452539978882</v>
      </c>
      <c r="E4">
        <f>D4*100</f>
        <v>34.334452539978884</v>
      </c>
    </row>
    <row r="5" spans="1:19" x14ac:dyDescent="0.25">
      <c r="A5" t="s">
        <v>119</v>
      </c>
      <c r="B5" s="30">
        <v>3339835.8994203899</v>
      </c>
      <c r="C5">
        <f t="shared" ref="C5:C7" si="0">B5*0.386102</f>
        <v>1289517.3204380113</v>
      </c>
      <c r="D5">
        <f t="shared" ref="D5:D7" si="1">C5/3658955.660095</f>
        <v>0.35242769801821827</v>
      </c>
      <c r="E5">
        <f t="shared" ref="E5:E7" si="2">D5*100</f>
        <v>35.242769801821829</v>
      </c>
    </row>
    <row r="6" spans="1:19" x14ac:dyDescent="0.25">
      <c r="A6" t="s">
        <v>96</v>
      </c>
      <c r="B6" s="30">
        <v>3351983.8823647699</v>
      </c>
      <c r="C6">
        <f t="shared" si="0"/>
        <v>1294207.6809488025</v>
      </c>
      <c r="D6">
        <f t="shared" si="1"/>
        <v>0.35370958305496386</v>
      </c>
      <c r="E6">
        <f t="shared" si="2"/>
        <v>35.370958305496387</v>
      </c>
    </row>
    <row r="7" spans="1:19" x14ac:dyDescent="0.25">
      <c r="A7" t="s">
        <v>118</v>
      </c>
      <c r="B7" s="30">
        <v>5886955.5831909003</v>
      </c>
      <c r="C7">
        <f t="shared" si="0"/>
        <v>2272965.3245811728</v>
      </c>
      <c r="D7">
        <f t="shared" si="1"/>
        <v>0.62120603137403363</v>
      </c>
      <c r="E7">
        <f t="shared" si="2"/>
        <v>62.120603137403364</v>
      </c>
    </row>
    <row r="9" spans="1:19" x14ac:dyDescent="0.25">
      <c r="A9" s="24" t="s">
        <v>0</v>
      </c>
      <c r="B9" s="25"/>
      <c r="C9" s="7" t="s">
        <v>80</v>
      </c>
      <c r="D9" s="14" t="s">
        <v>81</v>
      </c>
      <c r="E9" s="15" t="s">
        <v>84</v>
      </c>
      <c r="F9" s="16"/>
      <c r="G9" s="16"/>
      <c r="H9" s="17"/>
      <c r="I9" s="1"/>
      <c r="J9" s="1"/>
      <c r="K9" s="1"/>
      <c r="L9" s="1"/>
      <c r="M9" s="1"/>
      <c r="N9" s="1"/>
      <c r="O9" s="6"/>
      <c r="P9" s="6"/>
      <c r="Q9" s="6"/>
      <c r="R9" s="6"/>
      <c r="S9" s="6"/>
    </row>
    <row r="10" spans="1:19" x14ac:dyDescent="0.25">
      <c r="A10" s="26" t="s">
        <v>1</v>
      </c>
      <c r="B10" s="27"/>
      <c r="C10" s="4" t="s">
        <v>82</v>
      </c>
      <c r="D10" s="11" t="s">
        <v>83</v>
      </c>
      <c r="E10" s="13"/>
      <c r="F10" s="18"/>
      <c r="G10" s="20"/>
      <c r="H10" s="12"/>
      <c r="I10" s="3"/>
      <c r="J10" s="3"/>
      <c r="K10" s="5"/>
      <c r="L10" s="3"/>
      <c r="M10" s="3"/>
      <c r="N10" s="3"/>
      <c r="O10" s="6"/>
      <c r="P10" s="6"/>
      <c r="Q10" s="6"/>
      <c r="R10" s="6"/>
      <c r="S10" s="6"/>
    </row>
    <row r="11" spans="1:19" ht="25.5" x14ac:dyDescent="0.25">
      <c r="A11" s="19" t="s">
        <v>2</v>
      </c>
      <c r="B11" s="21" t="s">
        <v>3</v>
      </c>
      <c r="C11" s="11" t="s">
        <v>117</v>
      </c>
      <c r="D11" s="11" t="s">
        <v>119</v>
      </c>
      <c r="F11" s="9"/>
      <c r="G11" s="9"/>
      <c r="H11" s="10"/>
      <c r="I11" s="1"/>
      <c r="J11" s="1"/>
      <c r="K11" s="11"/>
      <c r="L11" s="1"/>
      <c r="M11" s="1"/>
      <c r="N11" s="1"/>
      <c r="O11" s="6"/>
      <c r="P11" s="6"/>
      <c r="Q11" s="6"/>
      <c r="R11" s="6"/>
      <c r="S11" s="6"/>
    </row>
    <row r="12" spans="1:19" ht="25.5" x14ac:dyDescent="0.25">
      <c r="A12" s="19" t="s">
        <v>4</v>
      </c>
      <c r="B12" s="21" t="s">
        <v>5</v>
      </c>
      <c r="C12" s="11" t="s">
        <v>117</v>
      </c>
      <c r="D12" s="11" t="s">
        <v>119</v>
      </c>
      <c r="F12" s="9"/>
      <c r="G12" s="9"/>
      <c r="H12" s="10"/>
      <c r="I12" s="1"/>
      <c r="J12" s="1"/>
      <c r="K12" s="11"/>
      <c r="L12" s="1"/>
      <c r="M12" s="1"/>
      <c r="N12" s="1"/>
      <c r="O12" s="6"/>
      <c r="P12" s="6"/>
      <c r="Q12" s="6"/>
      <c r="R12" s="6"/>
      <c r="S12" s="6"/>
    </row>
    <row r="13" spans="1:19" ht="25.5" x14ac:dyDescent="0.25">
      <c r="A13" s="19" t="s">
        <v>6</v>
      </c>
      <c r="B13" s="21" t="s">
        <v>7</v>
      </c>
      <c r="C13" s="11" t="s">
        <v>117</v>
      </c>
      <c r="D13" s="11" t="s">
        <v>119</v>
      </c>
      <c r="E13" s="8"/>
      <c r="F13" s="9"/>
      <c r="G13" s="9"/>
      <c r="H13" s="10"/>
      <c r="I13" s="1"/>
      <c r="J13" s="1"/>
      <c r="K13" s="11"/>
      <c r="L13" s="1"/>
      <c r="M13" s="1"/>
      <c r="N13" s="1"/>
      <c r="O13" s="6"/>
      <c r="P13" s="6"/>
      <c r="Q13" s="6"/>
      <c r="R13" s="6"/>
      <c r="S13" s="6"/>
    </row>
    <row r="14" spans="1:19" ht="25.5" x14ac:dyDescent="0.25">
      <c r="A14" s="19" t="s">
        <v>8</v>
      </c>
      <c r="B14" s="21" t="s">
        <v>9</v>
      </c>
      <c r="C14" s="11" t="s">
        <v>86</v>
      </c>
      <c r="D14" s="11" t="s">
        <v>96</v>
      </c>
      <c r="E14" s="28" t="s">
        <v>87</v>
      </c>
      <c r="F14" s="9"/>
      <c r="G14" s="9"/>
      <c r="H14" s="10"/>
      <c r="I14" s="1"/>
      <c r="J14" s="1"/>
      <c r="K14" s="11"/>
      <c r="L14" s="1"/>
      <c r="M14" s="1"/>
      <c r="N14" s="1"/>
      <c r="O14" s="6"/>
      <c r="P14" s="6"/>
      <c r="Q14" s="6"/>
      <c r="R14" s="6"/>
      <c r="S14" s="6"/>
    </row>
    <row r="15" spans="1:19" ht="25.5" x14ac:dyDescent="0.25">
      <c r="A15" s="19" t="s">
        <v>10</v>
      </c>
      <c r="B15" s="21" t="s">
        <v>11</v>
      </c>
      <c r="C15" s="11" t="s">
        <v>86</v>
      </c>
      <c r="D15" s="11" t="s">
        <v>97</v>
      </c>
      <c r="E15" s="28" t="s">
        <v>88</v>
      </c>
      <c r="F15" s="9"/>
      <c r="G15" s="9"/>
      <c r="H15" s="10"/>
      <c r="I15" s="1"/>
      <c r="J15" s="1"/>
      <c r="K15" s="11"/>
      <c r="L15" s="1"/>
      <c r="M15" s="1"/>
      <c r="N15" s="1"/>
      <c r="O15" s="6"/>
      <c r="P15" s="6"/>
      <c r="Q15" s="6"/>
      <c r="R15" s="6"/>
      <c r="S15" s="6"/>
    </row>
    <row r="16" spans="1:19" ht="25.5" x14ac:dyDescent="0.25">
      <c r="A16" s="19" t="s">
        <v>12</v>
      </c>
      <c r="B16" s="21" t="s">
        <v>13</v>
      </c>
      <c r="C16" s="11" t="s">
        <v>86</v>
      </c>
      <c r="D16" s="11" t="s">
        <v>97</v>
      </c>
      <c r="E16" s="28" t="s">
        <v>89</v>
      </c>
      <c r="F16" s="9"/>
      <c r="G16" s="9"/>
      <c r="H16" s="10"/>
      <c r="I16" s="1"/>
      <c r="J16" s="1"/>
      <c r="K16" s="11"/>
      <c r="L16" s="1"/>
      <c r="M16" s="1"/>
      <c r="N16" s="1"/>
      <c r="O16" s="6"/>
      <c r="P16" s="6"/>
      <c r="Q16" s="6"/>
      <c r="R16" s="6"/>
      <c r="S16" s="6"/>
    </row>
    <row r="17" spans="1:19" ht="25.5" x14ac:dyDescent="0.25">
      <c r="A17" s="19" t="s">
        <v>14</v>
      </c>
      <c r="B17" s="21" t="s">
        <v>15</v>
      </c>
      <c r="C17" s="11" t="s">
        <v>86</v>
      </c>
      <c r="D17" s="11" t="s">
        <v>97</v>
      </c>
      <c r="E17" s="28" t="s">
        <v>90</v>
      </c>
      <c r="F17" s="9"/>
      <c r="G17" s="9"/>
      <c r="H17" s="10"/>
      <c r="I17" s="1"/>
      <c r="J17" s="1"/>
      <c r="K17" s="11"/>
      <c r="L17" s="1"/>
      <c r="M17" s="1"/>
      <c r="N17" s="1"/>
      <c r="O17" s="6"/>
      <c r="P17" s="6"/>
      <c r="Q17" s="6"/>
      <c r="R17" s="6"/>
      <c r="S17" s="6"/>
    </row>
    <row r="18" spans="1:19" ht="25.5" x14ac:dyDescent="0.25">
      <c r="A18" s="19" t="s">
        <v>16</v>
      </c>
      <c r="B18" s="21" t="s">
        <v>17</v>
      </c>
      <c r="C18" s="11" t="s">
        <v>86</v>
      </c>
      <c r="D18" s="11" t="s">
        <v>97</v>
      </c>
      <c r="E18" s="28" t="s">
        <v>91</v>
      </c>
      <c r="F18" s="9"/>
      <c r="G18" s="9"/>
      <c r="H18" s="10"/>
      <c r="I18" s="1"/>
      <c r="J18" s="1"/>
      <c r="K18" s="11"/>
      <c r="L18" s="1"/>
      <c r="M18" s="1"/>
      <c r="N18" s="1"/>
      <c r="O18" s="6"/>
      <c r="P18" s="6"/>
      <c r="Q18" s="6"/>
      <c r="R18" s="6"/>
      <c r="S18" s="6"/>
    </row>
    <row r="19" spans="1:19" ht="25.5" x14ac:dyDescent="0.25">
      <c r="A19" s="19" t="s">
        <v>18</v>
      </c>
      <c r="B19" s="21" t="s">
        <v>19</v>
      </c>
      <c r="C19" s="11" t="s">
        <v>86</v>
      </c>
      <c r="D19" s="11" t="s">
        <v>97</v>
      </c>
      <c r="E19" s="28" t="s">
        <v>92</v>
      </c>
      <c r="F19" s="9"/>
      <c r="G19" s="9"/>
      <c r="H19" s="10"/>
      <c r="I19" s="1"/>
      <c r="J19" s="1"/>
      <c r="K19" s="11"/>
      <c r="L19" s="1"/>
      <c r="M19" s="1"/>
      <c r="N19" s="1"/>
      <c r="O19" s="6"/>
      <c r="P19" s="6"/>
      <c r="Q19" s="6"/>
      <c r="R19" s="6"/>
      <c r="S19" s="6"/>
    </row>
    <row r="20" spans="1:19" ht="25.5" x14ac:dyDescent="0.25">
      <c r="A20" s="19" t="s">
        <v>20</v>
      </c>
      <c r="B20" s="21" t="s">
        <v>21</v>
      </c>
      <c r="C20" s="11" t="s">
        <v>86</v>
      </c>
      <c r="D20" s="11" t="s">
        <v>97</v>
      </c>
      <c r="E20" s="28" t="s">
        <v>93</v>
      </c>
      <c r="F20" s="9"/>
      <c r="G20" s="9"/>
      <c r="H20" s="10"/>
      <c r="I20" s="1"/>
      <c r="J20" s="1"/>
      <c r="K20" s="11"/>
      <c r="L20" s="1"/>
      <c r="M20" s="1"/>
      <c r="N20" s="1"/>
      <c r="O20" s="6"/>
      <c r="P20" s="6"/>
      <c r="Q20" s="6"/>
      <c r="R20" s="6"/>
      <c r="S20" s="6"/>
    </row>
    <row r="21" spans="1:19" ht="25.5" x14ac:dyDescent="0.25">
      <c r="A21" s="19" t="s">
        <v>22</v>
      </c>
      <c r="B21" s="21" t="s">
        <v>23</v>
      </c>
      <c r="C21" s="11" t="s">
        <v>86</v>
      </c>
      <c r="D21" s="11" t="s">
        <v>96</v>
      </c>
      <c r="E21" s="28" t="s">
        <v>94</v>
      </c>
      <c r="F21" s="9"/>
      <c r="G21" s="9"/>
      <c r="H21" s="10"/>
      <c r="I21" s="1"/>
      <c r="J21" s="1"/>
      <c r="K21" s="11"/>
      <c r="L21" s="1"/>
      <c r="M21" s="1"/>
      <c r="N21" s="1"/>
      <c r="O21" s="6"/>
      <c r="P21" s="6"/>
      <c r="Q21" s="6"/>
      <c r="R21" s="6"/>
      <c r="S21" s="6"/>
    </row>
    <row r="22" spans="1:19" ht="25.5" x14ac:dyDescent="0.25">
      <c r="A22" s="19" t="s">
        <v>24</v>
      </c>
      <c r="B22" s="21" t="s">
        <v>25</v>
      </c>
      <c r="C22" s="11" t="s">
        <v>86</v>
      </c>
      <c r="D22" s="11" t="s">
        <v>96</v>
      </c>
      <c r="E22" s="28" t="s">
        <v>95</v>
      </c>
      <c r="F22" s="9"/>
      <c r="G22" s="9"/>
      <c r="H22" s="10"/>
      <c r="I22" s="1"/>
      <c r="J22" s="1"/>
      <c r="K22" s="11"/>
      <c r="L22" s="1"/>
      <c r="M22" s="1"/>
      <c r="N22" s="1"/>
      <c r="O22" s="6"/>
      <c r="P22" s="6"/>
      <c r="Q22" s="6"/>
      <c r="R22" s="6"/>
      <c r="S22" s="6"/>
    </row>
    <row r="23" spans="1:19" ht="25.5" x14ac:dyDescent="0.25">
      <c r="A23" s="19" t="s">
        <v>26</v>
      </c>
      <c r="B23" s="21" t="s">
        <v>27</v>
      </c>
      <c r="C23" s="11"/>
      <c r="D23" s="11"/>
      <c r="E23" s="28"/>
      <c r="F23" s="9"/>
      <c r="G23" s="9"/>
      <c r="H23" s="10"/>
      <c r="I23" s="1"/>
      <c r="J23" s="1"/>
      <c r="K23" s="11"/>
      <c r="L23" s="1"/>
      <c r="M23" s="1"/>
      <c r="N23" s="1"/>
      <c r="O23" s="6"/>
      <c r="P23" s="6"/>
      <c r="Q23" s="6"/>
      <c r="R23" s="6"/>
      <c r="S23" s="6"/>
    </row>
    <row r="24" spans="1:19" x14ac:dyDescent="0.25">
      <c r="A24" s="26" t="s">
        <v>28</v>
      </c>
      <c r="B24" s="27"/>
      <c r="C24" s="4"/>
      <c r="D24" s="11"/>
      <c r="E24" s="29"/>
      <c r="F24" s="9"/>
      <c r="G24" s="9"/>
      <c r="H24" s="12"/>
      <c r="I24" s="3"/>
      <c r="J24" s="1"/>
      <c r="K24" s="1"/>
      <c r="L24" s="1"/>
      <c r="M24" s="1"/>
      <c r="N24" s="1"/>
      <c r="O24" s="6"/>
      <c r="P24" s="6"/>
      <c r="Q24" s="6"/>
      <c r="R24" s="6"/>
      <c r="S24" s="6"/>
    </row>
    <row r="25" spans="1:19" ht="25.5" x14ac:dyDescent="0.25">
      <c r="A25" s="19" t="s">
        <v>29</v>
      </c>
      <c r="B25" s="21" t="s">
        <v>30</v>
      </c>
      <c r="C25" s="11" t="s">
        <v>117</v>
      </c>
      <c r="D25" s="11" t="s">
        <v>118</v>
      </c>
      <c r="E25" s="28" t="s">
        <v>107</v>
      </c>
      <c r="F25" s="9"/>
      <c r="G25" s="9"/>
      <c r="H25" s="10"/>
      <c r="I25" s="1"/>
      <c r="J25" s="1"/>
      <c r="K25" s="11"/>
      <c r="L25" s="1"/>
      <c r="M25" s="1"/>
      <c r="N25" s="1"/>
      <c r="O25" s="6"/>
      <c r="P25" s="6"/>
      <c r="Q25" s="6"/>
      <c r="R25" s="6"/>
      <c r="S25" s="6"/>
    </row>
    <row r="26" spans="1:19" x14ac:dyDescent="0.25">
      <c r="A26" s="19" t="s">
        <v>31</v>
      </c>
      <c r="B26" s="21" t="s">
        <v>32</v>
      </c>
      <c r="C26" s="11" t="s">
        <v>117</v>
      </c>
      <c r="D26" s="11" t="s">
        <v>118</v>
      </c>
      <c r="E26" s="28" t="s">
        <v>108</v>
      </c>
      <c r="F26" s="9"/>
      <c r="G26" s="9"/>
      <c r="H26" s="10"/>
      <c r="I26" s="1"/>
      <c r="J26" s="1"/>
      <c r="K26" s="11"/>
      <c r="L26" s="1"/>
      <c r="M26" s="1"/>
      <c r="N26" s="1"/>
      <c r="O26" s="6"/>
      <c r="P26" s="6"/>
      <c r="Q26" s="6"/>
      <c r="R26" s="6"/>
      <c r="S26" s="6"/>
    </row>
    <row r="27" spans="1:19" x14ac:dyDescent="0.25">
      <c r="A27" s="19" t="s">
        <v>33</v>
      </c>
      <c r="B27" s="21" t="s">
        <v>34</v>
      </c>
      <c r="C27" s="11" t="s">
        <v>86</v>
      </c>
      <c r="D27" s="11" t="s">
        <v>96</v>
      </c>
      <c r="E27" s="28" t="s">
        <v>109</v>
      </c>
      <c r="F27" s="9"/>
      <c r="G27" s="9"/>
      <c r="H27" s="10"/>
      <c r="I27" s="1"/>
      <c r="J27" s="1"/>
      <c r="K27" s="11"/>
      <c r="L27" s="1"/>
      <c r="M27" s="1"/>
      <c r="N27" s="1"/>
      <c r="O27" s="6"/>
      <c r="P27" s="6"/>
      <c r="Q27" s="6"/>
      <c r="R27" s="6"/>
      <c r="S27" s="6"/>
    </row>
    <row r="28" spans="1:19" x14ac:dyDescent="0.25">
      <c r="A28" s="19" t="s">
        <v>35</v>
      </c>
      <c r="B28" s="21" t="s">
        <v>36</v>
      </c>
      <c r="C28" s="11" t="s">
        <v>117</v>
      </c>
      <c r="D28" s="11" t="s">
        <v>118</v>
      </c>
      <c r="E28" s="28" t="s">
        <v>110</v>
      </c>
      <c r="F28" s="9"/>
      <c r="G28" s="9"/>
      <c r="H28" s="10"/>
      <c r="I28" s="1"/>
      <c r="J28" s="1"/>
      <c r="K28" s="11"/>
      <c r="L28" s="1"/>
      <c r="M28" s="1"/>
      <c r="N28" s="1"/>
      <c r="O28" s="6"/>
      <c r="P28" s="6"/>
      <c r="Q28" s="6"/>
      <c r="R28" s="6"/>
      <c r="S28" s="6"/>
    </row>
    <row r="29" spans="1:19" x14ac:dyDescent="0.25">
      <c r="A29" s="19" t="s">
        <v>37</v>
      </c>
      <c r="B29" s="21" t="s">
        <v>38</v>
      </c>
      <c r="C29" s="11" t="s">
        <v>86</v>
      </c>
      <c r="D29" s="11" t="s">
        <v>97</v>
      </c>
      <c r="E29" s="28" t="s">
        <v>111</v>
      </c>
      <c r="F29" s="9"/>
      <c r="G29" s="9"/>
      <c r="H29" s="10"/>
      <c r="I29" s="1"/>
      <c r="J29" s="1"/>
      <c r="K29" s="11"/>
      <c r="L29" s="1"/>
      <c r="M29" s="1"/>
      <c r="N29" s="1"/>
      <c r="O29" s="6"/>
      <c r="P29" s="6"/>
      <c r="Q29" s="6"/>
      <c r="R29" s="6"/>
      <c r="S29" s="6"/>
    </row>
    <row r="30" spans="1:19" ht="25.5" x14ac:dyDescent="0.25">
      <c r="A30" s="19" t="s">
        <v>39</v>
      </c>
      <c r="B30" s="21" t="s">
        <v>40</v>
      </c>
      <c r="C30" s="11" t="s">
        <v>86</v>
      </c>
      <c r="D30" s="11" t="s">
        <v>97</v>
      </c>
      <c r="E30" s="28" t="s">
        <v>112</v>
      </c>
      <c r="F30" s="9"/>
      <c r="G30" s="9"/>
      <c r="H30" s="10"/>
      <c r="I30" s="1"/>
      <c r="J30" s="1"/>
      <c r="K30" s="11"/>
      <c r="L30" s="1"/>
      <c r="M30" s="1"/>
      <c r="N30" s="1"/>
      <c r="O30" s="6"/>
      <c r="P30" s="6"/>
      <c r="Q30" s="6"/>
      <c r="R30" s="6"/>
      <c r="S30" s="6"/>
    </row>
    <row r="31" spans="1:19" ht="25.5" x14ac:dyDescent="0.25">
      <c r="A31" s="19" t="s">
        <v>41</v>
      </c>
      <c r="B31" s="21" t="s">
        <v>42</v>
      </c>
      <c r="C31" s="11" t="s">
        <v>86</v>
      </c>
      <c r="D31" s="11" t="s">
        <v>97</v>
      </c>
      <c r="E31" s="28" t="s">
        <v>113</v>
      </c>
      <c r="F31" s="9"/>
      <c r="G31" s="9"/>
      <c r="H31" s="10"/>
      <c r="I31" s="1"/>
      <c r="J31" s="1"/>
      <c r="K31" s="11"/>
      <c r="L31" s="1"/>
      <c r="M31" s="1"/>
      <c r="N31" s="1"/>
      <c r="O31" s="6"/>
      <c r="P31" s="6"/>
      <c r="Q31" s="6"/>
      <c r="R31" s="6"/>
      <c r="S31" s="6"/>
    </row>
    <row r="32" spans="1:19" ht="25.5" x14ac:dyDescent="0.25">
      <c r="A32" s="19" t="s">
        <v>43</v>
      </c>
      <c r="B32" s="21" t="s">
        <v>44</v>
      </c>
      <c r="C32" s="11" t="s">
        <v>86</v>
      </c>
      <c r="D32" s="11" t="s">
        <v>97</v>
      </c>
      <c r="E32" s="28" t="s">
        <v>114</v>
      </c>
      <c r="F32" s="9"/>
      <c r="G32" s="9"/>
      <c r="H32" s="10"/>
      <c r="I32" s="1"/>
      <c r="J32" s="1"/>
      <c r="K32" s="11"/>
      <c r="L32" s="1"/>
      <c r="M32" s="1"/>
      <c r="N32" s="1"/>
      <c r="O32" s="6"/>
      <c r="P32" s="6"/>
      <c r="Q32" s="6"/>
      <c r="R32" s="6"/>
      <c r="S32" s="6"/>
    </row>
    <row r="33" spans="1:32" ht="25.5" x14ac:dyDescent="0.25">
      <c r="A33" s="19" t="s">
        <v>45</v>
      </c>
      <c r="B33" s="21" t="s">
        <v>46</v>
      </c>
      <c r="C33" s="11" t="s">
        <v>86</v>
      </c>
      <c r="D33" s="11" t="s">
        <v>97</v>
      </c>
      <c r="E33" s="28" t="s">
        <v>115</v>
      </c>
      <c r="F33" s="9"/>
      <c r="G33" s="9"/>
      <c r="H33" s="10"/>
      <c r="I33" s="1"/>
      <c r="J33" s="1"/>
      <c r="K33" s="11"/>
      <c r="L33" s="1"/>
      <c r="M33" s="1"/>
      <c r="N33" s="1"/>
      <c r="O33" s="6"/>
      <c r="P33" s="6"/>
      <c r="Q33" s="6"/>
      <c r="R33" s="6"/>
      <c r="S33" s="6"/>
    </row>
    <row r="34" spans="1:32" ht="25.5" x14ac:dyDescent="0.25">
      <c r="A34" s="19" t="s">
        <v>47</v>
      </c>
      <c r="B34" s="21" t="s">
        <v>48</v>
      </c>
      <c r="C34" s="11" t="s">
        <v>117</v>
      </c>
      <c r="D34" s="11" t="s">
        <v>118</v>
      </c>
      <c r="E34" s="28" t="s">
        <v>116</v>
      </c>
      <c r="F34" s="9"/>
      <c r="G34" s="9"/>
      <c r="H34" s="10"/>
      <c r="I34" s="1"/>
      <c r="J34" s="1"/>
      <c r="K34" s="11"/>
      <c r="L34" s="1"/>
      <c r="M34" s="1"/>
      <c r="N34" s="1"/>
      <c r="O34" s="6"/>
      <c r="P34" s="6"/>
      <c r="Q34" s="6"/>
      <c r="R34" s="6"/>
      <c r="S34" s="6"/>
    </row>
    <row r="35" spans="1:32" x14ac:dyDescent="0.25">
      <c r="A35" s="19" t="s">
        <v>49</v>
      </c>
      <c r="B35" s="21" t="s">
        <v>50</v>
      </c>
      <c r="C35" s="11" t="s">
        <v>117</v>
      </c>
      <c r="D35" s="11" t="s">
        <v>118</v>
      </c>
      <c r="E35" s="28" t="s">
        <v>116</v>
      </c>
      <c r="F35" s="9"/>
      <c r="G35" s="9"/>
      <c r="H35" s="10"/>
      <c r="I35" s="1"/>
      <c r="J35" s="1"/>
      <c r="K35" s="11"/>
      <c r="L35" s="1"/>
      <c r="M35" s="1"/>
      <c r="N35" s="1"/>
      <c r="O35" s="6"/>
      <c r="P35" s="6"/>
      <c r="Q35" s="6"/>
      <c r="R35" s="6"/>
      <c r="S35" s="6"/>
    </row>
    <row r="36" spans="1:32" x14ac:dyDescent="0.25">
      <c r="A36" s="19" t="s">
        <v>51</v>
      </c>
      <c r="B36" s="21" t="s">
        <v>52</v>
      </c>
      <c r="C36" s="11"/>
      <c r="D36" s="11"/>
      <c r="E36" s="28"/>
      <c r="F36" s="9"/>
      <c r="G36" s="9"/>
      <c r="H36" s="10"/>
      <c r="I36" s="1"/>
      <c r="J36" s="1"/>
      <c r="K36" s="11"/>
      <c r="L36" s="1"/>
      <c r="M36" s="1"/>
      <c r="N36" s="1"/>
      <c r="O36" s="6"/>
      <c r="P36" s="6"/>
      <c r="Q36" s="6"/>
      <c r="R36" s="6"/>
      <c r="S36" s="6"/>
    </row>
    <row r="37" spans="1:32" x14ac:dyDescent="0.25">
      <c r="A37" s="26" t="s">
        <v>53</v>
      </c>
      <c r="B37" s="27"/>
      <c r="C37" s="4"/>
      <c r="D37" s="11"/>
      <c r="E37" s="29"/>
      <c r="F37" s="9"/>
      <c r="G37" s="9"/>
      <c r="H37" s="12"/>
      <c r="I37" s="3"/>
      <c r="J37" s="1"/>
      <c r="K37" s="1"/>
      <c r="L37" s="1"/>
      <c r="M37" s="1"/>
      <c r="N37" s="1"/>
      <c r="O37" s="6"/>
      <c r="P37" s="6"/>
      <c r="Q37" s="6"/>
      <c r="R37" s="6"/>
      <c r="S37" s="6"/>
    </row>
    <row r="38" spans="1:32" x14ac:dyDescent="0.25">
      <c r="A38" s="19" t="s">
        <v>54</v>
      </c>
      <c r="B38" s="21" t="s">
        <v>55</v>
      </c>
      <c r="C38" s="11" t="s">
        <v>117</v>
      </c>
      <c r="D38" s="11" t="s">
        <v>119</v>
      </c>
      <c r="E38" s="28"/>
      <c r="F38" s="9"/>
      <c r="G38" s="9"/>
      <c r="H38" s="10"/>
      <c r="I38" s="1"/>
      <c r="J38" s="1"/>
      <c r="K38" s="1"/>
      <c r="L38" s="1"/>
      <c r="M38" s="1"/>
      <c r="N38" s="1"/>
      <c r="O38" s="6"/>
      <c r="P38" s="6"/>
      <c r="Q38" s="6"/>
      <c r="R38" s="6"/>
      <c r="S38" s="6"/>
    </row>
    <row r="39" spans="1:32" x14ac:dyDescent="0.25">
      <c r="A39" s="19" t="s">
        <v>56</v>
      </c>
      <c r="B39" s="22" t="s">
        <v>57</v>
      </c>
      <c r="C39" s="11" t="s">
        <v>86</v>
      </c>
      <c r="D39" s="11" t="s">
        <v>119</v>
      </c>
      <c r="E39" s="28" t="s">
        <v>98</v>
      </c>
      <c r="F39" s="9"/>
      <c r="G39" s="9"/>
      <c r="H39" s="10"/>
      <c r="I39" s="1"/>
      <c r="J39" s="1"/>
      <c r="K39" s="11"/>
      <c r="L39" s="1"/>
      <c r="M39" s="1"/>
      <c r="N39" s="1"/>
      <c r="O39" s="6"/>
      <c r="P39" s="6"/>
      <c r="Q39" s="6"/>
      <c r="R39" s="6"/>
      <c r="S39" s="6"/>
    </row>
    <row r="40" spans="1:32" x14ac:dyDescent="0.25">
      <c r="A40" s="19" t="s">
        <v>58</v>
      </c>
      <c r="B40" s="22" t="s">
        <v>59</v>
      </c>
      <c r="C40" s="11" t="s">
        <v>86</v>
      </c>
      <c r="D40" s="11" t="s">
        <v>97</v>
      </c>
      <c r="E40" s="28" t="s">
        <v>99</v>
      </c>
      <c r="F40" s="9"/>
      <c r="G40" s="9"/>
      <c r="H40" s="10"/>
      <c r="I40" s="1"/>
      <c r="J40" s="1"/>
      <c r="K40" s="11"/>
      <c r="L40" s="1"/>
      <c r="M40" s="1"/>
      <c r="N40" s="1"/>
      <c r="O40" s="6"/>
      <c r="P40" s="6"/>
      <c r="Q40" s="6"/>
      <c r="R40" s="6"/>
      <c r="S40" s="6"/>
    </row>
    <row r="41" spans="1:32" x14ac:dyDescent="0.25">
      <c r="A41" s="19" t="s">
        <v>60</v>
      </c>
      <c r="B41" s="22" t="s">
        <v>61</v>
      </c>
      <c r="C41" s="11" t="s">
        <v>86</v>
      </c>
      <c r="D41" s="11" t="s">
        <v>97</v>
      </c>
      <c r="E41" s="28" t="s">
        <v>100</v>
      </c>
      <c r="F41" s="9"/>
      <c r="G41" s="9"/>
      <c r="H41" s="10"/>
      <c r="I41" s="1"/>
      <c r="J41" s="1"/>
      <c r="K41" s="11"/>
      <c r="L41" s="1"/>
      <c r="M41" s="1"/>
      <c r="N41" s="1"/>
      <c r="O41" s="6"/>
      <c r="P41" s="6"/>
      <c r="Q41" s="6"/>
      <c r="R41" s="6"/>
      <c r="S41" s="6"/>
    </row>
    <row r="42" spans="1:32" x14ac:dyDescent="0.25">
      <c r="A42" s="19" t="s">
        <v>62</v>
      </c>
      <c r="B42" s="23" t="s">
        <v>63</v>
      </c>
      <c r="C42" s="11" t="s">
        <v>86</v>
      </c>
      <c r="D42" s="11" t="s">
        <v>97</v>
      </c>
      <c r="E42" s="28" t="s">
        <v>101</v>
      </c>
      <c r="F42" s="9"/>
      <c r="G42" s="9"/>
      <c r="H42" s="10"/>
      <c r="I42" s="1"/>
      <c r="J42" s="1"/>
      <c r="K42" s="11"/>
      <c r="L42" s="1"/>
      <c r="M42" s="1"/>
      <c r="N42" s="1"/>
      <c r="O42" s="6"/>
      <c r="P42" s="6"/>
      <c r="Q42" s="6"/>
      <c r="R42" s="6"/>
      <c r="S42" s="6"/>
    </row>
    <row r="43" spans="1:32" x14ac:dyDescent="0.25">
      <c r="A43" s="19" t="s">
        <v>64</v>
      </c>
      <c r="B43" s="22" t="s">
        <v>65</v>
      </c>
      <c r="C43" s="11" t="s">
        <v>86</v>
      </c>
      <c r="D43" s="11" t="s">
        <v>97</v>
      </c>
      <c r="E43" s="28" t="s">
        <v>102</v>
      </c>
      <c r="F43" s="9"/>
      <c r="G43" s="9"/>
      <c r="H43" s="10"/>
      <c r="I43" s="1"/>
      <c r="J43" s="1"/>
      <c r="K43" s="11"/>
      <c r="L43" s="1"/>
      <c r="M43" s="1"/>
      <c r="N43" s="1"/>
      <c r="O43" s="6"/>
      <c r="P43" s="6"/>
      <c r="Q43" s="6"/>
      <c r="R43" s="6"/>
      <c r="S43" s="6"/>
    </row>
    <row r="44" spans="1:32" x14ac:dyDescent="0.25">
      <c r="A44" s="19" t="s">
        <v>66</v>
      </c>
      <c r="B44" s="22" t="s">
        <v>67</v>
      </c>
      <c r="C44" s="11" t="s">
        <v>86</v>
      </c>
      <c r="D44" s="11" t="s">
        <v>97</v>
      </c>
      <c r="E44" s="28" t="s">
        <v>103</v>
      </c>
      <c r="F44" s="9"/>
      <c r="G44" s="9"/>
      <c r="H44" s="10"/>
      <c r="I44" s="1"/>
      <c r="J44" s="1"/>
      <c r="K44" s="11"/>
      <c r="L44" s="1"/>
      <c r="M44" s="1"/>
      <c r="N44" s="1"/>
      <c r="O44" s="6"/>
      <c r="P44" s="6"/>
      <c r="Q44" s="6"/>
      <c r="R44" s="6"/>
      <c r="S44" s="6"/>
    </row>
    <row r="45" spans="1:32" x14ac:dyDescent="0.25">
      <c r="A45" s="19" t="s">
        <v>68</v>
      </c>
      <c r="B45" s="22" t="s">
        <v>69</v>
      </c>
      <c r="C45" s="11" t="s">
        <v>86</v>
      </c>
      <c r="D45" s="11" t="s">
        <v>97</v>
      </c>
      <c r="E45" s="28" t="s">
        <v>104</v>
      </c>
      <c r="F45" s="9"/>
      <c r="G45" s="9"/>
      <c r="H45" s="10"/>
      <c r="I45" s="1"/>
      <c r="J45" s="1"/>
      <c r="K45" s="11"/>
      <c r="L45" s="1"/>
      <c r="M45" s="1"/>
      <c r="N45" s="1"/>
      <c r="O45" s="6"/>
      <c r="P45" s="6"/>
      <c r="Q45" s="6"/>
      <c r="R45" s="6"/>
      <c r="S45" s="6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x14ac:dyDescent="0.25">
      <c r="A46" s="19" t="s">
        <v>70</v>
      </c>
      <c r="B46" s="22" t="s">
        <v>71</v>
      </c>
      <c r="C46" s="11" t="s">
        <v>86</v>
      </c>
      <c r="D46" s="11" t="s">
        <v>97</v>
      </c>
      <c r="E46" s="28" t="s">
        <v>105</v>
      </c>
      <c r="F46" s="9"/>
      <c r="G46" s="9"/>
      <c r="H46" s="10"/>
      <c r="I46" s="1"/>
      <c r="J46" s="1"/>
      <c r="K46" s="11"/>
      <c r="L46" s="1"/>
      <c r="M46" s="1"/>
      <c r="N46" s="1"/>
      <c r="O46" s="6"/>
      <c r="P46" s="6"/>
      <c r="Q46" s="6"/>
      <c r="R46" s="6"/>
      <c r="S46" s="6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x14ac:dyDescent="0.25">
      <c r="A47" s="19" t="s">
        <v>72</v>
      </c>
      <c r="B47" s="22" t="s">
        <v>73</v>
      </c>
      <c r="C47" s="11" t="s">
        <v>86</v>
      </c>
      <c r="D47" s="11" t="s">
        <v>97</v>
      </c>
      <c r="E47" s="28" t="s">
        <v>105</v>
      </c>
      <c r="F47" s="9"/>
      <c r="G47" s="9"/>
      <c r="H47" s="10"/>
      <c r="I47" s="1"/>
      <c r="J47" s="1"/>
      <c r="K47" s="11"/>
      <c r="L47" s="1"/>
      <c r="M47" s="1"/>
      <c r="N47" s="1"/>
      <c r="O47" s="6"/>
      <c r="P47" s="6"/>
      <c r="Q47" s="6"/>
      <c r="R47" s="6"/>
      <c r="S47" s="6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x14ac:dyDescent="0.25">
      <c r="A48" s="19" t="s">
        <v>74</v>
      </c>
      <c r="B48" s="22" t="s">
        <v>75</v>
      </c>
      <c r="C48" s="11" t="s">
        <v>86</v>
      </c>
      <c r="D48" s="11" t="s">
        <v>97</v>
      </c>
      <c r="E48" s="28" t="s">
        <v>106</v>
      </c>
      <c r="F48" s="9"/>
      <c r="G48" s="9"/>
      <c r="H48" s="10"/>
      <c r="I48" s="1"/>
      <c r="J48" s="1"/>
      <c r="K48" s="11"/>
      <c r="L48" s="1"/>
      <c r="M48" s="1"/>
      <c r="N48" s="1"/>
      <c r="O48" s="6"/>
      <c r="P48" s="6"/>
      <c r="Q48" s="6"/>
      <c r="R48" s="6"/>
      <c r="S48" s="6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x14ac:dyDescent="0.25">
      <c r="A49" s="19"/>
      <c r="B49" s="21"/>
      <c r="C49" s="4"/>
      <c r="D49" s="11"/>
      <c r="E49" s="29"/>
      <c r="F49" s="9"/>
      <c r="G49" s="9"/>
      <c r="H49" s="12"/>
      <c r="I49" s="3"/>
      <c r="J49" s="3"/>
      <c r="K49" s="11"/>
      <c r="L49" s="3"/>
      <c r="M49" s="3"/>
      <c r="N49" s="3"/>
      <c r="O49" s="6"/>
      <c r="P49" s="6"/>
      <c r="Q49" s="6"/>
      <c r="R49" s="6"/>
      <c r="S49" s="6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2"/>
      <c r="AF49" s="2"/>
    </row>
  </sheetData>
  <mergeCells count="4">
    <mergeCell ref="A9:B9"/>
    <mergeCell ref="A10:B10"/>
    <mergeCell ref="A24:B24"/>
    <mergeCell ref="A37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Kim,Seokmin</dc:creator>
  <cp:lastModifiedBy>Kim,Seokmin</cp:lastModifiedBy>
  <dcterms:created xsi:type="dcterms:W3CDTF">2019-08-27T14:03:51Z</dcterms:created>
  <dcterms:modified xsi:type="dcterms:W3CDTF">2019-09-13T19:40:04Z</dcterms:modified>
</cp:coreProperties>
</file>