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3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5" pivotButton="0" quotePrefix="0" xfId="0"/>
    <xf numFmtId="0" fontId="6" fillId="0" borderId="0" applyAlignment="1" pivotButton="0" quotePrefix="0" xfId="0">
      <alignment vertical="center"/>
    </xf>
    <xf numFmtId="0" fontId="6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zoomScale="85" zoomScaleNormal="85" workbookViewId="0">
      <selection activeCell="C11" sqref="C11"/>
    </sheetView>
  </sheetViews>
  <sheetFormatPr baseColWidth="8" defaultRowHeight="17.4"/>
  <cols>
    <col width="29.09765625" customWidth="1" style="15" min="1" max="7"/>
  </cols>
  <sheetData>
    <row r="1" ht="25.2" customHeight="1" s="15">
      <c r="A1" s="16" t="inlineStr">
        <is>
          <t>불법 자살관련 콘텐츠 단속 보고자료</t>
        </is>
      </c>
      <c r="B1" s="17" t="n"/>
      <c r="C1" s="17" t="n"/>
      <c r="D1" s="17" t="n"/>
      <c r="E1" s="17" t="n"/>
      <c r="F1" s="17" t="n"/>
      <c r="G1" s="18" t="n"/>
    </row>
    <row r="2" ht="18" customHeight="1" s="15" thickBot="1">
      <c r="A2" s="19" t="inlineStr">
        <is>
          <t>본 보고서는 업무 관계자 이외의 열람 및 재생산을 엄격히 금지합니다.
위 사항을 준수하지 않은 상황에 따른 발생 문제는 문서 열람인 본인에게 있습니다.</t>
        </is>
      </c>
      <c r="G2" s="20" t="n"/>
    </row>
    <row r="3">
      <c r="A3" s="1" t="inlineStr">
        <is>
          <t>작성자</t>
        </is>
      </c>
      <c r="B3" s="12" t="inlineStr">
        <is>
          <t>kswksw1017</t>
        </is>
      </c>
      <c r="C3" s="12" t="inlineStr">
        <is>
          <t>단속일시</t>
        </is>
      </c>
      <c r="D3" s="12" t="inlineStr">
        <is>
          <t>2023-08-17 22:48:37</t>
        </is>
      </c>
      <c r="E3" s="12" t="inlineStr">
        <is>
          <t>비고</t>
        </is>
      </c>
      <c r="F3" s="12" t="n"/>
      <c r="G3" s="21" t="n"/>
    </row>
    <row r="4" ht="18" customHeight="1" s="15" thickBot="1">
      <c r="A4" s="2" t="inlineStr">
        <is>
          <t>제목</t>
        </is>
      </c>
      <c r="B4" s="3" t="inlineStr">
        <is>
          <t>URL</t>
        </is>
      </c>
      <c r="C4" s="3" t="inlineStr">
        <is>
          <t>도메인</t>
        </is>
      </c>
      <c r="D4" s="3" t="inlineStr">
        <is>
          <t>블랙리스트 키워드 검출여부</t>
        </is>
      </c>
      <c r="E4" s="3" t="inlineStr">
        <is>
          <t>검출 유해 이미지</t>
        </is>
      </c>
      <c r="F4" s="3" t="inlineStr">
        <is>
          <t>유해정보 평가</t>
        </is>
      </c>
      <c r="G4" s="4" t="inlineStr">
        <is>
          <t>콘텐츠 요약</t>
        </is>
      </c>
    </row>
    <row r="5">
      <c r="A5" s="14" t="inlineStr">
        <is>
          <t>자해계 (@r152nPcmgA93082) / X</t>
        </is>
      </c>
      <c r="B5" s="14" t="inlineStr">
        <is>
          <t>https://twitter.com/r152nPcmgA93082</t>
        </is>
      </c>
      <c r="C5" s="14" t="inlineStr">
        <is>
          <t>twitter.com</t>
        </is>
      </c>
      <c r="D5" s="14" t="b">
        <v>1</v>
      </c>
      <c r="E5" s="22">
        <f>HYPERLINK("./image/0_check-0.jpg", "유해 이미지_주의")</f>
        <v/>
      </c>
      <c r="F5" s="14" t="inlineStr">
        <is>
          <t>adult: POSSIBLE  medical: VERY_UNLIKELY  spoofed: VERY_UNLIKELY  violence: POSSIBLE  racy: VERY_LIKELY</t>
        </is>
      </c>
      <c r="G5" s="14" t="inlineStr">
        <is>
          <t>것으로.
감지되었습니다.
브라우저로.
전환하세요.
고객센터.
트위터.
트위터.
트위터.
트위터.
엽니다.
엽니다.
자살만.
자살만.
자살만.
재게시.
재게시.
재게시.
재게시.
재게시.
재게시.
재게시.
재게시.
게시물.
게시물.
게시물.
게시물.
게시물.
화면을.
마세요</t>
        </is>
      </c>
    </row>
    <row r="6">
      <c r="A6" s="14" t="inlineStr">
        <is>
          <t>청소년 자해러 자해계 민모션증후군 자해용어의 .. : 네이버블로그</t>
        </is>
      </c>
      <c r="B6" s="14" t="inlineStr">
        <is>
          <t>https://blog.naver.com/kka002486/223142905059</t>
        </is>
      </c>
      <c r="C6" s="14" t="inlineStr">
        <is>
          <t>blog.naver.com</t>
        </is>
      </c>
      <c r="D6" s="14" t="b">
        <v>1</v>
      </c>
      <c r="E6" s="14" t="n"/>
      <c r="F6" s="14" t="n"/>
      <c r="G6" s="14" t="inlineStr">
        <is>
          <t>민모션증후군.
자해용어의.</t>
        </is>
      </c>
    </row>
    <row r="7">
      <c r="A7" s="14" t="inlineStr">
        <is>
          <t>“#자해인증"...청소년 자해, ‘날 봐달라’는 SOS</t>
        </is>
      </c>
      <c r="B7" s="14" t="inlineStr">
        <is>
          <t>https://www.edaily.co.kr/news/read?newsId=01298886625963096</t>
        </is>
      </c>
      <c r="C7" s="14" t="inlineStr">
        <is>
          <t>www.edaily.co.kr</t>
        </is>
      </c>
      <c r="D7" s="14" t="b">
        <v>1</v>
      </c>
      <c r="E7" s="22">
        <f>HYPERLINK("./image/2_check-29.jpg", "유해 이미지_주의")</f>
        <v/>
      </c>
      <c r="F7" s="14" t="inlineStr">
        <is>
          <t>adult: VERY_UNLIKELY  medical: UNLIKELY  spoofed: POSSIBLE  violence: POSSIBLE  racy: VERY_UNLIKELY</t>
        </is>
      </c>
      <c r="G7" s="14" t="inlineStr">
        <is>
          <t>경제신문.
조회수.
구조화된.
로그아웃.
아웃도어.
기업일반.
국제시황.
다크호스.
분양정보.
데스크칼럼.
기자수첩.
인터뷰.
인터넷.
스포츠일반.
라이프.
궁금한.
보세요.
사회공헌.
사회공헌.
전체메뉴.
전체메뉴.
바로가기.
휴식취하는.
휴식취하는.
휴식취하는.
휴식취하는.
휴식취하는.
휴식취하는.
월드컵대교.
월드컵대교.
월드컵대교.
월드컵대교.
날. 봐달라.
날. 봐달라.
날. 봐달라.
날. 봐달라.
날. 봐달라.
날. 봐달라.
날. 봐달라.
날. 봐달라.
날. 봐달라.
전문가.
기사제목.
및. 날짜영역.
프린트.
및. 기사영역.
이같은.
행동을.
마련이.
시급하다는.
로. 검색하니.
게시물만.
게시물만.
대표적인.
키워드로.
검색을.
나온다.
나온다.
페이스북도.
마찬가지다.
검색하면.
검색하면.
운영하는.
계정도.
대화를.
계정에.
영상이나.
올린다.
스스로.
며. 모르는.
좋겠다는.
고. 말했다.
게. 도움이.
본인의.
이야기를.
이곳의.
사람들은.
이유를.
올리며.
추천기사.
상담센터.
찍어서.
아빠에게.
당하고.
아무에게도.
말하지.
싶다는.
생각만.
시작했어요.
페이스북에.
위로를.
왕따에요.
온라인.
온라인.
습관처럼.
받아본.
없나요.
돈. 달라고.
무섭기도.
못. 가겠어요.
하는지.
학교에서.
학교에서.
설문조사.
상담센터갈까봐.
일부러.
그런데.
불려가면.
선생님이나.
애들이.
한국청소년상담복지개발원이.
개. 청소년상담복지센터.
배. 이상이나.
성인과는.
도피를.
말한다.
해소나.
우울감을.
목적으로.
이뤄지는.
경우도.
문제는.
다수의.
언론들이.
청소년으로.
묘사한다는.
팀장은.
관심을.
관심을.
단순히.
단순히.
제시했다.
자해가.
우려한다.
심리적으로.
발생하거나.
충동적인.
것이다.
커뮤니티에서.
연인이.
사례가.
커뮤니티에.
사진을.
사진을.
사진을.
사진을.
사진을.
사진을.
사진을.
사진을.
사진을.
올리는.
올리는.
그러자.
무리한.
시작했다.
시작했다.
중학생이었다.
의. 박현숙.
청소년의.
행위에.
스트레스가.
한계치에.
비대면.
활동을.
더. 늘어나고.
더. 늘어나고.
청소년에.
사회의.
사회의.
사회의.
관심이.
여성청소년과.
이유로.
이유로.
서울시청소년상담복지센터.
서울시청소년상담복지센터.
관계자도.
자체에.
초점을.
중요하지만.
분석과.
효과적.
모니터링을.
강화하거나.
부모교육을.
스트레스.
스트레스.
스트레스.
요인이.
부모가.
거부하면.
의무화할.
받아야.
받아야.
며. 설득할.
청소년들이.
청소년들이.
청소년들이.
청소년들이.
청소년들이.
청소년들이.
청소년들이.
청소년들이.
청소년들이.
자해문제와.
관련해.
상담을.
상담을.
상담을.
청소년은.
청소년은.
등으로.
안내를.
우울증.
우울증.
우울증.
극단적선택.
극단적선택.
극단적선택.
퇴직금.
시작해야.
시작해야.
시작해야.
시작해야.
여정의.
여정의.
추천뉴스.
카드뉴스.
카드뉴스.
실시간.
실시간.
괴롭힘.
괴롭힘.
괴롭힘.
괴롭힘.
너클로.
너클로.
호신용품이.
호신용품이.
호신용품이.
호신용품이.
호신용품이.
흉기로.
성폭행범.
성폭행범.
성폭행범.
성폭행범.
성폭행범.
에. 피해자.
뉴스새벽배송.
뉴스새벽배송.
그치나.
그치나.
급락하나.
급락하나.
상반기.
상반기.
제조업.
제조업.
완벽한.
완벽한.
바이오.
대웅제약.
이세희.
이세희.
이세희.
이세희.
면식범.
면식범.
하한가.
하한가.
ㅣ. 논란의.
친환경.
친환경.
생산시설.
생산시설.
어떻게.
어떻게.
투자전략.
투자전략.
투자전략.
통일로.
스냅타임.
스냅타임.
오류제보.
년. 이데일리.
년. 이데일리.
년. 이데일리.
년. 이데일리.
년. 이데일리.
년. 이데일리.
년. 이데일리.
년. 이데일리.
년. 이데일리.
년. 이데일리.
년. 이데일리.
년. 이데일리.
중간줄광고.
두번째.
두번째.
네이버.
스티키.
스티키.
사람들이.
잃었다.
잃었다.
잃었다.
희대의.
희대의.
화면을.
마세요</t>
        </is>
      </c>
    </row>
    <row r="8">
      <c r="A8" s="14" t="n"/>
      <c r="B8" s="14" t="n"/>
      <c r="C8" s="14" t="n"/>
      <c r="D8" s="14" t="n"/>
      <c r="E8" s="22">
        <f>HYPERLINK("./image/2_check-30.jpg", "유해 이미지_주의")</f>
        <v/>
      </c>
      <c r="F8" s="14" t="inlineStr">
        <is>
          <t>adult: VERY_UNLIKELY  medical: UNLIKELY  spoofed: POSSIBLE  violence: POSSIBLE  racy: VERY_UNLIKELY</t>
        </is>
      </c>
      <c r="G8" s="14" t="n"/>
    </row>
    <row r="9">
      <c r="A9" s="14" t="n"/>
      <c r="B9" s="14" t="n"/>
      <c r="C9" s="14" t="n"/>
      <c r="D9" s="14" t="n"/>
      <c r="E9" s="22">
        <f>HYPERLINK("./image/2_check-31.jpg", "유해 이미지_주의")</f>
        <v/>
      </c>
      <c r="F9" s="14" t="inlineStr">
        <is>
          <t>adult: VERY_UNLIKELY  medical: UNLIKELY  spoofed: POSSIBLE  violence: POSSIBLE  racy: VERY_UNLIKELY</t>
        </is>
      </c>
      <c r="G9" s="14" t="n"/>
    </row>
    <row r="10">
      <c r="A10" s="14" t="n"/>
      <c r="B10" s="14" t="n"/>
      <c r="C10" s="14" t="n"/>
      <c r="D10" s="14" t="n"/>
      <c r="E10" s="22">
        <f>HYPERLINK("./image/2_check-32.jpg", "유해 이미지_주의")</f>
        <v/>
      </c>
      <c r="F10" s="14" t="inlineStr">
        <is>
          <t>adult: VERY_UNLIKELY  medical: UNLIKELY  spoofed: POSSIBLE  violence: POSSIBLE  racy: VERY_UNLIKELY</t>
        </is>
      </c>
      <c r="G10" s="14" t="n"/>
    </row>
    <row r="11">
      <c r="A11" s="14" t="n"/>
      <c r="B11" s="14" t="n"/>
      <c r="C11" s="14" t="n"/>
      <c r="D11" s="14" t="n"/>
      <c r="E11" s="22">
        <f>HYPERLINK("./image/2_check-33.jpg", "유해 이미지_주의")</f>
        <v/>
      </c>
      <c r="F11" s="14" t="inlineStr">
        <is>
          <t>adult: VERY_UNLIKELY  medical: UNLIKELY  spoofed: POSSIBLE  violence: POSSIBLE  racy: VERY_UNLIKELY</t>
        </is>
      </c>
      <c r="G11" s="14" t="n"/>
    </row>
    <row r="12">
      <c r="A12" s="14" t="n"/>
      <c r="B12" s="14" t="n"/>
      <c r="C12" s="14" t="n"/>
      <c r="D12" s="14" t="n"/>
      <c r="E12" s="22">
        <f>HYPERLINK("./image/2_check-8.jpg", "유해 이미지_주의")</f>
        <v/>
      </c>
      <c r="F12" s="14" t="inlineStr">
        <is>
          <t>adult: POSSIBLE  medical: UNLIKELY  spoofed: UNLIKELY  violence: UNLIKELY  racy: LIKELY</t>
        </is>
      </c>
      <c r="G12" s="14" t="n"/>
    </row>
    <row r="13">
      <c r="A13" s="14" t="inlineStr">
        <is>
          <t>비자살성 자해 - 정신 건강 장애 - MSD 매뉴얼 - 일반인용</t>
        </is>
      </c>
      <c r="B13" s="14" t="inlineStr">
        <is>
          <t>https://www.msdmanuals.com/ko-kr/%ED%99%88/%EC%A0%95%EC%8B%A0-%EA%B1%B4%EA%B0%95-%EC%9E%A5%EC%95%A0/%EC%9E%90%EC%82%B4-%ED%96%89%EB%8F%99%EA%B3%BC-%EC%9E%90%ED%95%B4/%EB%B9%84%EC%9E%90%EC%82%B4%EC%84%B1-%EC%9E%90%ED%95%B4</t>
        </is>
      </c>
      <c r="C13" s="14" t="inlineStr">
        <is>
          <t>www.msdmanuals.com</t>
        </is>
      </c>
      <c r="D13" s="14" t="b">
        <v>1</v>
      </c>
      <c r="E13" s="22">
        <f>HYPERLINK("./image/3_check-6.jpg", "유해 이미지_주의")</f>
        <v/>
      </c>
      <c r="F13" s="14" t="inlineStr">
        <is>
          <t>adult: VERY_UNLIKELY  medical: UNLIKELY  spoofed: VERY_UNLIKELY  violence: VERY_UNLIKELY  racy: POSSIBLE</t>
        </is>
      </c>
      <c r="G13" s="14" t="inlineStr">
        <is>
          <t>이미지.
이미지.
인포그래픽.
인포그래픽.
실험실.
실험실.
실험실.
상세정보.
상세정보.
상세정보.
상세정보.
상세정보.
상세정보.
숨기기.
숨기기.
숨기기.
햄버거.
신뢰받는.
홈. 응급상황.
사이드바.
손상을.
의도는.
행위입니다.
방법은.
방법과.
다릅니다.
처음이면.
죽으려는.
죽으려는.
복용하면.
수. 있다고.
복용한.
복용해도.
무해함을.
자해로.
자해한.
실행할.
가족은.
가볍게.
일축하지.
않아야.
칼. 면도날.
패턴의.
타인에게.
고려하지.
원하는.
원하는.
조작을.
습관적으로.
기능을.
기능이.
자폐증.
환자는.
소녀들.
의도적.
행위로.
행위로.
행위로.
행동에는.
관념이.
발생하며.
우울증이.
부위를.
선택합니다.
에피소드에.
광범위한.
완화하는.
검진합니다.
환자의.
환자의.
것이라고.
평가할.
그러므로.
수. 있도록.
심각하게.
감정과.
자해하며.
의향은.
얼마나.
얼마나.
얼마나.
얼마나.
자해를</t>
        </is>
      </c>
    </row>
    <row r="14">
      <c r="A14" s="14" t="n"/>
      <c r="B14" s="14" t="n"/>
      <c r="C14" s="14" t="n"/>
      <c r="D14" s="14" t="n"/>
      <c r="E14" s="22">
        <f>HYPERLINK("./image/3_check-7.jpg", "유해 이미지_주의")</f>
        <v/>
      </c>
      <c r="F14" s="14" t="inlineStr">
        <is>
          <t>adult: VERY_UNLIKELY  medical: UNLIKELY  spoofed: VERY_UNLIKELY  violence: VERY_UNLIKELY  racy: POSSIBLE</t>
        </is>
      </c>
      <c r="G14" s="14" t="n"/>
    </row>
    <row r="15">
      <c r="A15" s="14" t="inlineStr">
        <is>
          <t>‘자해계’ 운영하는 ‘자해러’ 아시나요?</t>
        </is>
      </c>
      <c r="B15" s="14" t="inlineStr">
        <is>
          <t>https://h21.hani.co.kr/arti/cover/cover_general/46167.html</t>
        </is>
      </c>
      <c r="C15" s="14" t="inlineStr">
        <is>
          <t>h21.hani.co.kr</t>
        </is>
      </c>
      <c r="D15" s="14" t="b">
        <v>1</v>
      </c>
      <c r="E15" s="22">
        <f>HYPERLINK("./image/4_check-12.jpg", "유해 이미지_주의")</f>
        <v/>
      </c>
      <c r="F15" s="14" t="inlineStr">
        <is>
          <t>adult: UNLIKELY  medical: VERY_UNLIKELY  spoofed: UNLIKELY  violence: UNLIKELY  racy: POSSIBLE</t>
        </is>
      </c>
      <c r="G15" s="14" t="inlineStr">
        <is>
          <t>표지이야기.
제작과정.
지난호보기.
뉴스레터.
낱권구입.
낱권구입.
검색하기.
검색어.
입력해.
한겨레는.
타협하지.
진실을.
후원하기.
후원하기.
저작권.
지적재산보호정책.
발행인.
최우성.
아시나요.
아시나요.
아시나요.
아시나요.
아시나요.
아시나요.
아시나요.
정신과.
정신과.
채팅방에서.
채팅방에서.
고. 얘기하자.
고. 얘기하자.
참여했던.
참여했던.
해소하고.
해소하고.
이었다고.
이었다고.
전문가들이.
전문가들이.
자해의.
자해의.
심각성을.
심각성을.
심리사회적.
심리사회적.
느꼈다.
느꼈다.
안심하는.
안심하는.
중학생이.
중학생이.
성격장애.
성격장애.
고위험군인지.
고위험군인지.
폭발적인.
폭발적인.
권위가.
권위가.
각자의.
각자의.
실마리가.
실마리가.
시리즈를.
시리즈를.
전정윤.
전정윤.
소셜네트워크서비스.
소셜네트워크서비스.
검색어로.
검색어로.
추천하는.
추천하는.
우울증.
우울증.
성인인지.
성인인지.
절차는.
절차는.
자해하는사람은나쁜사람이아닙니다.
자해하는사람은나쁜사람이아닙니다.
진정시키고.
진정시키고.
댓글들을.
댓글들을.
반응이.
반응이.
이. 더불어민주당.
이. 더불어민주당.
서영교.
서영교.
자료를.
자료를.
고. 학생들에게.
고. 학생들에게.
중학생보다는.
중학생보다는.
비율이.
비율이.
년에는.
년에는.
수치일.
수치일.
응답했다가.
응답했다가.
고생한다는.
고생한다는.
파악해야.
파악해야.
할. 필요성이.
할. 필요성이.
교육부.
교육부.
교육부.
교육부.
교육부.
교육부.
교육부.
교육부.
교육부.
조사하려고.
조사하려고.
아니어서.
아니어서.
청소년에게.
청소년에게.
전문가인.
전문가인.
그물코.
그물코.
시작되며.
시작되며.
전문가들은.
전문가들은.
전문가들은.
전문가들은.
전문가들은.
전문가들은.
대인관계에서.
대인관계에서.
차이가.
차이가.
다르다.
다르다.
다르다.
다르다.
연애했다.
연애했다.
친구였다.
친구였다.
가족에게서는.
가족에게서는.
따뜻함이.
따뜻함이.
언제부터인가.
언제부터인가.
불편했다.
불편했다.
윤지만.
윤지만.
보여달라고.
보여달라고.
비명에.
비명에.
외쳤다.
외쳤다.
수군거리기.
수군거리기.
채. 운동장에.
채. 운동장에.
겨울방학이.
겨울방학이.
털어놓을.
털어놓을.
없어서.
없어서.
다이렉트.
다이렉트.
연락해온.
연락해온.
사실을.
사실을.
사실을.
사실을.
알았다.
알았다.
그. 상황을.
그. 상황을.
무작정.
무작정.
뒤. 친구에게.
뒤. 친구에게.
보냈다.
보냈다.
보냈다.
보냈다.
보냈다.
보냈다.
처음으로.
처음으로.
처음으로.
처음으로.
친구가.
친구가.
친구가.
친구가.
친구가.
친구가.
친구가.
친구가.
친구가.
친구가.
친구가.
친구가.
흐르는.
흐르는.
글귀를.
글귀를.
스트레스를.
스트레스를.
단. 하나의.
단. 하나의.
방법이다.
방법이다.
토닥여주면.
토닥여주면.
물건에.
물건에.
경로도.
경로도.
사람들을.
사람들을.
만났다.
만났다.
는. 강박에.
는. 강박에.
생각했다.
생각했다.
공감해주고.
공감해주고.
검색창에.
검색창에.
을. 입력했다.
을. 입력했다.
아팠다.
아팠다.
홍현주.
홍현주.
알려져.
알려져.
죽겠다는.
죽겠다는.
이라고.
이라고.
감사합니다.
감사합니다.
넘어선.
넘어선.
날이다.
날이다.
올리는.
올리는.
올리는.
올리는.
자해계는.
자해계는.
게시물을.
게시물을.
계정의.
계정의.
팔로어는.
팔로어는.
팔로어는.
팔로어는.
명이다.
명이다.
자해계가.
자해계가.
일반적으로.
일반적으로.
팔로어보다.
팔로어보다.
계정과.
계정과.
좋아요.
좋아요.
따뜻한.
따뜻한.
초등학교.
초등학교.
초등학교.
초등학교.
초등학교.
초등학교.
때부터.
때부터.
때부터.
때부터.
행동을.
행동을.
수민을.
수민을.
놀리는.
놀리는.
친구들은.
친구들은.
잘. 몰랐다.
잘. 몰랐다.
월. 독서실에서.
월. 독서실에서.
들었다.
들었다.
들었다.
들었다.
들었다.
들었다.
들었다.
들었다.
만들어서.
만들어서.
공유하지.
공유하지.
않는다.
않는다.
사실이.
사실이.
사실이.
사실이.
알려지면.
알려지면.
비밀이다.
비밀이다.
유일한.
유일한.
고등학생.
고등학생.
고등학생.
고등학생.
고등학생.
고등학생.
힘내라는.
힘내라는.
보내줬다.
보내줬다.
언니는.
언니는.
우울증을.
우울증을.
보냈다고.
보냈다고.
해줘서.
해줘서.
좋았다.
좋았다.
보거나.
보거나.
불쌍하게.
불쌍하게.
좋겠다.
좋겠다.
좋겠다.
좋겠다.
공유하는.
공유하는.
끌려는.
끌려는.
이해하는.
이해하는.
전문가들에.
전문가들에.
자위일까.
자위일까.
게. 마음먹기.
게. 마음먹기.
쉽게만.
쉽게만.
살아가면.
살아가면.
재미없어.
재미없어.
걸었다.
걸었다.
걸었다.
걸었다.
만. 반복해.
만. 반복해.
희망이.
희망이.
보이지.
보이지.
마음만.
마음만.
통증에.
통증에.
집중되니까.
집중되니까.
발목과.
발목과.
부위에도.
부위에도.
깊이도.
깊이도.
그러고.
그러고.
싶어졌다.
싶어졌다.
엄마가.
엄마가.
엄마가.
엄마가.
엄마가.
엄마가.
사회복지사의.
사회복지사의.
대학에.
대학에.
자신을.
자신을.
도와준.
도와준.
여름방학에.
여름방학에.
올렸다.
올렸다.
올렸다.
올렸다.
일러스트레이터가.
일러스트레이터가.
싶었지만.
싶었지만.
형편이.
형편이.
이번호.
이번호.
메시지도.
메시지도.
불우한.
불우한.
청소년기를.
청소년기를.
공감하고.
공감하고.
공감하고.
공감하고.
혼내면.
혼내면.
청소년들은.
청소년들은.
자살예방핫라인.
자살예방핫라인.
상담복지센터.
고양시.
응원하기.
전화신청.
전화신청.
인터넷신청.
치료를.
치료를.
치료를.
치료를.
치료를.
치료를.
병원에서.
병원에서.
한겨레.
한겨레.
한겨레.
한겨레.
한겨레.
한겨레.
한겨레.
한겨레.
한겨레.
한겨레.
한겨레.
한겨레.
한겨레.
한겨레.
한겨레.
한겨레.
한겨레.
한겨레.
한겨레.
한겨레.
한겨레.
한겨레.
한겨레.
한겨레.
한겨레.
한겨레.
손등에.
손등에.
아니에요.
아니에요.
엄친딸의.
엄친딸의.
되었습니다.
되었습니다.
되었습니다.
아이들을.
아이들을.
아이들을.
아이들을.
자해로.
자해로.
자해로.
자해로.
자해로.
자해로.
자해로.
자해로.
자해알못.
자해알못.
까닭은.
까닭은.
까닭은.
도. 똑닮은.
도. 똑닮은.
도. 똑닮은.
참사와.
참사와.
참사와.
더. 사랑하나봐요.
더. 사랑하나봐요.
더. 사랑하나봐요.
때리고.
때리고.
때리고.
잼버리.
잼버리.
잼버리.
잼버리.
잼버리.
잼버리.
뒷수습.
뒷수습.
뒷수습.
수백억.
수백억.
수백억.
따라오는.
따라오는.
따라오는.
따라오는.
있어서.
있어서.
있어서.
무임승차.
무임승차.
무임승차.
임옥상.
임옥상.
임옥상.
임옥상.
공공조형물.
공공조형물.
공공조형물.
뇌사자에.
뇌사자에.
뇌사자에.
이식된.
이식된.
이식된.
콘텐츠.
콘텐츠.</t>
        </is>
      </c>
    </row>
    <row r="16">
      <c r="A16" s="14" t="n"/>
      <c r="B16" s="14" t="n"/>
      <c r="C16" s="14" t="n"/>
      <c r="D16" s="14" t="n"/>
      <c r="E16" s="22">
        <f>HYPERLINK("./image/4_check-16.jpg", "유해 이미지_주의")</f>
        <v/>
      </c>
      <c r="F16" s="14" t="inlineStr">
        <is>
          <t>adult: UNLIKELY  medical: VERY_UNLIKELY  spoofed: POSSIBLE  violence: UNLIKELY  racy: POSSIBLE</t>
        </is>
      </c>
      <c r="G16" s="14" t="n"/>
    </row>
    <row r="17">
      <c r="A17" s="14" t="n"/>
      <c r="B17" s="14" t="n"/>
      <c r="C17" s="14" t="n"/>
      <c r="D17" s="14" t="n"/>
      <c r="E17" s="22">
        <f>HYPERLINK("./image/4_check-20.jpg", "유해 이미지_주의")</f>
        <v/>
      </c>
      <c r="F17" s="14" t="inlineStr">
        <is>
          <t>adult: UNLIKELY  medical: VERY_UNLIKELY  spoofed: VERY_UNLIKELY  violence: UNLIKELY  racy: LIKELY</t>
        </is>
      </c>
      <c r="G17" s="14" t="n"/>
    </row>
    <row r="18">
      <c r="A18" s="14" t="n"/>
      <c r="B18" s="14" t="n"/>
      <c r="C18" s="14" t="n"/>
      <c r="D18" s="14" t="n"/>
      <c r="E18" s="22">
        <f>HYPERLINK("./image/4_check-24.jpg", "유해 이미지_주의")</f>
        <v/>
      </c>
      <c r="F18" s="14" t="inlineStr">
        <is>
          <t>adult: VERY_UNLIKELY  medical: UNLIKELY  spoofed: VERY_UNLIKELY  violence: UNLIKELY  racy: POSSIBLE</t>
        </is>
      </c>
      <c r="G18" s="14" t="n"/>
    </row>
    <row r="19">
      <c r="A19" s="14" t="n"/>
      <c r="B19" s="14" t="n"/>
      <c r="C19" s="14" t="n"/>
      <c r="D19" s="14" t="n"/>
      <c r="E19" s="22">
        <f>HYPERLINK("./image/4_check-3.jpg", "유해 이미지_주의")</f>
        <v/>
      </c>
      <c r="F19" s="14" t="inlineStr">
        <is>
          <t>adult: VERY_UNLIKELY  medical: POSSIBLE  spoofed: VERY_UNLIKELY  violence: POSSIBLE  racy: UNLIKELY</t>
        </is>
      </c>
      <c r="G19" s="14" t="n"/>
    </row>
    <row r="20">
      <c r="A20" s="14" t="n"/>
      <c r="B20" s="14" t="n"/>
      <c r="C20" s="14" t="n"/>
      <c r="D20" s="14" t="n"/>
      <c r="E20" s="22">
        <f>HYPERLINK("./image/4_check-30.jpg", "유해 이미지_주의")</f>
        <v/>
      </c>
      <c r="F20" s="14" t="inlineStr">
        <is>
          <t>adult: UNLIKELY  medical: UNLIKELY  spoofed: VERY_UNLIKELY  violence: POSSIBLE  racy: POSSIBLE</t>
        </is>
      </c>
      <c r="G20" s="14" t="n"/>
    </row>
    <row r="21">
      <c r="A21" s="14" t="inlineStr">
        <is>
          <t>비자살성 자해 - 정신 건강 장애 - MSD 매뉴얼 - 일반인용</t>
        </is>
      </c>
      <c r="B21" s="14" t="inlineStr">
        <is>
          <t>https://www.msdmanuals.com/ko/%ED%99%88/%EC%A0%95%EC%8B%A0-%EA%B1%B4%EA%B0%95-%EC%9E%A5%EC%95%A0/%EC%9E%90%EC%82%B4-%ED%96%89%EB%8F%99%EA%B3%BC-%EC%9E%90%ED%95%B4/%EB%B9%84%EC%9E%90%EC%82%B4%EC%84%B1-%EC%9E%90%ED%95%B4</t>
        </is>
      </c>
      <c r="C21" s="14" t="inlineStr">
        <is>
          <t>www.msdmanuals.com</t>
        </is>
      </c>
      <c r="D21" s="14" t="b">
        <v>1</v>
      </c>
      <c r="E21" s="22">
        <f>HYPERLINK("./image/5_check-5.jpg", "유해 이미지_주의")</f>
        <v/>
      </c>
      <c r="F21" s="14" t="inlineStr">
        <is>
          <t>adult: VERY_UNLIKELY  medical: UNLIKELY  spoofed: VERY_UNLIKELY  violence: VERY_UNLIKELY  racy: POSSIBLE</t>
        </is>
      </c>
      <c r="G21" s="14" t="inlineStr">
        <is>
          <t>클릭하면.
웹사이트로.
통제하거나.
오디오.
오디오.
인포그래픽.
인포그래픽.
실험실.
실험실.
실험실.
상세정보.
상세정보.
상세정보.
상세정보.
상세정보.
상세정보.
팟캐스트.
계산기.
계산기.
계산기.
이. 주제에서.
이. 주제에서.
이. 주제에서.
이. 주제에서.
이. 주제에서.
이. 주제에서.
이. 주제에서.
이. 주제에서.
이. 주제에서.
이. 주제에서.
햄버거.
신뢰받는.
피상적인.
시도한.
구체적으로.
언급합니다.
사망에.
지지는.
수. 있다고.
생각하여.
사망하지.
장기간에.
실행할.
일축하지.
않아야.
물질로.
시작되는.
채. 본인이.
조작을.
신경계.
개인적.
사용하지.
행위로.
행위로.
행위로.
사망하는.
사망하는.
관념이.
관념이.
우울증이.
우울증이.
요인이.
요인이.
요인이.
요인이.
자살의.
자살의.
벗어나기.
자살을.
자살</t>
        </is>
      </c>
    </row>
    <row r="22">
      <c r="E22" s="23">
        <f>HYPERLINK("./image/5_check-6.jpg", "유해 이미지_주의")</f>
        <v/>
      </c>
      <c r="F22" s="14" t="inlineStr">
        <is>
          <t>adult: VERY_UNLIKELY  medical: UNLIKELY  spoofed: VERY_UNLIKELY  violence: VERY_UNLIKELY  racy: POSSIBLE</t>
        </is>
      </c>
    </row>
    <row r="23">
      <c r="A23" s="14" t="inlineStr">
        <is>
          <t>'자해일기·자해계'…SNS에 넘쳐나는 극단선택 유발·유해정보, 대책없나 -  뉴스1</t>
        </is>
      </c>
      <c r="B23" s="14" t="inlineStr">
        <is>
          <t>https://www.news1.kr/articles/?4814069</t>
        </is>
      </c>
      <c r="C23" s="14" t="inlineStr">
        <is>
          <t>www.news1.kr</t>
        </is>
      </c>
      <c r="D23" s="14" t="b">
        <v>1</v>
      </c>
      <c r="E23" s="23">
        <f>HYPERLINK("./image/6_check-10.jpg", "유해 이미지_주의")</f>
        <v/>
      </c>
      <c r="F23" s="14" t="inlineStr">
        <is>
          <t>adult: UNLIKELY  medical: UNLIKELY  spoofed: VERY_UNLIKELY  violence: VERY_UNLIKELY  racy: POSSIBLE</t>
        </is>
      </c>
      <c r="G23" s="14" t="inlineStr">
        <is>
          <t>등. 공통사용.
페이지에서.
남기기.
카테고리.
카테고리.
파이어폭스.
파이어폭스.
입력하세요.
입력하세요.
브라우저.
타입을.
뉴스열기.
파죽의.
파죽의.
파죽의.
위. 수성도.
위. 수성도.
위. 수성도.
호우경보.
호우경보.
시간당.
시간당.
소나기.
소나기.
대. 계획범죄.
대. 계획범죄.
사무총장.
사무총장.
비서실장.
비서실장.
영토포기.
영토포기.
김동준.
김동준.
추성훈.
추성훈.
베트남.
베트남.
거제도.
거제도.
폭풍해일주의보.
폭풍해일주의보.
가능성.
가능성.
가능성.
시간전.
시간전.
시간전.
시간전.
시간전.
시간전.
시간전.
시간전.
시간전.
시간전.
시간전.
시간전.
시간전.
시간전.
시간전.
시간전.
시간전.
상품소개.
최상단.
최상단.
카드뉴스.
통합검색.
통합검색.
통합검색.
통합검색.
검색영역.
검색영역.
대통령실.
일반동향.
인스타그램.
인스타그램.
인스타그램.
해피펫.
김예원.
김예원.
김예원.
김예원.
김예원.
페이스북으로.
자해일기.
자해일기.
자해일기.
자해일기.
자해일기.
자해일기.
자해일기.
자해일기.
에. 넘쳐나는.
에. 넘쳐나는.
에. 넘쳐나는.
에. 넘쳐나는.
에. 넘쳐나는.
에. 넘쳐나는.
에. 넘쳐나는.
에. 넘쳐나는.
대책없나.
대책없나.
대책없나.
대책없나.
대책없나.
대책없나.
대책없나.
대책없나.
가. 글자크기.
만명당.
만명당.
명. 증가했고.
명. 증가했고.
자해계.
자해계.
자해계.
자해계.
자해계.
자해계.
자해계.
자해계.
자해계.
자해계.
자해계.
트위터에는.
트위터에는.
트위터에는.
이처럼.
이처럼.
이처럼.
유도하거나.
유도하거나.
유도하거나.
동참을.
동참을.
동참을.
동참을.
요청하는.
요청하는.
요청하는.
나이나.
나이나.
나이나.
소개하고.
소개하고.
소개하고.
할. 사람을.
할. 사람을.
할. 사람을.
할. 사람을.
판매한다는.
판매한다는.
판매한다는.
광고글도.
광고글도.
광고글도.
커뮤니티.
줄이려면.
한다는.
극</t>
        </is>
      </c>
    </row>
    <row r="24">
      <c r="E24" s="23">
        <f>HYPERLINK("./image/6_check-19.jpg", "유해 이미지_주의")</f>
        <v/>
      </c>
      <c r="F24" s="14" t="inlineStr">
        <is>
          <t>adult: POSSIBLE  medical: VERY_UNLIKELY  spoofed: VERY_UNLIKELY  violence: VERY_UNLIKELY  racy: POSSIBLE</t>
        </is>
      </c>
    </row>
    <row r="25">
      <c r="E25" s="23">
        <f>HYPERLINK("./image/6_check-22.jpg", "유해 이미지_주의")</f>
        <v/>
      </c>
      <c r="F25" s="14" t="inlineStr">
        <is>
          <t>adult: UNLIKELY  medical: VERY_UNLIKELY  spoofed: VERY_UNLIKELY  violence: VERY_UNLIKELY  racy: POSSIBLE</t>
        </is>
      </c>
    </row>
    <row r="26">
      <c r="E26" s="23">
        <f>HYPERLINK("./image/6_check-26.jpg", "유해 이미지_주의")</f>
        <v/>
      </c>
      <c r="F26" s="14" t="inlineStr">
        <is>
          <t>adult: POSSIBLE  medical: VERY_UNLIKELY  spoofed: VERY_UNLIKELY  violence: VERY_UNLIKELY  racy: LIKELY</t>
        </is>
      </c>
    </row>
    <row r="27">
      <c r="E27" s="23">
        <f>HYPERLINK("./image/6_check-32.jpg", "유해 이미지_주의")</f>
        <v/>
      </c>
      <c r="F27" s="14" t="inlineStr">
        <is>
          <t>adult: POSSIBLE  medical: UNLIKELY  spoofed: VERY_UNLIKELY  violence: UNLIKELY  racy: LIKELY</t>
        </is>
      </c>
    </row>
    <row r="28">
      <c r="E28" s="23">
        <f>HYPERLINK("./image/6_check-34.jpg", "유해 이미지_주의")</f>
        <v/>
      </c>
      <c r="F28" s="14" t="inlineStr">
        <is>
          <t>adult: UNLIKELY  medical: UNLIKELY  spoofed: VERY_UNLIKELY  violence: UNLIKELY  racy: POSSIBLE</t>
        </is>
      </c>
    </row>
    <row r="29">
      <c r="E29" s="23">
        <f>HYPERLINK("./image/6_check-44.jpg", "유해 이미지_주의")</f>
        <v/>
      </c>
      <c r="F29" s="14" t="inlineStr">
        <is>
          <t>adult: UNLIKELY  medical: UNLIKELY  spoofed: VERY_UNLIKELY  violence: UNLIKELY  racy: POSSIBLE</t>
        </is>
      </c>
    </row>
    <row r="30">
      <c r="E30" s="23">
        <f>HYPERLINK("./image/6_check-45.jpg", "유해 이미지_주의")</f>
        <v/>
      </c>
      <c r="F30" s="14" t="inlineStr">
        <is>
          <t>adult: UNLIKELY  medical: UNLIKELY  spoofed: VERY_UNLIKELY  violence: UNLIKELY  racy: POSSIBLE</t>
        </is>
      </c>
    </row>
    <row r="31">
      <c r="E31" s="23">
        <f>HYPERLINK("./image/6_check-51.jpg", "유해 이미지_주의")</f>
        <v/>
      </c>
      <c r="F31" s="14" t="inlineStr">
        <is>
          <t>adult: UNLIKELY  medical: UNLIKELY  spoofed: VERY_UNLIKELY  violence: VERY_UNLIKELY  racy: POSSIBLE</t>
        </is>
      </c>
    </row>
    <row r="32">
      <c r="E32" s="23">
        <f>HYPERLINK("./image/6_check-57.jpg", "유해 이미지_주의")</f>
        <v/>
      </c>
      <c r="F32" s="14" t="inlineStr">
        <is>
          <t>adult: UNLIKELY  medical: UNLIKELY  spoofed: VERY_UNLIKELY  violence: UNLIKELY  racy: POSSIBLE</t>
        </is>
      </c>
    </row>
    <row r="33">
      <c r="E33" s="23">
        <f>HYPERLINK("./image/6_check-71.jpg", "유해 이미지_주의")</f>
        <v/>
      </c>
      <c r="F33" s="14" t="inlineStr">
        <is>
          <t>adult: UNLIKELY  medical: UNLIKELY  spoofed: VERY_UNLIKELY  violence: UNLIKELY  racy: POSSIBLE</t>
        </is>
      </c>
    </row>
    <row r="34">
      <c r="E34" s="23">
        <f>HYPERLINK("./image/6_check-74.jpg", "유해 이미지_주의")</f>
        <v/>
      </c>
      <c r="F34" s="14" t="inlineStr">
        <is>
          <t>adult: UNLIKELY  medical: UNLIKELY  spoofed: VERY_UNLIKELY  violence: UNLIKELY  racy: POSSIBLE</t>
        </is>
      </c>
    </row>
    <row r="35">
      <c r="E35" s="23">
        <f>HYPERLINK("./image/6_check-76.jpg", "유해 이미지_주의")</f>
        <v/>
      </c>
      <c r="F35" s="14" t="inlineStr">
        <is>
          <t>adult: UNLIKELY  medical: UNLIKELY  spoofed: VERY_UNLIKELY  violence: UNLIKELY  racy: POSSIBLE</t>
        </is>
      </c>
    </row>
    <row r="36">
      <c r="E36" s="23">
        <f>HYPERLINK("./image/6_check-78.jpg", "유해 이미지_주의")</f>
        <v/>
      </c>
      <c r="F36" s="14" t="inlineStr">
        <is>
          <t>adult: UNLIKELY  medical: UNLIKELY  spoofed: VERY_UNLIKELY  violence: UNLIKELY  racy: POSSIBLE</t>
        </is>
      </c>
    </row>
    <row r="37">
      <c r="E37" s="23">
        <f>HYPERLINK("./image/6_check-8.jpg", "유해 이미지_주의")</f>
        <v/>
      </c>
      <c r="F37" s="14" t="inlineStr">
        <is>
          <t>adult: VERY_UNLIKELY  medical: UNLIKELY  spoofed: VERY_UNLIKELY  violence: UNLIKELY  racy: POSSIBLE</t>
        </is>
      </c>
    </row>
    <row r="38">
      <c r="E38" s="23">
        <f>HYPERLINK("./image/6_check-9.jpg", "유해 이미지_주의")</f>
        <v/>
      </c>
      <c r="F38" s="14" t="inlineStr">
        <is>
          <t>adult: UNLIKELY  medical: UNLIKELY  spoofed: VERY_UNLIKELY  violence: UNLIKELY  racy: POSSIBLE</t>
        </is>
      </c>
    </row>
    <row r="39">
      <c r="A39" s="14" t="inlineStr">
        <is>
          <t>자해 - 나무위키</t>
        </is>
      </c>
      <c r="B39" s="14" t="inlineStr">
        <is>
          <t>https://namu.wiki/w/%EC%9E%90%ED%95%B4</t>
        </is>
      </c>
      <c r="C39" s="14" t="inlineStr">
        <is>
          <t>namu.wiki</t>
        </is>
      </c>
      <c r="D39" s="14" t="b">
        <v>1</v>
      </c>
      <c r="G39" s="14" t="inlineStr">
        <is>
          <t>작성이.
작성이.
내용이.
내용이.
내용이.
내용이.
실장석.
국민사형투표.
특별치안.
이재명.
검찰청.
앞에서.
위장쇼.
일본은.
우습나.
편집을.
당신은.
내용을.
배포하고.
기여한.
기여한.
라이선스.
라이선스.
라이선스.
라이선스.
각. 기여자에게.
각. 기여자에게.
기여하신.
기여하신.
기여하신.
기여하신.
부분의.
부분의.
갖습니다.
갖습니다.
검증되지.
검증되지.
않았거나.
않았거나.
무궁무진하다.
무궁무진하다.
치유가.
치유가.
불가능하도록.
불가능하도록.
자해다.
자해다.
스스로를.
스스로를.
낮다는.
낮다는.
대상자의.
대상자의.
다루어야.
다루어야.
이야기하는.
이야기하는.
손상시키기.
손상시키기.
행위이고.
행위이고.
불편감이.
불편감이.
중에서.
중에서.
다음과.
다음과.
통증을.
통증을.
것이라.
것이라.
의도가.
의도가.
개인이.
개인이.
개인이.
개인이.
자해시도를.
자해시도를.
알려진.
알려진.
시도할.
시도할.
상태를.
상태를.
이상의.
이상의.
기대를.
기대를.
반응이.
반응이.
개인은.
개인은.
개인은.
개인은.
직전에.
직전에.
괴로움.
괴로움.
의도행동에.
의도행동에.
교조증.
교조증.
중요한.
중요한.
충분한.
충분한.
방해를.
방해를.
초래한다.
초래한다.
의학적.
의학적.
설명되지.
설명되지.
한다는데.
한다는데.
강력한.
강력한.
건강한.
건강한.
약물은.
약물은.
다스림으로서.
다스림으로서.
인간은.
인간은.
빨았던.
빨았던.
경험이.
경험이.
폭식을.
폭식을.
충분히.
충분히.
충분히.
충분히.
술이나.
술이나.
술이나.
술이나.
공통적으로.
공통적으로.
행동이기에.
행동이기에.
하나의.
하나의.
막히면.
막히면.
먹으면.
먹으면.
알코올.
알코올.
알코올.
알코올.
성질을.
성질을.
중요할.
중요할.
누명을.
누명을.
진화한.
진화한.
자해공갈단.
자해공갈단.
자해공갈단.
자해공갈단.
방송인인.
방송인인.
이. 신태일.
이. 신태일.
이. 신태일.
이. 신태일.
이. 신태일.
이. 신태일.
방송인.
방송인.
방송인.
방송인.
맹세의.
맹세의.
뭐니뭐니해도.
뭐니뭐니해도.
서술되어.
서술되어.
안중근.
안중근.
안중근.
안중근.
유명하다.
유명하다.
동지들과.
동지들과.
인식하지.
기독교.
기독교.
기독교.
기독교.
취급될.
중죄이지만.
중죄이지만.
사람을.
판례가.
내용은.
내용은.
번. 문단을.
번. 문단을.
참고하십시오.
참고하십시오.
확실히.
확실히.
여름에.
여름에.
잘. 노출하지.
잘. 노출하지.
어깨나.
더위를.
쿨토시.
쿨토시.
한계가.
부위에.
다니게.
밴드를.
생각을.
생각을.
수밖에.
긴팔도.
있겠지만.
있겠구나.
있겠구나.
예상할.
마개조.
마개조.
타투러들이.
타투러들이.
끊으려는.
도구의.
목적으로.
목적으로.
목적으로.
목적으로.
목적으로.
목적으로.
목적으로.
목적으로.
목적으로.
목적으로.
목적으로.
목적으로.
사람에게는.
흉터를.
흉터를.
흉터를.
흉터를.
해준다.
해준다.
등등의.
등등의.
대학병원.
부담금이.
정신적.
정신적.
시. 타인에게.
시. 타인에게.
시. 타인에게.
운동이나.
건전한.
모색한다.
쓰이는.
쓰이는.
꺼내기.
훈련소에서.
활동화나.
활동화나.
못하게.
못하게.
만든다.
만든다.
통제불능.
상태에.
자존감.
자존감.
기르는.
기르는.
치료적.
현실적으로.
현실적으로.
해결이.
해결이.
자존감을.
자존감을.
자존감을.
자존감을.
높히는.
압도적인.
압도적인.
압도적인.
고통의.
고통의.
고통의.
고통의.
통제하거나.
터득하는.
터득하는.
나누며.
나누며.
병적인.
병적인.
큰. 사고를.
큰. 사고를.
활동을.
활동을.
일반적인.
일반적인.
일반적인.
일반적인.
사람들처럼.
사람들처럼.
때. 위로하는.
때. 위로하는.
알려지는.
알려지는.
고통을.
고통을.
있으라는.
흔적을.
흔적을.
무서울.
마련이다.
행동을.
행동을.
행동을.
행동을.
행동을.
행동을.
행동을.
접근은.
역효과를.
필요하다.
많은데.
잘못된.
잘못된.
잘못된.
잘못된.
접근법이다.
해결하지.
그대로.
못한다.
못한다.
못한다.
못한다.
심하면.
사람들은.
사람들은.
사람들은.
사람들은.
사람들은.
사람들은.
시선이.
시선이.
시선이.
시선이.
무심하던.
무심하던.
돌봐주는.
살펴보아.
의도한.
의도한.
표현하면.
표현하면.
상관관계로만.
측면과.
측면과.
이루어져있기에.
일관된.
일관된.
설명하기.
설명하기.
한다로.
한다로.
자세히.
자세히.
자세히.
자세히.
원인은.
원인은.
원인은.
원인은.
원인은.
원인은.
대체적으로.
이상으로는.
이상으로는.
존재한다.
존재한다.
강도를.
높여서.
스트레스가.
스트레스가.
기존의.
기존의.
충족감.
충족감.
충족감.
충족감.
충족감.
충족감.
불가능함을.
불가능함을.
막연한.
막연한.
입원시키</t>
        </is>
      </c>
    </row>
    <row r="40">
      <c r="A40" s="14" t="inlineStr">
        <is>
          <t>자해 - 위키백과, 우리 모두의 백과사전</t>
        </is>
      </c>
      <c r="B40" s="14" t="inlineStr">
        <is>
          <t>https://ko.wikipedia.org/wiki/%EC%9E%90%ED%95%B4</t>
        </is>
      </c>
      <c r="C40" s="14" t="inlineStr">
        <is>
          <t>ko.wikipedia.org</t>
        </is>
      </c>
      <c r="D40" s="14" t="b">
        <v>1</v>
      </c>
      <c r="E40" s="23">
        <f>HYPERLINK("./image/8_check-9.jpg", "유해 이미지_주의")</f>
        <v/>
      </c>
      <c r="F40" s="14" t="inlineStr">
        <is>
          <t>adult: VERY_UNLIKELY  medical: LIKELY  spoofed: VERY_UNLIKELY  violence: LIKELY  racy: UNLIKELY</t>
        </is>
      </c>
      <c r="G40" s="14" t="inlineStr">
        <is>
          <t>대문으로.
위키의.
최근의.
선택된.
불러오기.
문서로.
지원을.
기다립니다.
사랑방.
참여자를.
공간입니다.
정책과.
질문방.
이. 위키백과에서.
링크는.
최상단에.
최상단으로.
만들고.
만들고.
로그인하는.
로그인하는.
아닙니다.
아닙니다.
여러가지.
여러가지.
편리한.
편리한.
편집자를.
편집에.
더. 알아보기.
더. 알아보기.
주소에.
사이트.
월. 일부터.
월. 일부터.
일. 오프라인.
일. 오프라인.
체코어.
에스페란토어.
네덜란드어.
폴란드어.
포르투갈어.
슬로바키아어.
스웨덴어.
광둥어.
사용자들의.
한국어.
한국어.
사이드바로.
사이드바로.
사이드바로.
숨기기.
이. 문서에.
인용하는.
방법에.
인용하기.
가리키는.
가리키는.
가리키는.
가리키는.
모두의.
모두의.
백과사전.
백과사전.
신뢰할.
신뢰할.
를. 표기해.
정신의학.
정신의학.
독극물.
독극물.
일반적으로.
정의상.
사망할.
더. 높으며.
사건의.
불안장애.
불안장애.
원인에.
집중하는.
편이지만.
증가하는.
행동은.
확인될.
전역하기.
사용하였다.
시도를.
일관성.
의도적.
느끼며.
가리기도.
대부분은.
따르면.
장애를.
환경적.
보여지기도.
일시적.
유도하거나.
유지시키는.
결과적으로.
더. 자극적인.
도구로.
도구로.
도구로.
고의적으로.
흉터의.
부위의.
악영향을.
밝히는.
게. 마음이.
것보다.
드러나지.
마음의.
정신병리학적.
남에게.
후유증.
후유증.
후유증.
후유증.
후유증.
후유증.
고의로.
경우도.
화상흉터가.
여름에.
착용하기도.
공용에.
미디어.
도움말.
도움말.
도움말.
도움말.
도움말.
도움말.
도움말.
도움말.
도움말.
도움말.
도움말.
도움말.
도움말.
도움말.
센트럴.
센트럴.
글. 전체에.
필요한.
필요한.
필요한.
존재하지.
존재하지.
존재하지.
대상으로.
사용하는.
사용하는.
사용하는.
사용하는.
사용하는.
사용하는.
사용하는.
사용하는.
사용하는.
사용하는.
지원되지.
지원되지.
지원되지.
지원되지.
지원되지.
지원되지.
지원되지.
지원되지.
지원되지.
저작자표시.
동일조건변경허락.
사용할.
사용할.
사용할.
추가적인.
위키백과.
위키백과.
위키백과.
위키백과.
위키백과.
위키백과.
위키백과.
위키백과.
위키백과.
위키백과.
위키백과.
위키백과.
위키백과.
위키백과.
위키백과.
위키백과.
모바일.
틀. 위키데이터.
틀. 위키데이터.
틀. 위키데이터.
틀. 위키데이터.
틀. 위키데이터.
틀. 위키데이터.
틀. 위키데이터.
틀. 위키데이터.
화면을.
마세요</t>
        </is>
      </c>
    </row>
    <row r="41">
      <c r="A41" t="inlineStr">
        <is>
          <t>마음의 전염병, 자해. 이제 우리 모두가 나서서 치유할 때다 - 대한신경정신의학회보</t>
        </is>
      </c>
      <c r="B41" t="inlineStr">
        <is>
          <t>http://www.knpanews.or.kr/news/articleView.html?idxno=95</t>
        </is>
      </c>
      <c r="C41" t="inlineStr">
        <is>
          <t>www.knpanews.or.kr</t>
        </is>
      </c>
      <c r="D41" t="b">
        <v>1</v>
      </c>
      <c r="E41" s="23">
        <f>HYPERLINK("./image/9_check-1.jpg", "유해 이미지_주의")</f>
        <v/>
      </c>
      <c r="F41" t="inlineStr">
        <is>
          <t>adult: POSSIBLE  medical: UNLIKELY  spoofed: VERY_UNLIKELY  violence: VERY_UNLIKELY  racy: UNLIKELY</t>
        </is>
      </c>
      <c r="G41" t="inlineStr">
        <is>
          <t>메타태그정보.
메타태그정보.
이미지맵.
기능성배너.
사이트.
권장드립니다.
스타일.
스타일.
가로로.
회원가입.
컨텐츠.
컨텐츠.
나서서.
나서서.
치유할.
치유할.
치유할.
치유할.
치유할.
치유할.
본문제목.
본문제목.
가나다라마바사.
가나다라마바사.
가나다라마바사.
가나다라마바사.
가나다라마바사.
가나다라마바사.
가나다라마바사.
가나다라마바사.
가나다라마바사.
가나다라마바사.
가나다라마바사.
가나다라마바사.
보고했다.
보고했다.
국가에.
국가에.
국내에서.
국내에서.
검색이.
검색이.
갈수록.
갈수록.
늘어나고.
늘어나고.
게시물이.
게시물이.
증가하여.
증가하여.
증가하여.
증가하여.
하나의.
증후군과.
전파되는.
양상을.
접속하는.
접속하는.
접속하는.
접속하는.
서비스를.
서비스를.
서비스를.
서비스를.
인터넷으로.
행동이.
통로가.
상황으로.
정도다.
정신건강전문가들의.
심각성에.
게시물을.
미래다.
외면과.
우리는.
확산되는.
확산되는.
치료적.
할. 것이다.
할. 것이다.
자해란.
자해란.
자해란.
자해란.
자해란.
자해란.
내거나.
내거나.
내거나.
내거나.
내거나.
내거나.
내거나.
내거나.
내거나.
해롭게.
해롭게.
해롭게.
해롭게.
해롭게.
행위를.
행위를.
팔. 허벅지.
경미한.
경미한.
경미한.
경미한.
경미한.
상처를.
상처를.
상처를.
상처를.
상처를.
상처를.
상처를.
상처를.
상처를.
상처를.
청소년들의.
스트레스는.
청소년들은.
이유를.
말한다.
말한다.
얼마나.
남에게.
위해서.
부모님을.
죄책감이.
행동의.
계절과.
긴팔옷을.
설명되지.
자해의.
자해의.
위험성.
생각은.
자해만.
중이다.
있으며.
있으며.
자신과.
방치해서는.
않으려고.
누구에게도.
비밀로.
찾아가는.
높인다는.
도구를.
도구를.
충동은.
만나도.
대화할.
등. 무엇이든.
이완하고.
손목에.
방법도.
싶다면.
싶다면.
해롭지.
해롭지.
생기는지.
충동이.
충동이.
충동이.
충동이.
않는다면.
자신을.
자신을.
사랑하세요.
당신은.
가족은.
했냐고.
따지기도.
얘기하는.
피하기도.
몰려오며.
지속되고.
드러나겠지만.
표현의.
강도가.
주어서라고.
척하면서.
부모도.
폭발하게.
감정을.
감정을.
감정을.
감정을.
감정을.
돌아가곤.
흔하게.
참지도.
노력합니다.
노력합니다.
노력합니다.
노력합니다.
들어주는.
들어주는.
변화로.
한다고.
넌. 용기가.
이러한.
이러한.
이러한.
위험성도.
대하는.
가지고.
있으므로.
있으므로.
있으므로.
자녀가.
자녀가.
자녀가.
자녀가.
자녀가.
자녀가.
괴로워하고.
방법으로.
방법으로.
수. 있지만.
주의합니다.
주의합니다.
주의합니다.
부모님이.
해결하려고.
드러난.
불안성향.
등. 다양한.
등. 다양한.
전문적인.
약물치료가.
할. 문제라는.
많습니다.
많습니다.
달리기처럼.
합니다.
합니다.
합니다.
합니다.
합니다.
합니다.
합니다.
합니다.
합니다.
주신다면.
줄어들고.
모습을.
모두가.
모두가.
아닙니다.
건강한.
건강한.
건강한.
언급했지만.
심하다고.
지적할.
자신이.
자신이.
분석가.
전문의.
재난정신건강정보센터.
마음드림의원.
구분값.
대상을.
이용약관.
해주세요.
평범한시인.
대한민국.
대한민국.
청소년이.
글. 감사합니다.
글. 감사합니다.
도움됐어요.
글자계산.
핸들러.
정신건강을.
이태원.
고경봉.
명예교수.
신년사.
신년사.
오강섭.
오강섭.
개인정보취급방침.
편집인.
대한신경정신의학회보.
대한신경정신의학회보.
대한신경정신의학회보.
않습니다.
않습니다.
않습니다.
수. 없습니다.
계정을.
선택하시면.
글쓰기.
글쓰기.
글쓰기.
구글캡차.
프린트.
프린트.
프린트.
프린트.
보안문자.</t>
        </is>
      </c>
    </row>
  </sheetData>
  <mergeCells count="3">
    <mergeCell ref="F3:G3"/>
    <mergeCell ref="A2:G2"/>
    <mergeCell ref="A1:G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김승우</dc:creator>
  <dcterms:created xmlns:dcterms="http://purl.org/dc/terms/" xmlns:xsi="http://www.w3.org/2001/XMLSchema-instance" xsi:type="dcterms:W3CDTF">2023-07-15T10:07:48Z</dcterms:created>
  <dcterms:modified xmlns:dcterms="http://purl.org/dc/terms/" xmlns:xsi="http://www.w3.org/2001/XMLSchema-instance" xsi:type="dcterms:W3CDTF">2023-08-17T13:55:33Z</dcterms:modified>
  <cp:lastModifiedBy>김승우</cp:lastModifiedBy>
</cp:coreProperties>
</file>