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\Desktop\해커톤\프로젝트1\데이터\데이터전처리\"/>
    </mc:Choice>
  </mc:AlternateContent>
  <xr:revisionPtr revIDLastSave="0" documentId="13_ncr:1_{381283A6-A226-4624-8DFC-C219A42CF4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데이터" sheetId="1" r:id="rId1"/>
    <sheet name="주석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9" i="1" l="1"/>
  <c r="H130" i="1"/>
  <c r="H119" i="1"/>
  <c r="G121" i="1"/>
  <c r="G122" i="1"/>
  <c r="G123" i="1"/>
  <c r="G124" i="1"/>
  <c r="G125" i="1"/>
  <c r="G126" i="1"/>
  <c r="G127" i="1"/>
  <c r="G128" i="1"/>
  <c r="G129" i="1"/>
  <c r="G130" i="1"/>
  <c r="G120" i="1"/>
  <c r="G119" i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F130" i="1"/>
  <c r="F120" i="1"/>
  <c r="H120" i="1" s="1"/>
  <c r="F119" i="1"/>
  <c r="E120" i="1"/>
  <c r="E121" i="1"/>
  <c r="E122" i="1"/>
  <c r="E123" i="1"/>
  <c r="E124" i="1"/>
  <c r="E125" i="1"/>
  <c r="E126" i="1"/>
  <c r="E127" i="1"/>
  <c r="E128" i="1"/>
  <c r="E129" i="1"/>
  <c r="E130" i="1"/>
  <c r="E119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</calcChain>
</file>

<file path=xl/sharedStrings.xml><?xml version="1.0" encoding="utf-8"?>
<sst xmlns="http://schemas.openxmlformats.org/spreadsheetml/2006/main" count="139" uniqueCount="139">
  <si>
    <t>선행지수순환변동치</t>
  </si>
  <si>
    <t>변환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</si>
  <si>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</si>
  <si>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</si>
  <si>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</si>
  <si>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</si>
  <si>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</si>
  <si>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</si>
  <si>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</si>
  <si>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</si>
  <si>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</si>
  <si>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</si>
  <si>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</si>
  <si>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</si>
  <si>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</si>
  <si>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</si>
  <si>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</si>
  <si>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</si>
  <si>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</si>
  <si>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</si>
  <si>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</si>
  <si>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</si>
  <si>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</si>
  <si>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</si>
  <si>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</si>
  <si>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</si>
  <si>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</si>
  <si>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</si>
  <si>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</si>
  <si>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</si>
  <si>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</si>
  <si>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</si>
  <si>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</si>
  <si>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</si>
  <si>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</si>
  <si>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</si>
  <si>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</si>
  <si>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</si>
  <si>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</si>
  <si>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</si>
  <si>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</si>
  <si>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</si>
  <si>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</si>
  <si>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</si>
  <si>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</si>
  <si>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</si>
  <si>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</si>
  <si>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</si>
  <si>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</si>
  <si>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</si>
  <si>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</si>
  <si>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</si>
  <si>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</si>
  <si>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</si>
  <si>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</si>
  <si>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</si>
  <si>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</si>
  <si>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</si>
  <si>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</si>
  <si>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</si>
  <si>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</si>
  <si>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</si>
  <si>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</si>
  <si>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</si>
  <si>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</si>
  <si>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</si>
  <si>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</si>
  <si>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</si>
  <si>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</si>
  <si>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</si>
  <si>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</si>
  <si>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</si>
  <si>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</si>
  <si>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</si>
  <si>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</si>
  <si>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</si>
  <si>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</si>
  <si>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</si>
  <si>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</si>
  <si>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</si>
  <si>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</si>
  <si>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</si>
  <si>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</si>
  <si>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</si>
  <si>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</si>
  <si>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</si>
  <si>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</si>
  <si>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</si>
  <si>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</si>
  <si>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</si>
  <si>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</si>
  <si>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</si>
  <si>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</si>
  <si>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</si>
  <si>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</si>
  <si>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</si>
  <si>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</si>
  <si>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</si>
  <si>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</si>
  <si>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</si>
  <si>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</si>
  <si>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</si>
  <si>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</si>
  <si>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</si>
  <si>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</si>
  <si>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</si>
  <si>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</si>
  <si>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</si>
  <si>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</si>
  <si>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</si>
  <si>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</si>
  <si>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</si>
  <si>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</si>
  <si>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</si>
  <si>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</si>
  <si>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</si>
  <si>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</si>
  <si>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</si>
  <si>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</si>
  <si>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주석</t>
  </si>
  <si>
    <t>8.1.2. 경기종합지수
통계작성기관 : 
통계청 ( ☎ 042-481-2229 )
통계담당 : 
상동
주 : 
1) 선행종합지수는 최근 2개월, 2) 동행종합지수는 최근 3개월, 3) 후행종합지수는 최근 2개월이 잠정치(p)임
(통계 이용시 유의사항)
- 한국은행은 직접 작성한 통계가 아니더라도 이용자 편의차원에서 일부 제공하고 있습니다.
- 5일 내외의 수록 시차가 있으므로 필요시 통계 생산 기관을 이용하시기 바랍니다.</t>
  </si>
  <si>
    <t>Label</t>
    <phoneticPr fontId="3" type="noConversion"/>
  </si>
  <si>
    <t>OECD CLI</t>
    <phoneticPr fontId="3" type="noConversion"/>
  </si>
  <si>
    <t>ECOS-CLI_diff</t>
    <phoneticPr fontId="3" type="noConversion"/>
  </si>
  <si>
    <t>CLI_diff</t>
    <phoneticPr fontId="3" type="noConversion"/>
  </si>
  <si>
    <t>NEW_LABEL</t>
    <phoneticPr fontId="3" type="noConversion"/>
  </si>
  <si>
    <t>2023/01</t>
    <phoneticPr fontId="3" type="noConversion"/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</si>
  <si>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</si>
  <si>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</si>
  <si>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</si>
  <si>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</si>
  <si>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</si>
  <si>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</si>
  <si>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</si>
  <si>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</si>
  <si>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</si>
  <si>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</si>
  <si>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</si>
  <si>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r>
      <t>OECD CLI_</t>
    </r>
    <r>
      <rPr>
        <sz val="10"/>
        <rFont val="Arial Unicode MS"/>
        <family val="2"/>
        <charset val="129"/>
      </rPr>
      <t>증감률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</si>
</sst>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_ "/>
  </numFmts>
  <fonts count="8">
    <font>
      <sz val="10"/>
      <color rgb="FF000000"/>
      <name val="Tahoma"/>
    </font>
    <font>
      <sz val="10.5"/>
      <color rgb="FF555555"/>
      <name val="Noto Sans KR"/>
    </font>
    <font>
      <sz val="10.5"/>
      <color rgb="FF888282"/>
      <name val="Noto Sans KR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.5"/>
      <name val="Noto Sans KR"/>
    </font>
    <font>
      <sz val="10"/>
      <name val="Tahoma"/>
      <family val="2"/>
    </font>
    <font>
      <sz val="10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E4E7EB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D2D5DA"/>
      </right>
      <top/>
      <bottom style="thin">
        <color rgb="FFD2D5DA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4" fillId="0" borderId="0" xfId="0" applyFont="1">
      <alignment vertical="center"/>
    </xf>
    <xf numFmtId="17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선행지수 순한변동치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데이터!$A$2:$A$118</c:f>
              <c:strCache>
                <c:ptCount val="117"/>
                <c:pt idx="0">
                  <c:v>2013/04</c:v>
                </c:pt>
                <c:pt idx="1">
                  <c:v>2013/05</c:v>
                </c:pt>
                <c:pt idx="2">
                  <c:v>2013/06</c:v>
                </c:pt>
                <c:pt idx="3">
                  <c:v>2013/07</c:v>
                </c:pt>
                <c:pt idx="4">
                  <c:v>2013/08</c:v>
                </c:pt>
                <c:pt idx="5">
                  <c:v>2013/09</c:v>
                </c:pt>
                <c:pt idx="6">
                  <c:v>2013/10</c:v>
                </c:pt>
                <c:pt idx="7">
                  <c:v>2013/11</c:v>
                </c:pt>
                <c:pt idx="8">
                  <c:v>2013/12</c:v>
                </c:pt>
                <c:pt idx="9">
                  <c:v>2014/01</c:v>
                </c:pt>
                <c:pt idx="10">
                  <c:v>2014/02</c:v>
                </c:pt>
                <c:pt idx="11">
                  <c:v>2014/03</c:v>
                </c:pt>
                <c:pt idx="12">
                  <c:v>2014/04</c:v>
                </c:pt>
                <c:pt idx="13">
                  <c:v>2014/05</c:v>
                </c:pt>
                <c:pt idx="14">
                  <c:v>2014/06</c:v>
                </c:pt>
                <c:pt idx="15">
                  <c:v>2014/07</c:v>
                </c:pt>
                <c:pt idx="16">
                  <c:v>2014/08</c:v>
                </c:pt>
                <c:pt idx="17">
                  <c:v>2014/09</c:v>
                </c:pt>
                <c:pt idx="18">
                  <c:v>2014/10</c:v>
                </c:pt>
                <c:pt idx="19">
                  <c:v>2014/11</c:v>
                </c:pt>
                <c:pt idx="20">
                  <c:v>2014/12</c:v>
                </c:pt>
                <c:pt idx="21">
                  <c:v>2015/01</c:v>
                </c:pt>
                <c:pt idx="22">
                  <c:v>2015/02</c:v>
                </c:pt>
                <c:pt idx="23">
                  <c:v>2015/03</c:v>
                </c:pt>
                <c:pt idx="24">
                  <c:v>2015/04</c:v>
                </c:pt>
                <c:pt idx="25">
                  <c:v>2015/05</c:v>
                </c:pt>
                <c:pt idx="26">
                  <c:v>2015/06</c:v>
                </c:pt>
                <c:pt idx="27">
                  <c:v>2015/07</c:v>
                </c:pt>
                <c:pt idx="28">
                  <c:v>2015/08</c:v>
                </c:pt>
                <c:pt idx="29">
                  <c:v>2015/09</c:v>
                </c:pt>
                <c:pt idx="30">
                  <c:v>2015/10</c:v>
                </c:pt>
                <c:pt idx="31">
                  <c:v>2015/11</c:v>
                </c:pt>
                <c:pt idx="32">
                  <c:v>2015/12</c:v>
                </c:pt>
                <c:pt idx="33">
                  <c:v>2016/01</c:v>
                </c:pt>
                <c:pt idx="34">
                  <c:v>2016/02</c:v>
                </c:pt>
                <c:pt idx="35">
                  <c:v>2016/03</c:v>
                </c:pt>
                <c:pt idx="36">
                  <c:v>2016/04</c:v>
                </c:pt>
                <c:pt idx="37">
                  <c:v>2016/05</c:v>
                </c:pt>
                <c:pt idx="38">
                  <c:v>2016/06</c:v>
                </c:pt>
                <c:pt idx="39">
                  <c:v>2016/07</c:v>
                </c:pt>
                <c:pt idx="40">
                  <c:v>2016/08</c:v>
                </c:pt>
                <c:pt idx="41">
                  <c:v>2016/09</c:v>
                </c:pt>
                <c:pt idx="42">
                  <c:v>2016/10</c:v>
                </c:pt>
                <c:pt idx="43">
                  <c:v>2016/11</c:v>
                </c:pt>
                <c:pt idx="44">
                  <c:v>2016/12</c:v>
                </c:pt>
                <c:pt idx="45">
                  <c:v>2017/01</c:v>
                </c:pt>
                <c:pt idx="46">
                  <c:v>2017/02</c:v>
                </c:pt>
                <c:pt idx="47">
                  <c:v>2017/03</c:v>
                </c:pt>
                <c:pt idx="48">
                  <c:v>2017/04</c:v>
                </c:pt>
                <c:pt idx="49">
                  <c:v>2017/05</c:v>
                </c:pt>
                <c:pt idx="50">
                  <c:v>2017/06</c:v>
                </c:pt>
                <c:pt idx="51">
                  <c:v>2017/07</c:v>
                </c:pt>
                <c:pt idx="52">
                  <c:v>2017/08</c:v>
                </c:pt>
                <c:pt idx="53">
                  <c:v>2017/09</c:v>
                </c:pt>
                <c:pt idx="54">
                  <c:v>2017/10</c:v>
                </c:pt>
                <c:pt idx="55">
                  <c:v>2017/11</c:v>
                </c:pt>
                <c:pt idx="56">
                  <c:v>2017/12</c:v>
                </c:pt>
                <c:pt idx="57">
                  <c:v>2018/01</c:v>
                </c:pt>
                <c:pt idx="58">
                  <c:v>2018/02</c:v>
                </c:pt>
                <c:pt idx="59">
                  <c:v>2018/03</c:v>
                </c:pt>
                <c:pt idx="60">
                  <c:v>2018/04</c:v>
                </c:pt>
                <c:pt idx="61">
                  <c:v>2018/05</c:v>
                </c:pt>
                <c:pt idx="62">
                  <c:v>2018/06</c:v>
                </c:pt>
                <c:pt idx="63">
                  <c:v>2018/07</c:v>
                </c:pt>
                <c:pt idx="64">
                  <c:v>2018/08</c:v>
                </c:pt>
                <c:pt idx="65">
                  <c:v>2018/09</c:v>
                </c:pt>
                <c:pt idx="66">
                  <c:v>2018/10</c:v>
                </c:pt>
                <c:pt idx="67">
                  <c:v>2018/11</c:v>
                </c:pt>
                <c:pt idx="68">
                  <c:v>2018/12</c:v>
                </c:pt>
                <c:pt idx="69">
                  <c:v>2019/01</c:v>
                </c:pt>
                <c:pt idx="70">
                  <c:v>2019/02</c:v>
                </c:pt>
                <c:pt idx="71">
                  <c:v>2019/03</c:v>
                </c:pt>
                <c:pt idx="72">
                  <c:v>2019/04</c:v>
                </c:pt>
                <c:pt idx="73">
                  <c:v>2019/05</c:v>
                </c:pt>
                <c:pt idx="74">
                  <c:v>2019/06</c:v>
                </c:pt>
                <c:pt idx="75">
                  <c:v>2019/07</c:v>
                </c:pt>
                <c:pt idx="76">
                  <c:v>2019/08</c:v>
                </c:pt>
                <c:pt idx="77">
                  <c:v>2019/09</c:v>
                </c:pt>
                <c:pt idx="78">
                  <c:v>2019/10</c:v>
                </c:pt>
                <c:pt idx="79">
                  <c:v>2019/11</c:v>
                </c:pt>
                <c:pt idx="80">
                  <c:v>2019/12</c:v>
                </c:pt>
                <c:pt idx="81">
                  <c:v>2020/01</c:v>
                </c:pt>
                <c:pt idx="82">
                  <c:v>2020/02</c:v>
                </c:pt>
                <c:pt idx="83">
                  <c:v>2020/03</c:v>
                </c:pt>
                <c:pt idx="84">
                  <c:v>2020/04</c:v>
                </c:pt>
                <c:pt idx="85">
                  <c:v>2020/05</c:v>
                </c:pt>
                <c:pt idx="86">
                  <c:v>2020/06</c:v>
                </c:pt>
                <c:pt idx="87">
                  <c:v>2020/07</c:v>
                </c:pt>
                <c:pt idx="88">
                  <c:v>2020/08</c:v>
                </c:pt>
                <c:pt idx="89">
                  <c:v>2020/09</c:v>
                </c:pt>
                <c:pt idx="90">
                  <c:v>2020/10</c:v>
                </c:pt>
                <c:pt idx="91">
                  <c:v>2020/11</c:v>
                </c:pt>
                <c:pt idx="92">
                  <c:v>2020/12</c:v>
                </c:pt>
                <c:pt idx="93">
                  <c:v>2021/01</c:v>
                </c:pt>
                <c:pt idx="94">
                  <c:v>2021/02</c:v>
                </c:pt>
                <c:pt idx="95">
                  <c:v>2021/03</c:v>
                </c:pt>
                <c:pt idx="96">
                  <c:v>2021/04</c:v>
                </c:pt>
                <c:pt idx="97">
                  <c:v>2021/05</c:v>
                </c:pt>
                <c:pt idx="98">
                  <c:v>2021/06</c:v>
                </c:pt>
                <c:pt idx="99">
                  <c:v>2021/07</c:v>
                </c:pt>
                <c:pt idx="100">
                  <c:v>2021/08</c:v>
                </c:pt>
                <c:pt idx="101">
                  <c:v>2021/09</c:v>
                </c:pt>
                <c:pt idx="102">
                  <c:v>2021/10</c:v>
                </c:pt>
                <c:pt idx="103">
                  <c:v>2021/11</c:v>
                </c:pt>
                <c:pt idx="104">
                  <c:v>2021/12</c:v>
                </c:pt>
                <c:pt idx="105">
                  <c:v>2022/01</c:v>
                </c:pt>
                <c:pt idx="106">
                  <c:v>2022/02</c:v>
                </c:pt>
                <c:pt idx="107">
                  <c:v>2022/03</c:v>
                </c:pt>
                <c:pt idx="108">
                  <c:v>2022/04</c:v>
                </c:pt>
                <c:pt idx="109">
                  <c:v>2022/05</c:v>
                </c:pt>
                <c:pt idx="110">
                  <c:v>2022/06</c:v>
                </c:pt>
                <c:pt idx="111">
                  <c:v>2022/07</c:v>
                </c:pt>
                <c:pt idx="112">
                  <c:v>2022/08</c:v>
                </c:pt>
                <c:pt idx="113">
                  <c:v>2022/09</c:v>
                </c:pt>
                <c:pt idx="114">
                  <c:v>2022/10</c:v>
                </c:pt>
                <c:pt idx="115">
                  <c:v>2022/11</c:v>
                </c:pt>
                <c:pt idx="116">
                  <c:v>2022/12</c:v>
                </c:pt>
              </c:strCache>
            </c:strRef>
          </c:cat>
          <c:val>
            <c:numRef>
              <c:f>데이터!$B$2:$B$118</c:f>
              <c:numCache>
                <c:formatCode>#,##0.0_ </c:formatCode>
                <c:ptCount val="117"/>
                <c:pt idx="0">
                  <c:v>99.5</c:v>
                </c:pt>
                <c:pt idx="1">
                  <c:v>99.5</c:v>
                </c:pt>
                <c:pt idx="2">
                  <c:v>99.7</c:v>
                </c:pt>
                <c:pt idx="3">
                  <c:v>99.8</c:v>
                </c:pt>
                <c:pt idx="4">
                  <c:v>99.8</c:v>
                </c:pt>
                <c:pt idx="5">
                  <c:v>99.7</c:v>
                </c:pt>
                <c:pt idx="6">
                  <c:v>99.8</c:v>
                </c:pt>
                <c:pt idx="7">
                  <c:v>99.8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99.8</c:v>
                </c:pt>
                <c:pt idx="12">
                  <c:v>99.7</c:v>
                </c:pt>
                <c:pt idx="13">
                  <c:v>99.5</c:v>
                </c:pt>
                <c:pt idx="14">
                  <c:v>99.5</c:v>
                </c:pt>
                <c:pt idx="15">
                  <c:v>99.3</c:v>
                </c:pt>
                <c:pt idx="16">
                  <c:v>99.4</c:v>
                </c:pt>
                <c:pt idx="17">
                  <c:v>99.6</c:v>
                </c:pt>
                <c:pt idx="18">
                  <c:v>99.6</c:v>
                </c:pt>
                <c:pt idx="19">
                  <c:v>99.7</c:v>
                </c:pt>
                <c:pt idx="20">
                  <c:v>99.7</c:v>
                </c:pt>
                <c:pt idx="21">
                  <c:v>100</c:v>
                </c:pt>
                <c:pt idx="22">
                  <c:v>100.2</c:v>
                </c:pt>
                <c:pt idx="23">
                  <c:v>100.4</c:v>
                </c:pt>
                <c:pt idx="24">
                  <c:v>100.5</c:v>
                </c:pt>
                <c:pt idx="25">
                  <c:v>100.6</c:v>
                </c:pt>
                <c:pt idx="26">
                  <c:v>100.5</c:v>
                </c:pt>
                <c:pt idx="27">
                  <c:v>100.4</c:v>
                </c:pt>
                <c:pt idx="28">
                  <c:v>100.3</c:v>
                </c:pt>
                <c:pt idx="29">
                  <c:v>100.5</c:v>
                </c:pt>
                <c:pt idx="30">
                  <c:v>100.4</c:v>
                </c:pt>
                <c:pt idx="31">
                  <c:v>100.3</c:v>
                </c:pt>
                <c:pt idx="32">
                  <c:v>100</c:v>
                </c:pt>
                <c:pt idx="33">
                  <c:v>99.7</c:v>
                </c:pt>
                <c:pt idx="34">
                  <c:v>99.4</c:v>
                </c:pt>
                <c:pt idx="35">
                  <c:v>99.4</c:v>
                </c:pt>
                <c:pt idx="36">
                  <c:v>99.3</c:v>
                </c:pt>
                <c:pt idx="37">
                  <c:v>99.4</c:v>
                </c:pt>
                <c:pt idx="38">
                  <c:v>99.3</c:v>
                </c:pt>
                <c:pt idx="39">
                  <c:v>99.4</c:v>
                </c:pt>
                <c:pt idx="40">
                  <c:v>99.5</c:v>
                </c:pt>
                <c:pt idx="41">
                  <c:v>99.7</c:v>
                </c:pt>
                <c:pt idx="42">
                  <c:v>99.8</c:v>
                </c:pt>
                <c:pt idx="43">
                  <c:v>100</c:v>
                </c:pt>
                <c:pt idx="44">
                  <c:v>100.2</c:v>
                </c:pt>
                <c:pt idx="45">
                  <c:v>100.4</c:v>
                </c:pt>
                <c:pt idx="46">
                  <c:v>100.7</c:v>
                </c:pt>
                <c:pt idx="47">
                  <c:v>100.9</c:v>
                </c:pt>
                <c:pt idx="48">
                  <c:v>101.1</c:v>
                </c:pt>
                <c:pt idx="49">
                  <c:v>101.2</c:v>
                </c:pt>
                <c:pt idx="50">
                  <c:v>101.4</c:v>
                </c:pt>
                <c:pt idx="51">
                  <c:v>101.5</c:v>
                </c:pt>
                <c:pt idx="52">
                  <c:v>101.7</c:v>
                </c:pt>
                <c:pt idx="53">
                  <c:v>101.7</c:v>
                </c:pt>
                <c:pt idx="54">
                  <c:v>101.8</c:v>
                </c:pt>
                <c:pt idx="55">
                  <c:v>101.7</c:v>
                </c:pt>
                <c:pt idx="56">
                  <c:v>101.5</c:v>
                </c:pt>
                <c:pt idx="57">
                  <c:v>101.5</c:v>
                </c:pt>
                <c:pt idx="58">
                  <c:v>101.5</c:v>
                </c:pt>
                <c:pt idx="59">
                  <c:v>101.5</c:v>
                </c:pt>
                <c:pt idx="60">
                  <c:v>101.2</c:v>
                </c:pt>
                <c:pt idx="61">
                  <c:v>101.2</c:v>
                </c:pt>
                <c:pt idx="62">
                  <c:v>101</c:v>
                </c:pt>
                <c:pt idx="63">
                  <c:v>100.9</c:v>
                </c:pt>
                <c:pt idx="64">
                  <c:v>100.5</c:v>
                </c:pt>
                <c:pt idx="65">
                  <c:v>100.4</c:v>
                </c:pt>
                <c:pt idx="66">
                  <c:v>100.1</c:v>
                </c:pt>
                <c:pt idx="67">
                  <c:v>99.9</c:v>
                </c:pt>
                <c:pt idx="68">
                  <c:v>99.6</c:v>
                </c:pt>
                <c:pt idx="69">
                  <c:v>99.5</c:v>
                </c:pt>
                <c:pt idx="70">
                  <c:v>99.3</c:v>
                </c:pt>
                <c:pt idx="71">
                  <c:v>99.4</c:v>
                </c:pt>
                <c:pt idx="72">
                  <c:v>99.4</c:v>
                </c:pt>
                <c:pt idx="73">
                  <c:v>99.1</c:v>
                </c:pt>
                <c:pt idx="74">
                  <c:v>98.9</c:v>
                </c:pt>
                <c:pt idx="75">
                  <c:v>98.6</c:v>
                </c:pt>
                <c:pt idx="76">
                  <c:v>98.5</c:v>
                </c:pt>
                <c:pt idx="77">
                  <c:v>98.5</c:v>
                </c:pt>
                <c:pt idx="78">
                  <c:v>98.9</c:v>
                </c:pt>
                <c:pt idx="79">
                  <c:v>99.2</c:v>
                </c:pt>
                <c:pt idx="80">
                  <c:v>99.5</c:v>
                </c:pt>
                <c:pt idx="81">
                  <c:v>99.5</c:v>
                </c:pt>
                <c:pt idx="82">
                  <c:v>99.5</c:v>
                </c:pt>
                <c:pt idx="83">
                  <c:v>99.1</c:v>
                </c:pt>
                <c:pt idx="84">
                  <c:v>98.8</c:v>
                </c:pt>
                <c:pt idx="85">
                  <c:v>98.5</c:v>
                </c:pt>
                <c:pt idx="86">
                  <c:v>98.7</c:v>
                </c:pt>
                <c:pt idx="87">
                  <c:v>99</c:v>
                </c:pt>
                <c:pt idx="88">
                  <c:v>99.5</c:v>
                </c:pt>
                <c:pt idx="89">
                  <c:v>99.8</c:v>
                </c:pt>
                <c:pt idx="90">
                  <c:v>100.2</c:v>
                </c:pt>
                <c:pt idx="91">
                  <c:v>100.7</c:v>
                </c:pt>
                <c:pt idx="92">
                  <c:v>100.9</c:v>
                </c:pt>
                <c:pt idx="93">
                  <c:v>101.3</c:v>
                </c:pt>
                <c:pt idx="94">
                  <c:v>101.5</c:v>
                </c:pt>
                <c:pt idx="95">
                  <c:v>101.8</c:v>
                </c:pt>
                <c:pt idx="96">
                  <c:v>102.2</c:v>
                </c:pt>
                <c:pt idx="97">
                  <c:v>102.5</c:v>
                </c:pt>
                <c:pt idx="98">
                  <c:v>102.8</c:v>
                </c:pt>
                <c:pt idx="99">
                  <c:v>102.6</c:v>
                </c:pt>
                <c:pt idx="100">
                  <c:v>102.3</c:v>
                </c:pt>
                <c:pt idx="101">
                  <c:v>101.9</c:v>
                </c:pt>
                <c:pt idx="102">
                  <c:v>101.5</c:v>
                </c:pt>
                <c:pt idx="103">
                  <c:v>101.2</c:v>
                </c:pt>
                <c:pt idx="104">
                  <c:v>101</c:v>
                </c:pt>
                <c:pt idx="105">
                  <c:v>101.1</c:v>
                </c:pt>
                <c:pt idx="106">
                  <c:v>100.8</c:v>
                </c:pt>
                <c:pt idx="107">
                  <c:v>100.6</c:v>
                </c:pt>
                <c:pt idx="108">
                  <c:v>100.4</c:v>
                </c:pt>
                <c:pt idx="109">
                  <c:v>100.6</c:v>
                </c:pt>
                <c:pt idx="110">
                  <c:v>100.6</c:v>
                </c:pt>
                <c:pt idx="111">
                  <c:v>100.4</c:v>
                </c:pt>
                <c:pt idx="112">
                  <c:v>100.3</c:v>
                </c:pt>
                <c:pt idx="113">
                  <c:v>100.3</c:v>
                </c:pt>
                <c:pt idx="114">
                  <c:v>100.3</c:v>
                </c:pt>
                <c:pt idx="115">
                  <c:v>100.1</c:v>
                </c:pt>
                <c:pt idx="116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7-4287-89FD-6B2C76CD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694975"/>
        <c:axId val="281695455"/>
      </c:lineChart>
      <c:catAx>
        <c:axId val="28169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695455"/>
        <c:crosses val="autoZero"/>
        <c:auto val="1"/>
        <c:lblAlgn val="ctr"/>
        <c:lblOffset val="100"/>
        <c:noMultiLvlLbl val="0"/>
      </c:catAx>
      <c:valAx>
        <c:axId val="2816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69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1604091651464658E-2"/>
          <c:y val="2.9034652207814583E-2"/>
          <c:w val="0.89655796150481193"/>
          <c:h val="0.6722346451393914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데이터!$C$2:$C$118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8-469E-A8D9-5D3D34B7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62751"/>
        <c:axId val="124665631"/>
      </c:lineChart>
      <c:catAx>
        <c:axId val="12466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65631"/>
        <c:crosses val="autoZero"/>
        <c:auto val="1"/>
        <c:lblAlgn val="ctr"/>
        <c:lblOffset val="100"/>
        <c:noMultiLvlLbl val="0"/>
      </c:catAx>
      <c:valAx>
        <c:axId val="1246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6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OECD CLI VS </a:t>
            </a:r>
            <a:r>
              <a:rPr lang="ko-KR"/>
              <a:t>선행지수 순한변동치</a:t>
            </a:r>
            <a:r>
              <a:rPr lang="en-US"/>
              <a:t> 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데이터!$B$1</c:f>
              <c:strCache>
                <c:ptCount val="1"/>
                <c:pt idx="0">
                  <c:v>선행지수순환변동치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데이터!$A$2:$A$118</c:f>
              <c:strCache>
                <c:ptCount val="117"/>
                <c:pt idx="0">
                  <c:v>2013/04</c:v>
                </c:pt>
                <c:pt idx="1">
                  <c:v>2013/05</c:v>
                </c:pt>
                <c:pt idx="2">
                  <c:v>2013/06</c:v>
                </c:pt>
                <c:pt idx="3">
                  <c:v>2013/07</c:v>
                </c:pt>
                <c:pt idx="4">
                  <c:v>2013/08</c:v>
                </c:pt>
                <c:pt idx="5">
                  <c:v>2013/09</c:v>
                </c:pt>
                <c:pt idx="6">
                  <c:v>2013/10</c:v>
                </c:pt>
                <c:pt idx="7">
                  <c:v>2013/11</c:v>
                </c:pt>
                <c:pt idx="8">
                  <c:v>2013/12</c:v>
                </c:pt>
                <c:pt idx="9">
                  <c:v>2014/01</c:v>
                </c:pt>
                <c:pt idx="10">
                  <c:v>2014/02</c:v>
                </c:pt>
                <c:pt idx="11">
                  <c:v>2014/03</c:v>
                </c:pt>
                <c:pt idx="12">
                  <c:v>2014/04</c:v>
                </c:pt>
                <c:pt idx="13">
                  <c:v>2014/05</c:v>
                </c:pt>
                <c:pt idx="14">
                  <c:v>2014/06</c:v>
                </c:pt>
                <c:pt idx="15">
                  <c:v>2014/07</c:v>
                </c:pt>
                <c:pt idx="16">
                  <c:v>2014/08</c:v>
                </c:pt>
                <c:pt idx="17">
                  <c:v>2014/09</c:v>
                </c:pt>
                <c:pt idx="18">
                  <c:v>2014/10</c:v>
                </c:pt>
                <c:pt idx="19">
                  <c:v>2014/11</c:v>
                </c:pt>
                <c:pt idx="20">
                  <c:v>2014/12</c:v>
                </c:pt>
                <c:pt idx="21">
                  <c:v>2015/01</c:v>
                </c:pt>
                <c:pt idx="22">
                  <c:v>2015/02</c:v>
                </c:pt>
                <c:pt idx="23">
                  <c:v>2015/03</c:v>
                </c:pt>
                <c:pt idx="24">
                  <c:v>2015/04</c:v>
                </c:pt>
                <c:pt idx="25">
                  <c:v>2015/05</c:v>
                </c:pt>
                <c:pt idx="26">
                  <c:v>2015/06</c:v>
                </c:pt>
                <c:pt idx="27">
                  <c:v>2015/07</c:v>
                </c:pt>
                <c:pt idx="28">
                  <c:v>2015/08</c:v>
                </c:pt>
                <c:pt idx="29">
                  <c:v>2015/09</c:v>
                </c:pt>
                <c:pt idx="30">
                  <c:v>2015/10</c:v>
                </c:pt>
                <c:pt idx="31">
                  <c:v>2015/11</c:v>
                </c:pt>
                <c:pt idx="32">
                  <c:v>2015/12</c:v>
                </c:pt>
                <c:pt idx="33">
                  <c:v>2016/01</c:v>
                </c:pt>
                <c:pt idx="34">
                  <c:v>2016/02</c:v>
                </c:pt>
                <c:pt idx="35">
                  <c:v>2016/03</c:v>
                </c:pt>
                <c:pt idx="36">
                  <c:v>2016/04</c:v>
                </c:pt>
                <c:pt idx="37">
                  <c:v>2016/05</c:v>
                </c:pt>
                <c:pt idx="38">
                  <c:v>2016/06</c:v>
                </c:pt>
                <c:pt idx="39">
                  <c:v>2016/07</c:v>
                </c:pt>
                <c:pt idx="40">
                  <c:v>2016/08</c:v>
                </c:pt>
                <c:pt idx="41">
                  <c:v>2016/09</c:v>
                </c:pt>
                <c:pt idx="42">
                  <c:v>2016/10</c:v>
                </c:pt>
                <c:pt idx="43">
                  <c:v>2016/11</c:v>
                </c:pt>
                <c:pt idx="44">
                  <c:v>2016/12</c:v>
                </c:pt>
                <c:pt idx="45">
                  <c:v>2017/01</c:v>
                </c:pt>
                <c:pt idx="46">
                  <c:v>2017/02</c:v>
                </c:pt>
                <c:pt idx="47">
                  <c:v>2017/03</c:v>
                </c:pt>
                <c:pt idx="48">
                  <c:v>2017/04</c:v>
                </c:pt>
                <c:pt idx="49">
                  <c:v>2017/05</c:v>
                </c:pt>
                <c:pt idx="50">
                  <c:v>2017/06</c:v>
                </c:pt>
                <c:pt idx="51">
                  <c:v>2017/07</c:v>
                </c:pt>
                <c:pt idx="52">
                  <c:v>2017/08</c:v>
                </c:pt>
                <c:pt idx="53">
                  <c:v>2017/09</c:v>
                </c:pt>
                <c:pt idx="54">
                  <c:v>2017/10</c:v>
                </c:pt>
                <c:pt idx="55">
                  <c:v>2017/11</c:v>
                </c:pt>
                <c:pt idx="56">
                  <c:v>2017/12</c:v>
                </c:pt>
                <c:pt idx="57">
                  <c:v>2018/01</c:v>
                </c:pt>
                <c:pt idx="58">
                  <c:v>2018/02</c:v>
                </c:pt>
                <c:pt idx="59">
                  <c:v>2018/03</c:v>
                </c:pt>
                <c:pt idx="60">
                  <c:v>2018/04</c:v>
                </c:pt>
                <c:pt idx="61">
                  <c:v>2018/05</c:v>
                </c:pt>
                <c:pt idx="62">
                  <c:v>2018/06</c:v>
                </c:pt>
                <c:pt idx="63">
                  <c:v>2018/07</c:v>
                </c:pt>
                <c:pt idx="64">
                  <c:v>2018/08</c:v>
                </c:pt>
                <c:pt idx="65">
                  <c:v>2018/09</c:v>
                </c:pt>
                <c:pt idx="66">
                  <c:v>2018/10</c:v>
                </c:pt>
                <c:pt idx="67">
                  <c:v>2018/11</c:v>
                </c:pt>
                <c:pt idx="68">
                  <c:v>2018/12</c:v>
                </c:pt>
                <c:pt idx="69">
                  <c:v>2019/01</c:v>
                </c:pt>
                <c:pt idx="70">
                  <c:v>2019/02</c:v>
                </c:pt>
                <c:pt idx="71">
                  <c:v>2019/03</c:v>
                </c:pt>
                <c:pt idx="72">
                  <c:v>2019/04</c:v>
                </c:pt>
                <c:pt idx="73">
                  <c:v>2019/05</c:v>
                </c:pt>
                <c:pt idx="74">
                  <c:v>2019/06</c:v>
                </c:pt>
                <c:pt idx="75">
                  <c:v>2019/07</c:v>
                </c:pt>
                <c:pt idx="76">
                  <c:v>2019/08</c:v>
                </c:pt>
                <c:pt idx="77">
                  <c:v>2019/09</c:v>
                </c:pt>
                <c:pt idx="78">
                  <c:v>2019/10</c:v>
                </c:pt>
                <c:pt idx="79">
                  <c:v>2019/11</c:v>
                </c:pt>
                <c:pt idx="80">
                  <c:v>2019/12</c:v>
                </c:pt>
                <c:pt idx="81">
                  <c:v>2020/01</c:v>
                </c:pt>
                <c:pt idx="82">
                  <c:v>2020/02</c:v>
                </c:pt>
                <c:pt idx="83">
                  <c:v>2020/03</c:v>
                </c:pt>
                <c:pt idx="84">
                  <c:v>2020/04</c:v>
                </c:pt>
                <c:pt idx="85">
                  <c:v>2020/05</c:v>
                </c:pt>
                <c:pt idx="86">
                  <c:v>2020/06</c:v>
                </c:pt>
                <c:pt idx="87">
                  <c:v>2020/07</c:v>
                </c:pt>
                <c:pt idx="88">
                  <c:v>2020/08</c:v>
                </c:pt>
                <c:pt idx="89">
                  <c:v>2020/09</c:v>
                </c:pt>
                <c:pt idx="90">
                  <c:v>2020/10</c:v>
                </c:pt>
                <c:pt idx="91">
                  <c:v>2020/11</c:v>
                </c:pt>
                <c:pt idx="92">
                  <c:v>2020/12</c:v>
                </c:pt>
                <c:pt idx="93">
                  <c:v>2021/01</c:v>
                </c:pt>
                <c:pt idx="94">
                  <c:v>2021/02</c:v>
                </c:pt>
                <c:pt idx="95">
                  <c:v>2021/03</c:v>
                </c:pt>
                <c:pt idx="96">
                  <c:v>2021/04</c:v>
                </c:pt>
                <c:pt idx="97">
                  <c:v>2021/05</c:v>
                </c:pt>
                <c:pt idx="98">
                  <c:v>2021/06</c:v>
                </c:pt>
                <c:pt idx="99">
                  <c:v>2021/07</c:v>
                </c:pt>
                <c:pt idx="100">
                  <c:v>2021/08</c:v>
                </c:pt>
                <c:pt idx="101">
                  <c:v>2021/09</c:v>
                </c:pt>
                <c:pt idx="102">
                  <c:v>2021/10</c:v>
                </c:pt>
                <c:pt idx="103">
                  <c:v>2021/11</c:v>
                </c:pt>
                <c:pt idx="104">
                  <c:v>2021/12</c:v>
                </c:pt>
                <c:pt idx="105">
                  <c:v>2022/01</c:v>
                </c:pt>
                <c:pt idx="106">
                  <c:v>2022/02</c:v>
                </c:pt>
                <c:pt idx="107">
                  <c:v>2022/03</c:v>
                </c:pt>
                <c:pt idx="108">
                  <c:v>2022/04</c:v>
                </c:pt>
                <c:pt idx="109">
                  <c:v>2022/05</c:v>
                </c:pt>
                <c:pt idx="110">
                  <c:v>2022/06</c:v>
                </c:pt>
                <c:pt idx="111">
                  <c:v>2022/07</c:v>
                </c:pt>
                <c:pt idx="112">
                  <c:v>2022/08</c:v>
                </c:pt>
                <c:pt idx="113">
                  <c:v>2022/09</c:v>
                </c:pt>
                <c:pt idx="114">
                  <c:v>2022/10</c:v>
                </c:pt>
                <c:pt idx="115">
                  <c:v>2022/11</c:v>
                </c:pt>
                <c:pt idx="116">
                  <c:v>2022/12</c:v>
                </c:pt>
              </c:strCache>
            </c:strRef>
          </c:cat>
          <c:val>
            <c:numRef>
              <c:f>데이터!$B$2:$B$118</c:f>
              <c:numCache>
                <c:formatCode>#,##0.0_ </c:formatCode>
                <c:ptCount val="117"/>
                <c:pt idx="0">
                  <c:v>99.5</c:v>
                </c:pt>
                <c:pt idx="1">
                  <c:v>99.5</c:v>
                </c:pt>
                <c:pt idx="2">
                  <c:v>99.7</c:v>
                </c:pt>
                <c:pt idx="3">
                  <c:v>99.8</c:v>
                </c:pt>
                <c:pt idx="4">
                  <c:v>99.8</c:v>
                </c:pt>
                <c:pt idx="5">
                  <c:v>99.7</c:v>
                </c:pt>
                <c:pt idx="6">
                  <c:v>99.8</c:v>
                </c:pt>
                <c:pt idx="7">
                  <c:v>99.8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99.8</c:v>
                </c:pt>
                <c:pt idx="12">
                  <c:v>99.7</c:v>
                </c:pt>
                <c:pt idx="13">
                  <c:v>99.5</c:v>
                </c:pt>
                <c:pt idx="14">
                  <c:v>99.5</c:v>
                </c:pt>
                <c:pt idx="15">
                  <c:v>99.3</c:v>
                </c:pt>
                <c:pt idx="16">
                  <c:v>99.4</c:v>
                </c:pt>
                <c:pt idx="17">
                  <c:v>99.6</c:v>
                </c:pt>
                <c:pt idx="18">
                  <c:v>99.6</c:v>
                </c:pt>
                <c:pt idx="19">
                  <c:v>99.7</c:v>
                </c:pt>
                <c:pt idx="20">
                  <c:v>99.7</c:v>
                </c:pt>
                <c:pt idx="21">
                  <c:v>100</c:v>
                </c:pt>
                <c:pt idx="22">
                  <c:v>100.2</c:v>
                </c:pt>
                <c:pt idx="23">
                  <c:v>100.4</c:v>
                </c:pt>
                <c:pt idx="24">
                  <c:v>100.5</c:v>
                </c:pt>
                <c:pt idx="25">
                  <c:v>100.6</c:v>
                </c:pt>
                <c:pt idx="26">
                  <c:v>100.5</c:v>
                </c:pt>
                <c:pt idx="27">
                  <c:v>100.4</c:v>
                </c:pt>
                <c:pt idx="28">
                  <c:v>100.3</c:v>
                </c:pt>
                <c:pt idx="29">
                  <c:v>100.5</c:v>
                </c:pt>
                <c:pt idx="30">
                  <c:v>100.4</c:v>
                </c:pt>
                <c:pt idx="31">
                  <c:v>100.3</c:v>
                </c:pt>
                <c:pt idx="32">
                  <c:v>100</c:v>
                </c:pt>
                <c:pt idx="33">
                  <c:v>99.7</c:v>
                </c:pt>
                <c:pt idx="34">
                  <c:v>99.4</c:v>
                </c:pt>
                <c:pt idx="35">
                  <c:v>99.4</c:v>
                </c:pt>
                <c:pt idx="36">
                  <c:v>99.3</c:v>
                </c:pt>
                <c:pt idx="37">
                  <c:v>99.4</c:v>
                </c:pt>
                <c:pt idx="38">
                  <c:v>99.3</c:v>
                </c:pt>
                <c:pt idx="39">
                  <c:v>99.4</c:v>
                </c:pt>
                <c:pt idx="40">
                  <c:v>99.5</c:v>
                </c:pt>
                <c:pt idx="41">
                  <c:v>99.7</c:v>
                </c:pt>
                <c:pt idx="42">
                  <c:v>99.8</c:v>
                </c:pt>
                <c:pt idx="43">
                  <c:v>100</c:v>
                </c:pt>
                <c:pt idx="44">
                  <c:v>100.2</c:v>
                </c:pt>
                <c:pt idx="45">
                  <c:v>100.4</c:v>
                </c:pt>
                <c:pt idx="46">
                  <c:v>100.7</c:v>
                </c:pt>
                <c:pt idx="47">
                  <c:v>100.9</c:v>
                </c:pt>
                <c:pt idx="48">
                  <c:v>101.1</c:v>
                </c:pt>
                <c:pt idx="49">
                  <c:v>101.2</c:v>
                </c:pt>
                <c:pt idx="50">
                  <c:v>101.4</c:v>
                </c:pt>
                <c:pt idx="51">
                  <c:v>101.5</c:v>
                </c:pt>
                <c:pt idx="52">
                  <c:v>101.7</c:v>
                </c:pt>
                <c:pt idx="53">
                  <c:v>101.7</c:v>
                </c:pt>
                <c:pt idx="54">
                  <c:v>101.8</c:v>
                </c:pt>
                <c:pt idx="55">
                  <c:v>101.7</c:v>
                </c:pt>
                <c:pt idx="56">
                  <c:v>101.5</c:v>
                </c:pt>
                <c:pt idx="57">
                  <c:v>101.5</c:v>
                </c:pt>
                <c:pt idx="58">
                  <c:v>101.5</c:v>
                </c:pt>
                <c:pt idx="59">
                  <c:v>101.5</c:v>
                </c:pt>
                <c:pt idx="60">
                  <c:v>101.2</c:v>
                </c:pt>
                <c:pt idx="61">
                  <c:v>101.2</c:v>
                </c:pt>
                <c:pt idx="62">
                  <c:v>101</c:v>
                </c:pt>
                <c:pt idx="63">
                  <c:v>100.9</c:v>
                </c:pt>
                <c:pt idx="64">
                  <c:v>100.5</c:v>
                </c:pt>
                <c:pt idx="65">
                  <c:v>100.4</c:v>
                </c:pt>
                <c:pt idx="66">
                  <c:v>100.1</c:v>
                </c:pt>
                <c:pt idx="67">
                  <c:v>99.9</c:v>
                </c:pt>
                <c:pt idx="68">
                  <c:v>99.6</c:v>
                </c:pt>
                <c:pt idx="69">
                  <c:v>99.5</c:v>
                </c:pt>
                <c:pt idx="70">
                  <c:v>99.3</c:v>
                </c:pt>
                <c:pt idx="71">
                  <c:v>99.4</c:v>
                </c:pt>
                <c:pt idx="72">
                  <c:v>99.4</c:v>
                </c:pt>
                <c:pt idx="73">
                  <c:v>99.1</c:v>
                </c:pt>
                <c:pt idx="74">
                  <c:v>98.9</c:v>
                </c:pt>
                <c:pt idx="75">
                  <c:v>98.6</c:v>
                </c:pt>
                <c:pt idx="76">
                  <c:v>98.5</c:v>
                </c:pt>
                <c:pt idx="77">
                  <c:v>98.5</c:v>
                </c:pt>
                <c:pt idx="78">
                  <c:v>98.9</c:v>
                </c:pt>
                <c:pt idx="79">
                  <c:v>99.2</c:v>
                </c:pt>
                <c:pt idx="80">
                  <c:v>99.5</c:v>
                </c:pt>
                <c:pt idx="81">
                  <c:v>99.5</c:v>
                </c:pt>
                <c:pt idx="82">
                  <c:v>99.5</c:v>
                </c:pt>
                <c:pt idx="83">
                  <c:v>99.1</c:v>
                </c:pt>
                <c:pt idx="84">
                  <c:v>98.8</c:v>
                </c:pt>
                <c:pt idx="85">
                  <c:v>98.5</c:v>
                </c:pt>
                <c:pt idx="86">
                  <c:v>98.7</c:v>
                </c:pt>
                <c:pt idx="87">
                  <c:v>99</c:v>
                </c:pt>
                <c:pt idx="88">
                  <c:v>99.5</c:v>
                </c:pt>
                <c:pt idx="89">
                  <c:v>99.8</c:v>
                </c:pt>
                <c:pt idx="90">
                  <c:v>100.2</c:v>
                </c:pt>
                <c:pt idx="91">
                  <c:v>100.7</c:v>
                </c:pt>
                <c:pt idx="92">
                  <c:v>100.9</c:v>
                </c:pt>
                <c:pt idx="93">
                  <c:v>101.3</c:v>
                </c:pt>
                <c:pt idx="94">
                  <c:v>101.5</c:v>
                </c:pt>
                <c:pt idx="95">
                  <c:v>101.8</c:v>
                </c:pt>
                <c:pt idx="96">
                  <c:v>102.2</c:v>
                </c:pt>
                <c:pt idx="97">
                  <c:v>102.5</c:v>
                </c:pt>
                <c:pt idx="98">
                  <c:v>102.8</c:v>
                </c:pt>
                <c:pt idx="99">
                  <c:v>102.6</c:v>
                </c:pt>
                <c:pt idx="100">
                  <c:v>102.3</c:v>
                </c:pt>
                <c:pt idx="101">
                  <c:v>101.9</c:v>
                </c:pt>
                <c:pt idx="102">
                  <c:v>101.5</c:v>
                </c:pt>
                <c:pt idx="103">
                  <c:v>101.2</c:v>
                </c:pt>
                <c:pt idx="104">
                  <c:v>101</c:v>
                </c:pt>
                <c:pt idx="105">
                  <c:v>101.1</c:v>
                </c:pt>
                <c:pt idx="106">
                  <c:v>100.8</c:v>
                </c:pt>
                <c:pt idx="107">
                  <c:v>100.6</c:v>
                </c:pt>
                <c:pt idx="108">
                  <c:v>100.4</c:v>
                </c:pt>
                <c:pt idx="109">
                  <c:v>100.6</c:v>
                </c:pt>
                <c:pt idx="110">
                  <c:v>100.6</c:v>
                </c:pt>
                <c:pt idx="111">
                  <c:v>100.4</c:v>
                </c:pt>
                <c:pt idx="112">
                  <c:v>100.3</c:v>
                </c:pt>
                <c:pt idx="113">
                  <c:v>100.3</c:v>
                </c:pt>
                <c:pt idx="114">
                  <c:v>100.3</c:v>
                </c:pt>
                <c:pt idx="115">
                  <c:v>100.1</c:v>
                </c:pt>
                <c:pt idx="116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C-4E6C-9C1C-5C9EE36314B4}"/>
            </c:ext>
          </c:extLst>
        </c:ser>
        <c:ser>
          <c:idx val="1"/>
          <c:order val="1"/>
          <c:tx>
            <c:strRef>
              <c:f>데이터!$D$1</c:f>
              <c:strCache>
                <c:ptCount val="1"/>
                <c:pt idx="0">
                  <c:v>OECD CLI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데이터!$A$2:$A$118</c:f>
              <c:strCache>
                <c:ptCount val="117"/>
                <c:pt idx="0">
                  <c:v>2013/04</c:v>
                </c:pt>
                <c:pt idx="1">
                  <c:v>2013/05</c:v>
                </c:pt>
                <c:pt idx="2">
                  <c:v>2013/06</c:v>
                </c:pt>
                <c:pt idx="3">
                  <c:v>2013/07</c:v>
                </c:pt>
                <c:pt idx="4">
                  <c:v>2013/08</c:v>
                </c:pt>
                <c:pt idx="5">
                  <c:v>2013/09</c:v>
                </c:pt>
                <c:pt idx="6">
                  <c:v>2013/10</c:v>
                </c:pt>
                <c:pt idx="7">
                  <c:v>2013/11</c:v>
                </c:pt>
                <c:pt idx="8">
                  <c:v>2013/12</c:v>
                </c:pt>
                <c:pt idx="9">
                  <c:v>2014/01</c:v>
                </c:pt>
                <c:pt idx="10">
                  <c:v>2014/02</c:v>
                </c:pt>
                <c:pt idx="11">
                  <c:v>2014/03</c:v>
                </c:pt>
                <c:pt idx="12">
                  <c:v>2014/04</c:v>
                </c:pt>
                <c:pt idx="13">
                  <c:v>2014/05</c:v>
                </c:pt>
                <c:pt idx="14">
                  <c:v>2014/06</c:v>
                </c:pt>
                <c:pt idx="15">
                  <c:v>2014/07</c:v>
                </c:pt>
                <c:pt idx="16">
                  <c:v>2014/08</c:v>
                </c:pt>
                <c:pt idx="17">
                  <c:v>2014/09</c:v>
                </c:pt>
                <c:pt idx="18">
                  <c:v>2014/10</c:v>
                </c:pt>
                <c:pt idx="19">
                  <c:v>2014/11</c:v>
                </c:pt>
                <c:pt idx="20">
                  <c:v>2014/12</c:v>
                </c:pt>
                <c:pt idx="21">
                  <c:v>2015/01</c:v>
                </c:pt>
                <c:pt idx="22">
                  <c:v>2015/02</c:v>
                </c:pt>
                <c:pt idx="23">
                  <c:v>2015/03</c:v>
                </c:pt>
                <c:pt idx="24">
                  <c:v>2015/04</c:v>
                </c:pt>
                <c:pt idx="25">
                  <c:v>2015/05</c:v>
                </c:pt>
                <c:pt idx="26">
                  <c:v>2015/06</c:v>
                </c:pt>
                <c:pt idx="27">
                  <c:v>2015/07</c:v>
                </c:pt>
                <c:pt idx="28">
                  <c:v>2015/08</c:v>
                </c:pt>
                <c:pt idx="29">
                  <c:v>2015/09</c:v>
                </c:pt>
                <c:pt idx="30">
                  <c:v>2015/10</c:v>
                </c:pt>
                <c:pt idx="31">
                  <c:v>2015/11</c:v>
                </c:pt>
                <c:pt idx="32">
                  <c:v>2015/12</c:v>
                </c:pt>
                <c:pt idx="33">
                  <c:v>2016/01</c:v>
                </c:pt>
                <c:pt idx="34">
                  <c:v>2016/02</c:v>
                </c:pt>
                <c:pt idx="35">
                  <c:v>2016/03</c:v>
                </c:pt>
                <c:pt idx="36">
                  <c:v>2016/04</c:v>
                </c:pt>
                <c:pt idx="37">
                  <c:v>2016/05</c:v>
                </c:pt>
                <c:pt idx="38">
                  <c:v>2016/06</c:v>
                </c:pt>
                <c:pt idx="39">
                  <c:v>2016/07</c:v>
                </c:pt>
                <c:pt idx="40">
                  <c:v>2016/08</c:v>
                </c:pt>
                <c:pt idx="41">
                  <c:v>2016/09</c:v>
                </c:pt>
                <c:pt idx="42">
                  <c:v>2016/10</c:v>
                </c:pt>
                <c:pt idx="43">
                  <c:v>2016/11</c:v>
                </c:pt>
                <c:pt idx="44">
                  <c:v>2016/12</c:v>
                </c:pt>
                <c:pt idx="45">
                  <c:v>2017/01</c:v>
                </c:pt>
                <c:pt idx="46">
                  <c:v>2017/02</c:v>
                </c:pt>
                <c:pt idx="47">
                  <c:v>2017/03</c:v>
                </c:pt>
                <c:pt idx="48">
                  <c:v>2017/04</c:v>
                </c:pt>
                <c:pt idx="49">
                  <c:v>2017/05</c:v>
                </c:pt>
                <c:pt idx="50">
                  <c:v>2017/06</c:v>
                </c:pt>
                <c:pt idx="51">
                  <c:v>2017/07</c:v>
                </c:pt>
                <c:pt idx="52">
                  <c:v>2017/08</c:v>
                </c:pt>
                <c:pt idx="53">
                  <c:v>2017/09</c:v>
                </c:pt>
                <c:pt idx="54">
                  <c:v>2017/10</c:v>
                </c:pt>
                <c:pt idx="55">
                  <c:v>2017/11</c:v>
                </c:pt>
                <c:pt idx="56">
                  <c:v>2017/12</c:v>
                </c:pt>
                <c:pt idx="57">
                  <c:v>2018/01</c:v>
                </c:pt>
                <c:pt idx="58">
                  <c:v>2018/02</c:v>
                </c:pt>
                <c:pt idx="59">
                  <c:v>2018/03</c:v>
                </c:pt>
                <c:pt idx="60">
                  <c:v>2018/04</c:v>
                </c:pt>
                <c:pt idx="61">
                  <c:v>2018/05</c:v>
                </c:pt>
                <c:pt idx="62">
                  <c:v>2018/06</c:v>
                </c:pt>
                <c:pt idx="63">
                  <c:v>2018/07</c:v>
                </c:pt>
                <c:pt idx="64">
                  <c:v>2018/08</c:v>
                </c:pt>
                <c:pt idx="65">
                  <c:v>2018/09</c:v>
                </c:pt>
                <c:pt idx="66">
                  <c:v>2018/10</c:v>
                </c:pt>
                <c:pt idx="67">
                  <c:v>2018/11</c:v>
                </c:pt>
                <c:pt idx="68">
                  <c:v>2018/12</c:v>
                </c:pt>
                <c:pt idx="69">
                  <c:v>2019/01</c:v>
                </c:pt>
                <c:pt idx="70">
                  <c:v>2019/02</c:v>
                </c:pt>
                <c:pt idx="71">
                  <c:v>2019/03</c:v>
                </c:pt>
                <c:pt idx="72">
                  <c:v>2019/04</c:v>
                </c:pt>
                <c:pt idx="73">
                  <c:v>2019/05</c:v>
                </c:pt>
                <c:pt idx="74">
                  <c:v>2019/06</c:v>
                </c:pt>
                <c:pt idx="75">
                  <c:v>2019/07</c:v>
                </c:pt>
                <c:pt idx="76">
                  <c:v>2019/08</c:v>
                </c:pt>
                <c:pt idx="77">
                  <c:v>2019/09</c:v>
                </c:pt>
                <c:pt idx="78">
                  <c:v>2019/10</c:v>
                </c:pt>
                <c:pt idx="79">
                  <c:v>2019/11</c:v>
                </c:pt>
                <c:pt idx="80">
                  <c:v>2019/12</c:v>
                </c:pt>
                <c:pt idx="81">
                  <c:v>2020/01</c:v>
                </c:pt>
                <c:pt idx="82">
                  <c:v>2020/02</c:v>
                </c:pt>
                <c:pt idx="83">
                  <c:v>2020/03</c:v>
                </c:pt>
                <c:pt idx="84">
                  <c:v>2020/04</c:v>
                </c:pt>
                <c:pt idx="85">
                  <c:v>2020/05</c:v>
                </c:pt>
                <c:pt idx="86">
                  <c:v>2020/06</c:v>
                </c:pt>
                <c:pt idx="87">
                  <c:v>2020/07</c:v>
                </c:pt>
                <c:pt idx="88">
                  <c:v>2020/08</c:v>
                </c:pt>
                <c:pt idx="89">
                  <c:v>2020/09</c:v>
                </c:pt>
                <c:pt idx="90">
                  <c:v>2020/10</c:v>
                </c:pt>
                <c:pt idx="91">
                  <c:v>2020/11</c:v>
                </c:pt>
                <c:pt idx="92">
                  <c:v>2020/12</c:v>
                </c:pt>
                <c:pt idx="93">
                  <c:v>2021/01</c:v>
                </c:pt>
                <c:pt idx="94">
                  <c:v>2021/02</c:v>
                </c:pt>
                <c:pt idx="95">
                  <c:v>2021/03</c:v>
                </c:pt>
                <c:pt idx="96">
                  <c:v>2021/04</c:v>
                </c:pt>
                <c:pt idx="97">
                  <c:v>2021/05</c:v>
                </c:pt>
                <c:pt idx="98">
                  <c:v>2021/06</c:v>
                </c:pt>
                <c:pt idx="99">
                  <c:v>2021/07</c:v>
                </c:pt>
                <c:pt idx="100">
                  <c:v>2021/08</c:v>
                </c:pt>
                <c:pt idx="101">
                  <c:v>2021/09</c:v>
                </c:pt>
                <c:pt idx="102">
                  <c:v>2021/10</c:v>
                </c:pt>
                <c:pt idx="103">
                  <c:v>2021/11</c:v>
                </c:pt>
                <c:pt idx="104">
                  <c:v>2021/12</c:v>
                </c:pt>
                <c:pt idx="105">
                  <c:v>2022/01</c:v>
                </c:pt>
                <c:pt idx="106">
                  <c:v>2022/02</c:v>
                </c:pt>
                <c:pt idx="107">
                  <c:v>2022/03</c:v>
                </c:pt>
                <c:pt idx="108">
                  <c:v>2022/04</c:v>
                </c:pt>
                <c:pt idx="109">
                  <c:v>2022/05</c:v>
                </c:pt>
                <c:pt idx="110">
                  <c:v>2022/06</c:v>
                </c:pt>
                <c:pt idx="111">
                  <c:v>2022/07</c:v>
                </c:pt>
                <c:pt idx="112">
                  <c:v>2022/08</c:v>
                </c:pt>
                <c:pt idx="113">
                  <c:v>2022/09</c:v>
                </c:pt>
                <c:pt idx="114">
                  <c:v>2022/10</c:v>
                </c:pt>
                <c:pt idx="115">
                  <c:v>2022/11</c:v>
                </c:pt>
                <c:pt idx="116">
                  <c:v>2022/12</c:v>
                </c:pt>
              </c:strCache>
            </c:strRef>
          </c:cat>
          <c:val>
            <c:numRef>
              <c:f>데이터!$D$2:$D$118</c:f>
              <c:numCache>
                <c:formatCode>0.00</c:formatCode>
                <c:ptCount val="117"/>
                <c:pt idx="0">
                  <c:v>99.610709999999997</c:v>
                </c:pt>
                <c:pt idx="1">
                  <c:v>99.731960000000001</c:v>
                </c:pt>
                <c:pt idx="2">
                  <c:v>99.794259999999994</c:v>
                </c:pt>
                <c:pt idx="3">
                  <c:v>99.786689999999993</c:v>
                </c:pt>
                <c:pt idx="4">
                  <c:v>99.739689999999996</c:v>
                </c:pt>
                <c:pt idx="5">
                  <c:v>99.667789999999997</c:v>
                </c:pt>
                <c:pt idx="6">
                  <c:v>99.601659999999995</c:v>
                </c:pt>
                <c:pt idx="7">
                  <c:v>99.564149999999998</c:v>
                </c:pt>
                <c:pt idx="8">
                  <c:v>99.564149999999998</c:v>
                </c:pt>
                <c:pt idx="9">
                  <c:v>99.579639999999998</c:v>
                </c:pt>
                <c:pt idx="10">
                  <c:v>99.590580000000003</c:v>
                </c:pt>
                <c:pt idx="11">
                  <c:v>99.585830000000001</c:v>
                </c:pt>
                <c:pt idx="12">
                  <c:v>99.560079999999999</c:v>
                </c:pt>
                <c:pt idx="13">
                  <c:v>99.526730000000001</c:v>
                </c:pt>
                <c:pt idx="14">
                  <c:v>99.506060000000005</c:v>
                </c:pt>
                <c:pt idx="15">
                  <c:v>99.515299999999996</c:v>
                </c:pt>
                <c:pt idx="16">
                  <c:v>99.574299999999994</c:v>
                </c:pt>
                <c:pt idx="17">
                  <c:v>99.681370000000001</c:v>
                </c:pt>
                <c:pt idx="18">
                  <c:v>99.831680000000006</c:v>
                </c:pt>
                <c:pt idx="19">
                  <c:v>100.0142</c:v>
                </c:pt>
                <c:pt idx="20">
                  <c:v>100.19450000000001</c:v>
                </c:pt>
                <c:pt idx="21">
                  <c:v>100.3327</c:v>
                </c:pt>
                <c:pt idx="22">
                  <c:v>100.4278</c:v>
                </c:pt>
                <c:pt idx="23">
                  <c:v>100.48050000000001</c:v>
                </c:pt>
                <c:pt idx="24">
                  <c:v>100.4918</c:v>
                </c:pt>
                <c:pt idx="25">
                  <c:v>100.4706</c:v>
                </c:pt>
                <c:pt idx="26">
                  <c:v>100.43</c:v>
                </c:pt>
                <c:pt idx="27">
                  <c:v>100.3973</c:v>
                </c:pt>
                <c:pt idx="28">
                  <c:v>100.378</c:v>
                </c:pt>
                <c:pt idx="29">
                  <c:v>100.37260000000001</c:v>
                </c:pt>
                <c:pt idx="30">
                  <c:v>100.36660000000001</c:v>
                </c:pt>
                <c:pt idx="31">
                  <c:v>100.3548</c:v>
                </c:pt>
                <c:pt idx="32">
                  <c:v>100.3378</c:v>
                </c:pt>
                <c:pt idx="33">
                  <c:v>100.3229</c:v>
                </c:pt>
                <c:pt idx="34">
                  <c:v>100.32940000000001</c:v>
                </c:pt>
                <c:pt idx="35">
                  <c:v>100.36320000000001</c:v>
                </c:pt>
                <c:pt idx="36">
                  <c:v>100.4158</c:v>
                </c:pt>
                <c:pt idx="37">
                  <c:v>100.4854</c:v>
                </c:pt>
                <c:pt idx="38">
                  <c:v>100.5736</c:v>
                </c:pt>
                <c:pt idx="39">
                  <c:v>100.67700000000001</c:v>
                </c:pt>
                <c:pt idx="40">
                  <c:v>100.7929</c:v>
                </c:pt>
                <c:pt idx="41">
                  <c:v>100.90689999999999</c:v>
                </c:pt>
                <c:pt idx="42">
                  <c:v>101.01139999999999</c:v>
                </c:pt>
                <c:pt idx="43">
                  <c:v>101.1255</c:v>
                </c:pt>
                <c:pt idx="44">
                  <c:v>101.2617</c:v>
                </c:pt>
                <c:pt idx="45">
                  <c:v>101.40389999999999</c:v>
                </c:pt>
                <c:pt idx="46">
                  <c:v>101.5303</c:v>
                </c:pt>
                <c:pt idx="47">
                  <c:v>101.6194</c:v>
                </c:pt>
                <c:pt idx="48">
                  <c:v>101.65689999999999</c:v>
                </c:pt>
                <c:pt idx="49">
                  <c:v>101.64190000000001</c:v>
                </c:pt>
                <c:pt idx="50">
                  <c:v>101.584</c:v>
                </c:pt>
                <c:pt idx="51">
                  <c:v>101.4796</c:v>
                </c:pt>
                <c:pt idx="52">
                  <c:v>101.3383</c:v>
                </c:pt>
                <c:pt idx="53">
                  <c:v>101.17</c:v>
                </c:pt>
                <c:pt idx="54">
                  <c:v>100.98220000000001</c:v>
                </c:pt>
                <c:pt idx="55">
                  <c:v>100.7704</c:v>
                </c:pt>
                <c:pt idx="56">
                  <c:v>100.5577</c:v>
                </c:pt>
                <c:pt idx="57">
                  <c:v>100.37350000000001</c:v>
                </c:pt>
                <c:pt idx="58">
                  <c:v>100.2266</c:v>
                </c:pt>
                <c:pt idx="59">
                  <c:v>100.10120000000001</c:v>
                </c:pt>
                <c:pt idx="60">
                  <c:v>99.993629999999996</c:v>
                </c:pt>
                <c:pt idx="61">
                  <c:v>99.891760000000005</c:v>
                </c:pt>
                <c:pt idx="62">
                  <c:v>99.780699999999996</c:v>
                </c:pt>
                <c:pt idx="63">
                  <c:v>99.666399999999996</c:v>
                </c:pt>
                <c:pt idx="64">
                  <c:v>99.557379999999995</c:v>
                </c:pt>
                <c:pt idx="65">
                  <c:v>99.450900000000004</c:v>
                </c:pt>
                <c:pt idx="66">
                  <c:v>99.346350000000001</c:v>
                </c:pt>
                <c:pt idx="67">
                  <c:v>99.259559999999993</c:v>
                </c:pt>
                <c:pt idx="68">
                  <c:v>99.202560000000005</c:v>
                </c:pt>
                <c:pt idx="69">
                  <c:v>99.159739999999999</c:v>
                </c:pt>
                <c:pt idx="70">
                  <c:v>99.118960000000001</c:v>
                </c:pt>
                <c:pt idx="71">
                  <c:v>99.053979999999996</c:v>
                </c:pt>
                <c:pt idx="72">
                  <c:v>98.956069999999997</c:v>
                </c:pt>
                <c:pt idx="73">
                  <c:v>98.850570000000005</c:v>
                </c:pt>
                <c:pt idx="74">
                  <c:v>98.755489999999995</c:v>
                </c:pt>
                <c:pt idx="75">
                  <c:v>98.664320000000004</c:v>
                </c:pt>
                <c:pt idx="76">
                  <c:v>98.602760000000004</c:v>
                </c:pt>
                <c:pt idx="77">
                  <c:v>98.58587</c:v>
                </c:pt>
                <c:pt idx="78">
                  <c:v>98.623040000000003</c:v>
                </c:pt>
                <c:pt idx="79">
                  <c:v>98.701989999999995</c:v>
                </c:pt>
                <c:pt idx="80">
                  <c:v>98.794439999999994</c:v>
                </c:pt>
                <c:pt idx="81">
                  <c:v>98.860299999999995</c:v>
                </c:pt>
                <c:pt idx="82">
                  <c:v>98.914789999999996</c:v>
                </c:pt>
                <c:pt idx="83">
                  <c:v>98.976020000000005</c:v>
                </c:pt>
                <c:pt idx="84">
                  <c:v>99.068830000000005</c:v>
                </c:pt>
                <c:pt idx="85">
                  <c:v>99.214740000000006</c:v>
                </c:pt>
                <c:pt idx="86">
                  <c:v>99.446709999999996</c:v>
                </c:pt>
                <c:pt idx="87">
                  <c:v>99.755290000000002</c:v>
                </c:pt>
                <c:pt idx="88">
                  <c:v>100.11969999999999</c:v>
                </c:pt>
                <c:pt idx="89">
                  <c:v>100.5125</c:v>
                </c:pt>
                <c:pt idx="90">
                  <c:v>100.9063</c:v>
                </c:pt>
                <c:pt idx="91">
                  <c:v>101.2928</c:v>
                </c:pt>
                <c:pt idx="92">
                  <c:v>101.6703</c:v>
                </c:pt>
                <c:pt idx="93">
                  <c:v>102.0416</c:v>
                </c:pt>
                <c:pt idx="94">
                  <c:v>102.3832</c:v>
                </c:pt>
                <c:pt idx="95">
                  <c:v>102.6677</c:v>
                </c:pt>
                <c:pt idx="96">
                  <c:v>102.8616</c:v>
                </c:pt>
                <c:pt idx="97">
                  <c:v>102.9132</c:v>
                </c:pt>
                <c:pt idx="98">
                  <c:v>102.80419999999999</c:v>
                </c:pt>
                <c:pt idx="99">
                  <c:v>102.56480000000001</c:v>
                </c:pt>
                <c:pt idx="100">
                  <c:v>102.2452</c:v>
                </c:pt>
                <c:pt idx="101">
                  <c:v>101.8856</c:v>
                </c:pt>
                <c:pt idx="102">
                  <c:v>101.5368</c:v>
                </c:pt>
                <c:pt idx="103">
                  <c:v>101.24590000000001</c:v>
                </c:pt>
                <c:pt idx="104">
                  <c:v>101.0236</c:v>
                </c:pt>
                <c:pt idx="105">
                  <c:v>100.8454</c:v>
                </c:pt>
                <c:pt idx="106">
                  <c:v>100.70440000000001</c:v>
                </c:pt>
                <c:pt idx="107">
                  <c:v>100.5896</c:v>
                </c:pt>
                <c:pt idx="108">
                  <c:v>100.47709999999999</c:v>
                </c:pt>
                <c:pt idx="109">
                  <c:v>100.3391</c:v>
                </c:pt>
                <c:pt idx="110">
                  <c:v>100.16459999999999</c:v>
                </c:pt>
                <c:pt idx="111">
                  <c:v>99.966390000000004</c:v>
                </c:pt>
                <c:pt idx="112">
                  <c:v>99.750110000000006</c:v>
                </c:pt>
                <c:pt idx="113">
                  <c:v>99.487390000000005</c:v>
                </c:pt>
                <c:pt idx="114">
                  <c:v>99.176760000000002</c:v>
                </c:pt>
                <c:pt idx="115">
                  <c:v>98.85669</c:v>
                </c:pt>
                <c:pt idx="116">
                  <c:v>98.588300000000004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C-4E6C-9C1C-5C9EE3631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769839"/>
        <c:axId val="277770319"/>
      </c:lineChart>
      <c:catAx>
        <c:axId val="27776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770319"/>
        <c:crosses val="autoZero"/>
        <c:auto val="1"/>
        <c:lblAlgn val="ctr"/>
        <c:lblOffset val="100"/>
        <c:noMultiLvlLbl val="0"/>
      </c:catAx>
      <c:valAx>
        <c:axId val="2777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76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201707</xdr:colOff>
      <xdr:row>0</xdr:row>
      <xdr:rowOff>236445</xdr:rowOff>
    </xdr:from>
    <xdr:to>
      <xdr:col>25</xdr:col>
      <xdr:colOff>322728</xdr:colOff>
      <xdr:row>14</xdr:row>
      <xdr:rowOff>161365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093CE6-4CF9-0F02-1D40-114859D6D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75303</xdr:colOff>
      <xdr:row>110</xdr:row>
      <xdr:rowOff>197448</xdr:rowOff>
    </xdr:from>
    <xdr:to>
      <xdr:col>20</xdr:col>
      <xdr:colOff>138056</xdr:colOff>
      <xdr:row>121</xdr:row>
      <xdr:rowOff>107801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5A41AA-45AD-CDFB-3E37-55C606BBE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300317</xdr:colOff>
      <xdr:row>0</xdr:row>
      <xdr:rowOff>255493</xdr:rowOff>
    </xdr:from>
    <xdr:to>
      <xdr:col>16</xdr:col>
      <xdr:colOff>605117</xdr:colOff>
      <xdr:row>14</xdr:row>
      <xdr:rowOff>147917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2BCCEBC-F413-9196-934D-9F40CA5AD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272552</xdr:colOff>
      <xdr:row>123</xdr:row>
      <xdr:rowOff>62753</xdr:rowOff>
    </xdr:from>
    <xdr:to>
      <xdr:col>21</xdr:col>
      <xdr:colOff>227124</xdr:colOff>
      <xdr:row>156</xdr:row>
      <xdr:rowOff>6572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51FCCB7-9839-8BFD-9750-2E6C3084E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1776" y="34765129"/>
          <a:ext cx="6660172" cy="6380478"/>
        </a:xfrm>
        <a:prstGeom prst="rect">
          <a:avLst/>
        </a:prstGeom>
      </xdr:spPr>
    </xdr:pic>
    <xdr:clientData/>
  </xdr:twoCellAnchor>
  <xdr:twoCellAnchor editAs="oneCell">
    <xdr:from>
      <xdr:col>11</xdr:col>
      <xdr:colOff>17928</xdr:colOff>
      <xdr:row>15</xdr:row>
      <xdr:rowOff>8964</xdr:rowOff>
    </xdr:from>
    <xdr:to>
      <xdr:col>22</xdr:col>
      <xdr:colOff>180812</xdr:colOff>
      <xdr:row>41</xdr:row>
      <xdr:rowOff>66603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77285BC-5599-C176-054B-3AD193478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41340" y="4312023"/>
          <a:ext cx="6868484" cy="7516274"/>
        </a:xfrm>
        <a:prstGeom prst="rect">
          <a:avLst/>
        </a:prstGeom>
      </xdr:spPr>
    </xdr:pic>
    <xdr:clientData/>
  </xdr:twoCellAnchor>
  <xdr:twoCellAnchor editAs="oneCell">
    <xdr:from>
      <xdr:col>11</xdr:col>
      <xdr:colOff>242047</xdr:colOff>
      <xdr:row>41</xdr:row>
      <xdr:rowOff>116540</xdr:rowOff>
    </xdr:from>
    <xdr:to>
      <xdr:col>23</xdr:col>
      <xdr:colOff>90647</xdr:colOff>
      <xdr:row>61</xdr:row>
      <xdr:rowOff>28241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C4BB844-BF77-9661-6FDF-317BD9BB0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65459" y="11878234"/>
          <a:ext cx="7163800" cy="56491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72</xdr:row>
      <xdr:rowOff>0</xdr:rowOff>
    </xdr:from>
    <xdr:to>
      <xdr:col>40</xdr:col>
      <xdr:colOff>535942</xdr:colOff>
      <xdr:row>77</xdr:row>
      <xdr:rowOff>185123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A6D83C8-C770-0732-E3DD-E5B2884B1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79224" y="20654682"/>
          <a:ext cx="18214342" cy="1619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tabSelected="1" zoomScale="85" zoomScaleNormal="85" workbookViewId="0">
      <pane ySplit="1" topLeftCell="A71" activePane="bottomLeft" state="frozen"/>
      <selection pane="bottomLeft" activeCell="Q86" sqref="Q86"/>
    </sheetView>
  </sheetViews>
  <sheetFormatPr defaultRowHeight="13.2"/>
  <cols>
    <col min="1" max="1" width="18"/>
    <col min="2" max="2" width="10"/>
    <col min="4" max="4" width="11.6640625" style="6" bestFit="1" customWidth="1"/>
    <col min="6" max="6" width="10" style="6" bestFit="1" customWidth="1"/>
    <col min="7" max="7" width="16.88671875" bestFit="1" customWidth="1"/>
    <col min="8" max="8" width="14" customWidth="1"/>
  </cols>
  <sheetData>
    <row r="1" spans="1:8" ht="22.8" customHeight="1">
      <c r="A1" s="9" t="s">
        <v>1</v>
      </c>
      <c r="B1" s="9" t="s">
        <v>0</v>
      </c>
      <c r="C1" s="10" t="s">
        <v>121</v>
      </c>
      <c r="D1" s="11" t="s">
        <v>122</v>
      </c>
      <c r="E1" s="10" t="s">
        <v>123</v>
      </c>
      <c r="F1" s="12" t="s">
        <v>124</v>
      </c>
      <c r="G1" s="11" t="s">
        <v>138</v>
      </c>
      <c r="H1" s="12" t="s">
        <v>125</v>
      </c>
    </row>
    <row r="2" spans="1:8" ht="22.8" customHeight="1">
      <c r="A2" s="2" t="s">
        <v>2</v>
      </c>
      <c r="B2" s="3">
        <v>99.5</v>
      </c>
      <c r="C2">
        <f t="shared" ref="C2:C63" si="0">IF(B2&lt;=100, 1, 0)</f>
        <v>1</v>
      </c>
      <c r="D2" s="6">
        <v>99.610709999999997</v>
      </c>
      <c r="E2" s="5">
        <v>-0.11070999999999742</v>
      </c>
      <c r="F2" s="6">
        <v>0.15845999999999094</v>
      </c>
      <c r="G2">
        <v>1.5933274511133828E-3</v>
      </c>
      <c r="H2">
        <v>0</v>
      </c>
    </row>
    <row r="3" spans="1:8" ht="22.8" customHeight="1">
      <c r="A3" s="2" t="s">
        <v>3</v>
      </c>
      <c r="B3" s="3">
        <v>99.5</v>
      </c>
      <c r="C3">
        <f t="shared" si="0"/>
        <v>1</v>
      </c>
      <c r="D3" s="6">
        <v>99.731960000000001</v>
      </c>
      <c r="E3" s="5">
        <v>-0.23196000000000083</v>
      </c>
      <c r="F3" s="6">
        <v>0.12125000000000341</v>
      </c>
      <c r="G3">
        <v>1.2172385880996471E-3</v>
      </c>
      <c r="H3">
        <v>0</v>
      </c>
    </row>
    <row r="4" spans="1:8" ht="22.8" customHeight="1">
      <c r="A4" s="2" t="s">
        <v>4</v>
      </c>
      <c r="B4" s="3">
        <v>99.7</v>
      </c>
      <c r="C4">
        <f t="shared" si="0"/>
        <v>1</v>
      </c>
      <c r="D4" s="6">
        <v>99.794259999999994</v>
      </c>
      <c r="E4" s="5">
        <v>-9.4259999999991351E-2</v>
      </c>
      <c r="F4" s="6">
        <v>6.2299999999993361E-2</v>
      </c>
      <c r="G4">
        <v>6.2467437720058205E-4</v>
      </c>
      <c r="H4">
        <v>0</v>
      </c>
    </row>
    <row r="5" spans="1:8" ht="22.8" customHeight="1">
      <c r="A5" s="2" t="s">
        <v>5</v>
      </c>
      <c r="B5" s="3">
        <v>99.8</v>
      </c>
      <c r="C5">
        <f t="shared" si="0"/>
        <v>1</v>
      </c>
      <c r="D5" s="6">
        <v>99.786689999999993</v>
      </c>
      <c r="E5" s="5">
        <v>1.3310000000004152E-2</v>
      </c>
      <c r="F5" s="6">
        <v>-7.5700000000011869E-3</v>
      </c>
      <c r="G5">
        <v>-7.5856066270757328E-5</v>
      </c>
      <c r="H5">
        <v>1</v>
      </c>
    </row>
    <row r="6" spans="1:8" ht="22.8" customHeight="1">
      <c r="A6" s="2" t="s">
        <v>6</v>
      </c>
      <c r="B6" s="3">
        <v>99.8</v>
      </c>
      <c r="C6">
        <f t="shared" si="0"/>
        <v>1</v>
      </c>
      <c r="D6" s="6">
        <v>99.739689999999996</v>
      </c>
      <c r="E6" s="5">
        <v>6.0310000000001196E-2</v>
      </c>
      <c r="F6" s="6">
        <v>-4.6999999999997044E-2</v>
      </c>
      <c r="G6">
        <v>-4.7100470012580886E-4</v>
      </c>
      <c r="H6">
        <v>1</v>
      </c>
    </row>
    <row r="7" spans="1:8" ht="22.8" customHeight="1">
      <c r="A7" s="2" t="s">
        <v>7</v>
      </c>
      <c r="B7" s="3">
        <v>99.7</v>
      </c>
      <c r="C7">
        <f t="shared" si="0"/>
        <v>1</v>
      </c>
      <c r="D7" s="6">
        <v>99.667789999999997</v>
      </c>
      <c r="E7" s="5">
        <v>3.2210000000006289E-2</v>
      </c>
      <c r="F7" s="6">
        <v>-7.1899999999999409E-2</v>
      </c>
      <c r="G7">
        <v>-7.2087651365268339E-4</v>
      </c>
      <c r="H7">
        <v>1</v>
      </c>
    </row>
    <row r="8" spans="1:8" ht="22.8" customHeight="1">
      <c r="A8" s="2" t="s">
        <v>8</v>
      </c>
      <c r="B8" s="3">
        <v>99.8</v>
      </c>
      <c r="C8">
        <f t="shared" si="0"/>
        <v>1</v>
      </c>
      <c r="D8" s="6">
        <v>99.601659999999995</v>
      </c>
      <c r="E8" s="5">
        <v>0.19834000000000174</v>
      </c>
      <c r="F8" s="6">
        <v>-6.6130000000001132E-2</v>
      </c>
      <c r="G8">
        <v>-6.6350422739383638E-4</v>
      </c>
      <c r="H8">
        <v>1</v>
      </c>
    </row>
    <row r="9" spans="1:8" ht="22.8" customHeight="1">
      <c r="A9" s="2" t="s">
        <v>9</v>
      </c>
      <c r="B9" s="3">
        <v>99.8</v>
      </c>
      <c r="C9">
        <f t="shared" si="0"/>
        <v>1</v>
      </c>
      <c r="D9" s="6">
        <v>99.564149999999998</v>
      </c>
      <c r="E9" s="5">
        <v>0.23584999999999923</v>
      </c>
      <c r="F9" s="6">
        <v>-3.750999999999749E-2</v>
      </c>
      <c r="G9">
        <v>-3.7660014903363552E-4</v>
      </c>
      <c r="H9">
        <v>1</v>
      </c>
    </row>
    <row r="10" spans="1:8" ht="22.8" customHeight="1">
      <c r="A10" s="2" t="s">
        <v>10</v>
      </c>
      <c r="B10" s="3">
        <v>99.9</v>
      </c>
      <c r="C10">
        <f t="shared" si="0"/>
        <v>1</v>
      </c>
      <c r="D10" s="6">
        <v>99.564149999999998</v>
      </c>
      <c r="E10" s="5">
        <v>0.33585000000000775</v>
      </c>
      <c r="F10" s="6">
        <v>0</v>
      </c>
      <c r="G10">
        <v>0</v>
      </c>
      <c r="H10">
        <v>0</v>
      </c>
    </row>
    <row r="11" spans="1:8" ht="22.8" customHeight="1">
      <c r="A11" s="2" t="s">
        <v>11</v>
      </c>
      <c r="B11" s="3">
        <v>99.9</v>
      </c>
      <c r="C11">
        <f t="shared" si="0"/>
        <v>1</v>
      </c>
      <c r="D11" s="6">
        <v>99.579639999999998</v>
      </c>
      <c r="E11" s="5">
        <v>0.32036000000000797</v>
      </c>
      <c r="F11" s="6">
        <v>1.5489999999999782E-2</v>
      </c>
      <c r="G11">
        <v>1.5557808709259089E-4</v>
      </c>
      <c r="H11">
        <v>0</v>
      </c>
    </row>
    <row r="12" spans="1:8" ht="22.8" customHeight="1">
      <c r="A12" s="2" t="s">
        <v>12</v>
      </c>
      <c r="B12" s="3">
        <v>99.9</v>
      </c>
      <c r="C12">
        <f t="shared" si="0"/>
        <v>1</v>
      </c>
      <c r="D12" s="6">
        <v>99.590580000000003</v>
      </c>
      <c r="E12" s="5">
        <v>0.30942000000000291</v>
      </c>
      <c r="F12" s="6">
        <v>1.0940000000005057E-2</v>
      </c>
      <c r="G12">
        <v>1.098618151261147E-4</v>
      </c>
      <c r="H12">
        <v>0</v>
      </c>
    </row>
    <row r="13" spans="1:8" ht="22.8" customHeight="1">
      <c r="A13" s="2" t="s">
        <v>13</v>
      </c>
      <c r="B13" s="3">
        <v>99.8</v>
      </c>
      <c r="C13">
        <f t="shared" si="0"/>
        <v>1</v>
      </c>
      <c r="D13" s="6">
        <v>99.585830000000001</v>
      </c>
      <c r="E13" s="5">
        <v>0.21416999999999575</v>
      </c>
      <c r="F13" s="6">
        <v>-4.7500000000013642E-3</v>
      </c>
      <c r="G13">
        <v>-4.769527399078672E-5</v>
      </c>
      <c r="H13">
        <v>1</v>
      </c>
    </row>
    <row r="14" spans="1:8" ht="22.8" customHeight="1">
      <c r="A14" s="2" t="s">
        <v>14</v>
      </c>
      <c r="B14" s="3">
        <v>99.7</v>
      </c>
      <c r="C14">
        <f t="shared" si="0"/>
        <v>1</v>
      </c>
      <c r="D14" s="6">
        <v>99.560079999999999</v>
      </c>
      <c r="E14" s="5">
        <v>0.1399200000000036</v>
      </c>
      <c r="F14" s="6">
        <v>-2.575000000000216E-2</v>
      </c>
      <c r="G14">
        <v>-2.5857092319260842E-4</v>
      </c>
      <c r="H14">
        <v>1</v>
      </c>
    </row>
    <row r="15" spans="1:8" ht="22.8" customHeight="1">
      <c r="A15" s="2" t="s">
        <v>15</v>
      </c>
      <c r="B15" s="3">
        <v>99.5</v>
      </c>
      <c r="C15">
        <f t="shared" si="0"/>
        <v>1</v>
      </c>
      <c r="D15" s="6">
        <v>99.526730000000001</v>
      </c>
      <c r="E15" s="5">
        <v>-2.6730000000000587E-2</v>
      </c>
      <c r="F15" s="6">
        <v>-3.3349999999998658E-2</v>
      </c>
      <c r="G15">
        <v>-3.3497361593119111E-4</v>
      </c>
      <c r="H15">
        <v>1</v>
      </c>
    </row>
    <row r="16" spans="1:8" ht="22.8" customHeight="1">
      <c r="A16" s="2" t="s">
        <v>16</v>
      </c>
      <c r="B16" s="3">
        <v>99.5</v>
      </c>
      <c r="C16">
        <f t="shared" si="0"/>
        <v>1</v>
      </c>
      <c r="D16" s="6">
        <v>99.506060000000005</v>
      </c>
      <c r="E16" s="5">
        <v>-6.0600000000050613E-3</v>
      </c>
      <c r="F16" s="6">
        <v>-2.0669999999995525E-2</v>
      </c>
      <c r="G16">
        <v>-2.0768290086487846E-4</v>
      </c>
      <c r="H16">
        <v>1</v>
      </c>
    </row>
    <row r="17" spans="1:8" ht="22.8" customHeight="1">
      <c r="A17" s="2" t="s">
        <v>17</v>
      </c>
      <c r="B17" s="3">
        <v>99.3</v>
      </c>
      <c r="C17">
        <f t="shared" si="0"/>
        <v>1</v>
      </c>
      <c r="D17" s="6">
        <v>99.515299999999996</v>
      </c>
      <c r="E17" s="5">
        <v>-0.21529999999999916</v>
      </c>
      <c r="F17" s="6">
        <v>9.2399999999912552E-3</v>
      </c>
      <c r="G17">
        <v>9.2858666095223288E-5</v>
      </c>
      <c r="H17">
        <v>0</v>
      </c>
    </row>
    <row r="18" spans="1:8" ht="22.8" customHeight="1">
      <c r="A18" s="2" t="s">
        <v>18</v>
      </c>
      <c r="B18" s="3">
        <v>99.4</v>
      </c>
      <c r="C18">
        <f t="shared" si="0"/>
        <v>1</v>
      </c>
      <c r="D18" s="6">
        <v>99.574299999999994</v>
      </c>
      <c r="E18" s="5">
        <v>-0.17429999999998813</v>
      </c>
      <c r="F18" s="6">
        <v>5.8999999999997499E-2</v>
      </c>
      <c r="G18">
        <v>5.9287365862332228E-4</v>
      </c>
      <c r="H18">
        <v>0</v>
      </c>
    </row>
    <row r="19" spans="1:8" ht="22.8" customHeight="1">
      <c r="A19" s="2" t="s">
        <v>19</v>
      </c>
      <c r="B19" s="3">
        <v>99.6</v>
      </c>
      <c r="C19">
        <f t="shared" si="0"/>
        <v>1</v>
      </c>
      <c r="D19" s="6">
        <v>99.681370000000001</v>
      </c>
      <c r="E19" s="5">
        <v>-8.1370000000006826E-2</v>
      </c>
      <c r="F19" s="6">
        <v>0.10707000000000733</v>
      </c>
      <c r="G19">
        <v>1.0752774561308223E-3</v>
      </c>
      <c r="H19">
        <v>0</v>
      </c>
    </row>
    <row r="20" spans="1:8" ht="22.8" customHeight="1">
      <c r="A20" s="2" t="s">
        <v>20</v>
      </c>
      <c r="B20" s="3">
        <v>99.6</v>
      </c>
      <c r="C20">
        <f t="shared" si="0"/>
        <v>1</v>
      </c>
      <c r="D20" s="6">
        <v>99.831680000000006</v>
      </c>
      <c r="E20" s="5">
        <v>-0.23168000000001143</v>
      </c>
      <c r="F20" s="6">
        <v>0.15031000000000461</v>
      </c>
      <c r="G20">
        <v>1.5079046365434644E-3</v>
      </c>
      <c r="H20">
        <v>0</v>
      </c>
    </row>
    <row r="21" spans="1:8" ht="22.8" customHeight="1">
      <c r="A21" s="2" t="s">
        <v>21</v>
      </c>
      <c r="B21" s="3">
        <v>99.7</v>
      </c>
      <c r="C21">
        <f t="shared" si="0"/>
        <v>1</v>
      </c>
      <c r="D21" s="6">
        <v>100.0142</v>
      </c>
      <c r="E21" s="5">
        <v>-0.31419999999999959</v>
      </c>
      <c r="F21" s="6">
        <v>0.18251999999999668</v>
      </c>
      <c r="G21">
        <v>1.8282773564463372E-3</v>
      </c>
      <c r="H21">
        <v>0</v>
      </c>
    </row>
    <row r="22" spans="1:8" ht="22.8" customHeight="1">
      <c r="A22" s="2" t="s">
        <v>22</v>
      </c>
      <c r="B22" s="3">
        <v>99.7</v>
      </c>
      <c r="C22">
        <f t="shared" si="0"/>
        <v>1</v>
      </c>
      <c r="D22" s="6">
        <v>100.19450000000001</v>
      </c>
      <c r="E22" s="5">
        <v>-0.49450000000000216</v>
      </c>
      <c r="F22" s="6">
        <v>0.18030000000000257</v>
      </c>
      <c r="G22">
        <v>1.8027440103505559E-3</v>
      </c>
      <c r="H22">
        <v>0</v>
      </c>
    </row>
    <row r="23" spans="1:8" ht="22.8" customHeight="1">
      <c r="A23" s="2" t="s">
        <v>23</v>
      </c>
      <c r="B23" s="3">
        <v>100</v>
      </c>
      <c r="C23">
        <f t="shared" si="0"/>
        <v>1</v>
      </c>
      <c r="D23" s="6">
        <v>100.3327</v>
      </c>
      <c r="E23" s="5">
        <v>-0.33270000000000266</v>
      </c>
      <c r="F23" s="6">
        <v>0.13819999999999766</v>
      </c>
      <c r="G23">
        <v>1.3793172279915329E-3</v>
      </c>
      <c r="H23">
        <v>0</v>
      </c>
    </row>
    <row r="24" spans="1:8" ht="22.8" customHeight="1">
      <c r="A24" s="2" t="s">
        <v>24</v>
      </c>
      <c r="B24" s="3">
        <v>100.2</v>
      </c>
      <c r="C24">
        <f t="shared" si="0"/>
        <v>0</v>
      </c>
      <c r="D24" s="6">
        <v>100.4278</v>
      </c>
      <c r="E24" s="5">
        <v>-0.227800000000002</v>
      </c>
      <c r="F24" s="6">
        <v>9.5100000000002183E-2</v>
      </c>
      <c r="G24">
        <v>9.4784651464579529E-4</v>
      </c>
      <c r="H24">
        <v>0</v>
      </c>
    </row>
    <row r="25" spans="1:8" ht="22.8" customHeight="1">
      <c r="A25" s="2" t="s">
        <v>25</v>
      </c>
      <c r="B25" s="3">
        <v>100.4</v>
      </c>
      <c r="C25">
        <f t="shared" si="0"/>
        <v>0</v>
      </c>
      <c r="D25" s="6">
        <v>100.48050000000001</v>
      </c>
      <c r="E25" s="5">
        <v>-8.0500000000000682E-2</v>
      </c>
      <c r="F25" s="6">
        <v>5.2700000000001523E-2</v>
      </c>
      <c r="G25">
        <v>5.2475509769208848E-4</v>
      </c>
      <c r="H25">
        <v>0</v>
      </c>
    </row>
    <row r="26" spans="1:8" ht="22.8" customHeight="1">
      <c r="A26" s="2" t="s">
        <v>26</v>
      </c>
      <c r="B26" s="3">
        <v>100.5</v>
      </c>
      <c r="C26">
        <f t="shared" si="0"/>
        <v>0</v>
      </c>
      <c r="D26" s="6">
        <v>100.4918</v>
      </c>
      <c r="E26" s="5">
        <v>8.2000000000022055E-3</v>
      </c>
      <c r="F26" s="6">
        <v>1.1299999999991428E-2</v>
      </c>
      <c r="G26">
        <v>1.1245963147069757E-4</v>
      </c>
      <c r="H26">
        <v>0</v>
      </c>
    </row>
    <row r="27" spans="1:8" ht="22.8" customHeight="1">
      <c r="A27" s="2" t="s">
        <v>27</v>
      </c>
      <c r="B27" s="3">
        <v>100.6</v>
      </c>
      <c r="C27">
        <f t="shared" si="0"/>
        <v>0</v>
      </c>
      <c r="D27" s="6">
        <v>100.4706</v>
      </c>
      <c r="E27" s="5">
        <v>0.12939999999998975</v>
      </c>
      <c r="F27" s="6">
        <v>-2.1199999999993224E-2</v>
      </c>
      <c r="G27">
        <v>-2.109624864913677E-4</v>
      </c>
      <c r="H27">
        <v>1</v>
      </c>
    </row>
    <row r="28" spans="1:8" ht="22.8" customHeight="1">
      <c r="A28" s="2" t="s">
        <v>28</v>
      </c>
      <c r="B28" s="3">
        <v>100.5</v>
      </c>
      <c r="C28">
        <f t="shared" si="0"/>
        <v>0</v>
      </c>
      <c r="D28" s="6">
        <v>100.43</v>
      </c>
      <c r="E28" s="5">
        <v>6.9999999999993179E-2</v>
      </c>
      <c r="F28" s="6">
        <v>-4.0599999999997749E-2</v>
      </c>
      <c r="G28">
        <v>-4.0409831333741161E-4</v>
      </c>
      <c r="H28">
        <v>1</v>
      </c>
    </row>
    <row r="29" spans="1:8" ht="22.8" customHeight="1">
      <c r="A29" s="2" t="s">
        <v>29</v>
      </c>
      <c r="B29" s="3">
        <v>100.4</v>
      </c>
      <c r="C29">
        <f t="shared" si="0"/>
        <v>0</v>
      </c>
      <c r="D29" s="6">
        <v>100.3973</v>
      </c>
      <c r="E29" s="5">
        <v>2.7000000000043656E-3</v>
      </c>
      <c r="F29" s="6">
        <v>-3.2700000000005502E-2</v>
      </c>
      <c r="G29">
        <v>-3.2559992034258191E-4</v>
      </c>
      <c r="H29">
        <v>1</v>
      </c>
    </row>
    <row r="30" spans="1:8" ht="22.8" customHeight="1">
      <c r="A30" s="2" t="s">
        <v>30</v>
      </c>
      <c r="B30" s="3">
        <v>100.3</v>
      </c>
      <c r="C30">
        <f t="shared" si="0"/>
        <v>0</v>
      </c>
      <c r="D30" s="6">
        <v>100.378</v>
      </c>
      <c r="E30" s="5">
        <v>-7.8000000000002956E-2</v>
      </c>
      <c r="F30" s="6">
        <v>-1.9300000000001205E-2</v>
      </c>
      <c r="G30">
        <v>-1.9223624539704956E-4</v>
      </c>
      <c r="H30">
        <v>1</v>
      </c>
    </row>
    <row r="31" spans="1:8" ht="22.8" customHeight="1">
      <c r="A31" s="2" t="s">
        <v>31</v>
      </c>
      <c r="B31" s="3">
        <v>100.5</v>
      </c>
      <c r="C31">
        <f t="shared" si="0"/>
        <v>0</v>
      </c>
      <c r="D31" s="6">
        <v>100.37260000000001</v>
      </c>
      <c r="E31" s="5">
        <v>0.12739999999999441</v>
      </c>
      <c r="F31" s="6">
        <v>-5.3999999999945203E-3</v>
      </c>
      <c r="G31">
        <v>-5.3796648667980235E-5</v>
      </c>
      <c r="H31">
        <v>1</v>
      </c>
    </row>
    <row r="32" spans="1:8" ht="22.8" customHeight="1">
      <c r="A32" s="2" t="s">
        <v>32</v>
      </c>
      <c r="B32" s="3">
        <v>100.4</v>
      </c>
      <c r="C32">
        <f t="shared" si="0"/>
        <v>0</v>
      </c>
      <c r="D32" s="6">
        <v>100.36660000000001</v>
      </c>
      <c r="E32" s="5">
        <v>3.3400000000000318E-2</v>
      </c>
      <c r="F32" s="6">
        <v>-6.0000000000002274E-3</v>
      </c>
      <c r="G32">
        <v>-5.977726989238325E-5</v>
      </c>
      <c r="H32">
        <v>1</v>
      </c>
    </row>
    <row r="33" spans="1:8" ht="22.8" customHeight="1">
      <c r="A33" s="2" t="s">
        <v>33</v>
      </c>
      <c r="B33" s="3">
        <v>100.3</v>
      </c>
      <c r="C33">
        <f t="shared" si="0"/>
        <v>0</v>
      </c>
      <c r="D33" s="6">
        <v>100.3548</v>
      </c>
      <c r="E33" s="5">
        <v>-5.4800000000000182E-2</v>
      </c>
      <c r="F33" s="6">
        <v>-1.1800000000008026E-2</v>
      </c>
      <c r="G33">
        <v>-1.1756899207513282E-4</v>
      </c>
      <c r="H33">
        <v>1</v>
      </c>
    </row>
    <row r="34" spans="1:8" ht="22.8" customHeight="1">
      <c r="A34" s="2" t="s">
        <v>34</v>
      </c>
      <c r="B34" s="3">
        <v>100</v>
      </c>
      <c r="C34">
        <f t="shared" si="0"/>
        <v>1</v>
      </c>
      <c r="D34" s="6">
        <v>100.3378</v>
      </c>
      <c r="E34" s="5">
        <v>-0.33780000000000143</v>
      </c>
      <c r="F34" s="6">
        <v>-1.6999999999995907E-2</v>
      </c>
      <c r="G34">
        <v>-1.6939897244572165E-4</v>
      </c>
      <c r="H34">
        <v>1</v>
      </c>
    </row>
    <row r="35" spans="1:8" ht="22.8" customHeight="1">
      <c r="A35" s="2" t="s">
        <v>35</v>
      </c>
      <c r="B35" s="3">
        <v>99.7</v>
      </c>
      <c r="C35">
        <f t="shared" si="0"/>
        <v>1</v>
      </c>
      <c r="D35" s="6">
        <v>100.3229</v>
      </c>
      <c r="E35" s="5">
        <v>-0.62290000000000134</v>
      </c>
      <c r="F35" s="6">
        <v>-1.4899999999997249E-2</v>
      </c>
      <c r="G35">
        <v>-1.4849837249767534E-4</v>
      </c>
      <c r="H35">
        <v>1</v>
      </c>
    </row>
    <row r="36" spans="1:8" ht="22.8" customHeight="1">
      <c r="A36" s="2" t="s">
        <v>36</v>
      </c>
      <c r="B36" s="3">
        <v>99.4</v>
      </c>
      <c r="C36">
        <f t="shared" si="0"/>
        <v>1</v>
      </c>
      <c r="D36" s="6">
        <v>100.32940000000001</v>
      </c>
      <c r="E36" s="5">
        <v>-0.92940000000000111</v>
      </c>
      <c r="F36" s="6">
        <v>6.5000000000026148E-3</v>
      </c>
      <c r="G36">
        <v>6.479079053738094E-5</v>
      </c>
      <c r="H36">
        <v>0</v>
      </c>
    </row>
    <row r="37" spans="1:8" ht="22.8" customHeight="1">
      <c r="A37" s="2" t="s">
        <v>37</v>
      </c>
      <c r="B37" s="3">
        <v>99.4</v>
      </c>
      <c r="C37">
        <f t="shared" si="0"/>
        <v>1</v>
      </c>
      <c r="D37" s="6">
        <v>100.36320000000001</v>
      </c>
      <c r="E37" s="5">
        <v>-0.9632000000000005</v>
      </c>
      <c r="F37" s="6">
        <v>3.3799999999999386E-2</v>
      </c>
      <c r="G37">
        <v>3.3689028340645299E-4</v>
      </c>
      <c r="H37">
        <v>0</v>
      </c>
    </row>
    <row r="38" spans="1:8" ht="22.8" customHeight="1">
      <c r="A38" s="2" t="s">
        <v>38</v>
      </c>
      <c r="B38" s="3">
        <v>99.3</v>
      </c>
      <c r="C38">
        <f t="shared" si="0"/>
        <v>1</v>
      </c>
      <c r="D38" s="6">
        <v>100.4158</v>
      </c>
      <c r="E38" s="5">
        <v>-1.1158000000000072</v>
      </c>
      <c r="F38" s="6">
        <v>5.2599999999998204E-2</v>
      </c>
      <c r="G38">
        <v>5.2409648157888749E-4</v>
      </c>
      <c r="H38">
        <v>0</v>
      </c>
    </row>
    <row r="39" spans="1:8" ht="22.8" customHeight="1">
      <c r="A39" s="2" t="s">
        <v>39</v>
      </c>
      <c r="B39" s="3">
        <v>99.4</v>
      </c>
      <c r="C39">
        <f t="shared" si="0"/>
        <v>1</v>
      </c>
      <c r="D39" s="6">
        <v>100.4854</v>
      </c>
      <c r="E39" s="5">
        <v>-1.0853999999999928</v>
      </c>
      <c r="F39" s="6">
        <v>6.9599999999994111E-2</v>
      </c>
      <c r="G39">
        <v>6.9311801529235544E-4</v>
      </c>
      <c r="H39">
        <v>0</v>
      </c>
    </row>
    <row r="40" spans="1:8" ht="22.8" customHeight="1">
      <c r="A40" s="2" t="s">
        <v>40</v>
      </c>
      <c r="B40" s="3">
        <v>99.3</v>
      </c>
      <c r="C40">
        <f t="shared" si="0"/>
        <v>1</v>
      </c>
      <c r="D40" s="6">
        <v>100.5736</v>
      </c>
      <c r="E40" s="5">
        <v>-1.2736000000000018</v>
      </c>
      <c r="F40" s="6">
        <v>8.82000000000005E-2</v>
      </c>
      <c r="G40">
        <v>8.7773945269661565E-4</v>
      </c>
      <c r="H40">
        <v>0</v>
      </c>
    </row>
    <row r="41" spans="1:8" ht="22.8" customHeight="1">
      <c r="A41" s="2" t="s">
        <v>41</v>
      </c>
      <c r="B41" s="3">
        <v>99.4</v>
      </c>
      <c r="C41">
        <f t="shared" si="0"/>
        <v>1</v>
      </c>
      <c r="D41" s="6">
        <v>100.67700000000001</v>
      </c>
      <c r="E41" s="5">
        <v>-1.277000000000001</v>
      </c>
      <c r="F41" s="6">
        <v>0.10340000000000771</v>
      </c>
      <c r="G41">
        <v>1.0281028023259354E-3</v>
      </c>
      <c r="H41">
        <v>0</v>
      </c>
    </row>
    <row r="42" spans="1:8" ht="22.8" customHeight="1">
      <c r="A42" s="2" t="s">
        <v>42</v>
      </c>
      <c r="B42" s="3">
        <v>99.5</v>
      </c>
      <c r="C42">
        <f t="shared" si="0"/>
        <v>1</v>
      </c>
      <c r="D42" s="6">
        <v>100.7929</v>
      </c>
      <c r="E42" s="5">
        <v>-1.292900000000003</v>
      </c>
      <c r="F42" s="6">
        <v>0.11589999999999634</v>
      </c>
      <c r="G42">
        <v>1.1512063331247091E-3</v>
      </c>
      <c r="H42">
        <v>0</v>
      </c>
    </row>
    <row r="43" spans="1:8" ht="22.8" customHeight="1">
      <c r="A43" s="2" t="s">
        <v>43</v>
      </c>
      <c r="B43" s="3">
        <v>99.7</v>
      </c>
      <c r="C43">
        <f t="shared" si="0"/>
        <v>1</v>
      </c>
      <c r="D43" s="6">
        <v>100.90689999999999</v>
      </c>
      <c r="E43" s="5">
        <v>-1.2068999999999903</v>
      </c>
      <c r="F43" s="6">
        <v>0.11399999999999011</v>
      </c>
      <c r="G43">
        <v>1.1310320469000306E-3</v>
      </c>
      <c r="H43">
        <v>0</v>
      </c>
    </row>
    <row r="44" spans="1:8" ht="22.8" customHeight="1">
      <c r="A44" s="2" t="s">
        <v>44</v>
      </c>
      <c r="B44" s="3">
        <v>99.8</v>
      </c>
      <c r="C44">
        <f t="shared" si="0"/>
        <v>1</v>
      </c>
      <c r="D44" s="6">
        <v>101.01139999999999</v>
      </c>
      <c r="E44" s="5">
        <v>-1.2113999999999976</v>
      </c>
      <c r="F44" s="6">
        <v>0.10450000000000159</v>
      </c>
      <c r="G44">
        <v>1.0356080704094725E-3</v>
      </c>
      <c r="H44">
        <v>0</v>
      </c>
    </row>
    <row r="45" spans="1:8" ht="22.8" customHeight="1">
      <c r="A45" s="2" t="s">
        <v>45</v>
      </c>
      <c r="B45" s="3">
        <v>100</v>
      </c>
      <c r="C45">
        <f t="shared" si="0"/>
        <v>1</v>
      </c>
      <c r="D45" s="6">
        <v>101.1255</v>
      </c>
      <c r="E45" s="5">
        <v>-1.1255000000000024</v>
      </c>
      <c r="F45" s="6">
        <v>0.11410000000000764</v>
      </c>
      <c r="G45">
        <v>1.1295754736594845E-3</v>
      </c>
      <c r="H45">
        <v>0</v>
      </c>
    </row>
    <row r="46" spans="1:8" ht="22.8" customHeight="1">
      <c r="A46" s="2" t="s">
        <v>46</v>
      </c>
      <c r="B46" s="3">
        <v>100.2</v>
      </c>
      <c r="C46">
        <f t="shared" si="0"/>
        <v>0</v>
      </c>
      <c r="D46" s="6">
        <v>101.2617</v>
      </c>
      <c r="E46" s="5">
        <v>-1.0617000000000019</v>
      </c>
      <c r="F46" s="6">
        <v>0.13620000000000232</v>
      </c>
      <c r="G46">
        <v>1.3468413011555177E-3</v>
      </c>
      <c r="H46">
        <v>0</v>
      </c>
    </row>
    <row r="47" spans="1:8" ht="22.8" customHeight="1">
      <c r="A47" s="2" t="s">
        <v>47</v>
      </c>
      <c r="B47" s="3">
        <v>100.4</v>
      </c>
      <c r="C47">
        <f t="shared" si="0"/>
        <v>0</v>
      </c>
      <c r="D47" s="6">
        <v>101.40389999999999</v>
      </c>
      <c r="E47" s="5">
        <v>-1.0038999999999874</v>
      </c>
      <c r="F47" s="6">
        <v>0.14219999999998834</v>
      </c>
      <c r="G47">
        <v>1.4042821718378057E-3</v>
      </c>
      <c r="H47">
        <v>0</v>
      </c>
    </row>
    <row r="48" spans="1:8" ht="22.8" customHeight="1">
      <c r="A48" s="2" t="s">
        <v>48</v>
      </c>
      <c r="B48" s="3">
        <v>100.7</v>
      </c>
      <c r="C48">
        <f t="shared" si="0"/>
        <v>0</v>
      </c>
      <c r="D48" s="6">
        <v>101.5303</v>
      </c>
      <c r="E48" s="5">
        <v>-0.83029999999999404</v>
      </c>
      <c r="F48" s="6">
        <v>0.12640000000000384</v>
      </c>
      <c r="G48">
        <v>1.2465003811490865E-3</v>
      </c>
      <c r="H48">
        <v>0</v>
      </c>
    </row>
    <row r="49" spans="1:8" ht="22.8" customHeight="1">
      <c r="A49" s="2" t="s">
        <v>49</v>
      </c>
      <c r="B49" s="3">
        <v>100.9</v>
      </c>
      <c r="C49">
        <f t="shared" si="0"/>
        <v>0</v>
      </c>
      <c r="D49" s="6">
        <v>101.6194</v>
      </c>
      <c r="E49" s="5">
        <v>-0.71939999999999316</v>
      </c>
      <c r="F49" s="6">
        <v>8.9100000000001955E-2</v>
      </c>
      <c r="G49">
        <v>8.7757053805614634E-4</v>
      </c>
      <c r="H49">
        <v>0</v>
      </c>
    </row>
    <row r="50" spans="1:8" ht="22.8" customHeight="1">
      <c r="A50" s="2" t="s">
        <v>50</v>
      </c>
      <c r="B50" s="3">
        <v>101.1</v>
      </c>
      <c r="C50">
        <f t="shared" si="0"/>
        <v>0</v>
      </c>
      <c r="D50" s="6">
        <v>101.65689999999999</v>
      </c>
      <c r="E50" s="5">
        <v>-0.55689999999999884</v>
      </c>
      <c r="F50" s="6">
        <v>3.7499999999994316E-2</v>
      </c>
      <c r="G50">
        <v>3.6902402494006376E-4</v>
      </c>
      <c r="H50">
        <v>0</v>
      </c>
    </row>
    <row r="51" spans="1:8" ht="22.8" customHeight="1">
      <c r="A51" s="2" t="s">
        <v>51</v>
      </c>
      <c r="B51" s="3">
        <v>101.2</v>
      </c>
      <c r="C51">
        <f t="shared" si="0"/>
        <v>0</v>
      </c>
      <c r="D51" s="6">
        <v>101.64190000000001</v>
      </c>
      <c r="E51" s="5">
        <v>-0.44190000000000396</v>
      </c>
      <c r="F51" s="6">
        <v>-1.4999999999986358E-2</v>
      </c>
      <c r="G51">
        <v>-1.4755515857739474E-4</v>
      </c>
      <c r="H51">
        <v>1</v>
      </c>
    </row>
    <row r="52" spans="1:8" ht="22.8" customHeight="1">
      <c r="A52" s="2" t="s">
        <v>52</v>
      </c>
      <c r="B52" s="3">
        <v>101.4</v>
      </c>
      <c r="C52">
        <f t="shared" si="0"/>
        <v>0</v>
      </c>
      <c r="D52" s="6">
        <v>101.584</v>
      </c>
      <c r="E52" s="5">
        <v>-0.1839999999999975</v>
      </c>
      <c r="F52" s="6">
        <v>-5.7900000000003615E-2</v>
      </c>
      <c r="G52">
        <v>-5.6964696645776607E-4</v>
      </c>
      <c r="H52">
        <v>1</v>
      </c>
    </row>
    <row r="53" spans="1:8" ht="22.8" customHeight="1">
      <c r="A53" s="2" t="s">
        <v>53</v>
      </c>
      <c r="B53" s="3">
        <v>101.5</v>
      </c>
      <c r="C53">
        <f t="shared" si="0"/>
        <v>0</v>
      </c>
      <c r="D53" s="6">
        <v>101.4796</v>
      </c>
      <c r="E53" s="5">
        <v>2.0399999999995089E-2</v>
      </c>
      <c r="F53" s="6">
        <v>-0.10439999999999827</v>
      </c>
      <c r="G53">
        <v>-1.0277209009292632E-3</v>
      </c>
      <c r="H53">
        <v>1</v>
      </c>
    </row>
    <row r="54" spans="1:8" ht="22.8" customHeight="1">
      <c r="A54" s="2" t="s">
        <v>54</v>
      </c>
      <c r="B54" s="3">
        <v>101.7</v>
      </c>
      <c r="C54">
        <f t="shared" si="0"/>
        <v>0</v>
      </c>
      <c r="D54" s="6">
        <v>101.3383</v>
      </c>
      <c r="E54" s="5">
        <v>0.36169999999999902</v>
      </c>
      <c r="F54" s="6">
        <v>-0.14130000000000109</v>
      </c>
      <c r="G54">
        <v>-1.39239807803737E-3</v>
      </c>
      <c r="H54">
        <v>1</v>
      </c>
    </row>
    <row r="55" spans="1:8" ht="22.8" customHeight="1">
      <c r="A55" s="2" t="s">
        <v>55</v>
      </c>
      <c r="B55" s="3">
        <v>101.7</v>
      </c>
      <c r="C55">
        <f t="shared" si="0"/>
        <v>0</v>
      </c>
      <c r="D55" s="6">
        <v>101.17</v>
      </c>
      <c r="E55" s="5">
        <v>0.53000000000000114</v>
      </c>
      <c r="F55" s="6">
        <v>-0.16830000000000211</v>
      </c>
      <c r="G55">
        <v>-1.660773863386322E-3</v>
      </c>
      <c r="H55">
        <v>1</v>
      </c>
    </row>
    <row r="56" spans="1:8" ht="22.8" customHeight="1">
      <c r="A56" s="2" t="s">
        <v>56</v>
      </c>
      <c r="B56" s="3">
        <v>101.8</v>
      </c>
      <c r="C56">
        <f t="shared" si="0"/>
        <v>0</v>
      </c>
      <c r="D56" s="6">
        <v>100.98220000000001</v>
      </c>
      <c r="E56" s="5">
        <v>0.8177999999999912</v>
      </c>
      <c r="F56" s="6">
        <v>-0.18779999999999575</v>
      </c>
      <c r="G56">
        <v>-1.8562815063753657E-3</v>
      </c>
      <c r="H56">
        <v>1</v>
      </c>
    </row>
    <row r="57" spans="1:8" ht="22.8" customHeight="1">
      <c r="A57" s="2" t="s">
        <v>57</v>
      </c>
      <c r="B57" s="3">
        <v>101.7</v>
      </c>
      <c r="C57">
        <f t="shared" si="0"/>
        <v>0</v>
      </c>
      <c r="D57" s="6">
        <v>100.7704</v>
      </c>
      <c r="E57" s="5">
        <v>0.92960000000000775</v>
      </c>
      <c r="F57" s="6">
        <v>-0.21180000000001087</v>
      </c>
      <c r="G57">
        <v>-2.0973993436468096E-3</v>
      </c>
      <c r="H57">
        <v>1</v>
      </c>
    </row>
    <row r="58" spans="1:8" ht="22.8" customHeight="1">
      <c r="A58" s="2" t="s">
        <v>58</v>
      </c>
      <c r="B58" s="3">
        <v>101.5</v>
      </c>
      <c r="C58">
        <f t="shared" si="0"/>
        <v>0</v>
      </c>
      <c r="D58" s="6">
        <v>100.5577</v>
      </c>
      <c r="E58" s="5">
        <v>0.94230000000000302</v>
      </c>
      <c r="F58" s="6">
        <v>-0.21269999999999811</v>
      </c>
      <c r="G58">
        <v>-2.1107388677627371E-3</v>
      </c>
      <c r="H58">
        <v>1</v>
      </c>
    </row>
    <row r="59" spans="1:8" ht="22.8" customHeight="1">
      <c r="A59" s="2" t="s">
        <v>59</v>
      </c>
      <c r="B59" s="3">
        <v>101.5</v>
      </c>
      <c r="C59">
        <f t="shared" si="0"/>
        <v>0</v>
      </c>
      <c r="D59" s="6">
        <v>100.37350000000001</v>
      </c>
      <c r="E59" s="5">
        <v>1.126499999999993</v>
      </c>
      <c r="F59" s="6">
        <v>-0.18419999999998993</v>
      </c>
      <c r="G59">
        <v>-1.8317841398519451E-3</v>
      </c>
      <c r="H59">
        <v>1</v>
      </c>
    </row>
    <row r="60" spans="1:8" ht="22.8" customHeight="1">
      <c r="A60" s="2" t="s">
        <v>60</v>
      </c>
      <c r="B60" s="3">
        <v>101.5</v>
      </c>
      <c r="C60">
        <f t="shared" si="0"/>
        <v>0</v>
      </c>
      <c r="D60" s="6">
        <v>100.2266</v>
      </c>
      <c r="E60" s="5">
        <v>1.2733999999999952</v>
      </c>
      <c r="F60" s="6">
        <v>-0.14690000000000225</v>
      </c>
      <c r="G60">
        <v>-1.4635337016244551E-3</v>
      </c>
      <c r="H60">
        <v>1</v>
      </c>
    </row>
    <row r="61" spans="1:8" ht="22.8" customHeight="1">
      <c r="A61" s="2" t="s">
        <v>61</v>
      </c>
      <c r="B61" s="3">
        <v>101.5</v>
      </c>
      <c r="C61">
        <f t="shared" si="0"/>
        <v>0</v>
      </c>
      <c r="D61" s="6">
        <v>100.10120000000001</v>
      </c>
      <c r="E61" s="5">
        <v>1.3987999999999943</v>
      </c>
      <c r="F61" s="6">
        <v>-0.12539999999999907</v>
      </c>
      <c r="G61">
        <v>-1.2511648604262647E-3</v>
      </c>
      <c r="H61">
        <v>1</v>
      </c>
    </row>
    <row r="62" spans="1:8" ht="22.8" customHeight="1">
      <c r="A62" s="2" t="s">
        <v>62</v>
      </c>
      <c r="B62" s="3">
        <v>101.2</v>
      </c>
      <c r="C62">
        <f t="shared" si="0"/>
        <v>0</v>
      </c>
      <c r="D62" s="6">
        <v>99.993629999999996</v>
      </c>
      <c r="E62" s="5">
        <v>1.2063700000000068</v>
      </c>
      <c r="F62" s="6">
        <v>-0.10757000000000971</v>
      </c>
      <c r="G62">
        <v>-1.074612492158033E-3</v>
      </c>
      <c r="H62">
        <v>1</v>
      </c>
    </row>
    <row r="63" spans="1:8" ht="22.8" customHeight="1">
      <c r="A63" s="2" t="s">
        <v>63</v>
      </c>
      <c r="B63" s="3">
        <v>101.2</v>
      </c>
      <c r="C63">
        <f t="shared" si="0"/>
        <v>0</v>
      </c>
      <c r="D63" s="6">
        <v>99.891760000000005</v>
      </c>
      <c r="E63" s="5">
        <v>1.3082399999999978</v>
      </c>
      <c r="F63" s="6">
        <v>-0.10186999999999102</v>
      </c>
      <c r="G63">
        <v>-1.0187648953237424E-3</v>
      </c>
      <c r="H63">
        <v>1</v>
      </c>
    </row>
    <row r="64" spans="1:8" ht="22.8" customHeight="1">
      <c r="A64" s="2" t="s">
        <v>64</v>
      </c>
      <c r="B64" s="3">
        <v>101</v>
      </c>
      <c r="C64">
        <f t="shared" ref="C64:C127" si="1">IF(B64&lt;=100, 1, 0)</f>
        <v>0</v>
      </c>
      <c r="D64" s="6">
        <v>99.780699999999996</v>
      </c>
      <c r="E64" s="5">
        <v>1.219300000000004</v>
      </c>
      <c r="F64" s="6">
        <v>-0.11106000000000904</v>
      </c>
      <c r="G64">
        <v>-1.1118034160175877E-3</v>
      </c>
      <c r="H64">
        <v>1</v>
      </c>
    </row>
    <row r="65" spans="1:8" ht="22.8" customHeight="1">
      <c r="A65" s="2" t="s">
        <v>65</v>
      </c>
      <c r="B65" s="3">
        <v>100.9</v>
      </c>
      <c r="C65">
        <f t="shared" si="1"/>
        <v>0</v>
      </c>
      <c r="D65" s="6">
        <v>99.666399999999996</v>
      </c>
      <c r="E65" s="5">
        <v>1.2336000000000098</v>
      </c>
      <c r="F65" s="6">
        <v>-0.11430000000000007</v>
      </c>
      <c r="G65">
        <v>-1.1455121080529609E-3</v>
      </c>
      <c r="H65">
        <v>1</v>
      </c>
    </row>
    <row r="66" spans="1:8" ht="22.8" customHeight="1">
      <c r="A66" s="2" t="s">
        <v>66</v>
      </c>
      <c r="B66" s="3">
        <v>100.5</v>
      </c>
      <c r="C66">
        <f t="shared" si="1"/>
        <v>0</v>
      </c>
      <c r="D66" s="6">
        <v>99.557379999999995</v>
      </c>
      <c r="E66" s="5">
        <v>0.94262000000000512</v>
      </c>
      <c r="F66" s="6">
        <v>-0.109020000000001</v>
      </c>
      <c r="G66">
        <v>-1.0938490805326672E-3</v>
      </c>
      <c r="H66">
        <v>1</v>
      </c>
    </row>
    <row r="67" spans="1:8" ht="22.8" customHeight="1">
      <c r="A67" s="2" t="s">
        <v>67</v>
      </c>
      <c r="B67" s="3">
        <v>100.4</v>
      </c>
      <c r="C67">
        <f t="shared" si="1"/>
        <v>0</v>
      </c>
      <c r="D67" s="6">
        <v>99.450900000000004</v>
      </c>
      <c r="E67" s="5">
        <v>0.94910000000000139</v>
      </c>
      <c r="F67" s="6">
        <v>-0.10647999999999058</v>
      </c>
      <c r="G67">
        <v>-1.0695339712635124E-3</v>
      </c>
      <c r="H67">
        <v>1</v>
      </c>
    </row>
    <row r="68" spans="1:8" ht="22.8" customHeight="1">
      <c r="A68" s="2" t="s">
        <v>68</v>
      </c>
      <c r="B68" s="3">
        <v>100.1</v>
      </c>
      <c r="C68">
        <f t="shared" si="1"/>
        <v>0</v>
      </c>
      <c r="D68" s="6">
        <v>99.346350000000001</v>
      </c>
      <c r="E68" s="5">
        <v>0.75364999999999327</v>
      </c>
      <c r="F68" s="6">
        <v>-0.10455000000000325</v>
      </c>
      <c r="G68">
        <v>-1.0512725375034641E-3</v>
      </c>
      <c r="H68">
        <v>1</v>
      </c>
    </row>
    <row r="69" spans="1:8" ht="22.8" customHeight="1">
      <c r="A69" s="2" t="s">
        <v>69</v>
      </c>
      <c r="B69" s="3">
        <v>99.9</v>
      </c>
      <c r="C69">
        <f t="shared" si="1"/>
        <v>1</v>
      </c>
      <c r="D69" s="6">
        <v>99.259559999999993</v>
      </c>
      <c r="E69" s="5">
        <v>0.64044000000001233</v>
      </c>
      <c r="F69" s="6">
        <v>-8.6790000000007694E-2</v>
      </c>
      <c r="G69">
        <v>-8.7361035407951769E-4</v>
      </c>
      <c r="H69">
        <v>1</v>
      </c>
    </row>
    <row r="70" spans="1:8" ht="22.8" customHeight="1">
      <c r="A70" s="2" t="s">
        <v>70</v>
      </c>
      <c r="B70" s="3">
        <v>99.6</v>
      </c>
      <c r="C70">
        <f t="shared" si="1"/>
        <v>1</v>
      </c>
      <c r="D70" s="6">
        <v>99.202560000000005</v>
      </c>
      <c r="E70" s="5">
        <v>0.39743999999998891</v>
      </c>
      <c r="F70" s="6">
        <v>-5.6999999999987949E-2</v>
      </c>
      <c r="G70">
        <v>-5.7425199144533741E-4</v>
      </c>
      <c r="H70">
        <v>1</v>
      </c>
    </row>
    <row r="71" spans="1:8" ht="22.8" customHeight="1">
      <c r="A71" s="2" t="s">
        <v>71</v>
      </c>
      <c r="B71" s="3">
        <v>99.5</v>
      </c>
      <c r="C71">
        <f t="shared" si="1"/>
        <v>1</v>
      </c>
      <c r="D71" s="6">
        <v>99.159739999999999</v>
      </c>
      <c r="E71" s="5">
        <v>0.34026000000000067</v>
      </c>
      <c r="F71" s="6">
        <v>-4.2820000000006075E-2</v>
      </c>
      <c r="G71">
        <v>-4.3164208665588948E-4</v>
      </c>
      <c r="H71">
        <v>1</v>
      </c>
    </row>
    <row r="72" spans="1:8" ht="22.8" customHeight="1">
      <c r="A72" s="2" t="s">
        <v>72</v>
      </c>
      <c r="B72" s="3">
        <v>99.3</v>
      </c>
      <c r="C72">
        <f t="shared" si="1"/>
        <v>1</v>
      </c>
      <c r="D72" s="6">
        <v>99.118960000000001</v>
      </c>
      <c r="E72" s="5">
        <v>0.18103999999999587</v>
      </c>
      <c r="F72" s="6">
        <v>-4.077999999999804E-2</v>
      </c>
      <c r="G72">
        <v>-4.1125561644270186E-4</v>
      </c>
      <c r="H72">
        <v>1</v>
      </c>
    </row>
    <row r="73" spans="1:8" ht="22.8" customHeight="1">
      <c r="A73" s="2" t="s">
        <v>73</v>
      </c>
      <c r="B73" s="3">
        <v>99.4</v>
      </c>
      <c r="C73">
        <f t="shared" si="1"/>
        <v>1</v>
      </c>
      <c r="D73" s="6">
        <v>99.053979999999996</v>
      </c>
      <c r="E73" s="5">
        <v>0.34602000000000999</v>
      </c>
      <c r="F73" s="6">
        <v>-6.4980000000005589E-2</v>
      </c>
      <c r="G73">
        <v>-6.5557588578416871E-4</v>
      </c>
      <c r="H73">
        <v>1</v>
      </c>
    </row>
    <row r="74" spans="1:8" ht="22.8" customHeight="1">
      <c r="A74" s="2" t="s">
        <v>74</v>
      </c>
      <c r="B74" s="3">
        <v>99.4</v>
      </c>
      <c r="C74">
        <f t="shared" si="1"/>
        <v>1</v>
      </c>
      <c r="D74" s="6">
        <v>98.956069999999997</v>
      </c>
      <c r="E74" s="5">
        <v>0.44393000000000882</v>
      </c>
      <c r="F74" s="6">
        <v>-9.7909999999998831E-2</v>
      </c>
      <c r="G74">
        <v>-9.88450943616792E-4</v>
      </c>
      <c r="H74">
        <v>1</v>
      </c>
    </row>
    <row r="75" spans="1:8" ht="22.8" customHeight="1">
      <c r="A75" s="2" t="s">
        <v>75</v>
      </c>
      <c r="B75" s="3">
        <v>99.1</v>
      </c>
      <c r="C75">
        <f t="shared" si="1"/>
        <v>1</v>
      </c>
      <c r="D75" s="6">
        <v>98.850570000000005</v>
      </c>
      <c r="E75" s="5">
        <v>0.2494299999999896</v>
      </c>
      <c r="F75" s="6">
        <v>-0.10549999999999216</v>
      </c>
      <c r="G75">
        <v>-1.0661296472262102E-3</v>
      </c>
      <c r="H75">
        <v>1</v>
      </c>
    </row>
    <row r="76" spans="1:8" ht="22.8" customHeight="1">
      <c r="A76" s="2" t="s">
        <v>76</v>
      </c>
      <c r="B76" s="3">
        <v>98.9</v>
      </c>
      <c r="C76">
        <f t="shared" si="1"/>
        <v>1</v>
      </c>
      <c r="D76" s="6">
        <v>98.755489999999995</v>
      </c>
      <c r="E76" s="5">
        <v>0.14451000000001102</v>
      </c>
      <c r="F76" s="6">
        <v>-9.5080000000010045E-2</v>
      </c>
      <c r="G76">
        <v>-9.6185585980950881E-4</v>
      </c>
      <c r="H76">
        <v>1</v>
      </c>
    </row>
    <row r="77" spans="1:8" ht="22.8" customHeight="1">
      <c r="A77" s="2" t="s">
        <v>77</v>
      </c>
      <c r="B77" s="3">
        <v>98.6</v>
      </c>
      <c r="C77">
        <f t="shared" si="1"/>
        <v>1</v>
      </c>
      <c r="D77" s="6">
        <v>98.664320000000004</v>
      </c>
      <c r="E77" s="5">
        <v>-6.4320000000009259E-2</v>
      </c>
      <c r="F77" s="6">
        <v>-9.1169999999991091E-2</v>
      </c>
      <c r="G77">
        <v>-9.2318918168489764E-4</v>
      </c>
      <c r="H77">
        <v>1</v>
      </c>
    </row>
    <row r="78" spans="1:8" ht="22.8" customHeight="1">
      <c r="A78" s="2" t="s">
        <v>78</v>
      </c>
      <c r="B78" s="3">
        <v>98.5</v>
      </c>
      <c r="C78">
        <f t="shared" si="1"/>
        <v>1</v>
      </c>
      <c r="D78" s="6">
        <v>98.602760000000004</v>
      </c>
      <c r="E78" s="5">
        <v>-0.10276000000000352</v>
      </c>
      <c r="F78" s="6">
        <v>-6.1560000000000059E-2</v>
      </c>
      <c r="G78">
        <v>-6.2393375842452524E-4</v>
      </c>
      <c r="H78">
        <v>1</v>
      </c>
    </row>
    <row r="79" spans="1:8" ht="22.8" customHeight="1">
      <c r="A79" s="2" t="s">
        <v>79</v>
      </c>
      <c r="B79" s="3">
        <v>98.5</v>
      </c>
      <c r="C79">
        <f t="shared" si="1"/>
        <v>1</v>
      </c>
      <c r="D79" s="6">
        <v>98.58587</v>
      </c>
      <c r="E79" s="5">
        <v>-8.5869999999999891E-2</v>
      </c>
      <c r="F79" s="6">
        <v>-1.6890000000003624E-2</v>
      </c>
      <c r="G79">
        <v>-1.7129337961740244E-4</v>
      </c>
      <c r="H79">
        <v>1</v>
      </c>
    </row>
    <row r="80" spans="1:8" ht="22.8" customHeight="1">
      <c r="A80" s="2" t="s">
        <v>80</v>
      </c>
      <c r="B80" s="3">
        <v>98.9</v>
      </c>
      <c r="C80">
        <f t="shared" si="1"/>
        <v>1</v>
      </c>
      <c r="D80" s="6">
        <v>98.623040000000003</v>
      </c>
      <c r="E80" s="5">
        <v>0.27696000000000254</v>
      </c>
      <c r="F80" s="6">
        <v>3.7170000000003256E-2</v>
      </c>
      <c r="G80">
        <v>3.7703171864287709E-4</v>
      </c>
      <c r="H80">
        <v>0</v>
      </c>
    </row>
    <row r="81" spans="1:8" ht="22.8" customHeight="1">
      <c r="A81" s="2" t="s">
        <v>81</v>
      </c>
      <c r="B81" s="3">
        <v>99.2</v>
      </c>
      <c r="C81">
        <f t="shared" si="1"/>
        <v>1</v>
      </c>
      <c r="D81" s="6">
        <v>98.701989999999995</v>
      </c>
      <c r="E81" s="5">
        <v>0.49801000000000784</v>
      </c>
      <c r="F81" s="6">
        <v>7.894999999999186E-2</v>
      </c>
      <c r="G81">
        <v>8.0052287984624948E-4</v>
      </c>
      <c r="H81">
        <v>0</v>
      </c>
    </row>
    <row r="82" spans="1:8" ht="22.8" customHeight="1">
      <c r="A82" s="2" t="s">
        <v>82</v>
      </c>
      <c r="B82" s="3">
        <v>99.5</v>
      </c>
      <c r="C82">
        <f t="shared" si="1"/>
        <v>1</v>
      </c>
      <c r="D82" s="6">
        <v>98.794439999999994</v>
      </c>
      <c r="E82" s="5">
        <v>0.70556000000000552</v>
      </c>
      <c r="F82" s="6">
        <v>9.2449999999999477E-2</v>
      </c>
      <c r="G82">
        <v>9.3665791338147768E-4</v>
      </c>
      <c r="H82">
        <v>0</v>
      </c>
    </row>
    <row r="83" spans="1:8" ht="22.8" customHeight="1">
      <c r="A83" s="2" t="s">
        <v>83</v>
      </c>
      <c r="B83" s="3">
        <v>99.5</v>
      </c>
      <c r="C83">
        <f t="shared" si="1"/>
        <v>1</v>
      </c>
      <c r="D83" s="6">
        <v>98.860299999999995</v>
      </c>
      <c r="E83" s="5">
        <v>0.63970000000000482</v>
      </c>
      <c r="F83" s="6">
        <v>6.5860000000000696E-2</v>
      </c>
      <c r="G83">
        <v>6.6663670546642808E-4</v>
      </c>
      <c r="H83">
        <v>0</v>
      </c>
    </row>
    <row r="84" spans="1:8" ht="22.8" customHeight="1">
      <c r="A84" s="2" t="s">
        <v>84</v>
      </c>
      <c r="B84" s="3">
        <v>99.5</v>
      </c>
      <c r="C84">
        <f t="shared" si="1"/>
        <v>1</v>
      </c>
      <c r="D84" s="6">
        <v>98.914789999999996</v>
      </c>
      <c r="E84" s="5">
        <v>0.58521000000000356</v>
      </c>
      <c r="F84" s="6">
        <v>5.449000000000126E-2</v>
      </c>
      <c r="G84">
        <v>5.5118181919335929E-4</v>
      </c>
      <c r="H84">
        <v>0</v>
      </c>
    </row>
    <row r="85" spans="1:8" ht="22.8" customHeight="1">
      <c r="A85" s="2" t="s">
        <v>85</v>
      </c>
      <c r="B85" s="3">
        <v>99.1</v>
      </c>
      <c r="C85">
        <f t="shared" si="1"/>
        <v>1</v>
      </c>
      <c r="D85" s="6">
        <v>98.976020000000005</v>
      </c>
      <c r="E85" s="5">
        <v>0.12397999999998888</v>
      </c>
      <c r="F85" s="6">
        <v>6.1230000000008999E-2</v>
      </c>
      <c r="G85">
        <v>6.1901764134573815E-4</v>
      </c>
      <c r="H85">
        <v>0</v>
      </c>
    </row>
    <row r="86" spans="1:8" ht="22.8" customHeight="1">
      <c r="A86" s="2" t="s">
        <v>86</v>
      </c>
      <c r="B86" s="3">
        <v>98.8</v>
      </c>
      <c r="C86">
        <f t="shared" si="1"/>
        <v>1</v>
      </c>
      <c r="D86" s="6">
        <v>99.068830000000005</v>
      </c>
      <c r="E86" s="5">
        <v>-0.26883000000000834</v>
      </c>
      <c r="F86" s="6">
        <v>9.2810000000000059E-2</v>
      </c>
      <c r="G86">
        <v>9.3770187970783282E-4</v>
      </c>
      <c r="H86">
        <v>0</v>
      </c>
    </row>
    <row r="87" spans="1:8" ht="22.8" customHeight="1">
      <c r="A87" s="2" t="s">
        <v>87</v>
      </c>
      <c r="B87" s="3">
        <v>98.5</v>
      </c>
      <c r="C87">
        <f t="shared" si="1"/>
        <v>1</v>
      </c>
      <c r="D87" s="6">
        <v>99.214740000000006</v>
      </c>
      <c r="E87" s="5">
        <v>-0.71474000000000615</v>
      </c>
      <c r="F87" s="6">
        <v>0.14591000000000065</v>
      </c>
      <c r="G87">
        <v>1.4728144059034576E-3</v>
      </c>
      <c r="H87">
        <v>0</v>
      </c>
    </row>
    <row r="88" spans="1:8" ht="22.8" customHeight="1">
      <c r="A88" s="2" t="s">
        <v>88</v>
      </c>
      <c r="B88" s="3">
        <v>98.7</v>
      </c>
      <c r="C88">
        <f t="shared" si="1"/>
        <v>1</v>
      </c>
      <c r="D88" s="6">
        <v>99.446709999999996</v>
      </c>
      <c r="E88" s="5">
        <v>-0.7467099999999931</v>
      </c>
      <c r="F88" s="6">
        <v>0.2319699999999898</v>
      </c>
      <c r="G88">
        <v>2.338059848768336E-3</v>
      </c>
      <c r="H88">
        <v>0</v>
      </c>
    </row>
    <row r="89" spans="1:8" ht="22.8" customHeight="1">
      <c r="A89" s="2" t="s">
        <v>89</v>
      </c>
      <c r="B89" s="3">
        <v>99</v>
      </c>
      <c r="C89">
        <f t="shared" si="1"/>
        <v>1</v>
      </c>
      <c r="D89" s="6">
        <v>99.755290000000002</v>
      </c>
      <c r="E89" s="5">
        <v>-0.75529000000000224</v>
      </c>
      <c r="F89" s="6">
        <v>0.30858000000000629</v>
      </c>
      <c r="G89">
        <v>3.1029684139375381E-3</v>
      </c>
      <c r="H89">
        <v>0</v>
      </c>
    </row>
    <row r="90" spans="1:8" ht="22.8" customHeight="1">
      <c r="A90" s="2" t="s">
        <v>90</v>
      </c>
      <c r="B90" s="3">
        <v>99.5</v>
      </c>
      <c r="C90">
        <f t="shared" si="1"/>
        <v>1</v>
      </c>
      <c r="D90" s="6">
        <v>100.11969999999999</v>
      </c>
      <c r="E90" s="5">
        <v>-0.61969999999999459</v>
      </c>
      <c r="F90" s="6">
        <v>0.36440999999999235</v>
      </c>
      <c r="G90">
        <v>3.6530393525996702E-3</v>
      </c>
      <c r="H90">
        <v>0</v>
      </c>
    </row>
    <row r="91" spans="1:8" ht="22.8" customHeight="1">
      <c r="A91" s="2" t="s">
        <v>91</v>
      </c>
      <c r="B91" s="3">
        <v>99.8</v>
      </c>
      <c r="C91">
        <f t="shared" si="1"/>
        <v>1</v>
      </c>
      <c r="D91" s="6">
        <v>100.5125</v>
      </c>
      <c r="E91" s="5">
        <v>-0.71250000000000568</v>
      </c>
      <c r="F91" s="6">
        <v>0.39280000000000825</v>
      </c>
      <c r="G91">
        <v>3.9233038053450844E-3</v>
      </c>
      <c r="H91">
        <v>0</v>
      </c>
    </row>
    <row r="92" spans="1:8" ht="22.8" customHeight="1">
      <c r="A92" s="2" t="s">
        <v>92</v>
      </c>
      <c r="B92" s="3">
        <v>100.2</v>
      </c>
      <c r="C92">
        <f t="shared" si="1"/>
        <v>0</v>
      </c>
      <c r="D92" s="6">
        <v>100.9063</v>
      </c>
      <c r="E92" s="5">
        <v>-0.70629999999999882</v>
      </c>
      <c r="F92" s="6">
        <v>0.39379999999999882</v>
      </c>
      <c r="G92">
        <v>3.9179206566347354E-3</v>
      </c>
      <c r="H92">
        <v>0</v>
      </c>
    </row>
    <row r="93" spans="1:8" ht="22.8" customHeight="1">
      <c r="A93" s="2" t="s">
        <v>93</v>
      </c>
      <c r="B93" s="3">
        <v>100.7</v>
      </c>
      <c r="C93">
        <f t="shared" si="1"/>
        <v>0</v>
      </c>
      <c r="D93" s="6">
        <v>101.2928</v>
      </c>
      <c r="E93" s="5">
        <v>-0.59279999999999688</v>
      </c>
      <c r="F93" s="6">
        <v>0.38649999999999807</v>
      </c>
      <c r="G93">
        <v>3.8302861169223139E-3</v>
      </c>
      <c r="H93">
        <v>0</v>
      </c>
    </row>
    <row r="94" spans="1:8" ht="22.8" customHeight="1">
      <c r="A94" s="2" t="s">
        <v>94</v>
      </c>
      <c r="B94" s="3">
        <v>100.9</v>
      </c>
      <c r="C94">
        <f t="shared" si="1"/>
        <v>0</v>
      </c>
      <c r="D94" s="6">
        <v>101.6703</v>
      </c>
      <c r="E94" s="5">
        <v>-0.77029999999999177</v>
      </c>
      <c r="F94" s="6">
        <v>0.37749999999999773</v>
      </c>
      <c r="G94">
        <v>3.7268196752384942E-3</v>
      </c>
      <c r="H94">
        <v>0</v>
      </c>
    </row>
    <row r="95" spans="1:8" ht="22.8" customHeight="1">
      <c r="A95" s="2" t="s">
        <v>95</v>
      </c>
      <c r="B95" s="3">
        <v>101.3</v>
      </c>
      <c r="C95">
        <f t="shared" si="1"/>
        <v>0</v>
      </c>
      <c r="D95" s="6">
        <v>102.0416</v>
      </c>
      <c r="E95" s="5">
        <v>-0.74160000000000537</v>
      </c>
      <c r="F95" s="6">
        <v>0.37130000000000507</v>
      </c>
      <c r="G95">
        <v>3.6520006334200359E-3</v>
      </c>
      <c r="H95">
        <v>0</v>
      </c>
    </row>
    <row r="96" spans="1:8" ht="22.8" customHeight="1">
      <c r="A96" s="2" t="s">
        <v>96</v>
      </c>
      <c r="B96" s="3">
        <v>101.5</v>
      </c>
      <c r="C96">
        <f t="shared" si="1"/>
        <v>0</v>
      </c>
      <c r="D96" s="6">
        <v>102.3832</v>
      </c>
      <c r="E96" s="5">
        <v>-0.88320000000000221</v>
      </c>
      <c r="F96" s="6">
        <v>0.34159999999999968</v>
      </c>
      <c r="G96">
        <v>3.3476542900150496E-3</v>
      </c>
      <c r="H96">
        <v>0</v>
      </c>
    </row>
    <row r="97" spans="1:8" ht="22.8" customHeight="1">
      <c r="A97" s="2" t="s">
        <v>97</v>
      </c>
      <c r="B97" s="3">
        <v>101.8</v>
      </c>
      <c r="C97">
        <f t="shared" si="1"/>
        <v>0</v>
      </c>
      <c r="D97" s="6">
        <v>102.6677</v>
      </c>
      <c r="E97" s="5">
        <v>-0.86769999999999925</v>
      </c>
      <c r="F97" s="6">
        <v>0.2844999999999942</v>
      </c>
      <c r="G97">
        <v>2.7787762054711533E-3</v>
      </c>
      <c r="H97">
        <v>0</v>
      </c>
    </row>
    <row r="98" spans="1:8" ht="22.8" customHeight="1">
      <c r="A98" s="2" t="s">
        <v>98</v>
      </c>
      <c r="B98" s="3">
        <v>102.2</v>
      </c>
      <c r="C98">
        <f t="shared" si="1"/>
        <v>0</v>
      </c>
      <c r="D98" s="6">
        <v>102.8616</v>
      </c>
      <c r="E98" s="5">
        <v>-0.66159999999999286</v>
      </c>
      <c r="F98" s="6">
        <v>0.1938999999999993</v>
      </c>
      <c r="G98">
        <v>1.888617354825318E-3</v>
      </c>
      <c r="H98">
        <v>0</v>
      </c>
    </row>
    <row r="99" spans="1:8" ht="22.8" customHeight="1">
      <c r="A99" s="2" t="s">
        <v>99</v>
      </c>
      <c r="B99" s="3">
        <v>102.5</v>
      </c>
      <c r="C99">
        <f t="shared" si="1"/>
        <v>0</v>
      </c>
      <c r="D99" s="6">
        <v>102.9132</v>
      </c>
      <c r="E99" s="5">
        <v>-0.41320000000000334</v>
      </c>
      <c r="F99" s="6">
        <v>5.160000000000764E-2</v>
      </c>
      <c r="G99">
        <v>5.0164492871982976E-4</v>
      </c>
      <c r="H99">
        <v>0</v>
      </c>
    </row>
    <row r="100" spans="1:8" ht="22.8" customHeight="1">
      <c r="A100" s="2" t="s">
        <v>100</v>
      </c>
      <c r="B100" s="3">
        <v>102.8</v>
      </c>
      <c r="C100">
        <f t="shared" si="1"/>
        <v>0</v>
      </c>
      <c r="D100" s="6">
        <v>102.80419999999999</v>
      </c>
      <c r="E100" s="5">
        <v>-4.199999999997317E-3</v>
      </c>
      <c r="F100" s="6">
        <v>-0.10900000000000887</v>
      </c>
      <c r="G100">
        <v>-1.0591449882037373E-3</v>
      </c>
      <c r="H100">
        <v>1</v>
      </c>
    </row>
    <row r="101" spans="1:8" ht="22.8" customHeight="1">
      <c r="A101" s="2" t="s">
        <v>101</v>
      </c>
      <c r="B101" s="3">
        <v>102.6</v>
      </c>
      <c r="C101">
        <f t="shared" si="1"/>
        <v>0</v>
      </c>
      <c r="D101" s="6">
        <v>102.56480000000001</v>
      </c>
      <c r="E101" s="5">
        <v>3.5199999999989018E-2</v>
      </c>
      <c r="F101" s="6">
        <v>-0.23939999999998918</v>
      </c>
      <c r="G101">
        <v>-2.328698632935125E-3</v>
      </c>
      <c r="H101">
        <v>1</v>
      </c>
    </row>
    <row r="102" spans="1:8" ht="22.8" customHeight="1">
      <c r="A102" s="2" t="s">
        <v>102</v>
      </c>
      <c r="B102" s="3">
        <v>102.3</v>
      </c>
      <c r="C102">
        <f t="shared" si="1"/>
        <v>0</v>
      </c>
      <c r="D102" s="6">
        <v>102.2452</v>
      </c>
      <c r="E102" s="5">
        <v>5.4800000000000182E-2</v>
      </c>
      <c r="F102" s="6">
        <v>-0.31960000000000832</v>
      </c>
      <c r="G102">
        <v>-3.1160788106641686E-3</v>
      </c>
      <c r="H102">
        <v>1</v>
      </c>
    </row>
    <row r="103" spans="1:8" ht="22.8" customHeight="1">
      <c r="A103" s="2" t="s">
        <v>103</v>
      </c>
      <c r="B103" s="3">
        <v>101.9</v>
      </c>
      <c r="C103">
        <f t="shared" si="1"/>
        <v>0</v>
      </c>
      <c r="D103" s="6">
        <v>101.8856</v>
      </c>
      <c r="E103" s="5">
        <v>1.4400000000009072E-2</v>
      </c>
      <c r="F103" s="6">
        <v>-0.35960000000000036</v>
      </c>
      <c r="G103">
        <v>-3.5170355185377934E-3</v>
      </c>
      <c r="H103">
        <v>1</v>
      </c>
    </row>
    <row r="104" spans="1:8" ht="22.8" customHeight="1">
      <c r="A104" s="2" t="s">
        <v>104</v>
      </c>
      <c r="B104" s="3">
        <v>101.5</v>
      </c>
      <c r="C104">
        <f t="shared" si="1"/>
        <v>0</v>
      </c>
      <c r="D104" s="6">
        <v>101.5368</v>
      </c>
      <c r="E104" s="5">
        <v>-3.67999999999995E-2</v>
      </c>
      <c r="F104" s="6">
        <v>-0.34879999999999711</v>
      </c>
      <c r="G104">
        <v>-3.423447474422265E-3</v>
      </c>
      <c r="H104">
        <v>1</v>
      </c>
    </row>
    <row r="105" spans="1:8" ht="22.8" customHeight="1">
      <c r="A105" s="2" t="s">
        <v>105</v>
      </c>
      <c r="B105" s="3">
        <v>101.2</v>
      </c>
      <c r="C105">
        <f t="shared" si="1"/>
        <v>0</v>
      </c>
      <c r="D105" s="6">
        <v>101.24590000000001</v>
      </c>
      <c r="E105" s="5">
        <v>-4.590000000000316E-2</v>
      </c>
      <c r="F105" s="6">
        <v>-0.2908999999999935</v>
      </c>
      <c r="G105">
        <v>-2.8649711237698399E-3</v>
      </c>
      <c r="H105">
        <v>1</v>
      </c>
    </row>
    <row r="106" spans="1:8" ht="22.8" customHeight="1">
      <c r="A106" s="2" t="s">
        <v>106</v>
      </c>
      <c r="B106" s="3">
        <v>101</v>
      </c>
      <c r="C106">
        <f t="shared" si="1"/>
        <v>0</v>
      </c>
      <c r="D106" s="6">
        <v>101.0236</v>
      </c>
      <c r="E106" s="5">
        <v>-2.3600000000001842E-2</v>
      </c>
      <c r="F106" s="6">
        <v>-0.22230000000000416</v>
      </c>
      <c r="G106">
        <v>-2.1956444656030926E-3</v>
      </c>
      <c r="H106">
        <v>1</v>
      </c>
    </row>
    <row r="107" spans="1:8" ht="22.8" customHeight="1">
      <c r="A107" s="2" t="s">
        <v>107</v>
      </c>
      <c r="B107" s="3">
        <v>101.1</v>
      </c>
      <c r="C107">
        <f t="shared" si="1"/>
        <v>0</v>
      </c>
      <c r="D107" s="6">
        <v>100.8454</v>
      </c>
      <c r="E107" s="5">
        <v>0.25459999999999638</v>
      </c>
      <c r="F107" s="6">
        <v>-0.17820000000000391</v>
      </c>
      <c r="G107">
        <v>-1.7639442664882652E-3</v>
      </c>
      <c r="H107">
        <v>1</v>
      </c>
    </row>
    <row r="108" spans="1:8" ht="22.8" customHeight="1">
      <c r="A108" s="2" t="s">
        <v>108</v>
      </c>
      <c r="B108" s="3">
        <v>100.8</v>
      </c>
      <c r="C108">
        <f t="shared" si="1"/>
        <v>0</v>
      </c>
      <c r="D108" s="6">
        <v>100.70440000000001</v>
      </c>
      <c r="E108" s="5">
        <v>9.5599999999990359E-2</v>
      </c>
      <c r="F108" s="6">
        <v>-0.14099999999999113</v>
      </c>
      <c r="G108">
        <v>-1.3981797880715545E-3</v>
      </c>
      <c r="H108">
        <v>1</v>
      </c>
    </row>
    <row r="109" spans="1:8" ht="22.8" customHeight="1">
      <c r="A109" s="2" t="s">
        <v>109</v>
      </c>
      <c r="B109" s="3">
        <v>100.6</v>
      </c>
      <c r="C109">
        <f t="shared" si="1"/>
        <v>0</v>
      </c>
      <c r="D109" s="6">
        <v>100.5896</v>
      </c>
      <c r="E109" s="5">
        <v>1.0399999999989973E-2</v>
      </c>
      <c r="F109" s="6">
        <v>-0.11480000000000246</v>
      </c>
      <c r="G109">
        <v>-1.1399700509610547E-3</v>
      </c>
      <c r="H109">
        <v>1</v>
      </c>
    </row>
    <row r="110" spans="1:8" ht="22.8" customHeight="1">
      <c r="A110" s="2" t="s">
        <v>110</v>
      </c>
      <c r="B110" s="3">
        <v>100.4</v>
      </c>
      <c r="C110">
        <f t="shared" si="1"/>
        <v>0</v>
      </c>
      <c r="D110" s="6">
        <v>100.47709999999999</v>
      </c>
      <c r="E110" s="5">
        <v>-7.709999999998729E-2</v>
      </c>
      <c r="F110" s="6">
        <v>-0.11250000000001137</v>
      </c>
      <c r="G110">
        <v>-1.1184058789378958E-3</v>
      </c>
      <c r="H110">
        <v>1</v>
      </c>
    </row>
    <row r="111" spans="1:8" ht="22.8" customHeight="1">
      <c r="A111" s="2" t="s">
        <v>111</v>
      </c>
      <c r="B111" s="3">
        <v>100.6</v>
      </c>
      <c r="C111">
        <f t="shared" si="1"/>
        <v>0</v>
      </c>
      <c r="D111" s="6">
        <v>100.3391</v>
      </c>
      <c r="E111" s="5">
        <v>0.26089999999999236</v>
      </c>
      <c r="F111" s="6">
        <v>-0.13799999999999102</v>
      </c>
      <c r="G111">
        <v>-1.3734472830126568E-3</v>
      </c>
      <c r="H111">
        <v>1</v>
      </c>
    </row>
    <row r="112" spans="1:8" ht="22.8" customHeight="1">
      <c r="A112" s="2" t="s">
        <v>112</v>
      </c>
      <c r="B112" s="3">
        <v>100.6</v>
      </c>
      <c r="C112">
        <f t="shared" si="1"/>
        <v>0</v>
      </c>
      <c r="D112" s="6">
        <v>100.16459999999999</v>
      </c>
      <c r="E112" s="5">
        <v>0.43540000000000134</v>
      </c>
      <c r="F112" s="6">
        <v>-0.17450000000000898</v>
      </c>
      <c r="G112">
        <v>-1.7391027027351151E-3</v>
      </c>
      <c r="H112">
        <v>1</v>
      </c>
    </row>
    <row r="113" spans="1:8" ht="22.8" customHeight="1">
      <c r="A113" s="2" t="s">
        <v>113</v>
      </c>
      <c r="B113" s="3">
        <v>100.4</v>
      </c>
      <c r="C113">
        <f t="shared" si="1"/>
        <v>0</v>
      </c>
      <c r="D113" s="6">
        <v>99.966390000000004</v>
      </c>
      <c r="E113" s="5">
        <v>0.43361000000000161</v>
      </c>
      <c r="F113" s="6">
        <v>-0.1982099999999889</v>
      </c>
      <c r="G113">
        <v>-1.9788428247104156E-3</v>
      </c>
      <c r="H113">
        <v>1</v>
      </c>
    </row>
    <row r="114" spans="1:8" ht="22.8" customHeight="1">
      <c r="A114" s="2" t="s">
        <v>114</v>
      </c>
      <c r="B114" s="3">
        <v>100.3</v>
      </c>
      <c r="C114">
        <f t="shared" si="1"/>
        <v>0</v>
      </c>
      <c r="D114" s="6">
        <v>99.750110000000006</v>
      </c>
      <c r="E114" s="5">
        <v>0.54988999999999066</v>
      </c>
      <c r="F114" s="6">
        <v>-0.21627999999999759</v>
      </c>
      <c r="G114">
        <v>-2.1635271614789489E-3</v>
      </c>
      <c r="H114">
        <v>1</v>
      </c>
    </row>
    <row r="115" spans="1:8" ht="22.8" customHeight="1">
      <c r="A115" s="2" t="s">
        <v>115</v>
      </c>
      <c r="B115" s="3">
        <v>100.3</v>
      </c>
      <c r="C115">
        <f t="shared" si="1"/>
        <v>0</v>
      </c>
      <c r="D115" s="6">
        <v>99.487390000000005</v>
      </c>
      <c r="E115" s="5">
        <v>0.81260999999999228</v>
      </c>
      <c r="F115" s="6">
        <v>-0.26272000000000162</v>
      </c>
      <c r="G115">
        <v>-2.6337815567321339E-3</v>
      </c>
      <c r="H115">
        <v>1</v>
      </c>
    </row>
    <row r="116" spans="1:8" ht="22.8" customHeight="1">
      <c r="A116" s="2" t="s">
        <v>116</v>
      </c>
      <c r="B116" s="3">
        <v>100.3</v>
      </c>
      <c r="C116">
        <f t="shared" si="1"/>
        <v>0</v>
      </c>
      <c r="D116" s="6">
        <v>99.176760000000002</v>
      </c>
      <c r="E116" s="5">
        <v>1.1232399999999956</v>
      </c>
      <c r="F116" s="6">
        <v>-0.31063000000000329</v>
      </c>
      <c r="G116">
        <v>-3.1223052489366067E-3</v>
      </c>
      <c r="H116">
        <v>1</v>
      </c>
    </row>
    <row r="117" spans="1:8" ht="22.8" customHeight="1">
      <c r="A117" s="2" t="s">
        <v>117</v>
      </c>
      <c r="B117" s="3">
        <v>100.1</v>
      </c>
      <c r="C117">
        <f t="shared" si="1"/>
        <v>0</v>
      </c>
      <c r="D117" s="6">
        <v>98.85669</v>
      </c>
      <c r="E117" s="5">
        <v>1.2433099999999939</v>
      </c>
      <c r="F117" s="6">
        <v>-0.32007000000000119</v>
      </c>
      <c r="G117">
        <v>-3.2272681624203208E-3</v>
      </c>
      <c r="H117">
        <v>1</v>
      </c>
    </row>
    <row r="118" spans="1:8" ht="22.8" customHeight="1">
      <c r="A118" s="2" t="s">
        <v>118</v>
      </c>
      <c r="B118" s="3">
        <v>99.6</v>
      </c>
      <c r="C118">
        <f t="shared" si="1"/>
        <v>1</v>
      </c>
      <c r="D118" s="6">
        <v>98.588300000000004</v>
      </c>
      <c r="E118" s="5">
        <v>1.0116999999999905</v>
      </c>
      <c r="F118" s="6">
        <v>-0.26838999999999658</v>
      </c>
      <c r="G118">
        <v>-2.7149401826016689E-3</v>
      </c>
      <c r="H118">
        <v>1</v>
      </c>
    </row>
    <row r="119" spans="1:8" ht="22.8" customHeight="1">
      <c r="A119" s="2" t="s">
        <v>126</v>
      </c>
      <c r="B119" s="3">
        <v>99.3</v>
      </c>
      <c r="C119">
        <f t="shared" si="1"/>
        <v>1</v>
      </c>
      <c r="D119" s="6">
        <v>98.405720000000002</v>
      </c>
      <c r="E119" s="5">
        <f>B119-D119</f>
        <v>0.89427999999999486</v>
      </c>
      <c r="F119" s="6">
        <f>D119-D118</f>
        <v>-0.18258000000000152</v>
      </c>
      <c r="G119">
        <f>(D119-D118)/D118</f>
        <v>-1.8519438919222819E-3</v>
      </c>
      <c r="H119">
        <f>IF(F119&lt;=0, 1, 0)</f>
        <v>1</v>
      </c>
    </row>
    <row r="120" spans="1:8" ht="22.8" customHeight="1">
      <c r="A120" s="2" t="s">
        <v>127</v>
      </c>
      <c r="B120" s="3">
        <v>99</v>
      </c>
      <c r="C120">
        <f t="shared" si="1"/>
        <v>1</v>
      </c>
      <c r="D120" s="6">
        <v>98.345799999999997</v>
      </c>
      <c r="E120" s="5">
        <f t="shared" ref="E120:E130" si="2">B120-D120</f>
        <v>0.654200000000003</v>
      </c>
      <c r="F120" s="6">
        <f>D120-D119</f>
        <v>-5.9920000000005302E-2</v>
      </c>
      <c r="G120">
        <f>(D120-D119)/D119</f>
        <v>-6.0890769357721585E-4</v>
      </c>
      <c r="H120">
        <f t="shared" ref="H120:H130" si="3">IF(F120&lt;=0, 1, 0)</f>
        <v>1</v>
      </c>
    </row>
    <row r="121" spans="1:8" ht="22.8" customHeight="1">
      <c r="A121" s="2" t="s">
        <v>128</v>
      </c>
      <c r="B121" s="3">
        <v>98.8</v>
      </c>
      <c r="C121">
        <f t="shared" si="1"/>
        <v>1</v>
      </c>
      <c r="D121" s="6">
        <v>98.416399999999996</v>
      </c>
      <c r="E121" s="5">
        <f t="shared" si="2"/>
        <v>0.38360000000000127</v>
      </c>
      <c r="F121" s="6">
        <f t="shared" ref="F121:F130" si="4">D121-D120</f>
        <v>7.0599999999998886E-2</v>
      </c>
      <c r="G121">
        <f t="shared" ref="G121:G130" si="5">(D121-D120)/D120</f>
        <v>7.1787508973437486E-4</v>
      </c>
      <c r="H121">
        <f t="shared" si="3"/>
        <v>0</v>
      </c>
    </row>
    <row r="122" spans="1:8" ht="22.8" customHeight="1">
      <c r="A122" s="2" t="s">
        <v>129</v>
      </c>
      <c r="B122" s="3">
        <v>98.6</v>
      </c>
      <c r="C122">
        <f t="shared" si="1"/>
        <v>1</v>
      </c>
      <c r="D122" s="6">
        <v>98.586969999999994</v>
      </c>
      <c r="E122" s="5">
        <f t="shared" si="2"/>
        <v>1.3030000000000541E-2</v>
      </c>
      <c r="F122" s="6">
        <f t="shared" si="4"/>
        <v>0.17056999999999789</v>
      </c>
      <c r="G122">
        <f t="shared" si="5"/>
        <v>1.7331461016659611E-3</v>
      </c>
      <c r="H122">
        <f t="shared" si="3"/>
        <v>0</v>
      </c>
    </row>
    <row r="123" spans="1:8" ht="22.8" customHeight="1">
      <c r="A123" s="2" t="s">
        <v>130</v>
      </c>
      <c r="B123" s="3">
        <v>98.8</v>
      </c>
      <c r="C123">
        <f t="shared" si="1"/>
        <v>1</v>
      </c>
      <c r="D123" s="6">
        <v>98.825630000000004</v>
      </c>
      <c r="E123" s="5">
        <f t="shared" si="2"/>
        <v>-2.5630000000006703E-2</v>
      </c>
      <c r="F123" s="6">
        <f t="shared" si="4"/>
        <v>0.23866000000001009</v>
      </c>
      <c r="G123">
        <f t="shared" si="5"/>
        <v>2.4208067252701865E-3</v>
      </c>
      <c r="H123">
        <f t="shared" si="3"/>
        <v>0</v>
      </c>
    </row>
    <row r="124" spans="1:8" ht="22.8" customHeight="1">
      <c r="A124" s="2" t="s">
        <v>131</v>
      </c>
      <c r="B124" s="3">
        <v>99.1</v>
      </c>
      <c r="C124">
        <f t="shared" si="1"/>
        <v>1</v>
      </c>
      <c r="D124" s="6">
        <v>99.082220000000007</v>
      </c>
      <c r="E124" s="5">
        <f t="shared" si="2"/>
        <v>1.7779999999987695E-2</v>
      </c>
      <c r="F124" s="6">
        <f t="shared" si="4"/>
        <v>0.25659000000000276</v>
      </c>
      <c r="G124">
        <f t="shared" si="5"/>
        <v>2.596391239802901E-3</v>
      </c>
      <c r="H124">
        <f t="shared" si="3"/>
        <v>0</v>
      </c>
    </row>
    <row r="125" spans="1:8" ht="22.8" customHeight="1">
      <c r="A125" s="2" t="s">
        <v>132</v>
      </c>
      <c r="B125" s="3">
        <v>99.5</v>
      </c>
      <c r="C125">
        <f t="shared" si="1"/>
        <v>1</v>
      </c>
      <c r="D125" s="6">
        <v>99.299049999999994</v>
      </c>
      <c r="E125" s="5">
        <f t="shared" si="2"/>
        <v>0.20095000000000596</v>
      </c>
      <c r="F125" s="6">
        <f t="shared" si="4"/>
        <v>0.21682999999998742</v>
      </c>
      <c r="G125">
        <f t="shared" si="5"/>
        <v>2.1883845557758739E-3</v>
      </c>
      <c r="H125">
        <f t="shared" si="3"/>
        <v>0</v>
      </c>
    </row>
    <row r="126" spans="1:8" ht="22.8" customHeight="1">
      <c r="A126" s="2" t="s">
        <v>133</v>
      </c>
      <c r="B126" s="3">
        <v>99.5</v>
      </c>
      <c r="C126">
        <f t="shared" si="1"/>
        <v>1</v>
      </c>
      <c r="D126" s="6">
        <v>99.481089999999995</v>
      </c>
      <c r="E126" s="5">
        <f t="shared" si="2"/>
        <v>1.8910000000005311E-2</v>
      </c>
      <c r="F126" s="6">
        <f t="shared" si="4"/>
        <v>0.18204000000000065</v>
      </c>
      <c r="G126">
        <f t="shared" si="5"/>
        <v>1.8332501670459149E-3</v>
      </c>
      <c r="H126">
        <f t="shared" si="3"/>
        <v>0</v>
      </c>
    </row>
    <row r="127" spans="1:8" ht="22.8" customHeight="1">
      <c r="A127" s="2" t="s">
        <v>134</v>
      </c>
      <c r="B127" s="3">
        <v>99.6</v>
      </c>
      <c r="C127">
        <f t="shared" si="1"/>
        <v>1</v>
      </c>
      <c r="D127" s="6">
        <v>99.634810000000002</v>
      </c>
      <c r="E127" s="5">
        <f t="shared" si="2"/>
        <v>-3.4810000000007335E-2</v>
      </c>
      <c r="F127" s="6">
        <f t="shared" si="4"/>
        <v>0.15372000000000696</v>
      </c>
      <c r="G127">
        <f t="shared" si="5"/>
        <v>1.545218292240334E-3</v>
      </c>
      <c r="H127">
        <f t="shared" si="3"/>
        <v>0</v>
      </c>
    </row>
    <row r="128" spans="1:8" ht="22.8" customHeight="1">
      <c r="A128" s="2" t="s">
        <v>135</v>
      </c>
      <c r="B128" s="3">
        <v>99.9</v>
      </c>
      <c r="C128">
        <f t="shared" ref="C128:C130" si="6">IF(B128&lt;=100, 1, 0)</f>
        <v>1</v>
      </c>
      <c r="D128" s="6">
        <v>99.769329999999997</v>
      </c>
      <c r="E128" s="5">
        <f t="shared" si="2"/>
        <v>0.13067000000000917</v>
      </c>
      <c r="F128" s="6">
        <f t="shared" si="4"/>
        <v>0.13451999999999487</v>
      </c>
      <c r="G128">
        <f t="shared" si="5"/>
        <v>1.3501305417252753E-3</v>
      </c>
      <c r="H128">
        <f t="shared" si="3"/>
        <v>0</v>
      </c>
    </row>
    <row r="129" spans="1:8" ht="22.8" customHeight="1">
      <c r="A129" s="2" t="s">
        <v>136</v>
      </c>
      <c r="B129" s="3">
        <v>100.1</v>
      </c>
      <c r="C129">
        <f t="shared" si="6"/>
        <v>0</v>
      </c>
      <c r="D129" s="6">
        <v>99.894450000000006</v>
      </c>
      <c r="E129" s="5">
        <f t="shared" si="2"/>
        <v>0.20554999999998813</v>
      </c>
      <c r="F129" s="6">
        <f t="shared" si="4"/>
        <v>0.12512000000000967</v>
      </c>
      <c r="G129">
        <f t="shared" si="5"/>
        <v>1.2540928158985298E-3</v>
      </c>
      <c r="H129">
        <f t="shared" si="3"/>
        <v>0</v>
      </c>
    </row>
    <row r="130" spans="1:8" ht="22.8" customHeight="1">
      <c r="A130" s="2" t="s">
        <v>137</v>
      </c>
      <c r="B130" s="3">
        <v>100.3</v>
      </c>
      <c r="C130">
        <f t="shared" si="6"/>
        <v>0</v>
      </c>
      <c r="D130" s="6">
        <v>100.0168</v>
      </c>
      <c r="E130" s="5">
        <f t="shared" si="2"/>
        <v>0.28319999999999368</v>
      </c>
      <c r="F130" s="6">
        <f t="shared" si="4"/>
        <v>0.12234999999999729</v>
      </c>
      <c r="G130">
        <f t="shared" si="5"/>
        <v>1.2247927687674069E-3</v>
      </c>
      <c r="H130">
        <f t="shared" si="3"/>
        <v>0</v>
      </c>
    </row>
    <row r="135" spans="1:8">
      <c r="B135" s="7"/>
      <c r="C135" s="7"/>
    </row>
    <row r="136" spans="1:8">
      <c r="B136" s="8"/>
    </row>
    <row r="137" spans="1:8">
      <c r="B137" s="8"/>
    </row>
    <row r="138" spans="1:8">
      <c r="B138" s="8"/>
    </row>
    <row r="139" spans="1:8">
      <c r="B139" s="8"/>
    </row>
    <row r="140" spans="1:8">
      <c r="B140" s="8"/>
    </row>
    <row r="141" spans="1:8">
      <c r="B141" s="8"/>
    </row>
    <row r="142" spans="1:8">
      <c r="B142" s="8"/>
    </row>
    <row r="143" spans="1:8">
      <c r="B143" s="8"/>
    </row>
    <row r="144" spans="1:8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3.2"/>
  <cols>
    <col min="1" max="1" width="132"/>
  </cols>
  <sheetData>
    <row r="1" spans="1:1" ht="23.25" customHeight="1">
      <c r="A1" s="1" t="s">
        <v>119</v>
      </c>
    </row>
    <row r="2" spans="1:1" ht="409.6" customHeight="1">
      <c r="A2" s="4" t="s">
        <v>120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주석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Jeon</cp:lastModifiedBy>
  <dcterms:created xsi:type="dcterms:W3CDTF">2024-04-19T05:38:46Z</dcterms:created>
  <dcterms:modified xsi:type="dcterms:W3CDTF">2024-04-19T08:12:23Z</dcterms:modified>
</cp:coreProperties>
</file>