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sei_math/repos/abm_cpe_model/data/manually/"/>
    </mc:Choice>
  </mc:AlternateContent>
  <xr:revisionPtr revIDLastSave="0" documentId="13_ncr:1_{E380B6EA-3B01-CF46-BAC7-DB878E7C5068}" xr6:coauthVersionLast="47" xr6:coauthVersionMax="47" xr10:uidLastSave="{00000000-0000-0000-0000-000000000000}"/>
  <bookViews>
    <workbookView xWindow="20460" yWindow="500" windowWidth="30740" windowHeight="26600" xr2:uid="{F8A5EDEA-A913-7B40-A4F2-6AB184DD5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 a="1"/>
  <c r="Q13" i="1" s="1"/>
  <c r="O13" i="1" a="1"/>
  <c r="O13" i="1" s="1"/>
  <c r="M13" i="1" a="1"/>
  <c r="M13" i="1" s="1"/>
  <c r="N13" i="1" a="1"/>
  <c r="N13" i="1" s="1"/>
  <c r="P13" i="1" a="1"/>
  <c r="P13" i="1" s="1"/>
  <c r="R13" i="1" a="1"/>
  <c r="R13" i="1" s="1"/>
  <c r="V13" i="1" a="1"/>
  <c r="V13" i="1" s="1"/>
  <c r="L13" i="1" a="1"/>
  <c r="L13" i="1" s="1"/>
  <c r="E4" i="1"/>
  <c r="E5" i="1"/>
  <c r="E6" i="1"/>
  <c r="E7" i="1"/>
  <c r="E8" i="1"/>
  <c r="E9" i="1"/>
  <c r="E10" i="1"/>
  <c r="E11" i="1"/>
  <c r="E12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<sst xmlns="http://schemas.openxmlformats.org/spreadsheetml/2006/main" count="37" uniqueCount="34">
  <si>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자료 정리</t>
  </si>
  <si>
    <t>기간별 주어진 환자 수</t>
  </si>
  <si>
    <t>2017년 7/1~12/31</t>
  </si>
  <si>
    <t>2018년 1/1~6/30</t>
  </si>
  <si>
    <t>2018년 7/1~9/18</t>
  </si>
  <si>
    <t>2017년 1/1~6/30</t>
  </si>
  <si>
    <t>2021년 1/1~6/30</t>
  </si>
  <si>
    <t>2021년 7/1~12/31</t>
  </si>
  <si>
    <t>2022년 1/1~6/30</t>
  </si>
  <si>
    <t>2022년 7/1~12/31</t>
  </si>
  <si>
    <t>2023년 1/1~6/30</t>
  </si>
  <si>
    <t>2023년 7/1~12/31</t>
  </si>
  <si>
    <t>2017-2018 data</t>
  </si>
  <si>
    <t>2021-2023 data</t>
  </si>
  <si>
    <t>양성판정 환자 수</t>
  </si>
  <si>
    <t>환자 수</t>
  </si>
  <si>
    <t>검사 시행시 양성 판정 비율 (%)</t>
  </si>
  <si>
    <t>P_I</t>
  </si>
  <si>
    <t>P_HAI</t>
  </si>
  <si>
    <t>n = 3</t>
  </si>
  <si>
    <t>m = 3</t>
  </si>
  <si>
    <t>f(beta) model prediction</t>
  </si>
  <si>
    <t>beta = 0.007</t>
  </si>
  <si>
    <t>beta = 0.008</t>
  </si>
  <si>
    <t>beta = 0.009</t>
  </si>
  <si>
    <t>beta = 0.010</t>
  </si>
  <si>
    <t>beta = 0.001</t>
    <phoneticPr fontId="2" type="noConversion"/>
  </si>
  <si>
    <t>beta = 0.002</t>
    <phoneticPr fontId="2" type="noConversion"/>
  </si>
  <si>
    <t>beta = 0.003</t>
  </si>
  <si>
    <t>beta = 0.005</t>
  </si>
  <si>
    <t>beta = 0.006</t>
  </si>
  <si>
    <t>beta = 0.0035</t>
    <phoneticPr fontId="2" type="noConversion"/>
  </si>
  <si>
    <t>beta = 0.0045</t>
    <phoneticPr fontId="2" type="noConversion"/>
  </si>
  <si>
    <t>beta = 0.0040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</si>
</sst>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sz val="8"/>
      <name val="맑은 고딕"/>
      <family val="2"/>
      <scheme val="minor"/>
    </font>
    <font>
      <b/>
      <sz val="12"/>
      <color theme="1"/>
      <name val="맑은 고딕"/>
      <scheme val="minor"/>
    </font>
    <font>
      <b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6C6AD"/>
      <color rgb="FFFBE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P_I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85A-524E-9A20-0618E55F076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85A-524E-9A20-0618E55F0767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85A-524E-9A20-0618E55F0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Sheet1!$B$3:$B$12</c:f>
              <c:strCache>
                <c:ptCount val="10"/>
                <c:pt idx="0">
                  <c:v>2017년 1/1~6/30</c:v>
                </c:pt>
                <c:pt idx="1">
                  <c:v>2017년 7/1~12/31</c:v>
                </c:pt>
                <c:pt idx="2">
                  <c:v>2018년 1/1~6/30</c:v>
                </c:pt>
                <c:pt idx="3">
                  <c:v>2018년 7/1~9/18</c:v>
                </c:pt>
                <c:pt idx="4">
                  <c:v>2021년 1/1~6/30</c:v>
                </c:pt>
                <c:pt idx="5">
                  <c:v>2021년 7/1~12/31</c:v>
                </c:pt>
                <c:pt idx="6">
                  <c:v>2022년 1/1~6/30</c:v>
                </c:pt>
                <c:pt idx="7">
                  <c:v>2022년 7/1~12/31</c:v>
                </c:pt>
                <c:pt idx="8">
                  <c:v>2023년 1/1~6/30</c:v>
                </c:pt>
                <c:pt idx="9">
                  <c:v>2023년 7/1~12/31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11</c:v>
                </c:pt>
                <c:pt idx="5">
                  <c:v>17</c:v>
                </c:pt>
                <c:pt idx="6">
                  <c:v>16</c:v>
                </c:pt>
                <c:pt idx="7">
                  <c:v>21</c:v>
                </c:pt>
                <c:pt idx="8">
                  <c:v>14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A-524E-9A20-0618E55F0767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P_HAI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6C6AD">
                  <a:alpha val="5019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85A-524E-9A20-0618E55F0767}"/>
              </c:ext>
            </c:extLst>
          </c:dPt>
          <c:dPt>
            <c:idx val="1"/>
            <c:invertIfNegative val="0"/>
            <c:bubble3D val="0"/>
            <c:spPr>
              <a:solidFill>
                <a:srgbClr val="F6C6AD">
                  <a:alpha val="5019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85A-524E-9A20-0618E55F0767}"/>
              </c:ext>
            </c:extLst>
          </c:dPt>
          <c:dPt>
            <c:idx val="2"/>
            <c:invertIfNegative val="0"/>
            <c:bubble3D val="0"/>
            <c:spPr>
              <a:solidFill>
                <a:srgbClr val="F6C6AD">
                  <a:alpha val="5019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85A-524E-9A20-0618E55F0767}"/>
              </c:ext>
            </c:extLst>
          </c:dPt>
          <c:dPt>
            <c:idx val="3"/>
            <c:invertIfNegative val="0"/>
            <c:bubble3D val="0"/>
            <c:spPr>
              <a:solidFill>
                <a:srgbClr val="F6C6AD">
                  <a:alpha val="5019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5A-524E-9A20-0618E55F0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Sheet1!$B$3:$B$12</c:f>
              <c:strCache>
                <c:ptCount val="10"/>
                <c:pt idx="0">
                  <c:v>2017년 1/1~6/30</c:v>
                </c:pt>
                <c:pt idx="1">
                  <c:v>2017년 7/1~12/31</c:v>
                </c:pt>
                <c:pt idx="2">
                  <c:v>2018년 1/1~6/30</c:v>
                </c:pt>
                <c:pt idx="3">
                  <c:v>2018년 7/1~9/18</c:v>
                </c:pt>
                <c:pt idx="4">
                  <c:v>2021년 1/1~6/30</c:v>
                </c:pt>
                <c:pt idx="5">
                  <c:v>2021년 7/1~12/31</c:v>
                </c:pt>
                <c:pt idx="6">
                  <c:v>2022년 1/1~6/30</c:v>
                </c:pt>
                <c:pt idx="7">
                  <c:v>2022년 7/1~12/31</c:v>
                </c:pt>
                <c:pt idx="8">
                  <c:v>2023년 1/1~6/30</c:v>
                </c:pt>
                <c:pt idx="9">
                  <c:v>2023년 7/1~12/31</c:v>
                </c:pt>
              </c:strCache>
            </c:str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2</c:v>
                </c:pt>
                <c:pt idx="4">
                  <c:v>8</c:v>
                </c:pt>
                <c:pt idx="5">
                  <c:v>9</c:v>
                </c:pt>
                <c:pt idx="6">
                  <c:v>7</c:v>
                </c:pt>
                <c:pt idx="7">
                  <c:v>20</c:v>
                </c:pt>
                <c:pt idx="8">
                  <c:v>3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A-524E-9A20-0618E55F07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80474592"/>
        <c:axId val="2080476304"/>
      </c:barChart>
      <c:catAx>
        <c:axId val="208047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080476304"/>
        <c:crosses val="autoZero"/>
        <c:auto val="1"/>
        <c:lblAlgn val="ctr"/>
        <c:lblOffset val="100"/>
        <c:noMultiLvlLbl val="0"/>
      </c:catAx>
      <c:valAx>
        <c:axId val="20804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0804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양성판정 환자 수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31-5F41-B017-46F443DF61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31-5F41-B017-46F443DF61E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31-5F41-B017-46F443DF61E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31-5F41-B017-46F443DF61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Sheet1!$B$3:$B$12</c:f>
              <c:strCache>
                <c:ptCount val="10"/>
                <c:pt idx="0">
                  <c:v>2017년 1/1~6/30</c:v>
                </c:pt>
                <c:pt idx="1">
                  <c:v>2017년 7/1~12/31</c:v>
                </c:pt>
                <c:pt idx="2">
                  <c:v>2018년 1/1~6/30</c:v>
                </c:pt>
                <c:pt idx="3">
                  <c:v>2018년 7/1~9/18</c:v>
                </c:pt>
                <c:pt idx="4">
                  <c:v>2021년 1/1~6/30</c:v>
                </c:pt>
                <c:pt idx="5">
                  <c:v>2021년 7/1~12/31</c:v>
                </c:pt>
                <c:pt idx="6">
                  <c:v>2022년 1/1~6/30</c:v>
                </c:pt>
                <c:pt idx="7">
                  <c:v>2022년 7/1~12/31</c:v>
                </c:pt>
                <c:pt idx="8">
                  <c:v>2023년 1/1~6/30</c:v>
                </c:pt>
                <c:pt idx="9">
                  <c:v>2023년 7/1~12/31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13</c:v>
                </c:pt>
                <c:pt idx="1">
                  <c:v>16</c:v>
                </c:pt>
                <c:pt idx="2">
                  <c:v>14</c:v>
                </c:pt>
                <c:pt idx="3">
                  <c:v>2</c:v>
                </c:pt>
                <c:pt idx="4">
                  <c:v>34</c:v>
                </c:pt>
                <c:pt idx="5">
                  <c:v>52</c:v>
                </c:pt>
                <c:pt idx="6">
                  <c:v>43</c:v>
                </c:pt>
                <c:pt idx="7">
                  <c:v>72</c:v>
                </c:pt>
                <c:pt idx="8">
                  <c:v>42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1-5F41-B017-46F443DF61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7889536"/>
        <c:axId val="2082078288"/>
      </c:barChart>
      <c:catAx>
        <c:axId val="205788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082078288"/>
        <c:crosses val="autoZero"/>
        <c:auto val="1"/>
        <c:lblAlgn val="ctr"/>
        <c:lblOffset val="100"/>
        <c:noMultiLvlLbl val="0"/>
      </c:catAx>
      <c:valAx>
        <c:axId val="20820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0578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244330</xdr:colOff>
      <xdr:row>15</xdr:row>
      <xdr:rowOff>143837</xdr:rowOff>
    </xdr:from>
    <xdr:to>
      <xdr:col>8</xdr:col>
      <xdr:colOff>352105</xdr:colOff>
      <xdr:row>32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58277-E145-C6A5-1563-3EBAB5A30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339579</xdr:colOff>
      <xdr:row>35</xdr:row>
      <xdr:rowOff>82551</xdr:rowOff>
    </xdr:from>
    <xdr:to>
      <xdr:col>8</xdr:col>
      <xdr:colOff>372844</xdr:colOff>
      <xdr:row>48</xdr:row>
      <xdr:rowOff>184151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8D8F89-3C3E-ABB9-27EA-A194AE5DD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808D-8B9D-AE4A-B714-118922B3DDE3}">
  <dimension ref="A1:V13"/>
  <sheetViews>
    <sheetView tabSelected="1" topLeftCell="E1" zoomScale="109" workbookViewId="0">
      <selection activeCell="W9" sqref="W9"/>
    </sheetView>
  </sheetViews>
  <sheetFormatPr baseColWidth="10" defaultRowHeight="18"/>
  <cols>
    <col min="1" max="1" width="14.28515625" customWidth="1"/>
    <col min="2" max="2" width="17.7109375" customWidth="1"/>
    <col min="3" max="3" width="11.85546875" customWidth="1"/>
    <col min="4" max="4" width="8.85546875" customWidth="1"/>
    <col min="5" max="5" width="15.140625" customWidth="1"/>
  </cols>
  <sheetData>
    <row r="1" spans="1:22">
      <c r="A1" t="s">
        <v>0</v>
      </c>
      <c r="F1" t="s">
        <v>19</v>
      </c>
      <c r="G1" t="s">
        <v>20</v>
      </c>
      <c r="H1" s="10" t="s">
        <v>21</v>
      </c>
      <c r="I1" s="10"/>
      <c r="J1" s="10"/>
      <c r="K1" s="10"/>
      <c r="L1">
        <v>50</v>
      </c>
      <c r="N1">
        <v>50</v>
      </c>
      <c r="O1">
        <v>50</v>
      </c>
      <c r="P1">
        <v>50</v>
      </c>
      <c r="Q1">
        <v>50</v>
      </c>
      <c r="R1">
        <v>50</v>
      </c>
      <c r="V1">
        <v>50</v>
      </c>
    </row>
    <row r="2" spans="1:22" ht="39" thickBot="1">
      <c r="A2" s="6" t="s">
        <v>1</v>
      </c>
      <c r="B2" s="7"/>
      <c r="C2" s="6" t="s">
        <v>15</v>
      </c>
      <c r="D2" s="6" t="s">
        <v>14</v>
      </c>
      <c r="E2" s="6" t="s">
        <v>16</v>
      </c>
      <c r="F2" s="6" t="s">
        <v>17</v>
      </c>
      <c r="G2" s="6" t="s">
        <v>18</v>
      </c>
      <c r="H2" s="11" t="s">
        <v>22</v>
      </c>
      <c r="I2" s="11" t="s">
        <v>23</v>
      </c>
      <c r="J2" s="11" t="s">
        <v>24</v>
      </c>
      <c r="K2" s="11" t="s">
        <v>25</v>
      </c>
      <c r="L2" s="12" t="s">
        <v>26</v>
      </c>
      <c r="M2" s="12" t="s">
        <v>27</v>
      </c>
      <c r="N2" s="12" t="s">
        <v>28</v>
      </c>
      <c r="O2" s="14" t="s">
        <v>31</v>
      </c>
      <c r="P2" s="14" t="s">
        <v>33</v>
      </c>
      <c r="Q2" s="14" t="s">
        <v>32</v>
      </c>
      <c r="R2" s="12" t="s">
        <v>29</v>
      </c>
      <c r="S2" s="12" t="s">
        <v>30</v>
      </c>
      <c r="T2" s="12" t="s">
        <v>22</v>
      </c>
      <c r="U2" s="12" t="s">
        <v>23</v>
      </c>
      <c r="V2" s="12" t="s">
        <v>24</v>
      </c>
    </row>
    <row r="3" spans="1:22">
      <c r="A3" s="1" t="s">
        <v>12</v>
      </c>
      <c r="B3" s="4" t="s">
        <v>5</v>
      </c>
      <c r="C3">
        <v>543</v>
      </c>
      <c r="D3">
        <v>13</v>
      </c>
      <c r="E3" s="8">
        <f>100*D3/C3</f>
        <v>2.3941068139963169</v>
      </c>
      <c r="F3">
        <v>2</v>
      </c>
      <c r="G3">
        <v>11</v>
      </c>
    </row>
    <row r="4" spans="1:22">
      <c r="A4" s="2"/>
      <c r="B4" s="4" t="s">
        <v>2</v>
      </c>
      <c r="C4">
        <v>590</v>
      </c>
      <c r="D4">
        <v>16</v>
      </c>
      <c r="E4" s="8">
        <f t="shared" ref="E4:E12" si="0">100*D4/C4</f>
        <v>2.7118644067796609</v>
      </c>
      <c r="F4">
        <v>4</v>
      </c>
      <c r="G4">
        <v>12</v>
      </c>
    </row>
    <row r="5" spans="1:22">
      <c r="A5" s="2"/>
      <c r="B5" s="4" t="s">
        <v>3</v>
      </c>
      <c r="C5">
        <v>448</v>
      </c>
      <c r="D5">
        <v>14</v>
      </c>
      <c r="E5" s="8">
        <f t="shared" si="0"/>
        <v>3.125</v>
      </c>
      <c r="F5">
        <v>1</v>
      </c>
      <c r="G5">
        <v>13</v>
      </c>
    </row>
    <row r="6" spans="1:22" ht="19" thickBot="1">
      <c r="A6" s="3"/>
      <c r="B6" s="5" t="s">
        <v>4</v>
      </c>
      <c r="C6">
        <v>18</v>
      </c>
      <c r="D6">
        <v>2</v>
      </c>
      <c r="E6" s="8">
        <f t="shared" si="0"/>
        <v>11.111111111111111</v>
      </c>
      <c r="F6">
        <v>0</v>
      </c>
      <c r="G6">
        <v>2</v>
      </c>
    </row>
    <row r="7" spans="1:22">
      <c r="A7" s="1" t="s">
        <v>13</v>
      </c>
      <c r="B7" s="4" t="s">
        <v>6</v>
      </c>
      <c r="C7">
        <v>37</v>
      </c>
      <c r="D7">
        <v>34</v>
      </c>
      <c r="E7" s="9">
        <f t="shared" si="0"/>
        <v>91.891891891891888</v>
      </c>
      <c r="F7" s="13">
        <v>11</v>
      </c>
      <c r="G7" s="13">
        <v>8</v>
      </c>
      <c r="L7" s="13">
        <v>0.24</v>
      </c>
      <c r="M7" s="13"/>
      <c r="N7" s="13">
        <v>4.9800000000000004</v>
      </c>
      <c r="O7" s="15"/>
      <c r="P7" s="15"/>
      <c r="Q7" s="15"/>
      <c r="R7" s="13">
        <v>8.24</v>
      </c>
      <c r="S7" s="13"/>
      <c r="T7" s="13"/>
      <c r="U7" s="13"/>
      <c r="V7" s="13">
        <v>43.3</v>
      </c>
    </row>
    <row r="8" spans="1:22">
      <c r="A8" s="2"/>
      <c r="B8" s="4" t="s">
        <v>7</v>
      </c>
      <c r="C8">
        <v>54</v>
      </c>
      <c r="D8">
        <v>52</v>
      </c>
      <c r="E8" s="9">
        <f t="shared" si="0"/>
        <v>96.296296296296291</v>
      </c>
      <c r="F8" s="13">
        <v>17</v>
      </c>
      <c r="G8" s="13">
        <v>9</v>
      </c>
      <c r="L8" s="13">
        <v>1.1200000000000001</v>
      </c>
      <c r="M8" s="13"/>
      <c r="N8" s="13">
        <v>8.48</v>
      </c>
      <c r="O8" s="15"/>
      <c r="P8" s="15"/>
      <c r="Q8" s="15"/>
      <c r="R8" s="13">
        <v>22.68</v>
      </c>
      <c r="S8" s="13"/>
      <c r="T8" s="13"/>
      <c r="U8" s="13"/>
      <c r="V8" s="13">
        <v>73.34</v>
      </c>
    </row>
    <row r="9" spans="1:22">
      <c r="A9" s="2"/>
      <c r="B9" s="4" t="s">
        <v>8</v>
      </c>
      <c r="C9">
        <v>56</v>
      </c>
      <c r="D9">
        <v>43</v>
      </c>
      <c r="E9" s="9">
        <f t="shared" si="0"/>
        <v>76.785714285714292</v>
      </c>
      <c r="F9" s="13">
        <v>16</v>
      </c>
      <c r="G9" s="13">
        <v>7</v>
      </c>
      <c r="L9" s="13">
        <v>0.9</v>
      </c>
      <c r="M9" s="13"/>
      <c r="N9" s="13">
        <v>9.14</v>
      </c>
      <c r="O9" s="15"/>
      <c r="P9" s="15"/>
      <c r="Q9" s="15"/>
      <c r="R9" s="13">
        <v>22.88</v>
      </c>
      <c r="S9" s="13"/>
      <c r="T9" s="13"/>
      <c r="U9" s="13"/>
      <c r="V9" s="13">
        <v>68.099999999999994</v>
      </c>
    </row>
    <row r="10" spans="1:22">
      <c r="A10" s="2"/>
      <c r="B10" s="4" t="s">
        <v>9</v>
      </c>
      <c r="C10">
        <v>85</v>
      </c>
      <c r="D10">
        <v>72</v>
      </c>
      <c r="E10" s="9">
        <f t="shared" si="0"/>
        <v>84.705882352941174</v>
      </c>
      <c r="F10" s="13">
        <v>21</v>
      </c>
      <c r="G10" s="13">
        <v>20</v>
      </c>
      <c r="L10" s="13">
        <v>0.82</v>
      </c>
      <c r="M10" s="13"/>
      <c r="N10" s="13">
        <v>6.22</v>
      </c>
      <c r="O10" s="15"/>
      <c r="P10" s="15"/>
      <c r="Q10" s="15"/>
      <c r="R10" s="13">
        <v>22.92</v>
      </c>
      <c r="S10" s="13"/>
      <c r="T10" s="13"/>
      <c r="U10" s="13"/>
      <c r="V10" s="13">
        <v>65.5</v>
      </c>
    </row>
    <row r="11" spans="1:22">
      <c r="A11" s="2"/>
      <c r="B11" s="4" t="s">
        <v>10</v>
      </c>
      <c r="C11">
        <v>89</v>
      </c>
      <c r="D11">
        <v>42</v>
      </c>
      <c r="E11" s="9">
        <f t="shared" si="0"/>
        <v>47.19101123595506</v>
      </c>
      <c r="F11" s="13">
        <v>14</v>
      </c>
      <c r="G11" s="13">
        <v>3</v>
      </c>
      <c r="L11" s="13">
        <v>0.54</v>
      </c>
      <c r="M11" s="13"/>
      <c r="N11" s="13">
        <v>6.14</v>
      </c>
      <c r="O11" s="15"/>
      <c r="P11" s="15"/>
      <c r="Q11" s="15"/>
      <c r="R11" s="13">
        <v>14.58</v>
      </c>
      <c r="S11" s="13"/>
      <c r="T11" s="13"/>
      <c r="U11" s="13"/>
      <c r="V11" s="13">
        <v>60.58</v>
      </c>
    </row>
    <row r="12" spans="1:22" ht="19" thickBot="1">
      <c r="A12" s="3"/>
      <c r="B12" s="4" t="s">
        <v>11</v>
      </c>
      <c r="C12">
        <v>207</v>
      </c>
      <c r="D12">
        <v>64</v>
      </c>
      <c r="E12" s="8">
        <f t="shared" si="0"/>
        <v>30.917874396135264</v>
      </c>
      <c r="F12" s="13">
        <v>25</v>
      </c>
      <c r="G12" s="13">
        <v>7</v>
      </c>
      <c r="L12" s="13">
        <v>0.68</v>
      </c>
      <c r="M12" s="13"/>
      <c r="N12" s="13">
        <v>7.26</v>
      </c>
      <c r="O12" s="15"/>
      <c r="P12" s="15"/>
      <c r="Q12" s="15"/>
      <c r="R12" s="13">
        <v>19.260000000000002</v>
      </c>
      <c r="S12" s="13"/>
      <c r="T12" s="13"/>
      <c r="U12" s="13"/>
      <c r="V12" s="13">
        <v>60.8</v>
      </c>
    </row>
    <row r="13" spans="1:22">
      <c r="L13" cm="1">
        <f t="array" ref="L13">SUM(($G$7:$G$12-L7:L12)^2)</f>
        <v>573.38839999999993</v>
      </c>
      <c r="M13" cm="1">
        <f t="array" ref="M13">SUM(($G$7:$G$12-M7:M12)^2)</f>
        <v>652</v>
      </c>
      <c r="N13" cm="1">
        <f t="array" ref="N13">SUM(($G$7:$G$12-N7:N12)^2)</f>
        <v>213.78600000000003</v>
      </c>
      <c r="O13" cm="1">
        <f t="array" ref="O13">SUM(($G$7:$G$12-O7:O12)^2)</f>
        <v>652</v>
      </c>
      <c r="P13" cm="1">
        <f t="array" ref="P13">SUM(($G$7:$G$12-P7:P12)^2)</f>
        <v>652</v>
      </c>
      <c r="Q13" cm="1">
        <f t="array" ref="Q13">SUM(($G$7:$G$12-Q7:Q12)^2)</f>
        <v>652</v>
      </c>
      <c r="R13" cm="1">
        <f t="array" ref="R13">SUM(($G$7:$G$12-R7:R12)^2)</f>
        <v>732.30479999999989</v>
      </c>
      <c r="V13" cm="1">
        <f t="array" ref="V13">SUM(($G$7:$G$12-V7:V12)^2)</f>
        <v>17399.081999999999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김솔</dc:creator>
  <cp:lastModifiedBy>김솔</cp:lastModifiedBy>
  <dcterms:created xsi:type="dcterms:W3CDTF">2024-03-17T08:20:47Z</dcterms:created>
  <dcterms:modified xsi:type="dcterms:W3CDTF">2024-09-10T01:42:22Z</dcterms:modified>
</cp:coreProperties>
</file>