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66925"/>
  <mc:AlternateContent xmlns:mc="http://schemas.openxmlformats.org/markup-compatibility/2006">
    <mc:Choice Requires="x15">
      <x15ac:absPath xmlns:x15ac="http://schemas.microsoft.com/office/spreadsheetml/2010/11/ac" url="C:\Users\kspen\OneDrive\Documents\"/>
    </mc:Choice>
  </mc:AlternateContent>
  <xr:revisionPtr revIDLastSave="0" documentId="13_ncr:1_{F132E4B2-6E0B-4B6D-8315-04BB66451B80}" xr6:coauthVersionLast="47" xr6:coauthVersionMax="47" xr10:uidLastSave="{00000000-0000-0000-0000-000000000000}"/>
  <bookViews>
    <workbookView xWindow="-110" yWindow="-110" windowWidth="22780" windowHeight="14540" xr2:uid="{1B5A45C4-FF85-4EFC-86E1-DCC484926713}"/>
  </bookViews>
  <sheets>
    <sheet name="Contents" sheetId="13" r:id="rId1"/>
    <sheet name=" dataset 1" sheetId="1" r:id="rId2"/>
    <sheet name="cleaning 2" sheetId="6" r:id="rId3"/>
    <sheet name="cleaned and enriched 3" sheetId="7" r:id="rId4"/>
    <sheet name="screenings 4" sheetId="8" r:id="rId5"/>
    <sheet name="pivot tables 5" sheetId="10" r:id="rId6"/>
    <sheet name="dashboard 6" sheetId="12" r:id="rId7"/>
  </sheets>
  <definedNames>
    <definedName name="_xlnm._FilterDatabase" localSheetId="2" hidden="1">'cleaning 2'!$Z$1:$Z$3591</definedName>
    <definedName name="_xlnm._FilterDatabase" localSheetId="4" hidden="1">'screenings 4'!$A$1:$X$633</definedName>
    <definedName name="Slicer_primary_diagnosis1">#N/A</definedName>
    <definedName name="Slicer_secondary_diagnosis1">#N/A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627" i="8" l="1"/>
  <c r="T625" i="8"/>
  <c r="T623" i="8"/>
  <c r="T622" i="8"/>
  <c r="T619" i="8"/>
  <c r="T618" i="8"/>
  <c r="T617" i="8"/>
  <c r="T615" i="8"/>
  <c r="T607" i="8"/>
  <c r="T593" i="8"/>
  <c r="T580" i="8"/>
  <c r="T574" i="8"/>
  <c r="T569" i="8"/>
  <c r="T568" i="8"/>
  <c r="T563" i="8"/>
  <c r="T560" i="8"/>
  <c r="T557" i="8"/>
  <c r="T556" i="8"/>
  <c r="T552" i="8"/>
  <c r="T550" i="8"/>
  <c r="T548" i="8"/>
  <c r="T546" i="8"/>
  <c r="T545" i="8"/>
  <c r="T544" i="8"/>
  <c r="T543" i="8"/>
  <c r="T539" i="8"/>
  <c r="T530" i="8"/>
  <c r="T529" i="8"/>
  <c r="T528" i="8"/>
  <c r="T527" i="8"/>
  <c r="T526" i="8"/>
  <c r="T523" i="8"/>
  <c r="T522" i="8"/>
  <c r="T521" i="8"/>
  <c r="T520" i="8"/>
  <c r="T505" i="8"/>
  <c r="T503" i="8"/>
  <c r="T502" i="8"/>
  <c r="T499" i="8"/>
  <c r="T498" i="8"/>
  <c r="T492" i="8"/>
  <c r="T491" i="8"/>
  <c r="T490" i="8"/>
  <c r="T489" i="8"/>
  <c r="T488" i="8"/>
  <c r="T487" i="8"/>
  <c r="T486" i="8"/>
  <c r="T485" i="8"/>
  <c r="T484" i="8"/>
  <c r="T483" i="8"/>
  <c r="T482" i="8"/>
  <c r="T481" i="8"/>
  <c r="T460" i="8"/>
  <c r="T459" i="8"/>
  <c r="T458" i="8"/>
  <c r="T457" i="8"/>
  <c r="T456" i="8"/>
  <c r="T449" i="8"/>
  <c r="T448" i="8"/>
  <c r="T447" i="8"/>
  <c r="T446" i="8"/>
  <c r="T445" i="8"/>
  <c r="T432" i="8"/>
  <c r="T389" i="8"/>
  <c r="T375" i="8"/>
  <c r="T374" i="8"/>
  <c r="T373" i="8"/>
  <c r="T361" i="8"/>
  <c r="T360" i="8"/>
  <c r="T351" i="8"/>
  <c r="T349" i="8"/>
  <c r="T348" i="8"/>
  <c r="T347" i="8"/>
  <c r="T346" i="8"/>
  <c r="T345" i="8"/>
  <c r="T344" i="8"/>
  <c r="T343" i="8"/>
  <c r="T342" i="8"/>
  <c r="T338" i="8"/>
  <c r="T337" i="8"/>
  <c r="T336" i="8"/>
  <c r="T335" i="8"/>
  <c r="T334" i="8"/>
  <c r="T333" i="8"/>
  <c r="T332" i="8"/>
  <c r="T331" i="8"/>
  <c r="T330" i="8"/>
  <c r="T329" i="8"/>
  <c r="T328" i="8"/>
  <c r="T327" i="8"/>
  <c r="T326" i="8"/>
  <c r="T325" i="8"/>
  <c r="T324" i="8"/>
  <c r="T309" i="8"/>
  <c r="T306" i="8"/>
  <c r="T297" i="8"/>
  <c r="T295" i="8"/>
  <c r="T294" i="8"/>
  <c r="T293" i="8"/>
  <c r="T292" i="8"/>
  <c r="T289" i="8"/>
  <c r="T288" i="8"/>
  <c r="T287" i="8"/>
  <c r="T286" i="8"/>
  <c r="T285" i="8"/>
  <c r="T284" i="8"/>
  <c r="T283" i="8"/>
  <c r="T282" i="8"/>
  <c r="T281" i="8"/>
  <c r="T276" i="8"/>
  <c r="T275" i="8"/>
  <c r="T274" i="8"/>
  <c r="T273" i="8"/>
  <c r="T258" i="8"/>
  <c r="T246" i="8"/>
  <c r="T235" i="8"/>
  <c r="T232" i="8"/>
  <c r="T231" i="8"/>
  <c r="T230" i="8"/>
  <c r="T229" i="8"/>
  <c r="T228" i="8"/>
  <c r="T227" i="8"/>
  <c r="T226" i="8"/>
  <c r="T225" i="8"/>
  <c r="T224" i="8"/>
  <c r="T218" i="8"/>
  <c r="T217" i="8"/>
  <c r="T215" i="8"/>
  <c r="T213" i="8"/>
  <c r="T212" i="8"/>
  <c r="T211" i="8"/>
  <c r="T210" i="8"/>
  <c r="T206" i="8"/>
  <c r="T205" i="8"/>
  <c r="T203" i="8"/>
  <c r="T202" i="8"/>
  <c r="T199" i="8"/>
  <c r="T198" i="8"/>
  <c r="T197" i="8"/>
  <c r="T196" i="8"/>
  <c r="T192" i="8"/>
  <c r="T191" i="8"/>
  <c r="T190" i="8"/>
  <c r="T189" i="8"/>
  <c r="T188" i="8"/>
  <c r="T184" i="8"/>
  <c r="T181" i="8"/>
  <c r="T180" i="8"/>
  <c r="T178" i="8"/>
  <c r="T177" i="8"/>
  <c r="T170" i="8"/>
  <c r="T169" i="8"/>
  <c r="T156" i="8"/>
  <c r="T155" i="8"/>
  <c r="T154" i="8"/>
  <c r="T153" i="8"/>
  <c r="T152" i="8"/>
  <c r="T151" i="8"/>
  <c r="T150" i="8"/>
  <c r="T149" i="8"/>
  <c r="T148" i="8"/>
  <c r="T147" i="8"/>
  <c r="T146" i="8"/>
  <c r="T137" i="8"/>
  <c r="T135" i="8"/>
  <c r="T133" i="8"/>
  <c r="T132" i="8"/>
  <c r="T127" i="8"/>
  <c r="T126" i="8"/>
  <c r="T125" i="8"/>
  <c r="T124" i="8"/>
  <c r="T123" i="8"/>
  <c r="T122" i="8"/>
  <c r="T121" i="8"/>
  <c r="T120" i="8"/>
  <c r="T119" i="8"/>
  <c r="T118" i="8"/>
  <c r="T117" i="8"/>
  <c r="T116" i="8"/>
  <c r="T115" i="8"/>
  <c r="T114" i="8"/>
  <c r="T113" i="8"/>
  <c r="T112" i="8"/>
  <c r="T111" i="8"/>
  <c r="T110" i="8"/>
  <c r="T109" i="8"/>
  <c r="T108" i="8"/>
  <c r="T107" i="8"/>
  <c r="T106" i="8"/>
  <c r="T105" i="8"/>
  <c r="T104" i="8"/>
  <c r="T103" i="8"/>
  <c r="T101" i="8"/>
  <c r="T100" i="8"/>
  <c r="T99" i="8"/>
  <c r="T98" i="8"/>
  <c r="T95" i="8"/>
  <c r="T94" i="8"/>
  <c r="T93" i="8"/>
  <c r="T92" i="8"/>
  <c r="T91" i="8"/>
  <c r="T90" i="8"/>
  <c r="T89" i="8"/>
  <c r="T88" i="8"/>
  <c r="T87" i="8"/>
  <c r="T85" i="8"/>
  <c r="T84" i="8"/>
  <c r="T83" i="8"/>
  <c r="T82" i="8"/>
  <c r="T81" i="8"/>
  <c r="T80" i="8"/>
  <c r="T79" i="8"/>
  <c r="T77" i="8"/>
  <c r="T76" i="8"/>
  <c r="T75" i="8"/>
  <c r="T73" i="8"/>
  <c r="T61" i="8"/>
  <c r="T59" i="8"/>
  <c r="T57" i="8"/>
  <c r="T56" i="8"/>
  <c r="T55" i="8"/>
  <c r="T54" i="8"/>
  <c r="T52" i="8"/>
  <c r="T51" i="8"/>
  <c r="T48" i="8"/>
  <c r="T46" i="8"/>
  <c r="T44" i="8"/>
  <c r="T43" i="8"/>
  <c r="T42" i="8"/>
  <c r="T40" i="8"/>
  <c r="T38" i="8"/>
  <c r="T36" i="8"/>
  <c r="T35" i="8"/>
  <c r="T34" i="8"/>
  <c r="T33" i="8"/>
  <c r="T32" i="8"/>
  <c r="T31" i="8"/>
  <c r="T30" i="8"/>
  <c r="T29" i="8"/>
  <c r="T28" i="8"/>
  <c r="T26" i="8"/>
  <c r="T24" i="8"/>
  <c r="T19" i="8"/>
  <c r="T17" i="8"/>
  <c r="T16" i="8"/>
  <c r="T15" i="8"/>
  <c r="T14" i="8"/>
  <c r="T13" i="8"/>
  <c r="T12" i="8"/>
  <c r="T10" i="8"/>
  <c r="T9" i="8"/>
  <c r="T8" i="8"/>
  <c r="T3" i="8"/>
  <c r="T2" i="8"/>
  <c r="P627" i="8"/>
  <c r="P625" i="8"/>
  <c r="P623" i="8"/>
  <c r="P622" i="8"/>
  <c r="P619" i="8"/>
  <c r="P618" i="8"/>
  <c r="P617" i="8"/>
  <c r="P615" i="8"/>
  <c r="P607" i="8"/>
  <c r="P593" i="8"/>
  <c r="P580" i="8"/>
  <c r="P574" i="8"/>
  <c r="P569" i="8"/>
  <c r="P568" i="8"/>
  <c r="P563" i="8"/>
  <c r="P560" i="8"/>
  <c r="P557" i="8"/>
  <c r="P556" i="8"/>
  <c r="P552" i="8"/>
  <c r="P550" i="8"/>
  <c r="P548" i="8"/>
  <c r="P546" i="8"/>
  <c r="P545" i="8"/>
  <c r="P544" i="8"/>
  <c r="P543" i="8"/>
  <c r="P539" i="8"/>
  <c r="P530" i="8"/>
  <c r="P529" i="8"/>
  <c r="P528" i="8"/>
  <c r="P527" i="8"/>
  <c r="P526" i="8"/>
  <c r="P523" i="8"/>
  <c r="P522" i="8"/>
  <c r="P521" i="8"/>
  <c r="P520" i="8"/>
  <c r="P505" i="8"/>
  <c r="P503" i="8"/>
  <c r="P502" i="8"/>
  <c r="P499" i="8"/>
  <c r="P498" i="8"/>
  <c r="P492" i="8"/>
  <c r="P491" i="8"/>
  <c r="P490" i="8"/>
  <c r="P489" i="8"/>
  <c r="P488" i="8"/>
  <c r="P487" i="8"/>
  <c r="P486" i="8"/>
  <c r="P485" i="8"/>
  <c r="P484" i="8"/>
  <c r="P483" i="8"/>
  <c r="P482" i="8"/>
  <c r="P481" i="8"/>
  <c r="P460" i="8"/>
  <c r="P459" i="8"/>
  <c r="P458" i="8"/>
  <c r="P457" i="8"/>
  <c r="P456" i="8"/>
  <c r="P449" i="8"/>
  <c r="P448" i="8"/>
  <c r="P447" i="8"/>
  <c r="P446" i="8"/>
  <c r="P445" i="8"/>
  <c r="P432" i="8"/>
  <c r="P389" i="8"/>
  <c r="P375" i="8"/>
  <c r="P374" i="8"/>
  <c r="P373" i="8"/>
  <c r="P361" i="8"/>
  <c r="P360" i="8"/>
  <c r="P351" i="8"/>
  <c r="P349" i="8"/>
  <c r="P348" i="8"/>
  <c r="P347" i="8"/>
  <c r="P346" i="8"/>
  <c r="P345" i="8"/>
  <c r="P344" i="8"/>
  <c r="P343" i="8"/>
  <c r="P342" i="8"/>
  <c r="P338" i="8"/>
  <c r="P337" i="8"/>
  <c r="P336" i="8"/>
  <c r="P335" i="8"/>
  <c r="P334" i="8"/>
  <c r="P333" i="8"/>
  <c r="P332" i="8"/>
  <c r="P331" i="8"/>
  <c r="P330" i="8"/>
  <c r="P329" i="8"/>
  <c r="P328" i="8"/>
  <c r="P327" i="8"/>
  <c r="P326" i="8"/>
  <c r="P325" i="8"/>
  <c r="P324" i="8"/>
  <c r="P309" i="8"/>
  <c r="P306" i="8"/>
  <c r="P297" i="8"/>
  <c r="P295" i="8"/>
  <c r="P294" i="8"/>
  <c r="P293" i="8"/>
  <c r="P292" i="8"/>
  <c r="P289" i="8"/>
  <c r="P288" i="8"/>
  <c r="P287" i="8"/>
  <c r="P286" i="8"/>
  <c r="P285" i="8"/>
  <c r="P284" i="8"/>
  <c r="P283" i="8"/>
  <c r="P282" i="8"/>
  <c r="P281" i="8"/>
  <c r="P276" i="8"/>
  <c r="P275" i="8"/>
  <c r="P274" i="8"/>
  <c r="P273" i="8"/>
  <c r="P258" i="8"/>
  <c r="P246" i="8"/>
  <c r="P235" i="8"/>
  <c r="P232" i="8"/>
  <c r="P231" i="8"/>
  <c r="P230" i="8"/>
  <c r="P229" i="8"/>
  <c r="P228" i="8"/>
  <c r="P227" i="8"/>
  <c r="P226" i="8"/>
  <c r="P225" i="8"/>
  <c r="P224" i="8"/>
  <c r="P218" i="8"/>
  <c r="P217" i="8"/>
  <c r="P215" i="8"/>
  <c r="P213" i="8"/>
  <c r="P212" i="8"/>
  <c r="P211" i="8"/>
  <c r="P210" i="8"/>
  <c r="P206" i="8"/>
  <c r="P205" i="8"/>
  <c r="P203" i="8"/>
  <c r="P202" i="8"/>
  <c r="P199" i="8"/>
  <c r="P198" i="8"/>
  <c r="P197" i="8"/>
  <c r="P196" i="8"/>
  <c r="P192" i="8"/>
  <c r="P191" i="8"/>
  <c r="P190" i="8"/>
  <c r="P189" i="8"/>
  <c r="P188" i="8"/>
  <c r="P184" i="8"/>
  <c r="P181" i="8"/>
  <c r="P180" i="8"/>
  <c r="P178" i="8"/>
  <c r="P177" i="8"/>
  <c r="P170" i="8"/>
  <c r="P169" i="8"/>
  <c r="P156" i="8"/>
  <c r="P155" i="8"/>
  <c r="P154" i="8"/>
  <c r="P153" i="8"/>
  <c r="P152" i="8"/>
  <c r="P151" i="8"/>
  <c r="P150" i="8"/>
  <c r="P149" i="8"/>
  <c r="P148" i="8"/>
  <c r="P147" i="8"/>
  <c r="P146" i="8"/>
  <c r="P137" i="8"/>
  <c r="P135" i="8"/>
  <c r="P133" i="8"/>
  <c r="P132" i="8"/>
  <c r="P127" i="8"/>
  <c r="P126" i="8"/>
  <c r="P125" i="8"/>
  <c r="P124" i="8"/>
  <c r="P123" i="8"/>
  <c r="P122" i="8"/>
  <c r="P121" i="8"/>
  <c r="P120" i="8"/>
  <c r="P119" i="8"/>
  <c r="P118" i="8"/>
  <c r="P117" i="8"/>
  <c r="P116" i="8"/>
  <c r="P115" i="8"/>
  <c r="P114" i="8"/>
  <c r="P113" i="8"/>
  <c r="P112" i="8"/>
  <c r="P111" i="8"/>
  <c r="P110" i="8"/>
  <c r="P109" i="8"/>
  <c r="P108" i="8"/>
  <c r="P107" i="8"/>
  <c r="P106" i="8"/>
  <c r="P105" i="8"/>
  <c r="P104" i="8"/>
  <c r="P103" i="8"/>
  <c r="P101" i="8"/>
  <c r="P100" i="8"/>
  <c r="P99" i="8"/>
  <c r="P98" i="8"/>
  <c r="P95" i="8"/>
  <c r="P94" i="8"/>
  <c r="P93" i="8"/>
  <c r="P92" i="8"/>
  <c r="P91" i="8"/>
  <c r="P90" i="8"/>
  <c r="P89" i="8"/>
  <c r="P88" i="8"/>
  <c r="P87" i="8"/>
  <c r="P85" i="8"/>
  <c r="P84" i="8"/>
  <c r="P83" i="8"/>
  <c r="P82" i="8"/>
  <c r="P81" i="8"/>
  <c r="P80" i="8"/>
  <c r="P79" i="8"/>
  <c r="P77" i="8"/>
  <c r="P76" i="8"/>
  <c r="P75" i="8"/>
  <c r="P73" i="8"/>
  <c r="P61" i="8"/>
  <c r="P59" i="8"/>
  <c r="P57" i="8"/>
  <c r="P56" i="8"/>
  <c r="P55" i="8"/>
  <c r="P54" i="8"/>
  <c r="P52" i="8"/>
  <c r="P51" i="8"/>
  <c r="P48" i="8"/>
  <c r="P46" i="8"/>
  <c r="P44" i="8"/>
  <c r="P43" i="8"/>
  <c r="P42" i="8"/>
  <c r="P40" i="8"/>
  <c r="P38" i="8"/>
  <c r="P36" i="8"/>
  <c r="P35" i="8"/>
  <c r="P34" i="8"/>
  <c r="P33" i="8"/>
  <c r="P32" i="8"/>
  <c r="P31" i="8"/>
  <c r="P30" i="8"/>
  <c r="P29" i="8"/>
  <c r="P28" i="8"/>
  <c r="P26" i="8"/>
  <c r="P24" i="8"/>
  <c r="P19" i="8"/>
  <c r="P17" i="8"/>
  <c r="P16" i="8"/>
  <c r="P15" i="8"/>
  <c r="P14" i="8"/>
  <c r="P13" i="8"/>
  <c r="P12" i="8"/>
  <c r="P10" i="8"/>
  <c r="P9" i="8"/>
  <c r="P8" i="8"/>
  <c r="P3" i="8"/>
  <c r="P2" i="8"/>
  <c r="R3" i="8"/>
  <c r="R4" i="8"/>
  <c r="R5" i="8"/>
  <c r="R6" i="8"/>
  <c r="R7" i="8"/>
  <c r="R8" i="8"/>
  <c r="R9" i="8"/>
  <c r="R10" i="8"/>
  <c r="R11" i="8"/>
  <c r="R12" i="8"/>
  <c r="R13" i="8"/>
  <c r="R14" i="8"/>
  <c r="R15" i="8"/>
  <c r="R16" i="8"/>
  <c r="R17" i="8"/>
  <c r="R18" i="8"/>
  <c r="R19" i="8"/>
  <c r="R20" i="8"/>
  <c r="R21" i="8"/>
  <c r="R22" i="8"/>
  <c r="R23" i="8"/>
  <c r="R24" i="8"/>
  <c r="R25" i="8"/>
  <c r="R26" i="8"/>
  <c r="R27" i="8"/>
  <c r="R28" i="8"/>
  <c r="R29" i="8"/>
  <c r="R30" i="8"/>
  <c r="R31" i="8"/>
  <c r="R32" i="8"/>
  <c r="R33" i="8"/>
  <c r="R34" i="8"/>
  <c r="R35" i="8"/>
  <c r="R36" i="8"/>
  <c r="R37" i="8"/>
  <c r="R38" i="8"/>
  <c r="R39" i="8"/>
  <c r="R40" i="8"/>
  <c r="R41" i="8"/>
  <c r="R42" i="8"/>
  <c r="R43" i="8"/>
  <c r="R44" i="8"/>
  <c r="R45" i="8"/>
  <c r="R46" i="8"/>
  <c r="R47" i="8"/>
  <c r="R48" i="8"/>
  <c r="R49" i="8"/>
  <c r="R50" i="8"/>
  <c r="R51" i="8"/>
  <c r="R52" i="8"/>
  <c r="R53" i="8"/>
  <c r="R54" i="8"/>
  <c r="R55" i="8"/>
  <c r="R56" i="8"/>
  <c r="R57" i="8"/>
  <c r="R58" i="8"/>
  <c r="R59" i="8"/>
  <c r="R60" i="8"/>
  <c r="R61" i="8"/>
  <c r="R62" i="8"/>
  <c r="R63" i="8"/>
  <c r="R64" i="8"/>
  <c r="R65" i="8"/>
  <c r="R66" i="8"/>
  <c r="R67" i="8"/>
  <c r="R68" i="8"/>
  <c r="R69" i="8"/>
  <c r="R70" i="8"/>
  <c r="R71" i="8"/>
  <c r="R72" i="8"/>
  <c r="R73" i="8"/>
  <c r="R74" i="8"/>
  <c r="R75" i="8"/>
  <c r="R76" i="8"/>
  <c r="R77" i="8"/>
  <c r="R78" i="8"/>
  <c r="R79" i="8"/>
  <c r="R80" i="8"/>
  <c r="R81" i="8"/>
  <c r="R82" i="8"/>
  <c r="R83" i="8"/>
  <c r="R84" i="8"/>
  <c r="R85" i="8"/>
  <c r="R86" i="8"/>
  <c r="R87" i="8"/>
  <c r="R88" i="8"/>
  <c r="R89" i="8"/>
  <c r="R90" i="8"/>
  <c r="R91" i="8"/>
  <c r="R92" i="8"/>
  <c r="R93" i="8"/>
  <c r="R94" i="8"/>
  <c r="R95" i="8"/>
  <c r="R96" i="8"/>
  <c r="R97" i="8"/>
  <c r="R98" i="8"/>
  <c r="R99" i="8"/>
  <c r="R100" i="8"/>
  <c r="R101" i="8"/>
  <c r="R102" i="8"/>
  <c r="R103" i="8"/>
  <c r="R104" i="8"/>
  <c r="R105" i="8"/>
  <c r="R106" i="8"/>
  <c r="R107" i="8"/>
  <c r="R108" i="8"/>
  <c r="R109" i="8"/>
  <c r="R110" i="8"/>
  <c r="R111" i="8"/>
  <c r="R112" i="8"/>
  <c r="R113" i="8"/>
  <c r="R114" i="8"/>
  <c r="R115" i="8"/>
  <c r="R116" i="8"/>
  <c r="R117" i="8"/>
  <c r="R118" i="8"/>
  <c r="R119" i="8"/>
  <c r="R120" i="8"/>
  <c r="R121" i="8"/>
  <c r="R122" i="8"/>
  <c r="R123" i="8"/>
  <c r="R124" i="8"/>
  <c r="R125" i="8"/>
  <c r="R126" i="8"/>
  <c r="R127" i="8"/>
  <c r="R128" i="8"/>
  <c r="R129" i="8"/>
  <c r="R130" i="8"/>
  <c r="R131" i="8"/>
  <c r="R132" i="8"/>
  <c r="R133" i="8"/>
  <c r="R134" i="8"/>
  <c r="R135" i="8"/>
  <c r="R136" i="8"/>
  <c r="R137" i="8"/>
  <c r="R138" i="8"/>
  <c r="R139" i="8"/>
  <c r="R140" i="8"/>
  <c r="R141" i="8"/>
  <c r="R142" i="8"/>
  <c r="R143" i="8"/>
  <c r="R144" i="8"/>
  <c r="R145" i="8"/>
  <c r="R146" i="8"/>
  <c r="R147" i="8"/>
  <c r="R148" i="8"/>
  <c r="R149" i="8"/>
  <c r="R150" i="8"/>
  <c r="R151" i="8"/>
  <c r="R152" i="8"/>
  <c r="R153" i="8"/>
  <c r="R154" i="8"/>
  <c r="R155" i="8"/>
  <c r="R156" i="8"/>
  <c r="R157" i="8"/>
  <c r="R158" i="8"/>
  <c r="R159" i="8"/>
  <c r="R160" i="8"/>
  <c r="R161" i="8"/>
  <c r="R162" i="8"/>
  <c r="R163" i="8"/>
  <c r="R164" i="8"/>
  <c r="R165" i="8"/>
  <c r="R166" i="8"/>
  <c r="R167" i="8"/>
  <c r="R168" i="8"/>
  <c r="R169" i="8"/>
  <c r="R170" i="8"/>
  <c r="R171" i="8"/>
  <c r="R172" i="8"/>
  <c r="R173" i="8"/>
  <c r="R174" i="8"/>
  <c r="R175" i="8"/>
  <c r="R176" i="8"/>
  <c r="R177" i="8"/>
  <c r="R178" i="8"/>
  <c r="R179" i="8"/>
  <c r="R180" i="8"/>
  <c r="R181" i="8"/>
  <c r="R182" i="8"/>
  <c r="R183" i="8"/>
  <c r="R184" i="8"/>
  <c r="R185" i="8"/>
  <c r="R186" i="8"/>
  <c r="R187" i="8"/>
  <c r="R188" i="8"/>
  <c r="R189" i="8"/>
  <c r="R190" i="8"/>
  <c r="R191" i="8"/>
  <c r="R192" i="8"/>
  <c r="R193" i="8"/>
  <c r="R194" i="8"/>
  <c r="R195" i="8"/>
  <c r="R196" i="8"/>
  <c r="R197" i="8"/>
  <c r="R198" i="8"/>
  <c r="R199" i="8"/>
  <c r="R200" i="8"/>
  <c r="R201" i="8"/>
  <c r="R202" i="8"/>
  <c r="R203" i="8"/>
  <c r="R204" i="8"/>
  <c r="R205" i="8"/>
  <c r="R206" i="8"/>
  <c r="R207" i="8"/>
  <c r="R208" i="8"/>
  <c r="R209" i="8"/>
  <c r="R210" i="8"/>
  <c r="R211" i="8"/>
  <c r="R212" i="8"/>
  <c r="R213" i="8"/>
  <c r="R214" i="8"/>
  <c r="R215" i="8"/>
  <c r="R216" i="8"/>
  <c r="R217" i="8"/>
  <c r="R218" i="8"/>
  <c r="R219" i="8"/>
  <c r="R220" i="8"/>
  <c r="R221" i="8"/>
  <c r="R222" i="8"/>
  <c r="R223" i="8"/>
  <c r="R224" i="8"/>
  <c r="R225" i="8"/>
  <c r="R226" i="8"/>
  <c r="R227" i="8"/>
  <c r="R228" i="8"/>
  <c r="R229" i="8"/>
  <c r="R230" i="8"/>
  <c r="R231" i="8"/>
  <c r="R232" i="8"/>
  <c r="R233" i="8"/>
  <c r="R234" i="8"/>
  <c r="R235" i="8"/>
  <c r="R236" i="8"/>
  <c r="R237" i="8"/>
  <c r="R238" i="8"/>
  <c r="R239" i="8"/>
  <c r="R240" i="8"/>
  <c r="R241" i="8"/>
  <c r="R242" i="8"/>
  <c r="R243" i="8"/>
  <c r="R244" i="8"/>
  <c r="R245" i="8"/>
  <c r="R246" i="8"/>
  <c r="R247" i="8"/>
  <c r="R248" i="8"/>
  <c r="R249" i="8"/>
  <c r="R250" i="8"/>
  <c r="R251" i="8"/>
  <c r="R252" i="8"/>
  <c r="R253" i="8"/>
  <c r="R254" i="8"/>
  <c r="R255" i="8"/>
  <c r="R256" i="8"/>
  <c r="R257" i="8"/>
  <c r="R258" i="8"/>
  <c r="R259" i="8"/>
  <c r="R260" i="8"/>
  <c r="R261" i="8"/>
  <c r="R262" i="8"/>
  <c r="R263" i="8"/>
  <c r="R264" i="8"/>
  <c r="R265" i="8"/>
  <c r="R266" i="8"/>
  <c r="R267" i="8"/>
  <c r="R268" i="8"/>
  <c r="R269" i="8"/>
  <c r="R270" i="8"/>
  <c r="R271" i="8"/>
  <c r="R272" i="8"/>
  <c r="R273" i="8"/>
  <c r="R274" i="8"/>
  <c r="R275" i="8"/>
  <c r="R276" i="8"/>
  <c r="R277" i="8"/>
  <c r="R278" i="8"/>
  <c r="R279" i="8"/>
  <c r="R280" i="8"/>
  <c r="R281" i="8"/>
  <c r="R282" i="8"/>
  <c r="R283" i="8"/>
  <c r="R284" i="8"/>
  <c r="R285" i="8"/>
  <c r="R286" i="8"/>
  <c r="R287" i="8"/>
  <c r="R288" i="8"/>
  <c r="R289" i="8"/>
  <c r="R290" i="8"/>
  <c r="R291" i="8"/>
  <c r="R292" i="8"/>
  <c r="R293" i="8"/>
  <c r="R294" i="8"/>
  <c r="R295" i="8"/>
  <c r="R296" i="8"/>
  <c r="R297" i="8"/>
  <c r="R298" i="8"/>
  <c r="R299" i="8"/>
  <c r="R300" i="8"/>
  <c r="R301" i="8"/>
  <c r="R302" i="8"/>
  <c r="R303" i="8"/>
  <c r="R304" i="8"/>
  <c r="R305" i="8"/>
  <c r="R306" i="8"/>
  <c r="R307" i="8"/>
  <c r="R308" i="8"/>
  <c r="R309" i="8"/>
  <c r="R310" i="8"/>
  <c r="R311" i="8"/>
  <c r="R312" i="8"/>
  <c r="R313" i="8"/>
  <c r="R314" i="8"/>
  <c r="R315" i="8"/>
  <c r="R316" i="8"/>
  <c r="R317" i="8"/>
  <c r="R318" i="8"/>
  <c r="R319" i="8"/>
  <c r="R320" i="8"/>
  <c r="R321" i="8"/>
  <c r="R322" i="8"/>
  <c r="R323" i="8"/>
  <c r="R324" i="8"/>
  <c r="R325" i="8"/>
  <c r="R326" i="8"/>
  <c r="R327" i="8"/>
  <c r="R328" i="8"/>
  <c r="R329" i="8"/>
  <c r="R330" i="8"/>
  <c r="R331" i="8"/>
  <c r="R332" i="8"/>
  <c r="R333" i="8"/>
  <c r="R334" i="8"/>
  <c r="R335" i="8"/>
  <c r="R336" i="8"/>
  <c r="R337" i="8"/>
  <c r="R338" i="8"/>
  <c r="R339" i="8"/>
  <c r="R340" i="8"/>
  <c r="R341" i="8"/>
  <c r="R342" i="8"/>
  <c r="R343" i="8"/>
  <c r="R344" i="8"/>
  <c r="R345" i="8"/>
  <c r="R346" i="8"/>
  <c r="R347" i="8"/>
  <c r="R348" i="8"/>
  <c r="R349" i="8"/>
  <c r="R350" i="8"/>
  <c r="R351" i="8"/>
  <c r="R352" i="8"/>
  <c r="R353" i="8"/>
  <c r="R354" i="8"/>
  <c r="R355" i="8"/>
  <c r="R356" i="8"/>
  <c r="R357" i="8"/>
  <c r="R358" i="8"/>
  <c r="R359" i="8"/>
  <c r="R360" i="8"/>
  <c r="R361" i="8"/>
  <c r="R362" i="8"/>
  <c r="R363" i="8"/>
  <c r="R364" i="8"/>
  <c r="R365" i="8"/>
  <c r="R366" i="8"/>
  <c r="R367" i="8"/>
  <c r="R368" i="8"/>
  <c r="R369" i="8"/>
  <c r="R370" i="8"/>
  <c r="R371" i="8"/>
  <c r="R372" i="8"/>
  <c r="R373" i="8"/>
  <c r="R374" i="8"/>
  <c r="R375" i="8"/>
  <c r="R376" i="8"/>
  <c r="R377" i="8"/>
  <c r="R378" i="8"/>
  <c r="R379" i="8"/>
  <c r="R380" i="8"/>
  <c r="R381" i="8"/>
  <c r="R382" i="8"/>
  <c r="R383" i="8"/>
  <c r="R384" i="8"/>
  <c r="R385" i="8"/>
  <c r="R386" i="8"/>
  <c r="R387" i="8"/>
  <c r="R388" i="8"/>
  <c r="R389" i="8"/>
  <c r="R390" i="8"/>
  <c r="R391" i="8"/>
  <c r="R392" i="8"/>
  <c r="R393" i="8"/>
  <c r="R394" i="8"/>
  <c r="R395" i="8"/>
  <c r="R396" i="8"/>
  <c r="R397" i="8"/>
  <c r="R398" i="8"/>
  <c r="R399" i="8"/>
  <c r="R400" i="8"/>
  <c r="R401" i="8"/>
  <c r="R402" i="8"/>
  <c r="R403" i="8"/>
  <c r="R404" i="8"/>
  <c r="R405" i="8"/>
  <c r="R406" i="8"/>
  <c r="R407" i="8"/>
  <c r="R408" i="8"/>
  <c r="R409" i="8"/>
  <c r="R410" i="8"/>
  <c r="R411" i="8"/>
  <c r="R412" i="8"/>
  <c r="R413" i="8"/>
  <c r="R414" i="8"/>
  <c r="R415" i="8"/>
  <c r="R416" i="8"/>
  <c r="R417" i="8"/>
  <c r="R418" i="8"/>
  <c r="R419" i="8"/>
  <c r="R420" i="8"/>
  <c r="R421" i="8"/>
  <c r="R422" i="8"/>
  <c r="R423" i="8"/>
  <c r="R424" i="8"/>
  <c r="R425" i="8"/>
  <c r="R426" i="8"/>
  <c r="R427" i="8"/>
  <c r="R428" i="8"/>
  <c r="R429" i="8"/>
  <c r="R430" i="8"/>
  <c r="R431" i="8"/>
  <c r="R432" i="8"/>
  <c r="R433" i="8"/>
  <c r="R434" i="8"/>
  <c r="R435" i="8"/>
  <c r="R436" i="8"/>
  <c r="R437" i="8"/>
  <c r="R438" i="8"/>
  <c r="R439" i="8"/>
  <c r="R440" i="8"/>
  <c r="R441" i="8"/>
  <c r="R442" i="8"/>
  <c r="R443" i="8"/>
  <c r="R444" i="8"/>
  <c r="R445" i="8"/>
  <c r="R446" i="8"/>
  <c r="R447" i="8"/>
  <c r="R448" i="8"/>
  <c r="R449" i="8"/>
  <c r="R450" i="8"/>
  <c r="R451" i="8"/>
  <c r="R452" i="8"/>
  <c r="R453" i="8"/>
  <c r="R454" i="8"/>
  <c r="R455" i="8"/>
  <c r="R456" i="8"/>
  <c r="R457" i="8"/>
  <c r="R458" i="8"/>
  <c r="R459" i="8"/>
  <c r="R460" i="8"/>
  <c r="R461" i="8"/>
  <c r="R462" i="8"/>
  <c r="R463" i="8"/>
  <c r="R464" i="8"/>
  <c r="R465" i="8"/>
  <c r="R466" i="8"/>
  <c r="R467" i="8"/>
  <c r="R468" i="8"/>
  <c r="R469" i="8"/>
  <c r="R470" i="8"/>
  <c r="R471" i="8"/>
  <c r="R472" i="8"/>
  <c r="R473" i="8"/>
  <c r="R474" i="8"/>
  <c r="R475" i="8"/>
  <c r="R476" i="8"/>
  <c r="R477" i="8"/>
  <c r="R478" i="8"/>
  <c r="R479" i="8"/>
  <c r="R480" i="8"/>
  <c r="R481" i="8"/>
  <c r="R482" i="8"/>
  <c r="R483" i="8"/>
  <c r="R484" i="8"/>
  <c r="R485" i="8"/>
  <c r="R486" i="8"/>
  <c r="R487" i="8"/>
  <c r="R488" i="8"/>
  <c r="R489" i="8"/>
  <c r="R490" i="8"/>
  <c r="R491" i="8"/>
  <c r="R492" i="8"/>
  <c r="R493" i="8"/>
  <c r="R494" i="8"/>
  <c r="R495" i="8"/>
  <c r="R496" i="8"/>
  <c r="R497" i="8"/>
  <c r="R498" i="8"/>
  <c r="R499" i="8"/>
  <c r="R500" i="8"/>
  <c r="R501" i="8"/>
  <c r="R502" i="8"/>
  <c r="R503" i="8"/>
  <c r="R504" i="8"/>
  <c r="R505" i="8"/>
  <c r="R506" i="8"/>
  <c r="R507" i="8"/>
  <c r="R508" i="8"/>
  <c r="R509" i="8"/>
  <c r="R510" i="8"/>
  <c r="R511" i="8"/>
  <c r="R512" i="8"/>
  <c r="R513" i="8"/>
  <c r="R514" i="8"/>
  <c r="R515" i="8"/>
  <c r="R516" i="8"/>
  <c r="R517" i="8"/>
  <c r="R518" i="8"/>
  <c r="R519" i="8"/>
  <c r="R520" i="8"/>
  <c r="R521" i="8"/>
  <c r="R522" i="8"/>
  <c r="R523" i="8"/>
  <c r="R524" i="8"/>
  <c r="R525" i="8"/>
  <c r="R526" i="8"/>
  <c r="R527" i="8"/>
  <c r="R528" i="8"/>
  <c r="R529" i="8"/>
  <c r="R530" i="8"/>
  <c r="R531" i="8"/>
  <c r="R532" i="8"/>
  <c r="R533" i="8"/>
  <c r="R534" i="8"/>
  <c r="R535" i="8"/>
  <c r="R536" i="8"/>
  <c r="R537" i="8"/>
  <c r="R538" i="8"/>
  <c r="R539" i="8"/>
  <c r="R540" i="8"/>
  <c r="R541" i="8"/>
  <c r="R542" i="8"/>
  <c r="R543" i="8"/>
  <c r="R544" i="8"/>
  <c r="R545" i="8"/>
  <c r="R546" i="8"/>
  <c r="R547" i="8"/>
  <c r="R548" i="8"/>
  <c r="R549" i="8"/>
  <c r="R550" i="8"/>
  <c r="R551" i="8"/>
  <c r="R552" i="8"/>
  <c r="R553" i="8"/>
  <c r="R554" i="8"/>
  <c r="R555" i="8"/>
  <c r="R556" i="8"/>
  <c r="R557" i="8"/>
  <c r="R558" i="8"/>
  <c r="R559" i="8"/>
  <c r="R560" i="8"/>
  <c r="R561" i="8"/>
  <c r="R562" i="8"/>
  <c r="R563" i="8"/>
  <c r="R564" i="8"/>
  <c r="R565" i="8"/>
  <c r="R566" i="8"/>
  <c r="R567" i="8"/>
  <c r="R568" i="8"/>
  <c r="R569" i="8"/>
  <c r="R570" i="8"/>
  <c r="R571" i="8"/>
  <c r="R572" i="8"/>
  <c r="R573" i="8"/>
  <c r="R574" i="8"/>
  <c r="R575" i="8"/>
  <c r="R576" i="8"/>
  <c r="R577" i="8"/>
  <c r="R578" i="8"/>
  <c r="R579" i="8"/>
  <c r="R580" i="8"/>
  <c r="R581" i="8"/>
  <c r="R582" i="8"/>
  <c r="R583" i="8"/>
  <c r="R584" i="8"/>
  <c r="R585" i="8"/>
  <c r="R586" i="8"/>
  <c r="R587" i="8"/>
  <c r="R588" i="8"/>
  <c r="R589" i="8"/>
  <c r="R590" i="8"/>
  <c r="R591" i="8"/>
  <c r="R592" i="8"/>
  <c r="R593" i="8"/>
  <c r="R594" i="8"/>
  <c r="R595" i="8"/>
  <c r="R596" i="8"/>
  <c r="R597" i="8"/>
  <c r="R598" i="8"/>
  <c r="R599" i="8"/>
  <c r="R600" i="8"/>
  <c r="R601" i="8"/>
  <c r="R602" i="8"/>
  <c r="R603" i="8"/>
  <c r="R604" i="8"/>
  <c r="R605" i="8"/>
  <c r="R606" i="8"/>
  <c r="R607" i="8"/>
  <c r="R608" i="8"/>
  <c r="R609" i="8"/>
  <c r="R610" i="8"/>
  <c r="R611" i="8"/>
  <c r="R612" i="8"/>
  <c r="R613" i="8"/>
  <c r="R614" i="8"/>
  <c r="R615" i="8"/>
  <c r="R616" i="8"/>
  <c r="R617" i="8"/>
  <c r="R618" i="8"/>
  <c r="R619" i="8"/>
  <c r="R620" i="8"/>
  <c r="R621" i="8"/>
  <c r="R622" i="8"/>
  <c r="R623" i="8"/>
  <c r="R624" i="8"/>
  <c r="R625" i="8"/>
  <c r="R626" i="8"/>
  <c r="R627" i="8"/>
  <c r="R628" i="8"/>
  <c r="R629" i="8"/>
  <c r="R630" i="8"/>
  <c r="R631" i="8"/>
  <c r="R632" i="8"/>
  <c r="R633" i="8"/>
  <c r="R2" i="8"/>
  <c r="N3" i="8"/>
  <c r="N4" i="8"/>
  <c r="N5" i="8"/>
  <c r="N6" i="8"/>
  <c r="N7" i="8"/>
  <c r="N8" i="8"/>
  <c r="N9" i="8"/>
  <c r="N10" i="8"/>
  <c r="N11" i="8"/>
  <c r="N12" i="8"/>
  <c r="N13" i="8"/>
  <c r="N14" i="8"/>
  <c r="N15" i="8"/>
  <c r="N16" i="8"/>
  <c r="N17" i="8"/>
  <c r="N18" i="8"/>
  <c r="N19" i="8"/>
  <c r="N20" i="8"/>
  <c r="N21" i="8"/>
  <c r="N22" i="8"/>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502" i="8"/>
  <c r="N503" i="8"/>
  <c r="N504" i="8"/>
  <c r="N505" i="8"/>
  <c r="N506" i="8"/>
  <c r="N507" i="8"/>
  <c r="N508" i="8"/>
  <c r="N509" i="8"/>
  <c r="N510" i="8"/>
  <c r="N511" i="8"/>
  <c r="N512" i="8"/>
  <c r="N513" i="8"/>
  <c r="N514" i="8"/>
  <c r="N515" i="8"/>
  <c r="N516" i="8"/>
  <c r="N517" i="8"/>
  <c r="N518" i="8"/>
  <c r="N519" i="8"/>
  <c r="N520" i="8"/>
  <c r="N521" i="8"/>
  <c r="N522" i="8"/>
  <c r="N523" i="8"/>
  <c r="N524" i="8"/>
  <c r="N525" i="8"/>
  <c r="N526" i="8"/>
  <c r="N527" i="8"/>
  <c r="N528" i="8"/>
  <c r="N529" i="8"/>
  <c r="N530" i="8"/>
  <c r="N531" i="8"/>
  <c r="N532" i="8"/>
  <c r="N533" i="8"/>
  <c r="N534" i="8"/>
  <c r="N535" i="8"/>
  <c r="N536" i="8"/>
  <c r="N537" i="8"/>
  <c r="N538" i="8"/>
  <c r="N539" i="8"/>
  <c r="N540" i="8"/>
  <c r="N541" i="8"/>
  <c r="N542" i="8"/>
  <c r="N543" i="8"/>
  <c r="N544" i="8"/>
  <c r="N545" i="8"/>
  <c r="N546" i="8"/>
  <c r="N547" i="8"/>
  <c r="N548" i="8"/>
  <c r="N549" i="8"/>
  <c r="N550" i="8"/>
  <c r="N551" i="8"/>
  <c r="N552" i="8"/>
  <c r="N553" i="8"/>
  <c r="N554" i="8"/>
  <c r="N555" i="8"/>
  <c r="N556" i="8"/>
  <c r="N557" i="8"/>
  <c r="N558" i="8"/>
  <c r="N559" i="8"/>
  <c r="N560" i="8"/>
  <c r="N561" i="8"/>
  <c r="N562" i="8"/>
  <c r="N563" i="8"/>
  <c r="N564" i="8"/>
  <c r="N565" i="8"/>
  <c r="N566" i="8"/>
  <c r="N567" i="8"/>
  <c r="N568" i="8"/>
  <c r="N569" i="8"/>
  <c r="N570" i="8"/>
  <c r="N571" i="8"/>
  <c r="N572" i="8"/>
  <c r="N573" i="8"/>
  <c r="N574" i="8"/>
  <c r="N575" i="8"/>
  <c r="N576" i="8"/>
  <c r="N577" i="8"/>
  <c r="N578" i="8"/>
  <c r="N579" i="8"/>
  <c r="N580" i="8"/>
  <c r="N581" i="8"/>
  <c r="N582" i="8"/>
  <c r="N583" i="8"/>
  <c r="N584" i="8"/>
  <c r="N585" i="8"/>
  <c r="N586" i="8"/>
  <c r="N587" i="8"/>
  <c r="N588" i="8"/>
  <c r="N589" i="8"/>
  <c r="N590" i="8"/>
  <c r="N591" i="8"/>
  <c r="N592" i="8"/>
  <c r="N593" i="8"/>
  <c r="N594" i="8"/>
  <c r="N595" i="8"/>
  <c r="N596" i="8"/>
  <c r="N597" i="8"/>
  <c r="N598" i="8"/>
  <c r="N599" i="8"/>
  <c r="N600" i="8"/>
  <c r="N601" i="8"/>
  <c r="N602" i="8"/>
  <c r="N603" i="8"/>
  <c r="N604" i="8"/>
  <c r="N605" i="8"/>
  <c r="N606" i="8"/>
  <c r="N607" i="8"/>
  <c r="N608" i="8"/>
  <c r="N609" i="8"/>
  <c r="N610" i="8"/>
  <c r="N611" i="8"/>
  <c r="N612" i="8"/>
  <c r="N613" i="8"/>
  <c r="N614" i="8"/>
  <c r="N615" i="8"/>
  <c r="N616" i="8"/>
  <c r="N617" i="8"/>
  <c r="N618" i="8"/>
  <c r="N619" i="8"/>
  <c r="N620" i="8"/>
  <c r="N621" i="8"/>
  <c r="N622" i="8"/>
  <c r="N623" i="8"/>
  <c r="N624" i="8"/>
  <c r="N625" i="8"/>
  <c r="N626" i="8"/>
  <c r="N627" i="8"/>
  <c r="N628" i="8"/>
  <c r="N629" i="8"/>
  <c r="N630" i="8"/>
  <c r="N631" i="8"/>
  <c r="N632" i="8"/>
  <c r="N633" i="8"/>
  <c r="N2" i="8"/>
  <c r="L3"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49" i="8"/>
  <c r="L50" i="8"/>
  <c r="L51" i="8"/>
  <c r="L52" i="8"/>
  <c r="L53" i="8"/>
  <c r="L54" i="8"/>
  <c r="L55" i="8"/>
  <c r="L56" i="8"/>
  <c r="L57" i="8"/>
  <c r="L58" i="8"/>
  <c r="L59" i="8"/>
  <c r="L60" i="8"/>
  <c r="L61" i="8"/>
  <c r="L62" i="8"/>
  <c r="L63" i="8"/>
  <c r="L64" i="8"/>
  <c r="L65" i="8"/>
  <c r="L66" i="8"/>
  <c r="L67" i="8"/>
  <c r="L68" i="8"/>
  <c r="L69" i="8"/>
  <c r="L70" i="8"/>
  <c r="L71" i="8"/>
  <c r="L72" i="8"/>
  <c r="L73" i="8"/>
  <c r="L74" i="8"/>
  <c r="L75" i="8"/>
  <c r="L76" i="8"/>
  <c r="L77" i="8"/>
  <c r="L78" i="8"/>
  <c r="L79" i="8"/>
  <c r="L80" i="8"/>
  <c r="L81" i="8"/>
  <c r="L82" i="8"/>
  <c r="L83" i="8"/>
  <c r="L84" i="8"/>
  <c r="L85" i="8"/>
  <c r="L86" i="8"/>
  <c r="L87" i="8"/>
  <c r="L88" i="8"/>
  <c r="L89" i="8"/>
  <c r="L90" i="8"/>
  <c r="L91" i="8"/>
  <c r="L92" i="8"/>
  <c r="L93" i="8"/>
  <c r="L94" i="8"/>
  <c r="L95" i="8"/>
  <c r="L96" i="8"/>
  <c r="L97" i="8"/>
  <c r="L98" i="8"/>
  <c r="L99" i="8"/>
  <c r="L100" i="8"/>
  <c r="L101" i="8"/>
  <c r="L102" i="8"/>
  <c r="L103" i="8"/>
  <c r="L104" i="8"/>
  <c r="L105" i="8"/>
  <c r="L106" i="8"/>
  <c r="L107" i="8"/>
  <c r="L108" i="8"/>
  <c r="L109" i="8"/>
  <c r="L110" i="8"/>
  <c r="L111" i="8"/>
  <c r="L112" i="8"/>
  <c r="L113" i="8"/>
  <c r="L114" i="8"/>
  <c r="L115" i="8"/>
  <c r="L116" i="8"/>
  <c r="L117" i="8"/>
  <c r="L118" i="8"/>
  <c r="L119" i="8"/>
  <c r="L120" i="8"/>
  <c r="L121" i="8"/>
  <c r="L122" i="8"/>
  <c r="L123" i="8"/>
  <c r="L124" i="8"/>
  <c r="L125" i="8"/>
  <c r="L126" i="8"/>
  <c r="L127" i="8"/>
  <c r="L128" i="8"/>
  <c r="L129" i="8"/>
  <c r="L130" i="8"/>
  <c r="L131" i="8"/>
  <c r="L132" i="8"/>
  <c r="L133" i="8"/>
  <c r="L134" i="8"/>
  <c r="L135" i="8"/>
  <c r="L136" i="8"/>
  <c r="L137" i="8"/>
  <c r="L138" i="8"/>
  <c r="L139" i="8"/>
  <c r="L140" i="8"/>
  <c r="L141" i="8"/>
  <c r="L142" i="8"/>
  <c r="L143" i="8"/>
  <c r="L144" i="8"/>
  <c r="L145" i="8"/>
  <c r="L146" i="8"/>
  <c r="L147" i="8"/>
  <c r="L148" i="8"/>
  <c r="L149" i="8"/>
  <c r="L150" i="8"/>
  <c r="L151" i="8"/>
  <c r="L152" i="8"/>
  <c r="L153" i="8"/>
  <c r="L154" i="8"/>
  <c r="L155" i="8"/>
  <c r="L156" i="8"/>
  <c r="L157" i="8"/>
  <c r="L158" i="8"/>
  <c r="L159" i="8"/>
  <c r="L160" i="8"/>
  <c r="L161" i="8"/>
  <c r="L162" i="8"/>
  <c r="L163" i="8"/>
  <c r="L164" i="8"/>
  <c r="L165" i="8"/>
  <c r="L166" i="8"/>
  <c r="L167" i="8"/>
  <c r="L168" i="8"/>
  <c r="L169" i="8"/>
  <c r="L170" i="8"/>
  <c r="L171" i="8"/>
  <c r="L172" i="8"/>
  <c r="L173" i="8"/>
  <c r="L174" i="8"/>
  <c r="L175" i="8"/>
  <c r="L176" i="8"/>
  <c r="L177" i="8"/>
  <c r="L178" i="8"/>
  <c r="L179" i="8"/>
  <c r="L180" i="8"/>
  <c r="L181" i="8"/>
  <c r="L182" i="8"/>
  <c r="L183" i="8"/>
  <c r="L184" i="8"/>
  <c r="L185" i="8"/>
  <c r="L186" i="8"/>
  <c r="L187" i="8"/>
  <c r="L188" i="8"/>
  <c r="L189" i="8"/>
  <c r="L190" i="8"/>
  <c r="L191" i="8"/>
  <c r="L192" i="8"/>
  <c r="L193" i="8"/>
  <c r="L194" i="8"/>
  <c r="L195" i="8"/>
  <c r="L196" i="8"/>
  <c r="L197" i="8"/>
  <c r="L198" i="8"/>
  <c r="L199" i="8"/>
  <c r="L200" i="8"/>
  <c r="L201" i="8"/>
  <c r="L202" i="8"/>
  <c r="L203" i="8"/>
  <c r="L204" i="8"/>
  <c r="L205" i="8"/>
  <c r="L206" i="8"/>
  <c r="L207" i="8"/>
  <c r="L208" i="8"/>
  <c r="L209" i="8"/>
  <c r="L210" i="8"/>
  <c r="L211" i="8"/>
  <c r="L212" i="8"/>
  <c r="L213" i="8"/>
  <c r="L214" i="8"/>
  <c r="L215" i="8"/>
  <c r="L216" i="8"/>
  <c r="L217" i="8"/>
  <c r="L218" i="8"/>
  <c r="L219" i="8"/>
  <c r="L220" i="8"/>
  <c r="L221" i="8"/>
  <c r="L222" i="8"/>
  <c r="L223" i="8"/>
  <c r="L224" i="8"/>
  <c r="L225" i="8"/>
  <c r="L226" i="8"/>
  <c r="L227" i="8"/>
  <c r="L228" i="8"/>
  <c r="L229" i="8"/>
  <c r="L230" i="8"/>
  <c r="L231" i="8"/>
  <c r="L232" i="8"/>
  <c r="L233" i="8"/>
  <c r="L234" i="8"/>
  <c r="L235" i="8"/>
  <c r="L236" i="8"/>
  <c r="L237" i="8"/>
  <c r="L238" i="8"/>
  <c r="L239" i="8"/>
  <c r="L240" i="8"/>
  <c r="L241" i="8"/>
  <c r="L242" i="8"/>
  <c r="L243" i="8"/>
  <c r="L244" i="8"/>
  <c r="L245" i="8"/>
  <c r="L246" i="8"/>
  <c r="L247" i="8"/>
  <c r="L248" i="8"/>
  <c r="L249" i="8"/>
  <c r="L250" i="8"/>
  <c r="L251" i="8"/>
  <c r="L252" i="8"/>
  <c r="L253" i="8"/>
  <c r="L254" i="8"/>
  <c r="L255" i="8"/>
  <c r="L256" i="8"/>
  <c r="L257" i="8"/>
  <c r="L258" i="8"/>
  <c r="L259" i="8"/>
  <c r="L260" i="8"/>
  <c r="L261" i="8"/>
  <c r="L262" i="8"/>
  <c r="L263" i="8"/>
  <c r="L264" i="8"/>
  <c r="L265" i="8"/>
  <c r="L266" i="8"/>
  <c r="L267" i="8"/>
  <c r="L268" i="8"/>
  <c r="L269" i="8"/>
  <c r="L270" i="8"/>
  <c r="L271" i="8"/>
  <c r="L272" i="8"/>
  <c r="L273" i="8"/>
  <c r="L274" i="8"/>
  <c r="L275" i="8"/>
  <c r="L276" i="8"/>
  <c r="L277" i="8"/>
  <c r="L278" i="8"/>
  <c r="L279" i="8"/>
  <c r="L280" i="8"/>
  <c r="L281" i="8"/>
  <c r="L282" i="8"/>
  <c r="L283" i="8"/>
  <c r="L284" i="8"/>
  <c r="L285" i="8"/>
  <c r="L286" i="8"/>
  <c r="L287" i="8"/>
  <c r="L288" i="8"/>
  <c r="L289" i="8"/>
  <c r="L290" i="8"/>
  <c r="L291" i="8"/>
  <c r="L292" i="8"/>
  <c r="L293" i="8"/>
  <c r="L294" i="8"/>
  <c r="L295" i="8"/>
  <c r="L296" i="8"/>
  <c r="L297" i="8"/>
  <c r="L298" i="8"/>
  <c r="L299" i="8"/>
  <c r="L300" i="8"/>
  <c r="L301" i="8"/>
  <c r="L302" i="8"/>
  <c r="L303" i="8"/>
  <c r="L304" i="8"/>
  <c r="L305" i="8"/>
  <c r="L306" i="8"/>
  <c r="L307" i="8"/>
  <c r="L308" i="8"/>
  <c r="L309" i="8"/>
  <c r="L310" i="8"/>
  <c r="L311" i="8"/>
  <c r="L312" i="8"/>
  <c r="L313" i="8"/>
  <c r="L314" i="8"/>
  <c r="L315" i="8"/>
  <c r="L316" i="8"/>
  <c r="L317" i="8"/>
  <c r="L318" i="8"/>
  <c r="L319" i="8"/>
  <c r="L320" i="8"/>
  <c r="L321" i="8"/>
  <c r="L322" i="8"/>
  <c r="L323" i="8"/>
  <c r="L324" i="8"/>
  <c r="L325" i="8"/>
  <c r="L326" i="8"/>
  <c r="L327" i="8"/>
  <c r="L328" i="8"/>
  <c r="L329" i="8"/>
  <c r="L330" i="8"/>
  <c r="L331" i="8"/>
  <c r="L332" i="8"/>
  <c r="L333" i="8"/>
  <c r="L334" i="8"/>
  <c r="L335" i="8"/>
  <c r="L336" i="8"/>
  <c r="L337" i="8"/>
  <c r="L338" i="8"/>
  <c r="L339" i="8"/>
  <c r="L340" i="8"/>
  <c r="L341" i="8"/>
  <c r="L342" i="8"/>
  <c r="L343" i="8"/>
  <c r="L344" i="8"/>
  <c r="L345" i="8"/>
  <c r="L346" i="8"/>
  <c r="L347" i="8"/>
  <c r="L348" i="8"/>
  <c r="L349" i="8"/>
  <c r="L350" i="8"/>
  <c r="L351" i="8"/>
  <c r="L352" i="8"/>
  <c r="L353" i="8"/>
  <c r="L354" i="8"/>
  <c r="L355" i="8"/>
  <c r="L356" i="8"/>
  <c r="L357" i="8"/>
  <c r="L358" i="8"/>
  <c r="L359" i="8"/>
  <c r="L360" i="8"/>
  <c r="L361" i="8"/>
  <c r="L362" i="8"/>
  <c r="L363" i="8"/>
  <c r="L364" i="8"/>
  <c r="L365" i="8"/>
  <c r="L366" i="8"/>
  <c r="L367" i="8"/>
  <c r="L368" i="8"/>
  <c r="L369" i="8"/>
  <c r="L370" i="8"/>
  <c r="L371" i="8"/>
  <c r="L372" i="8"/>
  <c r="L373" i="8"/>
  <c r="L374" i="8"/>
  <c r="L375" i="8"/>
  <c r="L376" i="8"/>
  <c r="L377" i="8"/>
  <c r="L378" i="8"/>
  <c r="L379" i="8"/>
  <c r="L380" i="8"/>
  <c r="L381" i="8"/>
  <c r="L382" i="8"/>
  <c r="L383" i="8"/>
  <c r="L384" i="8"/>
  <c r="L385" i="8"/>
  <c r="L386" i="8"/>
  <c r="L387" i="8"/>
  <c r="L388" i="8"/>
  <c r="L389" i="8"/>
  <c r="L390" i="8"/>
  <c r="L391" i="8"/>
  <c r="L392" i="8"/>
  <c r="L393" i="8"/>
  <c r="L394" i="8"/>
  <c r="L395" i="8"/>
  <c r="L396" i="8"/>
  <c r="L397" i="8"/>
  <c r="L398" i="8"/>
  <c r="L399" i="8"/>
  <c r="L400" i="8"/>
  <c r="L401" i="8"/>
  <c r="L402" i="8"/>
  <c r="L403" i="8"/>
  <c r="L404" i="8"/>
  <c r="L405" i="8"/>
  <c r="L406" i="8"/>
  <c r="L407" i="8"/>
  <c r="L408" i="8"/>
  <c r="L409" i="8"/>
  <c r="L410" i="8"/>
  <c r="L411" i="8"/>
  <c r="L412" i="8"/>
  <c r="L413" i="8"/>
  <c r="L414" i="8"/>
  <c r="L415" i="8"/>
  <c r="L416" i="8"/>
  <c r="L417" i="8"/>
  <c r="L418" i="8"/>
  <c r="L419" i="8"/>
  <c r="L420" i="8"/>
  <c r="L421" i="8"/>
  <c r="L422" i="8"/>
  <c r="L423" i="8"/>
  <c r="L424" i="8"/>
  <c r="L425" i="8"/>
  <c r="L426" i="8"/>
  <c r="L427" i="8"/>
  <c r="L428" i="8"/>
  <c r="L429" i="8"/>
  <c r="L430" i="8"/>
  <c r="L431" i="8"/>
  <c r="L432" i="8"/>
  <c r="L433" i="8"/>
  <c r="L434" i="8"/>
  <c r="L435" i="8"/>
  <c r="L436" i="8"/>
  <c r="L437" i="8"/>
  <c r="L438" i="8"/>
  <c r="L439" i="8"/>
  <c r="L440" i="8"/>
  <c r="L441" i="8"/>
  <c r="L442" i="8"/>
  <c r="L443" i="8"/>
  <c r="L444" i="8"/>
  <c r="L445" i="8"/>
  <c r="L446" i="8"/>
  <c r="L447" i="8"/>
  <c r="L448" i="8"/>
  <c r="L449" i="8"/>
  <c r="L450" i="8"/>
  <c r="L451" i="8"/>
  <c r="L452" i="8"/>
  <c r="L453" i="8"/>
  <c r="L454" i="8"/>
  <c r="L455" i="8"/>
  <c r="L456" i="8"/>
  <c r="L457" i="8"/>
  <c r="L458" i="8"/>
  <c r="L459" i="8"/>
  <c r="L460" i="8"/>
  <c r="L461" i="8"/>
  <c r="L462" i="8"/>
  <c r="L463" i="8"/>
  <c r="L464" i="8"/>
  <c r="L465" i="8"/>
  <c r="L466" i="8"/>
  <c r="L467" i="8"/>
  <c r="L468" i="8"/>
  <c r="L469" i="8"/>
  <c r="L470" i="8"/>
  <c r="L471" i="8"/>
  <c r="L472" i="8"/>
  <c r="L473" i="8"/>
  <c r="L474" i="8"/>
  <c r="L475" i="8"/>
  <c r="L476" i="8"/>
  <c r="L477" i="8"/>
  <c r="L478" i="8"/>
  <c r="L479" i="8"/>
  <c r="L480" i="8"/>
  <c r="L481" i="8"/>
  <c r="L482" i="8"/>
  <c r="L483" i="8"/>
  <c r="L484" i="8"/>
  <c r="L485" i="8"/>
  <c r="L486" i="8"/>
  <c r="L487" i="8"/>
  <c r="L488" i="8"/>
  <c r="L489" i="8"/>
  <c r="L490" i="8"/>
  <c r="L491" i="8"/>
  <c r="L492" i="8"/>
  <c r="L493" i="8"/>
  <c r="L494" i="8"/>
  <c r="L495" i="8"/>
  <c r="L496" i="8"/>
  <c r="L497" i="8"/>
  <c r="L498" i="8"/>
  <c r="L499" i="8"/>
  <c r="L500" i="8"/>
  <c r="L501" i="8"/>
  <c r="L502" i="8"/>
  <c r="L503" i="8"/>
  <c r="L504" i="8"/>
  <c r="L505" i="8"/>
  <c r="L506" i="8"/>
  <c r="L507" i="8"/>
  <c r="L508" i="8"/>
  <c r="L509" i="8"/>
  <c r="L510" i="8"/>
  <c r="L511" i="8"/>
  <c r="L512" i="8"/>
  <c r="L513" i="8"/>
  <c r="L514" i="8"/>
  <c r="L515" i="8"/>
  <c r="L516" i="8"/>
  <c r="L517" i="8"/>
  <c r="L518" i="8"/>
  <c r="L519" i="8"/>
  <c r="L520" i="8"/>
  <c r="L521" i="8"/>
  <c r="L522" i="8"/>
  <c r="L523" i="8"/>
  <c r="L524" i="8"/>
  <c r="L525" i="8"/>
  <c r="L526" i="8"/>
  <c r="L527" i="8"/>
  <c r="L528" i="8"/>
  <c r="L529" i="8"/>
  <c r="L530" i="8"/>
  <c r="L531" i="8"/>
  <c r="L532" i="8"/>
  <c r="L533" i="8"/>
  <c r="L534" i="8"/>
  <c r="L535" i="8"/>
  <c r="L536" i="8"/>
  <c r="L537" i="8"/>
  <c r="L538" i="8"/>
  <c r="L539" i="8"/>
  <c r="L540" i="8"/>
  <c r="L541" i="8"/>
  <c r="L542" i="8"/>
  <c r="L543" i="8"/>
  <c r="L544" i="8"/>
  <c r="L545" i="8"/>
  <c r="L546" i="8"/>
  <c r="L547" i="8"/>
  <c r="L548" i="8"/>
  <c r="L549" i="8"/>
  <c r="L550" i="8"/>
  <c r="L551" i="8"/>
  <c r="L552" i="8"/>
  <c r="L553" i="8"/>
  <c r="L554" i="8"/>
  <c r="L555" i="8"/>
  <c r="L556" i="8"/>
  <c r="L557" i="8"/>
  <c r="L558" i="8"/>
  <c r="L559" i="8"/>
  <c r="L560" i="8"/>
  <c r="L561" i="8"/>
  <c r="L562" i="8"/>
  <c r="L563" i="8"/>
  <c r="L564" i="8"/>
  <c r="L565" i="8"/>
  <c r="L566" i="8"/>
  <c r="L567" i="8"/>
  <c r="L568" i="8"/>
  <c r="L569" i="8"/>
  <c r="L570" i="8"/>
  <c r="L571" i="8"/>
  <c r="L572" i="8"/>
  <c r="L573" i="8"/>
  <c r="L574" i="8"/>
  <c r="L575" i="8"/>
  <c r="L576" i="8"/>
  <c r="L577" i="8"/>
  <c r="L578" i="8"/>
  <c r="L579" i="8"/>
  <c r="L580" i="8"/>
  <c r="L581" i="8"/>
  <c r="L582" i="8"/>
  <c r="L583" i="8"/>
  <c r="L584" i="8"/>
  <c r="L585" i="8"/>
  <c r="L586" i="8"/>
  <c r="L587" i="8"/>
  <c r="L588" i="8"/>
  <c r="L589" i="8"/>
  <c r="L590" i="8"/>
  <c r="L591" i="8"/>
  <c r="L592" i="8"/>
  <c r="L593" i="8"/>
  <c r="L594" i="8"/>
  <c r="L595" i="8"/>
  <c r="L596" i="8"/>
  <c r="L597" i="8"/>
  <c r="L598" i="8"/>
  <c r="L599" i="8"/>
  <c r="L600" i="8"/>
  <c r="L601" i="8"/>
  <c r="L602" i="8"/>
  <c r="L603" i="8"/>
  <c r="L604" i="8"/>
  <c r="L605" i="8"/>
  <c r="L606" i="8"/>
  <c r="L607" i="8"/>
  <c r="L608" i="8"/>
  <c r="L609" i="8"/>
  <c r="L610" i="8"/>
  <c r="L611" i="8"/>
  <c r="L612" i="8"/>
  <c r="L613" i="8"/>
  <c r="L614" i="8"/>
  <c r="L615" i="8"/>
  <c r="L616" i="8"/>
  <c r="L617" i="8"/>
  <c r="L618" i="8"/>
  <c r="L619" i="8"/>
  <c r="L620" i="8"/>
  <c r="L621" i="8"/>
  <c r="L622" i="8"/>
  <c r="L623" i="8"/>
  <c r="L624" i="8"/>
  <c r="L625" i="8"/>
  <c r="L626" i="8"/>
  <c r="L627" i="8"/>
  <c r="L628" i="8"/>
  <c r="L629" i="8"/>
  <c r="L630" i="8"/>
  <c r="L631" i="8"/>
  <c r="L632" i="8"/>
  <c r="L633" i="8"/>
  <c r="L2" i="8"/>
  <c r="J3" i="8"/>
  <c r="J4" i="8"/>
  <c r="J5" i="8"/>
  <c r="J6" i="8"/>
  <c r="J7" i="8"/>
  <c r="J8" i="8"/>
  <c r="J9" i="8"/>
  <c r="J10" i="8"/>
  <c r="J11" i="8"/>
  <c r="J12" i="8"/>
  <c r="J13" i="8"/>
  <c r="J14" i="8"/>
  <c r="J15" i="8"/>
  <c r="J16" i="8"/>
  <c r="J17" i="8"/>
  <c r="J18" i="8"/>
  <c r="J19" i="8"/>
  <c r="J20" i="8"/>
  <c r="J21" i="8"/>
  <c r="J22" i="8"/>
  <c r="J23" i="8"/>
  <c r="J24" i="8"/>
  <c r="J25" i="8"/>
  <c r="J26" i="8"/>
  <c r="J27" i="8"/>
  <c r="J28" i="8"/>
  <c r="J29" i="8"/>
  <c r="J30" i="8"/>
  <c r="J31" i="8"/>
  <c r="J32" i="8"/>
  <c r="J33" i="8"/>
  <c r="J34" i="8"/>
  <c r="J35" i="8"/>
  <c r="J36" i="8"/>
  <c r="J37" i="8"/>
  <c r="J38" i="8"/>
  <c r="J39" i="8"/>
  <c r="J40" i="8"/>
  <c r="J41" i="8"/>
  <c r="J42" i="8"/>
  <c r="J43" i="8"/>
  <c r="J44" i="8"/>
  <c r="J45" i="8"/>
  <c r="J46" i="8"/>
  <c r="J47" i="8"/>
  <c r="J48" i="8"/>
  <c r="J49" i="8"/>
  <c r="J50" i="8"/>
  <c r="J51" i="8"/>
  <c r="J52" i="8"/>
  <c r="J53" i="8"/>
  <c r="J54" i="8"/>
  <c r="J55" i="8"/>
  <c r="J56" i="8"/>
  <c r="J57" i="8"/>
  <c r="J58" i="8"/>
  <c r="J59" i="8"/>
  <c r="J60" i="8"/>
  <c r="J61" i="8"/>
  <c r="J62" i="8"/>
  <c r="J63" i="8"/>
  <c r="J64" i="8"/>
  <c r="J65" i="8"/>
  <c r="J66" i="8"/>
  <c r="J67" i="8"/>
  <c r="J68" i="8"/>
  <c r="J69" i="8"/>
  <c r="J70" i="8"/>
  <c r="J71" i="8"/>
  <c r="J72" i="8"/>
  <c r="J73" i="8"/>
  <c r="J74" i="8"/>
  <c r="J75" i="8"/>
  <c r="J76" i="8"/>
  <c r="J77" i="8"/>
  <c r="J78" i="8"/>
  <c r="J79" i="8"/>
  <c r="J80" i="8"/>
  <c r="J81" i="8"/>
  <c r="J82" i="8"/>
  <c r="J83" i="8"/>
  <c r="J84" i="8"/>
  <c r="J85" i="8"/>
  <c r="J86" i="8"/>
  <c r="J87" i="8"/>
  <c r="J88" i="8"/>
  <c r="J89" i="8"/>
  <c r="J90" i="8"/>
  <c r="J91" i="8"/>
  <c r="J92" i="8"/>
  <c r="J93" i="8"/>
  <c r="J94" i="8"/>
  <c r="J95" i="8"/>
  <c r="J96" i="8"/>
  <c r="J97" i="8"/>
  <c r="J98" i="8"/>
  <c r="J99" i="8"/>
  <c r="J100" i="8"/>
  <c r="J101" i="8"/>
  <c r="J102" i="8"/>
  <c r="J103" i="8"/>
  <c r="J104" i="8"/>
  <c r="J105" i="8"/>
  <c r="J106" i="8"/>
  <c r="J107" i="8"/>
  <c r="J108" i="8"/>
  <c r="J109" i="8"/>
  <c r="J110" i="8"/>
  <c r="J111" i="8"/>
  <c r="J112" i="8"/>
  <c r="J113" i="8"/>
  <c r="J114" i="8"/>
  <c r="J115" i="8"/>
  <c r="J116" i="8"/>
  <c r="J117" i="8"/>
  <c r="J118" i="8"/>
  <c r="J119" i="8"/>
  <c r="J120" i="8"/>
  <c r="J121" i="8"/>
  <c r="J122" i="8"/>
  <c r="J123" i="8"/>
  <c r="J124" i="8"/>
  <c r="J125" i="8"/>
  <c r="J126" i="8"/>
  <c r="J127" i="8"/>
  <c r="J128" i="8"/>
  <c r="J129" i="8"/>
  <c r="J130" i="8"/>
  <c r="J131" i="8"/>
  <c r="J132" i="8"/>
  <c r="J133" i="8"/>
  <c r="J134" i="8"/>
  <c r="J135" i="8"/>
  <c r="J136" i="8"/>
  <c r="J137" i="8"/>
  <c r="J138" i="8"/>
  <c r="J139" i="8"/>
  <c r="J140" i="8"/>
  <c r="J141" i="8"/>
  <c r="J142" i="8"/>
  <c r="J143" i="8"/>
  <c r="J144" i="8"/>
  <c r="J145" i="8"/>
  <c r="J146" i="8"/>
  <c r="J147" i="8"/>
  <c r="J148" i="8"/>
  <c r="J149" i="8"/>
  <c r="J150" i="8"/>
  <c r="J151" i="8"/>
  <c r="J152" i="8"/>
  <c r="J153" i="8"/>
  <c r="J154" i="8"/>
  <c r="J155" i="8"/>
  <c r="J156" i="8"/>
  <c r="J157" i="8"/>
  <c r="J158" i="8"/>
  <c r="J159" i="8"/>
  <c r="J160" i="8"/>
  <c r="J161" i="8"/>
  <c r="J162" i="8"/>
  <c r="J163" i="8"/>
  <c r="J164" i="8"/>
  <c r="J165" i="8"/>
  <c r="J166" i="8"/>
  <c r="J167" i="8"/>
  <c r="J168" i="8"/>
  <c r="J169" i="8"/>
  <c r="J170" i="8"/>
  <c r="J171" i="8"/>
  <c r="J172" i="8"/>
  <c r="J173" i="8"/>
  <c r="J174" i="8"/>
  <c r="J175" i="8"/>
  <c r="J176" i="8"/>
  <c r="J177" i="8"/>
  <c r="J178" i="8"/>
  <c r="J179" i="8"/>
  <c r="J180" i="8"/>
  <c r="J181" i="8"/>
  <c r="J182" i="8"/>
  <c r="J183" i="8"/>
  <c r="J184" i="8"/>
  <c r="J185" i="8"/>
  <c r="J186" i="8"/>
  <c r="J187" i="8"/>
  <c r="J188" i="8"/>
  <c r="J189" i="8"/>
  <c r="J190" i="8"/>
  <c r="J191" i="8"/>
  <c r="J192" i="8"/>
  <c r="J193" i="8"/>
  <c r="J194" i="8"/>
  <c r="J195" i="8"/>
  <c r="J196" i="8"/>
  <c r="J197" i="8"/>
  <c r="J198" i="8"/>
  <c r="J199" i="8"/>
  <c r="J200" i="8"/>
  <c r="J201" i="8"/>
  <c r="J202" i="8"/>
  <c r="J203" i="8"/>
  <c r="J204" i="8"/>
  <c r="J205" i="8"/>
  <c r="J206" i="8"/>
  <c r="J207" i="8"/>
  <c r="J208" i="8"/>
  <c r="J209" i="8"/>
  <c r="J210" i="8"/>
  <c r="J211" i="8"/>
  <c r="J212" i="8"/>
  <c r="J213" i="8"/>
  <c r="J214" i="8"/>
  <c r="J215" i="8"/>
  <c r="J216" i="8"/>
  <c r="J217" i="8"/>
  <c r="J218" i="8"/>
  <c r="J219" i="8"/>
  <c r="J220" i="8"/>
  <c r="J221" i="8"/>
  <c r="J222" i="8"/>
  <c r="J223" i="8"/>
  <c r="J224" i="8"/>
  <c r="J225" i="8"/>
  <c r="J226" i="8"/>
  <c r="J227" i="8"/>
  <c r="J228" i="8"/>
  <c r="J229" i="8"/>
  <c r="J230" i="8"/>
  <c r="J231" i="8"/>
  <c r="J232" i="8"/>
  <c r="J233" i="8"/>
  <c r="J234" i="8"/>
  <c r="J235" i="8"/>
  <c r="J236" i="8"/>
  <c r="J237" i="8"/>
  <c r="J238" i="8"/>
  <c r="J239" i="8"/>
  <c r="J240" i="8"/>
  <c r="J241" i="8"/>
  <c r="J242" i="8"/>
  <c r="J243" i="8"/>
  <c r="J244" i="8"/>
  <c r="J245" i="8"/>
  <c r="J246" i="8"/>
  <c r="J247" i="8"/>
  <c r="J248" i="8"/>
  <c r="J249" i="8"/>
  <c r="J250" i="8"/>
  <c r="J251" i="8"/>
  <c r="J252" i="8"/>
  <c r="J253" i="8"/>
  <c r="J254" i="8"/>
  <c r="J255" i="8"/>
  <c r="J256" i="8"/>
  <c r="J257" i="8"/>
  <c r="J258" i="8"/>
  <c r="J259" i="8"/>
  <c r="J260" i="8"/>
  <c r="J261" i="8"/>
  <c r="J262" i="8"/>
  <c r="J263" i="8"/>
  <c r="J264" i="8"/>
  <c r="J265" i="8"/>
  <c r="J266" i="8"/>
  <c r="J267" i="8"/>
  <c r="J268" i="8"/>
  <c r="J269" i="8"/>
  <c r="J270" i="8"/>
  <c r="J271" i="8"/>
  <c r="J272" i="8"/>
  <c r="J273" i="8"/>
  <c r="J274" i="8"/>
  <c r="J275" i="8"/>
  <c r="J276" i="8"/>
  <c r="J277" i="8"/>
  <c r="J278" i="8"/>
  <c r="J279" i="8"/>
  <c r="J280" i="8"/>
  <c r="J281" i="8"/>
  <c r="J282" i="8"/>
  <c r="J283" i="8"/>
  <c r="J284" i="8"/>
  <c r="J285" i="8"/>
  <c r="J286" i="8"/>
  <c r="J287" i="8"/>
  <c r="J288" i="8"/>
  <c r="J289" i="8"/>
  <c r="J290" i="8"/>
  <c r="J291" i="8"/>
  <c r="J292" i="8"/>
  <c r="J293" i="8"/>
  <c r="J294" i="8"/>
  <c r="J295" i="8"/>
  <c r="J296" i="8"/>
  <c r="J297" i="8"/>
  <c r="J298" i="8"/>
  <c r="J299" i="8"/>
  <c r="J300" i="8"/>
  <c r="J301" i="8"/>
  <c r="J302" i="8"/>
  <c r="J303" i="8"/>
  <c r="J304" i="8"/>
  <c r="J305" i="8"/>
  <c r="J306" i="8"/>
  <c r="J307" i="8"/>
  <c r="J308" i="8"/>
  <c r="J309" i="8"/>
  <c r="J310" i="8"/>
  <c r="J311" i="8"/>
  <c r="J312" i="8"/>
  <c r="J313" i="8"/>
  <c r="J314" i="8"/>
  <c r="J315" i="8"/>
  <c r="J316" i="8"/>
  <c r="J317" i="8"/>
  <c r="J318" i="8"/>
  <c r="J319" i="8"/>
  <c r="J320" i="8"/>
  <c r="J321" i="8"/>
  <c r="J322" i="8"/>
  <c r="J323" i="8"/>
  <c r="J324" i="8"/>
  <c r="J325" i="8"/>
  <c r="J326" i="8"/>
  <c r="J327" i="8"/>
  <c r="J328" i="8"/>
  <c r="J329" i="8"/>
  <c r="J330" i="8"/>
  <c r="J331" i="8"/>
  <c r="J332" i="8"/>
  <c r="J333" i="8"/>
  <c r="J334" i="8"/>
  <c r="J335" i="8"/>
  <c r="J336" i="8"/>
  <c r="J337" i="8"/>
  <c r="J338" i="8"/>
  <c r="J339" i="8"/>
  <c r="J340" i="8"/>
  <c r="J341" i="8"/>
  <c r="J342" i="8"/>
  <c r="J343" i="8"/>
  <c r="J344" i="8"/>
  <c r="J345" i="8"/>
  <c r="J346" i="8"/>
  <c r="J347" i="8"/>
  <c r="J348" i="8"/>
  <c r="J349" i="8"/>
  <c r="J350" i="8"/>
  <c r="J351" i="8"/>
  <c r="J352" i="8"/>
  <c r="J353" i="8"/>
  <c r="J354" i="8"/>
  <c r="J355" i="8"/>
  <c r="J356" i="8"/>
  <c r="J357" i="8"/>
  <c r="J358" i="8"/>
  <c r="J359" i="8"/>
  <c r="J360" i="8"/>
  <c r="J361" i="8"/>
  <c r="J362" i="8"/>
  <c r="J363" i="8"/>
  <c r="J364" i="8"/>
  <c r="J365" i="8"/>
  <c r="J366" i="8"/>
  <c r="J367" i="8"/>
  <c r="J368" i="8"/>
  <c r="J369" i="8"/>
  <c r="J370" i="8"/>
  <c r="J371" i="8"/>
  <c r="J372" i="8"/>
  <c r="J373" i="8"/>
  <c r="J374" i="8"/>
  <c r="J375" i="8"/>
  <c r="J376" i="8"/>
  <c r="J377" i="8"/>
  <c r="J378" i="8"/>
  <c r="J379" i="8"/>
  <c r="J380" i="8"/>
  <c r="J381" i="8"/>
  <c r="J382" i="8"/>
  <c r="J383" i="8"/>
  <c r="J384" i="8"/>
  <c r="J385" i="8"/>
  <c r="J386" i="8"/>
  <c r="J387" i="8"/>
  <c r="J388" i="8"/>
  <c r="J389" i="8"/>
  <c r="J390" i="8"/>
  <c r="J391" i="8"/>
  <c r="J392" i="8"/>
  <c r="J393" i="8"/>
  <c r="J394" i="8"/>
  <c r="J395" i="8"/>
  <c r="J396" i="8"/>
  <c r="J397" i="8"/>
  <c r="J398" i="8"/>
  <c r="J399" i="8"/>
  <c r="J400" i="8"/>
  <c r="J401" i="8"/>
  <c r="J402" i="8"/>
  <c r="J403" i="8"/>
  <c r="J404" i="8"/>
  <c r="J405" i="8"/>
  <c r="J406" i="8"/>
  <c r="J407" i="8"/>
  <c r="J408" i="8"/>
  <c r="J409" i="8"/>
  <c r="J410" i="8"/>
  <c r="J411" i="8"/>
  <c r="J412" i="8"/>
  <c r="J413" i="8"/>
  <c r="J414" i="8"/>
  <c r="J415" i="8"/>
  <c r="J416" i="8"/>
  <c r="J417" i="8"/>
  <c r="J418" i="8"/>
  <c r="J419" i="8"/>
  <c r="J420" i="8"/>
  <c r="J421" i="8"/>
  <c r="J422" i="8"/>
  <c r="J423" i="8"/>
  <c r="J424" i="8"/>
  <c r="J425" i="8"/>
  <c r="J426" i="8"/>
  <c r="J427" i="8"/>
  <c r="J428" i="8"/>
  <c r="J429" i="8"/>
  <c r="J430" i="8"/>
  <c r="J431" i="8"/>
  <c r="J432" i="8"/>
  <c r="J433" i="8"/>
  <c r="J434" i="8"/>
  <c r="J435" i="8"/>
  <c r="J436" i="8"/>
  <c r="J437" i="8"/>
  <c r="J438" i="8"/>
  <c r="J439" i="8"/>
  <c r="J440" i="8"/>
  <c r="J441" i="8"/>
  <c r="J442" i="8"/>
  <c r="J443" i="8"/>
  <c r="J444" i="8"/>
  <c r="J445" i="8"/>
  <c r="J446" i="8"/>
  <c r="J447" i="8"/>
  <c r="J448" i="8"/>
  <c r="J449" i="8"/>
  <c r="J450" i="8"/>
  <c r="J451" i="8"/>
  <c r="J452" i="8"/>
  <c r="J453" i="8"/>
  <c r="J454" i="8"/>
  <c r="J455" i="8"/>
  <c r="J456" i="8"/>
  <c r="J457" i="8"/>
  <c r="J458" i="8"/>
  <c r="J459" i="8"/>
  <c r="J460" i="8"/>
  <c r="J461" i="8"/>
  <c r="J462" i="8"/>
  <c r="J463" i="8"/>
  <c r="J464" i="8"/>
  <c r="J465" i="8"/>
  <c r="J466" i="8"/>
  <c r="J467" i="8"/>
  <c r="J468" i="8"/>
  <c r="J469" i="8"/>
  <c r="J470" i="8"/>
  <c r="J471" i="8"/>
  <c r="J472" i="8"/>
  <c r="J473" i="8"/>
  <c r="J474" i="8"/>
  <c r="J475" i="8"/>
  <c r="J476" i="8"/>
  <c r="J477" i="8"/>
  <c r="J478" i="8"/>
  <c r="J479" i="8"/>
  <c r="J480" i="8"/>
  <c r="J481" i="8"/>
  <c r="J482" i="8"/>
  <c r="J483" i="8"/>
  <c r="J484" i="8"/>
  <c r="J485" i="8"/>
  <c r="J486" i="8"/>
  <c r="J487" i="8"/>
  <c r="J488" i="8"/>
  <c r="J489" i="8"/>
  <c r="J490" i="8"/>
  <c r="J491" i="8"/>
  <c r="J492" i="8"/>
  <c r="J493" i="8"/>
  <c r="J494" i="8"/>
  <c r="J495" i="8"/>
  <c r="J496" i="8"/>
  <c r="J497" i="8"/>
  <c r="J498" i="8"/>
  <c r="J499" i="8"/>
  <c r="J500" i="8"/>
  <c r="J501" i="8"/>
  <c r="J502" i="8"/>
  <c r="J503" i="8"/>
  <c r="J504" i="8"/>
  <c r="J505" i="8"/>
  <c r="J506" i="8"/>
  <c r="J507" i="8"/>
  <c r="J508" i="8"/>
  <c r="J509" i="8"/>
  <c r="J510" i="8"/>
  <c r="J511" i="8"/>
  <c r="J512" i="8"/>
  <c r="J513" i="8"/>
  <c r="J514" i="8"/>
  <c r="J515" i="8"/>
  <c r="J516" i="8"/>
  <c r="J517" i="8"/>
  <c r="J518" i="8"/>
  <c r="J519" i="8"/>
  <c r="J520" i="8"/>
  <c r="J521" i="8"/>
  <c r="J522" i="8"/>
  <c r="J523" i="8"/>
  <c r="J524" i="8"/>
  <c r="J525" i="8"/>
  <c r="J526" i="8"/>
  <c r="J527" i="8"/>
  <c r="J528" i="8"/>
  <c r="J529" i="8"/>
  <c r="J530" i="8"/>
  <c r="J531" i="8"/>
  <c r="J532" i="8"/>
  <c r="J533" i="8"/>
  <c r="J534" i="8"/>
  <c r="J535" i="8"/>
  <c r="J536" i="8"/>
  <c r="J537" i="8"/>
  <c r="J538" i="8"/>
  <c r="J539" i="8"/>
  <c r="J540" i="8"/>
  <c r="J541" i="8"/>
  <c r="J542" i="8"/>
  <c r="J543" i="8"/>
  <c r="J544" i="8"/>
  <c r="J545" i="8"/>
  <c r="J546" i="8"/>
  <c r="J547" i="8"/>
  <c r="J548" i="8"/>
  <c r="J549" i="8"/>
  <c r="J550" i="8"/>
  <c r="J551" i="8"/>
  <c r="J552" i="8"/>
  <c r="J553" i="8"/>
  <c r="J554" i="8"/>
  <c r="J555" i="8"/>
  <c r="J556" i="8"/>
  <c r="J557" i="8"/>
  <c r="J558" i="8"/>
  <c r="J559" i="8"/>
  <c r="J560" i="8"/>
  <c r="J561" i="8"/>
  <c r="J562" i="8"/>
  <c r="J563" i="8"/>
  <c r="J564" i="8"/>
  <c r="J565" i="8"/>
  <c r="J566" i="8"/>
  <c r="J567" i="8"/>
  <c r="J568" i="8"/>
  <c r="J569" i="8"/>
  <c r="J570" i="8"/>
  <c r="J571" i="8"/>
  <c r="J572" i="8"/>
  <c r="J573" i="8"/>
  <c r="J574" i="8"/>
  <c r="J575" i="8"/>
  <c r="J576" i="8"/>
  <c r="J577" i="8"/>
  <c r="J578" i="8"/>
  <c r="J579" i="8"/>
  <c r="J580" i="8"/>
  <c r="J581" i="8"/>
  <c r="J582" i="8"/>
  <c r="J583" i="8"/>
  <c r="J584" i="8"/>
  <c r="J585" i="8"/>
  <c r="J586" i="8"/>
  <c r="J587" i="8"/>
  <c r="J588" i="8"/>
  <c r="J589" i="8"/>
  <c r="J590" i="8"/>
  <c r="J591" i="8"/>
  <c r="J592" i="8"/>
  <c r="J593" i="8"/>
  <c r="J594" i="8"/>
  <c r="J595" i="8"/>
  <c r="J596" i="8"/>
  <c r="J597" i="8"/>
  <c r="J598" i="8"/>
  <c r="J599" i="8"/>
  <c r="J600" i="8"/>
  <c r="J601" i="8"/>
  <c r="J602" i="8"/>
  <c r="J603" i="8"/>
  <c r="J604" i="8"/>
  <c r="J605" i="8"/>
  <c r="J606" i="8"/>
  <c r="J607" i="8"/>
  <c r="J608" i="8"/>
  <c r="J609" i="8"/>
  <c r="J610" i="8"/>
  <c r="J611" i="8"/>
  <c r="J612" i="8"/>
  <c r="J613" i="8"/>
  <c r="J614" i="8"/>
  <c r="J615" i="8"/>
  <c r="J616" i="8"/>
  <c r="J617" i="8"/>
  <c r="J618" i="8"/>
  <c r="J619" i="8"/>
  <c r="J620" i="8"/>
  <c r="J621" i="8"/>
  <c r="J622" i="8"/>
  <c r="J623" i="8"/>
  <c r="J624" i="8"/>
  <c r="J625" i="8"/>
  <c r="J626" i="8"/>
  <c r="J627" i="8"/>
  <c r="J628" i="8"/>
  <c r="J629" i="8"/>
  <c r="J630" i="8"/>
  <c r="J631" i="8"/>
  <c r="J632" i="8"/>
  <c r="J633" i="8"/>
  <c r="J2" i="8"/>
  <c r="U633" i="8"/>
  <c r="E633" i="8"/>
  <c r="F633" i="8" s="1"/>
  <c r="U632" i="8"/>
  <c r="E632" i="8"/>
  <c r="F632" i="8" s="1"/>
  <c r="U631" i="8"/>
  <c r="E631" i="8"/>
  <c r="F631" i="8" s="1"/>
  <c r="U630" i="8"/>
  <c r="E630" i="8"/>
  <c r="F630" i="8" s="1"/>
  <c r="U629" i="8"/>
  <c r="E629" i="8"/>
  <c r="F629" i="8" s="1"/>
  <c r="U628" i="8"/>
  <c r="E628" i="8"/>
  <c r="F628" i="8" s="1"/>
  <c r="U627" i="8"/>
  <c r="E627" i="8"/>
  <c r="F627" i="8" s="1"/>
  <c r="U626" i="8"/>
  <c r="E626" i="8"/>
  <c r="F626" i="8" s="1"/>
  <c r="U625" i="8"/>
  <c r="E625" i="8"/>
  <c r="F625" i="8" s="1"/>
  <c r="U624" i="8"/>
  <c r="E624" i="8"/>
  <c r="F624" i="8" s="1"/>
  <c r="U623" i="8"/>
  <c r="E623" i="8"/>
  <c r="F623" i="8" s="1"/>
  <c r="U622" i="8"/>
  <c r="E622" i="8"/>
  <c r="F622" i="8" s="1"/>
  <c r="U621" i="8"/>
  <c r="E621" i="8"/>
  <c r="F621" i="8" s="1"/>
  <c r="U620" i="8"/>
  <c r="E620" i="8"/>
  <c r="F620" i="8" s="1"/>
  <c r="U619" i="8"/>
  <c r="E619" i="8"/>
  <c r="F619" i="8" s="1"/>
  <c r="U618" i="8"/>
  <c r="E618" i="8"/>
  <c r="F618" i="8" s="1"/>
  <c r="U617" i="8"/>
  <c r="E617" i="8"/>
  <c r="F617" i="8" s="1"/>
  <c r="U616" i="8"/>
  <c r="E616" i="8"/>
  <c r="F616" i="8" s="1"/>
  <c r="U615" i="8"/>
  <c r="E615" i="8"/>
  <c r="F615" i="8" s="1"/>
  <c r="U614" i="8"/>
  <c r="E614" i="8"/>
  <c r="F614" i="8" s="1"/>
  <c r="U613" i="8"/>
  <c r="E613" i="8"/>
  <c r="F613" i="8" s="1"/>
  <c r="U612" i="8"/>
  <c r="E612" i="8"/>
  <c r="F612" i="8" s="1"/>
  <c r="U611" i="8"/>
  <c r="E611" i="8"/>
  <c r="F611" i="8" s="1"/>
  <c r="U610" i="8"/>
  <c r="E610" i="8"/>
  <c r="F610" i="8" s="1"/>
  <c r="U609" i="8"/>
  <c r="E609" i="8"/>
  <c r="F609" i="8" s="1"/>
  <c r="U608" i="8"/>
  <c r="E608" i="8"/>
  <c r="F608" i="8" s="1"/>
  <c r="U607" i="8"/>
  <c r="E607" i="8"/>
  <c r="F607" i="8" s="1"/>
  <c r="U606" i="8"/>
  <c r="E606" i="8"/>
  <c r="F606" i="8" s="1"/>
  <c r="U605" i="8"/>
  <c r="E605" i="8"/>
  <c r="F605" i="8" s="1"/>
  <c r="U604" i="8"/>
  <c r="E604" i="8"/>
  <c r="F604" i="8" s="1"/>
  <c r="U603" i="8"/>
  <c r="E603" i="8"/>
  <c r="F603" i="8" s="1"/>
  <c r="U602" i="8"/>
  <c r="E602" i="8"/>
  <c r="F602" i="8" s="1"/>
  <c r="U601" i="8"/>
  <c r="E601" i="8"/>
  <c r="F601" i="8" s="1"/>
  <c r="U600" i="8"/>
  <c r="E600" i="8"/>
  <c r="F600" i="8" s="1"/>
  <c r="U599" i="8"/>
  <c r="E599" i="8"/>
  <c r="F599" i="8" s="1"/>
  <c r="U598" i="8"/>
  <c r="E598" i="8"/>
  <c r="F598" i="8" s="1"/>
  <c r="U597" i="8"/>
  <c r="E597" i="8"/>
  <c r="F597" i="8" s="1"/>
  <c r="U596" i="8"/>
  <c r="E596" i="8"/>
  <c r="F596" i="8" s="1"/>
  <c r="U595" i="8"/>
  <c r="E595" i="8"/>
  <c r="F595" i="8" s="1"/>
  <c r="U594" i="8"/>
  <c r="E594" i="8"/>
  <c r="F594" i="8" s="1"/>
  <c r="U593" i="8"/>
  <c r="E593" i="8"/>
  <c r="F593" i="8" s="1"/>
  <c r="U592" i="8"/>
  <c r="E592" i="8"/>
  <c r="F592" i="8" s="1"/>
  <c r="U591" i="8"/>
  <c r="E591" i="8"/>
  <c r="F591" i="8" s="1"/>
  <c r="U590" i="8"/>
  <c r="E590" i="8"/>
  <c r="F590" i="8" s="1"/>
  <c r="U589" i="8"/>
  <c r="E589" i="8"/>
  <c r="F589" i="8" s="1"/>
  <c r="U588" i="8"/>
  <c r="E588" i="8"/>
  <c r="F588" i="8" s="1"/>
  <c r="U587" i="8"/>
  <c r="E587" i="8"/>
  <c r="F587" i="8" s="1"/>
  <c r="U586" i="8"/>
  <c r="E586" i="8"/>
  <c r="F586" i="8" s="1"/>
  <c r="U585" i="8"/>
  <c r="E585" i="8"/>
  <c r="F585" i="8" s="1"/>
  <c r="U584" i="8"/>
  <c r="E584" i="8"/>
  <c r="F584" i="8" s="1"/>
  <c r="U583" i="8"/>
  <c r="E583" i="8"/>
  <c r="F583" i="8" s="1"/>
  <c r="U582" i="8"/>
  <c r="E582" i="8"/>
  <c r="F582" i="8" s="1"/>
  <c r="U581" i="8"/>
  <c r="E581" i="8"/>
  <c r="F581" i="8" s="1"/>
  <c r="U580" i="8"/>
  <c r="E580" i="8"/>
  <c r="F580" i="8" s="1"/>
  <c r="U579" i="8"/>
  <c r="E579" i="8"/>
  <c r="F579" i="8" s="1"/>
  <c r="U578" i="8"/>
  <c r="E578" i="8"/>
  <c r="F578" i="8" s="1"/>
  <c r="U577" i="8"/>
  <c r="E577" i="8"/>
  <c r="F577" i="8" s="1"/>
  <c r="U576" i="8"/>
  <c r="E576" i="8"/>
  <c r="F576" i="8" s="1"/>
  <c r="U575" i="8"/>
  <c r="E575" i="8"/>
  <c r="F575" i="8" s="1"/>
  <c r="U574" i="8"/>
  <c r="E574" i="8"/>
  <c r="F574" i="8" s="1"/>
  <c r="U573" i="8"/>
  <c r="E573" i="8"/>
  <c r="F573" i="8" s="1"/>
  <c r="U572" i="8"/>
  <c r="E572" i="8"/>
  <c r="F572" i="8" s="1"/>
  <c r="U571" i="8"/>
  <c r="E571" i="8"/>
  <c r="F571" i="8" s="1"/>
  <c r="U570" i="8"/>
  <c r="E570" i="8"/>
  <c r="F570" i="8" s="1"/>
  <c r="U569" i="8"/>
  <c r="E569" i="8"/>
  <c r="F569" i="8" s="1"/>
  <c r="U568" i="8"/>
  <c r="E568" i="8"/>
  <c r="F568" i="8" s="1"/>
  <c r="U567" i="8"/>
  <c r="E567" i="8"/>
  <c r="F567" i="8" s="1"/>
  <c r="U566" i="8"/>
  <c r="E566" i="8"/>
  <c r="F566" i="8" s="1"/>
  <c r="U565" i="8"/>
  <c r="E565" i="8"/>
  <c r="F565" i="8" s="1"/>
  <c r="U564" i="8"/>
  <c r="E564" i="8"/>
  <c r="F564" i="8" s="1"/>
  <c r="U563" i="8"/>
  <c r="E563" i="8"/>
  <c r="F563" i="8" s="1"/>
  <c r="U562" i="8"/>
  <c r="E562" i="8"/>
  <c r="F562" i="8" s="1"/>
  <c r="U561" i="8"/>
  <c r="E561" i="8"/>
  <c r="F561" i="8" s="1"/>
  <c r="U560" i="8"/>
  <c r="E560" i="8"/>
  <c r="F560" i="8" s="1"/>
  <c r="U559" i="8"/>
  <c r="E559" i="8"/>
  <c r="F559" i="8" s="1"/>
  <c r="U558" i="8"/>
  <c r="E558" i="8"/>
  <c r="F558" i="8" s="1"/>
  <c r="U557" i="8"/>
  <c r="E557" i="8"/>
  <c r="F557" i="8" s="1"/>
  <c r="U556" i="8"/>
  <c r="E556" i="8"/>
  <c r="F556" i="8" s="1"/>
  <c r="U555" i="8"/>
  <c r="E555" i="8"/>
  <c r="F555" i="8" s="1"/>
  <c r="U554" i="8"/>
  <c r="E554" i="8"/>
  <c r="F554" i="8" s="1"/>
  <c r="U553" i="8"/>
  <c r="E553" i="8"/>
  <c r="F553" i="8" s="1"/>
  <c r="U552" i="8"/>
  <c r="E552" i="8"/>
  <c r="F552" i="8" s="1"/>
  <c r="U551" i="8"/>
  <c r="E551" i="8"/>
  <c r="F551" i="8" s="1"/>
  <c r="U550" i="8"/>
  <c r="E550" i="8"/>
  <c r="F550" i="8" s="1"/>
  <c r="U549" i="8"/>
  <c r="E549" i="8"/>
  <c r="F549" i="8" s="1"/>
  <c r="U548" i="8"/>
  <c r="E548" i="8"/>
  <c r="F548" i="8" s="1"/>
  <c r="U547" i="8"/>
  <c r="E547" i="8"/>
  <c r="F547" i="8" s="1"/>
  <c r="U546" i="8"/>
  <c r="E546" i="8"/>
  <c r="F546" i="8" s="1"/>
  <c r="U545" i="8"/>
  <c r="E545" i="8"/>
  <c r="F545" i="8" s="1"/>
  <c r="U544" i="8"/>
  <c r="E544" i="8"/>
  <c r="F544" i="8" s="1"/>
  <c r="U543" i="8"/>
  <c r="E543" i="8"/>
  <c r="F543" i="8" s="1"/>
  <c r="U542" i="8"/>
  <c r="E542" i="8"/>
  <c r="F542" i="8" s="1"/>
  <c r="U541" i="8"/>
  <c r="E541" i="8"/>
  <c r="F541" i="8" s="1"/>
  <c r="U540" i="8"/>
  <c r="E540" i="8"/>
  <c r="F540" i="8" s="1"/>
  <c r="U539" i="8"/>
  <c r="E539" i="8"/>
  <c r="F539" i="8" s="1"/>
  <c r="U538" i="8"/>
  <c r="E538" i="8"/>
  <c r="F538" i="8" s="1"/>
  <c r="U537" i="8"/>
  <c r="E537" i="8"/>
  <c r="F537" i="8" s="1"/>
  <c r="U536" i="8"/>
  <c r="E536" i="8"/>
  <c r="F536" i="8" s="1"/>
  <c r="U535" i="8"/>
  <c r="E535" i="8"/>
  <c r="F535" i="8" s="1"/>
  <c r="U534" i="8"/>
  <c r="E534" i="8"/>
  <c r="F534" i="8" s="1"/>
  <c r="U533" i="8"/>
  <c r="E533" i="8"/>
  <c r="F533" i="8" s="1"/>
  <c r="U532" i="8"/>
  <c r="E532" i="8"/>
  <c r="F532" i="8" s="1"/>
  <c r="U531" i="8"/>
  <c r="E531" i="8"/>
  <c r="F531" i="8" s="1"/>
  <c r="U530" i="8"/>
  <c r="E530" i="8"/>
  <c r="F530" i="8" s="1"/>
  <c r="U529" i="8"/>
  <c r="E529" i="8"/>
  <c r="F529" i="8" s="1"/>
  <c r="U528" i="8"/>
  <c r="E528" i="8"/>
  <c r="F528" i="8" s="1"/>
  <c r="U527" i="8"/>
  <c r="E527" i="8"/>
  <c r="F527" i="8" s="1"/>
  <c r="U526" i="8"/>
  <c r="E526" i="8"/>
  <c r="F526" i="8" s="1"/>
  <c r="U525" i="8"/>
  <c r="E525" i="8"/>
  <c r="F525" i="8" s="1"/>
  <c r="U524" i="8"/>
  <c r="E524" i="8"/>
  <c r="F524" i="8" s="1"/>
  <c r="U523" i="8"/>
  <c r="E523" i="8"/>
  <c r="F523" i="8" s="1"/>
  <c r="U522" i="8"/>
  <c r="E522" i="8"/>
  <c r="F522" i="8" s="1"/>
  <c r="U521" i="8"/>
  <c r="E521" i="8"/>
  <c r="F521" i="8" s="1"/>
  <c r="U520" i="8"/>
  <c r="E520" i="8"/>
  <c r="F520" i="8" s="1"/>
  <c r="U519" i="8"/>
  <c r="E519" i="8"/>
  <c r="F519" i="8" s="1"/>
  <c r="U518" i="8"/>
  <c r="E518" i="8"/>
  <c r="F518" i="8" s="1"/>
  <c r="U517" i="8"/>
  <c r="E517" i="8"/>
  <c r="F517" i="8" s="1"/>
  <c r="U516" i="8"/>
  <c r="E516" i="8"/>
  <c r="F516" i="8" s="1"/>
  <c r="U515" i="8"/>
  <c r="E515" i="8"/>
  <c r="F515" i="8" s="1"/>
  <c r="U514" i="8"/>
  <c r="E514" i="8"/>
  <c r="F514" i="8" s="1"/>
  <c r="U513" i="8"/>
  <c r="E513" i="8"/>
  <c r="F513" i="8" s="1"/>
  <c r="U512" i="8"/>
  <c r="E512" i="8"/>
  <c r="F512" i="8" s="1"/>
  <c r="U511" i="8"/>
  <c r="E511" i="8"/>
  <c r="F511" i="8" s="1"/>
  <c r="U510" i="8"/>
  <c r="E510" i="8"/>
  <c r="F510" i="8" s="1"/>
  <c r="U509" i="8"/>
  <c r="E509" i="8"/>
  <c r="F509" i="8" s="1"/>
  <c r="U508" i="8"/>
  <c r="E508" i="8"/>
  <c r="F508" i="8" s="1"/>
  <c r="U507" i="8"/>
  <c r="E507" i="8"/>
  <c r="F507" i="8" s="1"/>
  <c r="U506" i="8"/>
  <c r="E506" i="8"/>
  <c r="F506" i="8" s="1"/>
  <c r="U505" i="8"/>
  <c r="E505" i="8"/>
  <c r="F505" i="8" s="1"/>
  <c r="U504" i="8"/>
  <c r="E504" i="8"/>
  <c r="F504" i="8" s="1"/>
  <c r="U503" i="8"/>
  <c r="E503" i="8"/>
  <c r="F503" i="8" s="1"/>
  <c r="U502" i="8"/>
  <c r="E502" i="8"/>
  <c r="F502" i="8" s="1"/>
  <c r="U501" i="8"/>
  <c r="E501" i="8"/>
  <c r="F501" i="8" s="1"/>
  <c r="U500" i="8"/>
  <c r="E500" i="8"/>
  <c r="F500" i="8" s="1"/>
  <c r="U499" i="8"/>
  <c r="E499" i="8"/>
  <c r="F499" i="8" s="1"/>
  <c r="U498" i="8"/>
  <c r="E498" i="8"/>
  <c r="F498" i="8" s="1"/>
  <c r="U497" i="8"/>
  <c r="E497" i="8"/>
  <c r="F497" i="8" s="1"/>
  <c r="U496" i="8"/>
  <c r="E496" i="8"/>
  <c r="F496" i="8" s="1"/>
  <c r="U495" i="8"/>
  <c r="E495" i="8"/>
  <c r="F495" i="8" s="1"/>
  <c r="U494" i="8"/>
  <c r="E494" i="8"/>
  <c r="F494" i="8" s="1"/>
  <c r="U493" i="8"/>
  <c r="E493" i="8"/>
  <c r="F493" i="8" s="1"/>
  <c r="U492" i="8"/>
  <c r="E492" i="8"/>
  <c r="F492" i="8" s="1"/>
  <c r="U491" i="8"/>
  <c r="E491" i="8"/>
  <c r="F491" i="8" s="1"/>
  <c r="U490" i="8"/>
  <c r="E490" i="8"/>
  <c r="F490" i="8" s="1"/>
  <c r="U489" i="8"/>
  <c r="E489" i="8"/>
  <c r="F489" i="8" s="1"/>
  <c r="U488" i="8"/>
  <c r="E488" i="8"/>
  <c r="F488" i="8" s="1"/>
  <c r="U487" i="8"/>
  <c r="E487" i="8"/>
  <c r="F487" i="8" s="1"/>
  <c r="U486" i="8"/>
  <c r="E486" i="8"/>
  <c r="F486" i="8" s="1"/>
  <c r="U485" i="8"/>
  <c r="E485" i="8"/>
  <c r="F485" i="8" s="1"/>
  <c r="U484" i="8"/>
  <c r="E484" i="8"/>
  <c r="F484" i="8" s="1"/>
  <c r="U483" i="8"/>
  <c r="E483" i="8"/>
  <c r="F483" i="8" s="1"/>
  <c r="U482" i="8"/>
  <c r="E482" i="8"/>
  <c r="F482" i="8" s="1"/>
  <c r="U481" i="8"/>
  <c r="E481" i="8"/>
  <c r="F481" i="8" s="1"/>
  <c r="U480" i="8"/>
  <c r="E480" i="8"/>
  <c r="F480" i="8" s="1"/>
  <c r="U479" i="8"/>
  <c r="E479" i="8"/>
  <c r="F479" i="8" s="1"/>
  <c r="U478" i="8"/>
  <c r="E478" i="8"/>
  <c r="F478" i="8" s="1"/>
  <c r="U477" i="8"/>
  <c r="E477" i="8"/>
  <c r="F477" i="8" s="1"/>
  <c r="U476" i="8"/>
  <c r="E476" i="8"/>
  <c r="F476" i="8" s="1"/>
  <c r="U475" i="8"/>
  <c r="E475" i="8"/>
  <c r="F475" i="8" s="1"/>
  <c r="U474" i="8"/>
  <c r="E474" i="8"/>
  <c r="F474" i="8" s="1"/>
  <c r="U473" i="8"/>
  <c r="E473" i="8"/>
  <c r="F473" i="8" s="1"/>
  <c r="U472" i="8"/>
  <c r="E472" i="8"/>
  <c r="F472" i="8" s="1"/>
  <c r="U471" i="8"/>
  <c r="E471" i="8"/>
  <c r="F471" i="8" s="1"/>
  <c r="U470" i="8"/>
  <c r="E470" i="8"/>
  <c r="F470" i="8" s="1"/>
  <c r="U469" i="8"/>
  <c r="E469" i="8"/>
  <c r="F469" i="8" s="1"/>
  <c r="U468" i="8"/>
  <c r="E468" i="8"/>
  <c r="F468" i="8" s="1"/>
  <c r="U467" i="8"/>
  <c r="E467" i="8"/>
  <c r="F467" i="8" s="1"/>
  <c r="U466" i="8"/>
  <c r="E466" i="8"/>
  <c r="F466" i="8" s="1"/>
  <c r="U465" i="8"/>
  <c r="E465" i="8"/>
  <c r="F465" i="8" s="1"/>
  <c r="U464" i="8"/>
  <c r="E464" i="8"/>
  <c r="F464" i="8" s="1"/>
  <c r="U463" i="8"/>
  <c r="E463" i="8"/>
  <c r="F463" i="8" s="1"/>
  <c r="U462" i="8"/>
  <c r="E462" i="8"/>
  <c r="F462" i="8" s="1"/>
  <c r="U461" i="8"/>
  <c r="E461" i="8"/>
  <c r="F461" i="8" s="1"/>
  <c r="U460" i="8"/>
  <c r="E460" i="8"/>
  <c r="F460" i="8" s="1"/>
  <c r="U459" i="8"/>
  <c r="E459" i="8"/>
  <c r="F459" i="8" s="1"/>
  <c r="U458" i="8"/>
  <c r="E458" i="8"/>
  <c r="F458" i="8" s="1"/>
  <c r="U457" i="8"/>
  <c r="E457" i="8"/>
  <c r="F457" i="8" s="1"/>
  <c r="U456" i="8"/>
  <c r="E456" i="8"/>
  <c r="F456" i="8" s="1"/>
  <c r="U455" i="8"/>
  <c r="E455" i="8"/>
  <c r="F455" i="8" s="1"/>
  <c r="U454" i="8"/>
  <c r="E454" i="8"/>
  <c r="F454" i="8" s="1"/>
  <c r="U453" i="8"/>
  <c r="E453" i="8"/>
  <c r="F453" i="8" s="1"/>
  <c r="U452" i="8"/>
  <c r="E452" i="8"/>
  <c r="F452" i="8" s="1"/>
  <c r="U451" i="8"/>
  <c r="E451" i="8"/>
  <c r="F451" i="8" s="1"/>
  <c r="U450" i="8"/>
  <c r="E450" i="8"/>
  <c r="F450" i="8" s="1"/>
  <c r="U449" i="8"/>
  <c r="E449" i="8"/>
  <c r="F449" i="8" s="1"/>
  <c r="U448" i="8"/>
  <c r="E448" i="8"/>
  <c r="F448" i="8" s="1"/>
  <c r="U447" i="8"/>
  <c r="E447" i="8"/>
  <c r="F447" i="8" s="1"/>
  <c r="U446" i="8"/>
  <c r="E446" i="8"/>
  <c r="F446" i="8" s="1"/>
  <c r="U445" i="8"/>
  <c r="E445" i="8"/>
  <c r="F445" i="8" s="1"/>
  <c r="U444" i="8"/>
  <c r="E444" i="8"/>
  <c r="F444" i="8" s="1"/>
  <c r="U443" i="8"/>
  <c r="E443" i="8"/>
  <c r="F443" i="8" s="1"/>
  <c r="U442" i="8"/>
  <c r="E442" i="8"/>
  <c r="F442" i="8" s="1"/>
  <c r="U441" i="8"/>
  <c r="E441" i="8"/>
  <c r="F441" i="8" s="1"/>
  <c r="U440" i="8"/>
  <c r="E440" i="8"/>
  <c r="F440" i="8" s="1"/>
  <c r="U439" i="8"/>
  <c r="E439" i="8"/>
  <c r="F439" i="8" s="1"/>
  <c r="U438" i="8"/>
  <c r="E438" i="8"/>
  <c r="F438" i="8" s="1"/>
  <c r="U437" i="8"/>
  <c r="E437" i="8"/>
  <c r="F437" i="8" s="1"/>
  <c r="U436" i="8"/>
  <c r="E436" i="8"/>
  <c r="F436" i="8" s="1"/>
  <c r="U435" i="8"/>
  <c r="E435" i="8"/>
  <c r="F435" i="8" s="1"/>
  <c r="U434" i="8"/>
  <c r="E434" i="8"/>
  <c r="F434" i="8" s="1"/>
  <c r="U433" i="8"/>
  <c r="E433" i="8"/>
  <c r="F433" i="8" s="1"/>
  <c r="U432" i="8"/>
  <c r="E432" i="8"/>
  <c r="F432" i="8" s="1"/>
  <c r="U431" i="8"/>
  <c r="E431" i="8"/>
  <c r="F431" i="8" s="1"/>
  <c r="U430" i="8"/>
  <c r="E430" i="8"/>
  <c r="F430" i="8" s="1"/>
  <c r="U429" i="8"/>
  <c r="E429" i="8"/>
  <c r="F429" i="8" s="1"/>
  <c r="U428" i="8"/>
  <c r="E428" i="8"/>
  <c r="F428" i="8" s="1"/>
  <c r="U427" i="8"/>
  <c r="E427" i="8"/>
  <c r="F427" i="8" s="1"/>
  <c r="U426" i="8"/>
  <c r="E426" i="8"/>
  <c r="F426" i="8" s="1"/>
  <c r="U425" i="8"/>
  <c r="E425" i="8"/>
  <c r="F425" i="8" s="1"/>
  <c r="U424" i="8"/>
  <c r="E424" i="8"/>
  <c r="F424" i="8" s="1"/>
  <c r="U423" i="8"/>
  <c r="E423" i="8"/>
  <c r="F423" i="8" s="1"/>
  <c r="U422" i="8"/>
  <c r="E422" i="8"/>
  <c r="F422" i="8" s="1"/>
  <c r="U421" i="8"/>
  <c r="E421" i="8"/>
  <c r="F421" i="8" s="1"/>
  <c r="U420" i="8"/>
  <c r="E420" i="8"/>
  <c r="F420" i="8" s="1"/>
  <c r="U419" i="8"/>
  <c r="E419" i="8"/>
  <c r="F419" i="8" s="1"/>
  <c r="U418" i="8"/>
  <c r="E418" i="8"/>
  <c r="F418" i="8" s="1"/>
  <c r="U417" i="8"/>
  <c r="E417" i="8"/>
  <c r="F417" i="8" s="1"/>
  <c r="U416" i="8"/>
  <c r="E416" i="8"/>
  <c r="F416" i="8" s="1"/>
  <c r="U415" i="8"/>
  <c r="E415" i="8"/>
  <c r="F415" i="8" s="1"/>
  <c r="U414" i="8"/>
  <c r="E414" i="8"/>
  <c r="F414" i="8" s="1"/>
  <c r="U413" i="8"/>
  <c r="E413" i="8"/>
  <c r="F413" i="8" s="1"/>
  <c r="U412" i="8"/>
  <c r="E412" i="8"/>
  <c r="F412" i="8" s="1"/>
  <c r="U411" i="8"/>
  <c r="E411" i="8"/>
  <c r="F411" i="8" s="1"/>
  <c r="U410" i="8"/>
  <c r="E410" i="8"/>
  <c r="F410" i="8" s="1"/>
  <c r="U409" i="8"/>
  <c r="E409" i="8"/>
  <c r="F409" i="8" s="1"/>
  <c r="U408" i="8"/>
  <c r="E408" i="8"/>
  <c r="F408" i="8" s="1"/>
  <c r="U407" i="8"/>
  <c r="E407" i="8"/>
  <c r="F407" i="8" s="1"/>
  <c r="U406" i="8"/>
  <c r="E406" i="8"/>
  <c r="F406" i="8" s="1"/>
  <c r="U405" i="8"/>
  <c r="E405" i="8"/>
  <c r="F405" i="8" s="1"/>
  <c r="U404" i="8"/>
  <c r="E404" i="8"/>
  <c r="F404" i="8" s="1"/>
  <c r="U403" i="8"/>
  <c r="E403" i="8"/>
  <c r="F403" i="8" s="1"/>
  <c r="U402" i="8"/>
  <c r="E402" i="8"/>
  <c r="F402" i="8" s="1"/>
  <c r="U401" i="8"/>
  <c r="E401" i="8"/>
  <c r="F401" i="8" s="1"/>
  <c r="U400" i="8"/>
  <c r="E400" i="8"/>
  <c r="F400" i="8" s="1"/>
  <c r="U399" i="8"/>
  <c r="E399" i="8"/>
  <c r="F399" i="8" s="1"/>
  <c r="U398" i="8"/>
  <c r="E398" i="8"/>
  <c r="F398" i="8" s="1"/>
  <c r="U397" i="8"/>
  <c r="E397" i="8"/>
  <c r="F397" i="8" s="1"/>
  <c r="U396" i="8"/>
  <c r="E396" i="8"/>
  <c r="F396" i="8" s="1"/>
  <c r="U395" i="8"/>
  <c r="E395" i="8"/>
  <c r="F395" i="8" s="1"/>
  <c r="U394" i="8"/>
  <c r="E394" i="8"/>
  <c r="F394" i="8" s="1"/>
  <c r="U393" i="8"/>
  <c r="E393" i="8"/>
  <c r="F393" i="8" s="1"/>
  <c r="U392" i="8"/>
  <c r="E392" i="8"/>
  <c r="F392" i="8" s="1"/>
  <c r="U391" i="8"/>
  <c r="E391" i="8"/>
  <c r="F391" i="8" s="1"/>
  <c r="U390" i="8"/>
  <c r="E390" i="8"/>
  <c r="F390" i="8" s="1"/>
  <c r="U389" i="8"/>
  <c r="E389" i="8"/>
  <c r="F389" i="8" s="1"/>
  <c r="U388" i="8"/>
  <c r="E388" i="8"/>
  <c r="F388" i="8" s="1"/>
  <c r="U387" i="8"/>
  <c r="E387" i="8"/>
  <c r="F387" i="8" s="1"/>
  <c r="U386" i="8"/>
  <c r="E386" i="8"/>
  <c r="F386" i="8" s="1"/>
  <c r="U385" i="8"/>
  <c r="E385" i="8"/>
  <c r="F385" i="8" s="1"/>
  <c r="U384" i="8"/>
  <c r="E384" i="8"/>
  <c r="F384" i="8" s="1"/>
  <c r="U383" i="8"/>
  <c r="E383" i="8"/>
  <c r="F383" i="8" s="1"/>
  <c r="U382" i="8"/>
  <c r="E382" i="8"/>
  <c r="F382" i="8" s="1"/>
  <c r="U381" i="8"/>
  <c r="E381" i="8"/>
  <c r="F381" i="8" s="1"/>
  <c r="U380" i="8"/>
  <c r="E380" i="8"/>
  <c r="F380" i="8" s="1"/>
  <c r="U379" i="8"/>
  <c r="E379" i="8"/>
  <c r="F379" i="8" s="1"/>
  <c r="U378" i="8"/>
  <c r="E378" i="8"/>
  <c r="F378" i="8" s="1"/>
  <c r="U377" i="8"/>
  <c r="E377" i="8"/>
  <c r="F377" i="8" s="1"/>
  <c r="U376" i="8"/>
  <c r="E376" i="8"/>
  <c r="F376" i="8" s="1"/>
  <c r="U375" i="8"/>
  <c r="E375" i="8"/>
  <c r="F375" i="8" s="1"/>
  <c r="U374" i="8"/>
  <c r="E374" i="8"/>
  <c r="F374" i="8" s="1"/>
  <c r="U373" i="8"/>
  <c r="E373" i="8"/>
  <c r="F373" i="8" s="1"/>
  <c r="U372" i="8"/>
  <c r="E372" i="8"/>
  <c r="F372" i="8" s="1"/>
  <c r="U371" i="8"/>
  <c r="E371" i="8"/>
  <c r="F371" i="8" s="1"/>
  <c r="U370" i="8"/>
  <c r="E370" i="8"/>
  <c r="F370" i="8" s="1"/>
  <c r="U369" i="8"/>
  <c r="E369" i="8"/>
  <c r="F369" i="8" s="1"/>
  <c r="U368" i="8"/>
  <c r="E368" i="8"/>
  <c r="F368" i="8" s="1"/>
  <c r="U367" i="8"/>
  <c r="E367" i="8"/>
  <c r="F367" i="8" s="1"/>
  <c r="U366" i="8"/>
  <c r="E366" i="8"/>
  <c r="F366" i="8" s="1"/>
  <c r="U365" i="8"/>
  <c r="E365" i="8"/>
  <c r="F365" i="8" s="1"/>
  <c r="U364" i="8"/>
  <c r="E364" i="8"/>
  <c r="F364" i="8" s="1"/>
  <c r="U363" i="8"/>
  <c r="E363" i="8"/>
  <c r="F363" i="8" s="1"/>
  <c r="U362" i="8"/>
  <c r="E362" i="8"/>
  <c r="F362" i="8" s="1"/>
  <c r="U361" i="8"/>
  <c r="E361" i="8"/>
  <c r="F361" i="8" s="1"/>
  <c r="U360" i="8"/>
  <c r="E360" i="8"/>
  <c r="F360" i="8" s="1"/>
  <c r="U359" i="8"/>
  <c r="E359" i="8"/>
  <c r="F359" i="8" s="1"/>
  <c r="U358" i="8"/>
  <c r="E358" i="8"/>
  <c r="F358" i="8" s="1"/>
  <c r="U357" i="8"/>
  <c r="E357" i="8"/>
  <c r="F357" i="8" s="1"/>
  <c r="U356" i="8"/>
  <c r="E356" i="8"/>
  <c r="F356" i="8" s="1"/>
  <c r="U355" i="8"/>
  <c r="E355" i="8"/>
  <c r="F355" i="8" s="1"/>
  <c r="U354" i="8"/>
  <c r="E354" i="8"/>
  <c r="F354" i="8" s="1"/>
  <c r="U353" i="8"/>
  <c r="E353" i="8"/>
  <c r="F353" i="8" s="1"/>
  <c r="U352" i="8"/>
  <c r="E352" i="8"/>
  <c r="F352" i="8" s="1"/>
  <c r="U351" i="8"/>
  <c r="E351" i="8"/>
  <c r="F351" i="8" s="1"/>
  <c r="U350" i="8"/>
  <c r="E350" i="8"/>
  <c r="F350" i="8" s="1"/>
  <c r="U349" i="8"/>
  <c r="E349" i="8"/>
  <c r="F349" i="8" s="1"/>
  <c r="U348" i="8"/>
  <c r="E348" i="8"/>
  <c r="F348" i="8" s="1"/>
  <c r="U347" i="8"/>
  <c r="E347" i="8"/>
  <c r="F347" i="8" s="1"/>
  <c r="U346" i="8"/>
  <c r="E346" i="8"/>
  <c r="F346" i="8" s="1"/>
  <c r="U345" i="8"/>
  <c r="E345" i="8"/>
  <c r="F345" i="8" s="1"/>
  <c r="U344" i="8"/>
  <c r="E344" i="8"/>
  <c r="F344" i="8" s="1"/>
  <c r="U343" i="8"/>
  <c r="E343" i="8"/>
  <c r="F343" i="8" s="1"/>
  <c r="U342" i="8"/>
  <c r="E342" i="8"/>
  <c r="F342" i="8" s="1"/>
  <c r="U341" i="8"/>
  <c r="E341" i="8"/>
  <c r="F341" i="8" s="1"/>
  <c r="U340" i="8"/>
  <c r="E340" i="8"/>
  <c r="F340" i="8" s="1"/>
  <c r="U339" i="8"/>
  <c r="E339" i="8"/>
  <c r="F339" i="8" s="1"/>
  <c r="U338" i="8"/>
  <c r="E338" i="8"/>
  <c r="F338" i="8" s="1"/>
  <c r="U337" i="8"/>
  <c r="E337" i="8"/>
  <c r="F337" i="8" s="1"/>
  <c r="U336" i="8"/>
  <c r="E336" i="8"/>
  <c r="F336" i="8" s="1"/>
  <c r="U335" i="8"/>
  <c r="E335" i="8"/>
  <c r="F335" i="8" s="1"/>
  <c r="U334" i="8"/>
  <c r="E334" i="8"/>
  <c r="F334" i="8" s="1"/>
  <c r="U333" i="8"/>
  <c r="E333" i="8"/>
  <c r="F333" i="8" s="1"/>
  <c r="U332" i="8"/>
  <c r="E332" i="8"/>
  <c r="F332" i="8" s="1"/>
  <c r="U331" i="8"/>
  <c r="E331" i="8"/>
  <c r="F331" i="8" s="1"/>
  <c r="U330" i="8"/>
  <c r="E330" i="8"/>
  <c r="F330" i="8" s="1"/>
  <c r="U329" i="8"/>
  <c r="E329" i="8"/>
  <c r="F329" i="8" s="1"/>
  <c r="U328" i="8"/>
  <c r="E328" i="8"/>
  <c r="F328" i="8" s="1"/>
  <c r="U327" i="8"/>
  <c r="E327" i="8"/>
  <c r="F327" i="8" s="1"/>
  <c r="U326" i="8"/>
  <c r="E326" i="8"/>
  <c r="F326" i="8" s="1"/>
  <c r="U325" i="8"/>
  <c r="E325" i="8"/>
  <c r="F325" i="8" s="1"/>
  <c r="U324" i="8"/>
  <c r="E324" i="8"/>
  <c r="F324" i="8" s="1"/>
  <c r="U323" i="8"/>
  <c r="E323" i="8"/>
  <c r="F323" i="8" s="1"/>
  <c r="U322" i="8"/>
  <c r="E322" i="8"/>
  <c r="F322" i="8" s="1"/>
  <c r="U321" i="8"/>
  <c r="E321" i="8"/>
  <c r="F321" i="8" s="1"/>
  <c r="U320" i="8"/>
  <c r="E320" i="8"/>
  <c r="F320" i="8" s="1"/>
  <c r="U319" i="8"/>
  <c r="E319" i="8"/>
  <c r="F319" i="8" s="1"/>
  <c r="U318" i="8"/>
  <c r="E318" i="8"/>
  <c r="F318" i="8" s="1"/>
  <c r="U317" i="8"/>
  <c r="E317" i="8"/>
  <c r="F317" i="8" s="1"/>
  <c r="U316" i="8"/>
  <c r="E316" i="8"/>
  <c r="F316" i="8" s="1"/>
  <c r="U315" i="8"/>
  <c r="E315" i="8"/>
  <c r="F315" i="8" s="1"/>
  <c r="U314" i="8"/>
  <c r="E314" i="8"/>
  <c r="F314" i="8" s="1"/>
  <c r="U313" i="8"/>
  <c r="E313" i="8"/>
  <c r="F313" i="8" s="1"/>
  <c r="U312" i="8"/>
  <c r="E312" i="8"/>
  <c r="F312" i="8" s="1"/>
  <c r="U311" i="8"/>
  <c r="E311" i="8"/>
  <c r="F311" i="8" s="1"/>
  <c r="U310" i="8"/>
  <c r="E310" i="8"/>
  <c r="F310" i="8" s="1"/>
  <c r="U309" i="8"/>
  <c r="E309" i="8"/>
  <c r="F309" i="8" s="1"/>
  <c r="U308" i="8"/>
  <c r="E308" i="8"/>
  <c r="F308" i="8" s="1"/>
  <c r="U307" i="8"/>
  <c r="E307" i="8"/>
  <c r="F307" i="8" s="1"/>
  <c r="U306" i="8"/>
  <c r="E306" i="8"/>
  <c r="F306" i="8" s="1"/>
  <c r="U305" i="8"/>
  <c r="E305" i="8"/>
  <c r="F305" i="8" s="1"/>
  <c r="U304" i="8"/>
  <c r="E304" i="8"/>
  <c r="F304" i="8" s="1"/>
  <c r="U303" i="8"/>
  <c r="E303" i="8"/>
  <c r="F303" i="8" s="1"/>
  <c r="U302" i="8"/>
  <c r="E302" i="8"/>
  <c r="F302" i="8" s="1"/>
  <c r="U301" i="8"/>
  <c r="E301" i="8"/>
  <c r="F301" i="8" s="1"/>
  <c r="U300" i="8"/>
  <c r="E300" i="8"/>
  <c r="F300" i="8" s="1"/>
  <c r="U299" i="8"/>
  <c r="E299" i="8"/>
  <c r="F299" i="8" s="1"/>
  <c r="U298" i="8"/>
  <c r="E298" i="8"/>
  <c r="F298" i="8" s="1"/>
  <c r="U297" i="8"/>
  <c r="E297" i="8"/>
  <c r="F297" i="8" s="1"/>
  <c r="U296" i="8"/>
  <c r="E296" i="8"/>
  <c r="F296" i="8" s="1"/>
  <c r="U295" i="8"/>
  <c r="E295" i="8"/>
  <c r="F295" i="8" s="1"/>
  <c r="U294" i="8"/>
  <c r="E294" i="8"/>
  <c r="F294" i="8" s="1"/>
  <c r="U293" i="8"/>
  <c r="E293" i="8"/>
  <c r="F293" i="8" s="1"/>
  <c r="U292" i="8"/>
  <c r="E292" i="8"/>
  <c r="F292" i="8" s="1"/>
  <c r="U291" i="8"/>
  <c r="E291" i="8"/>
  <c r="F291" i="8" s="1"/>
  <c r="U290" i="8"/>
  <c r="E290" i="8"/>
  <c r="F290" i="8" s="1"/>
  <c r="U289" i="8"/>
  <c r="E289" i="8"/>
  <c r="F289" i="8" s="1"/>
  <c r="U288" i="8"/>
  <c r="E288" i="8"/>
  <c r="F288" i="8" s="1"/>
  <c r="U287" i="8"/>
  <c r="E287" i="8"/>
  <c r="F287" i="8" s="1"/>
  <c r="U286" i="8"/>
  <c r="E286" i="8"/>
  <c r="F286" i="8" s="1"/>
  <c r="U285" i="8"/>
  <c r="E285" i="8"/>
  <c r="F285" i="8" s="1"/>
  <c r="U284" i="8"/>
  <c r="E284" i="8"/>
  <c r="F284" i="8" s="1"/>
  <c r="U283" i="8"/>
  <c r="E283" i="8"/>
  <c r="F283" i="8" s="1"/>
  <c r="U282" i="8"/>
  <c r="E282" i="8"/>
  <c r="F282" i="8" s="1"/>
  <c r="U281" i="8"/>
  <c r="E281" i="8"/>
  <c r="F281" i="8" s="1"/>
  <c r="U280" i="8"/>
  <c r="E280" i="8"/>
  <c r="F280" i="8" s="1"/>
  <c r="U279" i="8"/>
  <c r="E279" i="8"/>
  <c r="F279" i="8" s="1"/>
  <c r="U278" i="8"/>
  <c r="E278" i="8"/>
  <c r="F278" i="8" s="1"/>
  <c r="U277" i="8"/>
  <c r="E277" i="8"/>
  <c r="F277" i="8" s="1"/>
  <c r="U276" i="8"/>
  <c r="E276" i="8"/>
  <c r="F276" i="8" s="1"/>
  <c r="U275" i="8"/>
  <c r="E275" i="8"/>
  <c r="F275" i="8" s="1"/>
  <c r="U274" i="8"/>
  <c r="E274" i="8"/>
  <c r="F274" i="8" s="1"/>
  <c r="U273" i="8"/>
  <c r="E273" i="8"/>
  <c r="F273" i="8" s="1"/>
  <c r="U272" i="8"/>
  <c r="E272" i="8"/>
  <c r="F272" i="8" s="1"/>
  <c r="U271" i="8"/>
  <c r="E271" i="8"/>
  <c r="F271" i="8" s="1"/>
  <c r="U270" i="8"/>
  <c r="E270" i="8"/>
  <c r="F270" i="8" s="1"/>
  <c r="U269" i="8"/>
  <c r="E269" i="8"/>
  <c r="F269" i="8" s="1"/>
  <c r="U268" i="8"/>
  <c r="E268" i="8"/>
  <c r="F268" i="8" s="1"/>
  <c r="U267" i="8"/>
  <c r="E267" i="8"/>
  <c r="F267" i="8" s="1"/>
  <c r="U266" i="8"/>
  <c r="E266" i="8"/>
  <c r="F266" i="8" s="1"/>
  <c r="U265" i="8"/>
  <c r="E265" i="8"/>
  <c r="F265" i="8" s="1"/>
  <c r="U264" i="8"/>
  <c r="E264" i="8"/>
  <c r="F264" i="8" s="1"/>
  <c r="U263" i="8"/>
  <c r="E263" i="8"/>
  <c r="F263" i="8" s="1"/>
  <c r="U262" i="8"/>
  <c r="E262" i="8"/>
  <c r="F262" i="8" s="1"/>
  <c r="U261" i="8"/>
  <c r="E261" i="8"/>
  <c r="F261" i="8" s="1"/>
  <c r="U260" i="8"/>
  <c r="E260" i="8"/>
  <c r="F260" i="8" s="1"/>
  <c r="U259" i="8"/>
  <c r="E259" i="8"/>
  <c r="F259" i="8" s="1"/>
  <c r="U258" i="8"/>
  <c r="E258" i="8"/>
  <c r="F258" i="8" s="1"/>
  <c r="U257" i="8"/>
  <c r="E257" i="8"/>
  <c r="F257" i="8" s="1"/>
  <c r="U256" i="8"/>
  <c r="E256" i="8"/>
  <c r="F256" i="8" s="1"/>
  <c r="U255" i="8"/>
  <c r="E255" i="8"/>
  <c r="F255" i="8" s="1"/>
  <c r="U254" i="8"/>
  <c r="E254" i="8"/>
  <c r="F254" i="8" s="1"/>
  <c r="U253" i="8"/>
  <c r="E253" i="8"/>
  <c r="F253" i="8" s="1"/>
  <c r="U252" i="8"/>
  <c r="E252" i="8"/>
  <c r="F252" i="8" s="1"/>
  <c r="U251" i="8"/>
  <c r="E251" i="8"/>
  <c r="F251" i="8" s="1"/>
  <c r="U250" i="8"/>
  <c r="E250" i="8"/>
  <c r="F250" i="8" s="1"/>
  <c r="U249" i="8"/>
  <c r="E249" i="8"/>
  <c r="F249" i="8" s="1"/>
  <c r="U248" i="8"/>
  <c r="E248" i="8"/>
  <c r="F248" i="8" s="1"/>
  <c r="U247" i="8"/>
  <c r="E247" i="8"/>
  <c r="F247" i="8" s="1"/>
  <c r="U246" i="8"/>
  <c r="E246" i="8"/>
  <c r="F246" i="8" s="1"/>
  <c r="U245" i="8"/>
  <c r="E245" i="8"/>
  <c r="F245" i="8" s="1"/>
  <c r="U244" i="8"/>
  <c r="E244" i="8"/>
  <c r="F244" i="8" s="1"/>
  <c r="U243" i="8"/>
  <c r="E243" i="8"/>
  <c r="F243" i="8" s="1"/>
  <c r="U242" i="8"/>
  <c r="E242" i="8"/>
  <c r="F242" i="8" s="1"/>
  <c r="U241" i="8"/>
  <c r="E241" i="8"/>
  <c r="F241" i="8" s="1"/>
  <c r="U240" i="8"/>
  <c r="E240" i="8"/>
  <c r="F240" i="8" s="1"/>
  <c r="U239" i="8"/>
  <c r="E239" i="8"/>
  <c r="F239" i="8" s="1"/>
  <c r="U238" i="8"/>
  <c r="E238" i="8"/>
  <c r="F238" i="8" s="1"/>
  <c r="U237" i="8"/>
  <c r="E237" i="8"/>
  <c r="F237" i="8" s="1"/>
  <c r="U236" i="8"/>
  <c r="E236" i="8"/>
  <c r="F236" i="8" s="1"/>
  <c r="U235" i="8"/>
  <c r="E235" i="8"/>
  <c r="F235" i="8" s="1"/>
  <c r="U234" i="8"/>
  <c r="E234" i="8"/>
  <c r="F234" i="8" s="1"/>
  <c r="U233" i="8"/>
  <c r="E233" i="8"/>
  <c r="F233" i="8" s="1"/>
  <c r="U232" i="8"/>
  <c r="E232" i="8"/>
  <c r="F232" i="8" s="1"/>
  <c r="U231" i="8"/>
  <c r="E231" i="8"/>
  <c r="F231" i="8" s="1"/>
  <c r="U230" i="8"/>
  <c r="E230" i="8"/>
  <c r="F230" i="8" s="1"/>
  <c r="U229" i="8"/>
  <c r="E229" i="8"/>
  <c r="F229" i="8" s="1"/>
  <c r="U228" i="8"/>
  <c r="E228" i="8"/>
  <c r="F228" i="8" s="1"/>
  <c r="U227" i="8"/>
  <c r="E227" i="8"/>
  <c r="F227" i="8" s="1"/>
  <c r="U226" i="8"/>
  <c r="E226" i="8"/>
  <c r="F226" i="8" s="1"/>
  <c r="U225" i="8"/>
  <c r="E225" i="8"/>
  <c r="F225" i="8" s="1"/>
  <c r="U224" i="8"/>
  <c r="E224" i="8"/>
  <c r="F224" i="8" s="1"/>
  <c r="U223" i="8"/>
  <c r="E223" i="8"/>
  <c r="F223" i="8" s="1"/>
  <c r="U222" i="8"/>
  <c r="E222" i="8"/>
  <c r="F222" i="8" s="1"/>
  <c r="U221" i="8"/>
  <c r="E221" i="8"/>
  <c r="F221" i="8" s="1"/>
  <c r="U220" i="8"/>
  <c r="E220" i="8"/>
  <c r="F220" i="8" s="1"/>
  <c r="U219" i="8"/>
  <c r="E219" i="8"/>
  <c r="F219" i="8" s="1"/>
  <c r="U218" i="8"/>
  <c r="E218" i="8"/>
  <c r="F218" i="8" s="1"/>
  <c r="U217" i="8"/>
  <c r="E217" i="8"/>
  <c r="F217" i="8" s="1"/>
  <c r="U216" i="8"/>
  <c r="E216" i="8"/>
  <c r="F216" i="8" s="1"/>
  <c r="U215" i="8"/>
  <c r="E215" i="8"/>
  <c r="F215" i="8" s="1"/>
  <c r="U214" i="8"/>
  <c r="E214" i="8"/>
  <c r="F214" i="8" s="1"/>
  <c r="U213" i="8"/>
  <c r="E213" i="8"/>
  <c r="F213" i="8" s="1"/>
  <c r="U212" i="8"/>
  <c r="E212" i="8"/>
  <c r="F212" i="8" s="1"/>
  <c r="U211" i="8"/>
  <c r="E211" i="8"/>
  <c r="F211" i="8" s="1"/>
  <c r="U210" i="8"/>
  <c r="E210" i="8"/>
  <c r="F210" i="8" s="1"/>
  <c r="U209" i="8"/>
  <c r="E209" i="8"/>
  <c r="F209" i="8" s="1"/>
  <c r="U208" i="8"/>
  <c r="E208" i="8"/>
  <c r="F208" i="8" s="1"/>
  <c r="U207" i="8"/>
  <c r="E207" i="8"/>
  <c r="F207" i="8" s="1"/>
  <c r="U206" i="8"/>
  <c r="E206" i="8"/>
  <c r="F206" i="8" s="1"/>
  <c r="U205" i="8"/>
  <c r="E205" i="8"/>
  <c r="F205" i="8" s="1"/>
  <c r="U204" i="8"/>
  <c r="E204" i="8"/>
  <c r="F204" i="8" s="1"/>
  <c r="U203" i="8"/>
  <c r="E203" i="8"/>
  <c r="F203" i="8" s="1"/>
  <c r="U202" i="8"/>
  <c r="E202" i="8"/>
  <c r="F202" i="8" s="1"/>
  <c r="U201" i="8"/>
  <c r="E201" i="8"/>
  <c r="F201" i="8" s="1"/>
  <c r="U200" i="8"/>
  <c r="E200" i="8"/>
  <c r="F200" i="8" s="1"/>
  <c r="U199" i="8"/>
  <c r="E199" i="8"/>
  <c r="F199" i="8" s="1"/>
  <c r="U198" i="8"/>
  <c r="E198" i="8"/>
  <c r="F198" i="8" s="1"/>
  <c r="U197" i="8"/>
  <c r="E197" i="8"/>
  <c r="F197" i="8" s="1"/>
  <c r="U196" i="8"/>
  <c r="E196" i="8"/>
  <c r="F196" i="8" s="1"/>
  <c r="U195" i="8"/>
  <c r="E195" i="8"/>
  <c r="F195" i="8" s="1"/>
  <c r="U194" i="8"/>
  <c r="E194" i="8"/>
  <c r="F194" i="8" s="1"/>
  <c r="U193" i="8"/>
  <c r="E193" i="8"/>
  <c r="F193" i="8" s="1"/>
  <c r="U192" i="8"/>
  <c r="E192" i="8"/>
  <c r="F192" i="8" s="1"/>
  <c r="U191" i="8"/>
  <c r="E191" i="8"/>
  <c r="F191" i="8" s="1"/>
  <c r="U190" i="8"/>
  <c r="E190" i="8"/>
  <c r="F190" i="8" s="1"/>
  <c r="U189" i="8"/>
  <c r="E189" i="8"/>
  <c r="F189" i="8" s="1"/>
  <c r="U188" i="8"/>
  <c r="E188" i="8"/>
  <c r="F188" i="8" s="1"/>
  <c r="U187" i="8"/>
  <c r="E187" i="8"/>
  <c r="F187" i="8" s="1"/>
  <c r="U186" i="8"/>
  <c r="E186" i="8"/>
  <c r="F186" i="8" s="1"/>
  <c r="U185" i="8"/>
  <c r="E185" i="8"/>
  <c r="F185" i="8" s="1"/>
  <c r="U184" i="8"/>
  <c r="E184" i="8"/>
  <c r="F184" i="8" s="1"/>
  <c r="U183" i="8"/>
  <c r="E183" i="8"/>
  <c r="F183" i="8" s="1"/>
  <c r="U182" i="8"/>
  <c r="E182" i="8"/>
  <c r="F182" i="8" s="1"/>
  <c r="U181" i="8"/>
  <c r="E181" i="8"/>
  <c r="F181" i="8" s="1"/>
  <c r="U180" i="8"/>
  <c r="E180" i="8"/>
  <c r="F180" i="8" s="1"/>
  <c r="U179" i="8"/>
  <c r="E179" i="8"/>
  <c r="F179" i="8" s="1"/>
  <c r="U178" i="8"/>
  <c r="E178" i="8"/>
  <c r="F178" i="8" s="1"/>
  <c r="U177" i="8"/>
  <c r="E177" i="8"/>
  <c r="F177" i="8" s="1"/>
  <c r="U176" i="8"/>
  <c r="E176" i="8"/>
  <c r="F176" i="8" s="1"/>
  <c r="U175" i="8"/>
  <c r="E175" i="8"/>
  <c r="F175" i="8" s="1"/>
  <c r="U174" i="8"/>
  <c r="E174" i="8"/>
  <c r="F174" i="8" s="1"/>
  <c r="U173" i="8"/>
  <c r="E173" i="8"/>
  <c r="F173" i="8" s="1"/>
  <c r="U172" i="8"/>
  <c r="E172" i="8"/>
  <c r="F172" i="8" s="1"/>
  <c r="U171" i="8"/>
  <c r="E171" i="8"/>
  <c r="F171" i="8" s="1"/>
  <c r="U170" i="8"/>
  <c r="E170" i="8"/>
  <c r="F170" i="8" s="1"/>
  <c r="U169" i="8"/>
  <c r="E169" i="8"/>
  <c r="F169" i="8" s="1"/>
  <c r="U168" i="8"/>
  <c r="E168" i="8"/>
  <c r="F168" i="8" s="1"/>
  <c r="U167" i="8"/>
  <c r="E167" i="8"/>
  <c r="F167" i="8" s="1"/>
  <c r="U166" i="8"/>
  <c r="E166" i="8"/>
  <c r="F166" i="8" s="1"/>
  <c r="U165" i="8"/>
  <c r="E165" i="8"/>
  <c r="F165" i="8" s="1"/>
  <c r="U164" i="8"/>
  <c r="E164" i="8"/>
  <c r="F164" i="8" s="1"/>
  <c r="U163" i="8"/>
  <c r="E163" i="8"/>
  <c r="F163" i="8" s="1"/>
  <c r="U162" i="8"/>
  <c r="E162" i="8"/>
  <c r="F162" i="8" s="1"/>
  <c r="U161" i="8"/>
  <c r="E161" i="8"/>
  <c r="F161" i="8" s="1"/>
  <c r="U160" i="8"/>
  <c r="E160" i="8"/>
  <c r="F160" i="8" s="1"/>
  <c r="U159" i="8"/>
  <c r="E159" i="8"/>
  <c r="F159" i="8" s="1"/>
  <c r="U158" i="8"/>
  <c r="E158" i="8"/>
  <c r="F158" i="8" s="1"/>
  <c r="U157" i="8"/>
  <c r="E157" i="8"/>
  <c r="F157" i="8" s="1"/>
  <c r="U156" i="8"/>
  <c r="E156" i="8"/>
  <c r="F156" i="8" s="1"/>
  <c r="U155" i="8"/>
  <c r="E155" i="8"/>
  <c r="F155" i="8" s="1"/>
  <c r="U154" i="8"/>
  <c r="E154" i="8"/>
  <c r="F154" i="8" s="1"/>
  <c r="U153" i="8"/>
  <c r="E153" i="8"/>
  <c r="F153" i="8" s="1"/>
  <c r="U152" i="8"/>
  <c r="E152" i="8"/>
  <c r="F152" i="8" s="1"/>
  <c r="U151" i="8"/>
  <c r="E151" i="8"/>
  <c r="F151" i="8" s="1"/>
  <c r="U150" i="8"/>
  <c r="E150" i="8"/>
  <c r="F150" i="8" s="1"/>
  <c r="U149" i="8"/>
  <c r="E149" i="8"/>
  <c r="F149" i="8" s="1"/>
  <c r="U148" i="8"/>
  <c r="E148" i="8"/>
  <c r="F148" i="8" s="1"/>
  <c r="U147" i="8"/>
  <c r="E147" i="8"/>
  <c r="F147" i="8" s="1"/>
  <c r="U146" i="8"/>
  <c r="E146" i="8"/>
  <c r="F146" i="8" s="1"/>
  <c r="U145" i="8"/>
  <c r="E145" i="8"/>
  <c r="F145" i="8" s="1"/>
  <c r="U144" i="8"/>
  <c r="E144" i="8"/>
  <c r="F144" i="8" s="1"/>
  <c r="U143" i="8"/>
  <c r="E143" i="8"/>
  <c r="F143" i="8" s="1"/>
  <c r="U142" i="8"/>
  <c r="E142" i="8"/>
  <c r="F142" i="8" s="1"/>
  <c r="U141" i="8"/>
  <c r="E141" i="8"/>
  <c r="F141" i="8" s="1"/>
  <c r="U140" i="8"/>
  <c r="E140" i="8"/>
  <c r="F140" i="8" s="1"/>
  <c r="U139" i="8"/>
  <c r="E139" i="8"/>
  <c r="F139" i="8" s="1"/>
  <c r="U138" i="8"/>
  <c r="E138" i="8"/>
  <c r="F138" i="8" s="1"/>
  <c r="U137" i="8"/>
  <c r="E137" i="8"/>
  <c r="F137" i="8" s="1"/>
  <c r="U136" i="8"/>
  <c r="E136" i="8"/>
  <c r="F136" i="8" s="1"/>
  <c r="U135" i="8"/>
  <c r="E135" i="8"/>
  <c r="F135" i="8" s="1"/>
  <c r="U134" i="8"/>
  <c r="E134" i="8"/>
  <c r="F134" i="8" s="1"/>
  <c r="U133" i="8"/>
  <c r="E133" i="8"/>
  <c r="F133" i="8" s="1"/>
  <c r="U132" i="8"/>
  <c r="E132" i="8"/>
  <c r="F132" i="8" s="1"/>
  <c r="U131" i="8"/>
  <c r="E131" i="8"/>
  <c r="F131" i="8" s="1"/>
  <c r="U130" i="8"/>
  <c r="E130" i="8"/>
  <c r="F130" i="8" s="1"/>
  <c r="U129" i="8"/>
  <c r="E129" i="8"/>
  <c r="F129" i="8" s="1"/>
  <c r="U128" i="8"/>
  <c r="E128" i="8"/>
  <c r="F128" i="8" s="1"/>
  <c r="U127" i="8"/>
  <c r="E127" i="8"/>
  <c r="F127" i="8" s="1"/>
  <c r="U126" i="8"/>
  <c r="E126" i="8"/>
  <c r="F126" i="8" s="1"/>
  <c r="U125" i="8"/>
  <c r="E125" i="8"/>
  <c r="F125" i="8" s="1"/>
  <c r="U124" i="8"/>
  <c r="E124" i="8"/>
  <c r="F124" i="8" s="1"/>
  <c r="U123" i="8"/>
  <c r="E123" i="8"/>
  <c r="F123" i="8" s="1"/>
  <c r="U122" i="8"/>
  <c r="E122" i="8"/>
  <c r="F122" i="8" s="1"/>
  <c r="U121" i="8"/>
  <c r="E121" i="8"/>
  <c r="F121" i="8" s="1"/>
  <c r="U120" i="8"/>
  <c r="E120" i="8"/>
  <c r="F120" i="8" s="1"/>
  <c r="U119" i="8"/>
  <c r="E119" i="8"/>
  <c r="F119" i="8" s="1"/>
  <c r="U118" i="8"/>
  <c r="E118" i="8"/>
  <c r="F118" i="8" s="1"/>
  <c r="U117" i="8"/>
  <c r="E117" i="8"/>
  <c r="F117" i="8" s="1"/>
  <c r="U116" i="8"/>
  <c r="E116" i="8"/>
  <c r="F116" i="8" s="1"/>
  <c r="U115" i="8"/>
  <c r="E115" i="8"/>
  <c r="F115" i="8" s="1"/>
  <c r="U114" i="8"/>
  <c r="E114" i="8"/>
  <c r="F114" i="8" s="1"/>
  <c r="U113" i="8"/>
  <c r="E113" i="8"/>
  <c r="F113" i="8" s="1"/>
  <c r="U112" i="8"/>
  <c r="E112" i="8"/>
  <c r="F112" i="8" s="1"/>
  <c r="U111" i="8"/>
  <c r="E111" i="8"/>
  <c r="F111" i="8" s="1"/>
  <c r="U110" i="8"/>
  <c r="E110" i="8"/>
  <c r="F110" i="8" s="1"/>
  <c r="U109" i="8"/>
  <c r="E109" i="8"/>
  <c r="F109" i="8" s="1"/>
  <c r="U108" i="8"/>
  <c r="E108" i="8"/>
  <c r="F108" i="8" s="1"/>
  <c r="U107" i="8"/>
  <c r="E107" i="8"/>
  <c r="F107" i="8" s="1"/>
  <c r="U106" i="8"/>
  <c r="E106" i="8"/>
  <c r="F106" i="8" s="1"/>
  <c r="U105" i="8"/>
  <c r="E105" i="8"/>
  <c r="F105" i="8" s="1"/>
  <c r="U104" i="8"/>
  <c r="E104" i="8"/>
  <c r="F104" i="8" s="1"/>
  <c r="U103" i="8"/>
  <c r="E103" i="8"/>
  <c r="F103" i="8" s="1"/>
  <c r="U102" i="8"/>
  <c r="E102" i="8"/>
  <c r="F102" i="8" s="1"/>
  <c r="U101" i="8"/>
  <c r="E101" i="8"/>
  <c r="F101" i="8" s="1"/>
  <c r="U100" i="8"/>
  <c r="E100" i="8"/>
  <c r="F100" i="8" s="1"/>
  <c r="U99" i="8"/>
  <c r="E99" i="8"/>
  <c r="F99" i="8" s="1"/>
  <c r="U98" i="8"/>
  <c r="E98" i="8"/>
  <c r="F98" i="8" s="1"/>
  <c r="U97" i="8"/>
  <c r="E97" i="8"/>
  <c r="F97" i="8" s="1"/>
  <c r="U96" i="8"/>
  <c r="E96" i="8"/>
  <c r="F96" i="8" s="1"/>
  <c r="U95" i="8"/>
  <c r="E95" i="8"/>
  <c r="F95" i="8" s="1"/>
  <c r="U94" i="8"/>
  <c r="E94" i="8"/>
  <c r="F94" i="8" s="1"/>
  <c r="U93" i="8"/>
  <c r="E93" i="8"/>
  <c r="F93" i="8" s="1"/>
  <c r="U92" i="8"/>
  <c r="E92" i="8"/>
  <c r="F92" i="8" s="1"/>
  <c r="U91" i="8"/>
  <c r="E91" i="8"/>
  <c r="F91" i="8" s="1"/>
  <c r="U90" i="8"/>
  <c r="E90" i="8"/>
  <c r="F90" i="8" s="1"/>
  <c r="U89" i="8"/>
  <c r="E89" i="8"/>
  <c r="F89" i="8" s="1"/>
  <c r="U88" i="8"/>
  <c r="E88" i="8"/>
  <c r="F88" i="8" s="1"/>
  <c r="U87" i="8"/>
  <c r="E87" i="8"/>
  <c r="F87" i="8" s="1"/>
  <c r="U86" i="8"/>
  <c r="E86" i="8"/>
  <c r="F86" i="8" s="1"/>
  <c r="U85" i="8"/>
  <c r="E85" i="8"/>
  <c r="F85" i="8" s="1"/>
  <c r="U84" i="8"/>
  <c r="E84" i="8"/>
  <c r="F84" i="8" s="1"/>
  <c r="U83" i="8"/>
  <c r="E83" i="8"/>
  <c r="F83" i="8" s="1"/>
  <c r="U82" i="8"/>
  <c r="E82" i="8"/>
  <c r="F82" i="8" s="1"/>
  <c r="U81" i="8"/>
  <c r="E81" i="8"/>
  <c r="F81" i="8" s="1"/>
  <c r="U80" i="8"/>
  <c r="E80" i="8"/>
  <c r="F80" i="8" s="1"/>
  <c r="U79" i="8"/>
  <c r="E79" i="8"/>
  <c r="F79" i="8" s="1"/>
  <c r="U78" i="8"/>
  <c r="E78" i="8"/>
  <c r="F78" i="8" s="1"/>
  <c r="U77" i="8"/>
  <c r="E77" i="8"/>
  <c r="F77" i="8" s="1"/>
  <c r="U76" i="8"/>
  <c r="E76" i="8"/>
  <c r="F76" i="8" s="1"/>
  <c r="U75" i="8"/>
  <c r="E75" i="8"/>
  <c r="F75" i="8" s="1"/>
  <c r="U74" i="8"/>
  <c r="E74" i="8"/>
  <c r="F74" i="8" s="1"/>
  <c r="U73" i="8"/>
  <c r="E73" i="8"/>
  <c r="F73" i="8" s="1"/>
  <c r="U72" i="8"/>
  <c r="E72" i="8"/>
  <c r="F72" i="8" s="1"/>
  <c r="U71" i="8"/>
  <c r="E71" i="8"/>
  <c r="F71" i="8" s="1"/>
  <c r="U70" i="8"/>
  <c r="E70" i="8"/>
  <c r="F70" i="8" s="1"/>
  <c r="U69" i="8"/>
  <c r="E69" i="8"/>
  <c r="F69" i="8" s="1"/>
  <c r="U68" i="8"/>
  <c r="E68" i="8"/>
  <c r="F68" i="8" s="1"/>
  <c r="U67" i="8"/>
  <c r="E67" i="8"/>
  <c r="F67" i="8" s="1"/>
  <c r="U66" i="8"/>
  <c r="E66" i="8"/>
  <c r="F66" i="8" s="1"/>
  <c r="U65" i="8"/>
  <c r="E65" i="8"/>
  <c r="F65" i="8" s="1"/>
  <c r="U64" i="8"/>
  <c r="E64" i="8"/>
  <c r="F64" i="8" s="1"/>
  <c r="U63" i="8"/>
  <c r="E63" i="8"/>
  <c r="F63" i="8" s="1"/>
  <c r="U62" i="8"/>
  <c r="E62" i="8"/>
  <c r="F62" i="8" s="1"/>
  <c r="U61" i="8"/>
  <c r="E61" i="8"/>
  <c r="F61" i="8" s="1"/>
  <c r="U60" i="8"/>
  <c r="E60" i="8"/>
  <c r="F60" i="8" s="1"/>
  <c r="U59" i="8"/>
  <c r="E59" i="8"/>
  <c r="F59" i="8" s="1"/>
  <c r="U58" i="8"/>
  <c r="E58" i="8"/>
  <c r="F58" i="8" s="1"/>
  <c r="U57" i="8"/>
  <c r="E57" i="8"/>
  <c r="F57" i="8" s="1"/>
  <c r="U56" i="8"/>
  <c r="E56" i="8"/>
  <c r="F56" i="8" s="1"/>
  <c r="U55" i="8"/>
  <c r="E55" i="8"/>
  <c r="F55" i="8" s="1"/>
  <c r="U54" i="8"/>
  <c r="E54" i="8"/>
  <c r="F54" i="8" s="1"/>
  <c r="U53" i="8"/>
  <c r="E53" i="8"/>
  <c r="F53" i="8" s="1"/>
  <c r="U52" i="8"/>
  <c r="E52" i="8"/>
  <c r="F52" i="8" s="1"/>
  <c r="U51" i="8"/>
  <c r="E51" i="8"/>
  <c r="F51" i="8" s="1"/>
  <c r="U50" i="8"/>
  <c r="E50" i="8"/>
  <c r="F50" i="8" s="1"/>
  <c r="U49" i="8"/>
  <c r="E49" i="8"/>
  <c r="F49" i="8" s="1"/>
  <c r="U48" i="8"/>
  <c r="E48" i="8"/>
  <c r="F48" i="8" s="1"/>
  <c r="U47" i="8"/>
  <c r="E47" i="8"/>
  <c r="F47" i="8" s="1"/>
  <c r="U46" i="8"/>
  <c r="E46" i="8"/>
  <c r="F46" i="8" s="1"/>
  <c r="U45" i="8"/>
  <c r="E45" i="8"/>
  <c r="F45" i="8" s="1"/>
  <c r="U44" i="8"/>
  <c r="E44" i="8"/>
  <c r="F44" i="8" s="1"/>
  <c r="U43" i="8"/>
  <c r="E43" i="8"/>
  <c r="F43" i="8" s="1"/>
  <c r="U42" i="8"/>
  <c r="E42" i="8"/>
  <c r="F42" i="8" s="1"/>
  <c r="U41" i="8"/>
  <c r="E41" i="8"/>
  <c r="F41" i="8" s="1"/>
  <c r="U40" i="8"/>
  <c r="E40" i="8"/>
  <c r="F40" i="8" s="1"/>
  <c r="U39" i="8"/>
  <c r="E39" i="8"/>
  <c r="F39" i="8" s="1"/>
  <c r="U38" i="8"/>
  <c r="E38" i="8"/>
  <c r="F38" i="8" s="1"/>
  <c r="U37" i="8"/>
  <c r="E37" i="8"/>
  <c r="F37" i="8" s="1"/>
  <c r="U36" i="8"/>
  <c r="E36" i="8"/>
  <c r="F36" i="8" s="1"/>
  <c r="U35" i="8"/>
  <c r="E35" i="8"/>
  <c r="F35" i="8" s="1"/>
  <c r="U34" i="8"/>
  <c r="E34" i="8"/>
  <c r="F34" i="8" s="1"/>
  <c r="U33" i="8"/>
  <c r="E33" i="8"/>
  <c r="F33" i="8" s="1"/>
  <c r="U32" i="8"/>
  <c r="E32" i="8"/>
  <c r="F32" i="8" s="1"/>
  <c r="U31" i="8"/>
  <c r="E31" i="8"/>
  <c r="F31" i="8" s="1"/>
  <c r="U30" i="8"/>
  <c r="E30" i="8"/>
  <c r="F30" i="8" s="1"/>
  <c r="U29" i="8"/>
  <c r="E29" i="8"/>
  <c r="F29" i="8" s="1"/>
  <c r="U28" i="8"/>
  <c r="E28" i="8"/>
  <c r="F28" i="8" s="1"/>
  <c r="U27" i="8"/>
  <c r="E27" i="8"/>
  <c r="F27" i="8" s="1"/>
  <c r="U26" i="8"/>
  <c r="E26" i="8"/>
  <c r="F26" i="8" s="1"/>
  <c r="U25" i="8"/>
  <c r="E25" i="8"/>
  <c r="F25" i="8" s="1"/>
  <c r="U24" i="8"/>
  <c r="E24" i="8"/>
  <c r="F24" i="8" s="1"/>
  <c r="U23" i="8"/>
  <c r="E23" i="8"/>
  <c r="F23" i="8" s="1"/>
  <c r="U22" i="8"/>
  <c r="E22" i="8"/>
  <c r="F22" i="8" s="1"/>
  <c r="U21" i="8"/>
  <c r="E21" i="8"/>
  <c r="F21" i="8" s="1"/>
  <c r="U20" i="8"/>
  <c r="E20" i="8"/>
  <c r="F20" i="8" s="1"/>
  <c r="U19" i="8"/>
  <c r="E19" i="8"/>
  <c r="F19" i="8" s="1"/>
  <c r="U18" i="8"/>
  <c r="E18" i="8"/>
  <c r="F18" i="8" s="1"/>
  <c r="U17" i="8"/>
  <c r="E17" i="8"/>
  <c r="F17" i="8" s="1"/>
  <c r="U16" i="8"/>
  <c r="E16" i="8"/>
  <c r="F16" i="8" s="1"/>
  <c r="U15" i="8"/>
  <c r="E15" i="8"/>
  <c r="F15" i="8" s="1"/>
  <c r="U14" i="8"/>
  <c r="E14" i="8"/>
  <c r="F14" i="8" s="1"/>
  <c r="U13" i="8"/>
  <c r="E13" i="8"/>
  <c r="F13" i="8" s="1"/>
  <c r="U12" i="8"/>
  <c r="E12" i="8"/>
  <c r="F12" i="8" s="1"/>
  <c r="U11" i="8"/>
  <c r="E11" i="8"/>
  <c r="F11" i="8" s="1"/>
  <c r="U10" i="8"/>
  <c r="E10" i="8"/>
  <c r="F10" i="8" s="1"/>
  <c r="U9" i="8"/>
  <c r="E9" i="8"/>
  <c r="F9" i="8" s="1"/>
  <c r="U8" i="8"/>
  <c r="E8" i="8"/>
  <c r="F8" i="8" s="1"/>
  <c r="U7" i="8"/>
  <c r="E7" i="8"/>
  <c r="F7" i="8" s="1"/>
  <c r="U6" i="8"/>
  <c r="E6" i="8"/>
  <c r="F6" i="8" s="1"/>
  <c r="U5" i="8"/>
  <c r="E5" i="8"/>
  <c r="F5" i="8" s="1"/>
  <c r="U4" i="8"/>
  <c r="E4" i="8"/>
  <c r="F4" i="8" s="1"/>
  <c r="U3" i="8"/>
  <c r="E3" i="8"/>
  <c r="F3" i="8" s="1"/>
  <c r="U2" i="8"/>
  <c r="E2" i="8"/>
  <c r="F2" i="8" s="1"/>
  <c r="F3" i="7"/>
  <c r="G3" i="7" s="1"/>
  <c r="F4" i="7"/>
  <c r="G4" i="7" s="1"/>
  <c r="F5" i="7"/>
  <c r="G5" i="7" s="1"/>
  <c r="F6" i="7"/>
  <c r="G6" i="7" s="1"/>
  <c r="F7" i="7"/>
  <c r="G7" i="7" s="1"/>
  <c r="F8" i="7"/>
  <c r="G8" i="7" s="1"/>
  <c r="F9" i="7"/>
  <c r="G9" i="7" s="1"/>
  <c r="F10" i="7"/>
  <c r="G10" i="7" s="1"/>
  <c r="F11" i="7"/>
  <c r="G11" i="7" s="1"/>
  <c r="F12" i="7"/>
  <c r="G12" i="7" s="1"/>
  <c r="F13" i="7"/>
  <c r="G13" i="7" s="1"/>
  <c r="F14" i="7"/>
  <c r="G14" i="7" s="1"/>
  <c r="F15" i="7"/>
  <c r="G15" i="7" s="1"/>
  <c r="F16" i="7"/>
  <c r="G16" i="7" s="1"/>
  <c r="F17" i="7"/>
  <c r="G17" i="7" s="1"/>
  <c r="F18" i="7"/>
  <c r="G18" i="7" s="1"/>
  <c r="F19" i="7"/>
  <c r="G19" i="7" s="1"/>
  <c r="F20" i="7"/>
  <c r="G20" i="7" s="1"/>
  <c r="F21" i="7"/>
  <c r="G21" i="7" s="1"/>
  <c r="F22" i="7"/>
  <c r="G22" i="7" s="1"/>
  <c r="F23" i="7"/>
  <c r="G23" i="7" s="1"/>
  <c r="F24" i="7"/>
  <c r="G24" i="7" s="1"/>
  <c r="F25" i="7"/>
  <c r="G25" i="7" s="1"/>
  <c r="F26" i="7"/>
  <c r="G26" i="7" s="1"/>
  <c r="F27" i="7"/>
  <c r="G27" i="7" s="1"/>
  <c r="F28" i="7"/>
  <c r="G28" i="7" s="1"/>
  <c r="F29" i="7"/>
  <c r="G29" i="7" s="1"/>
  <c r="F30" i="7"/>
  <c r="G30" i="7" s="1"/>
  <c r="F31" i="7"/>
  <c r="G31" i="7" s="1"/>
  <c r="F32" i="7"/>
  <c r="G32" i="7" s="1"/>
  <c r="F33" i="7"/>
  <c r="G33" i="7" s="1"/>
  <c r="F34" i="7"/>
  <c r="G34" i="7" s="1"/>
  <c r="F35" i="7"/>
  <c r="G35" i="7" s="1"/>
  <c r="F36" i="7"/>
  <c r="G36" i="7" s="1"/>
  <c r="F37" i="7"/>
  <c r="G37" i="7" s="1"/>
  <c r="F38" i="7"/>
  <c r="G38" i="7" s="1"/>
  <c r="F39" i="7"/>
  <c r="G39" i="7" s="1"/>
  <c r="F40" i="7"/>
  <c r="G40" i="7" s="1"/>
  <c r="F41" i="7"/>
  <c r="G41" i="7" s="1"/>
  <c r="F42" i="7"/>
  <c r="G42" i="7" s="1"/>
  <c r="F43" i="7"/>
  <c r="G43" i="7" s="1"/>
  <c r="F44" i="7"/>
  <c r="G44" i="7" s="1"/>
  <c r="F45" i="7"/>
  <c r="G45" i="7" s="1"/>
  <c r="F46" i="7"/>
  <c r="G46" i="7" s="1"/>
  <c r="F47" i="7"/>
  <c r="G47" i="7" s="1"/>
  <c r="F48" i="7"/>
  <c r="G48" i="7" s="1"/>
  <c r="F49" i="7"/>
  <c r="G49" i="7" s="1"/>
  <c r="F50" i="7"/>
  <c r="G50" i="7" s="1"/>
  <c r="F51" i="7"/>
  <c r="G51" i="7" s="1"/>
  <c r="F52" i="7"/>
  <c r="G52" i="7" s="1"/>
  <c r="F53" i="7"/>
  <c r="G53" i="7" s="1"/>
  <c r="F54" i="7"/>
  <c r="G54" i="7" s="1"/>
  <c r="F55" i="7"/>
  <c r="G55" i="7" s="1"/>
  <c r="F56" i="7"/>
  <c r="G56" i="7" s="1"/>
  <c r="F57" i="7"/>
  <c r="G57" i="7" s="1"/>
  <c r="F58" i="7"/>
  <c r="G58" i="7" s="1"/>
  <c r="F59" i="7"/>
  <c r="G59" i="7" s="1"/>
  <c r="F60" i="7"/>
  <c r="G60" i="7" s="1"/>
  <c r="F61" i="7"/>
  <c r="G61" i="7" s="1"/>
  <c r="F62" i="7"/>
  <c r="G62" i="7" s="1"/>
  <c r="F63" i="7"/>
  <c r="G63" i="7" s="1"/>
  <c r="F64" i="7"/>
  <c r="G64" i="7" s="1"/>
  <c r="F65" i="7"/>
  <c r="G65" i="7" s="1"/>
  <c r="F66" i="7"/>
  <c r="G66" i="7" s="1"/>
  <c r="F67" i="7"/>
  <c r="G67" i="7" s="1"/>
  <c r="F68" i="7"/>
  <c r="G68" i="7" s="1"/>
  <c r="F69" i="7"/>
  <c r="G69" i="7" s="1"/>
  <c r="F70" i="7"/>
  <c r="G70" i="7" s="1"/>
  <c r="F71" i="7"/>
  <c r="G71" i="7" s="1"/>
  <c r="F72" i="7"/>
  <c r="G72" i="7" s="1"/>
  <c r="F73" i="7"/>
  <c r="G73" i="7" s="1"/>
  <c r="F74" i="7"/>
  <c r="G74" i="7" s="1"/>
  <c r="F75" i="7"/>
  <c r="G75" i="7" s="1"/>
  <c r="F76" i="7"/>
  <c r="G76" i="7" s="1"/>
  <c r="F77" i="7"/>
  <c r="G77" i="7" s="1"/>
  <c r="F78" i="7"/>
  <c r="G78" i="7" s="1"/>
  <c r="F79" i="7"/>
  <c r="G79" i="7" s="1"/>
  <c r="F80" i="7"/>
  <c r="G80" i="7" s="1"/>
  <c r="F81" i="7"/>
  <c r="G81" i="7" s="1"/>
  <c r="F82" i="7"/>
  <c r="G82" i="7" s="1"/>
  <c r="F83" i="7"/>
  <c r="G83" i="7" s="1"/>
  <c r="F84" i="7"/>
  <c r="G84" i="7" s="1"/>
  <c r="F85" i="7"/>
  <c r="G85" i="7" s="1"/>
  <c r="F86" i="7"/>
  <c r="G86" i="7" s="1"/>
  <c r="F87" i="7"/>
  <c r="G87" i="7" s="1"/>
  <c r="F88" i="7"/>
  <c r="G88" i="7" s="1"/>
  <c r="F89" i="7"/>
  <c r="G89" i="7" s="1"/>
  <c r="F90" i="7"/>
  <c r="G90" i="7" s="1"/>
  <c r="F91" i="7"/>
  <c r="G91" i="7" s="1"/>
  <c r="F92" i="7"/>
  <c r="G92" i="7" s="1"/>
  <c r="F93" i="7"/>
  <c r="G93" i="7" s="1"/>
  <c r="F94" i="7"/>
  <c r="G94" i="7" s="1"/>
  <c r="F95" i="7"/>
  <c r="G95" i="7" s="1"/>
  <c r="F96" i="7"/>
  <c r="G96" i="7" s="1"/>
  <c r="F97" i="7"/>
  <c r="G97" i="7" s="1"/>
  <c r="F98" i="7"/>
  <c r="G98" i="7" s="1"/>
  <c r="F99" i="7"/>
  <c r="G99" i="7" s="1"/>
  <c r="F100" i="7"/>
  <c r="G100" i="7" s="1"/>
  <c r="F101" i="7"/>
  <c r="G101" i="7" s="1"/>
  <c r="F102" i="7"/>
  <c r="G102" i="7" s="1"/>
  <c r="F103" i="7"/>
  <c r="G103" i="7" s="1"/>
  <c r="F104" i="7"/>
  <c r="G104" i="7" s="1"/>
  <c r="F105" i="7"/>
  <c r="G105" i="7" s="1"/>
  <c r="F106" i="7"/>
  <c r="G106" i="7" s="1"/>
  <c r="F107" i="7"/>
  <c r="G107" i="7" s="1"/>
  <c r="F108" i="7"/>
  <c r="G108" i="7" s="1"/>
  <c r="F109" i="7"/>
  <c r="G109" i="7" s="1"/>
  <c r="F110" i="7"/>
  <c r="G110" i="7" s="1"/>
  <c r="F111" i="7"/>
  <c r="G111" i="7" s="1"/>
  <c r="F112" i="7"/>
  <c r="G112" i="7" s="1"/>
  <c r="F113" i="7"/>
  <c r="G113" i="7" s="1"/>
  <c r="F114" i="7"/>
  <c r="G114" i="7" s="1"/>
  <c r="F115" i="7"/>
  <c r="G115" i="7" s="1"/>
  <c r="F116" i="7"/>
  <c r="G116" i="7" s="1"/>
  <c r="F117" i="7"/>
  <c r="G117" i="7" s="1"/>
  <c r="F118" i="7"/>
  <c r="G118" i="7" s="1"/>
  <c r="F119" i="7"/>
  <c r="G119" i="7" s="1"/>
  <c r="F120" i="7"/>
  <c r="G120" i="7" s="1"/>
  <c r="F121" i="7"/>
  <c r="G121" i="7" s="1"/>
  <c r="F122" i="7"/>
  <c r="G122" i="7" s="1"/>
  <c r="F123" i="7"/>
  <c r="G123" i="7" s="1"/>
  <c r="F124" i="7"/>
  <c r="G124" i="7" s="1"/>
  <c r="F125" i="7"/>
  <c r="G125" i="7" s="1"/>
  <c r="F126" i="7"/>
  <c r="G126" i="7" s="1"/>
  <c r="F127" i="7"/>
  <c r="G127" i="7" s="1"/>
  <c r="F128" i="7"/>
  <c r="G128" i="7" s="1"/>
  <c r="F129" i="7"/>
  <c r="G129" i="7" s="1"/>
  <c r="F130" i="7"/>
  <c r="G130" i="7" s="1"/>
  <c r="F131" i="7"/>
  <c r="G131" i="7" s="1"/>
  <c r="F132" i="7"/>
  <c r="G132" i="7" s="1"/>
  <c r="F133" i="7"/>
  <c r="G133" i="7" s="1"/>
  <c r="F134" i="7"/>
  <c r="G134" i="7" s="1"/>
  <c r="F135" i="7"/>
  <c r="G135" i="7" s="1"/>
  <c r="F136" i="7"/>
  <c r="G136" i="7" s="1"/>
  <c r="F137" i="7"/>
  <c r="G137" i="7" s="1"/>
  <c r="F138" i="7"/>
  <c r="G138" i="7" s="1"/>
  <c r="F139" i="7"/>
  <c r="G139" i="7" s="1"/>
  <c r="F140" i="7"/>
  <c r="G140" i="7" s="1"/>
  <c r="F141" i="7"/>
  <c r="G141" i="7" s="1"/>
  <c r="F142" i="7"/>
  <c r="G142" i="7" s="1"/>
  <c r="F143" i="7"/>
  <c r="G143" i="7" s="1"/>
  <c r="F144" i="7"/>
  <c r="G144" i="7" s="1"/>
  <c r="F145" i="7"/>
  <c r="G145" i="7" s="1"/>
  <c r="F146" i="7"/>
  <c r="G146" i="7" s="1"/>
  <c r="F147" i="7"/>
  <c r="G147" i="7" s="1"/>
  <c r="F148" i="7"/>
  <c r="G148" i="7" s="1"/>
  <c r="F149" i="7"/>
  <c r="G149" i="7" s="1"/>
  <c r="F150" i="7"/>
  <c r="G150" i="7" s="1"/>
  <c r="F151" i="7"/>
  <c r="G151" i="7" s="1"/>
  <c r="F152" i="7"/>
  <c r="G152" i="7" s="1"/>
  <c r="F153" i="7"/>
  <c r="G153" i="7" s="1"/>
  <c r="F154" i="7"/>
  <c r="G154" i="7" s="1"/>
  <c r="F155" i="7"/>
  <c r="G155" i="7" s="1"/>
  <c r="F156" i="7"/>
  <c r="G156" i="7" s="1"/>
  <c r="F157" i="7"/>
  <c r="G157" i="7" s="1"/>
  <c r="F158" i="7"/>
  <c r="G158" i="7" s="1"/>
  <c r="F159" i="7"/>
  <c r="G159" i="7" s="1"/>
  <c r="F160" i="7"/>
  <c r="G160" i="7" s="1"/>
  <c r="F161" i="7"/>
  <c r="G161" i="7" s="1"/>
  <c r="F162" i="7"/>
  <c r="G162" i="7" s="1"/>
  <c r="F163" i="7"/>
  <c r="G163" i="7" s="1"/>
  <c r="F164" i="7"/>
  <c r="G164" i="7" s="1"/>
  <c r="F165" i="7"/>
  <c r="G165" i="7" s="1"/>
  <c r="F166" i="7"/>
  <c r="G166" i="7" s="1"/>
  <c r="F167" i="7"/>
  <c r="G167" i="7" s="1"/>
  <c r="F168" i="7"/>
  <c r="G168" i="7" s="1"/>
  <c r="F169" i="7"/>
  <c r="G169" i="7" s="1"/>
  <c r="F170" i="7"/>
  <c r="G170" i="7" s="1"/>
  <c r="F171" i="7"/>
  <c r="G171" i="7" s="1"/>
  <c r="F172" i="7"/>
  <c r="G172" i="7" s="1"/>
  <c r="F173" i="7"/>
  <c r="G173" i="7" s="1"/>
  <c r="F174" i="7"/>
  <c r="G174" i="7" s="1"/>
  <c r="F175" i="7"/>
  <c r="G175" i="7" s="1"/>
  <c r="F176" i="7"/>
  <c r="G176" i="7" s="1"/>
  <c r="F177" i="7"/>
  <c r="G177" i="7" s="1"/>
  <c r="F178" i="7"/>
  <c r="G178" i="7" s="1"/>
  <c r="F179" i="7"/>
  <c r="G179" i="7" s="1"/>
  <c r="F180" i="7"/>
  <c r="G180" i="7" s="1"/>
  <c r="F181" i="7"/>
  <c r="G181" i="7" s="1"/>
  <c r="F182" i="7"/>
  <c r="G182" i="7" s="1"/>
  <c r="F183" i="7"/>
  <c r="G183" i="7" s="1"/>
  <c r="F184" i="7"/>
  <c r="G184" i="7" s="1"/>
  <c r="F185" i="7"/>
  <c r="G185" i="7" s="1"/>
  <c r="F186" i="7"/>
  <c r="G186" i="7" s="1"/>
  <c r="F187" i="7"/>
  <c r="G187" i="7" s="1"/>
  <c r="F188" i="7"/>
  <c r="G188" i="7" s="1"/>
  <c r="F189" i="7"/>
  <c r="G189" i="7" s="1"/>
  <c r="F190" i="7"/>
  <c r="G190" i="7" s="1"/>
  <c r="F191" i="7"/>
  <c r="G191" i="7" s="1"/>
  <c r="F192" i="7"/>
  <c r="G192" i="7" s="1"/>
  <c r="F193" i="7"/>
  <c r="G193" i="7" s="1"/>
  <c r="F194" i="7"/>
  <c r="G194" i="7" s="1"/>
  <c r="F195" i="7"/>
  <c r="G195" i="7" s="1"/>
  <c r="F196" i="7"/>
  <c r="G196" i="7" s="1"/>
  <c r="F197" i="7"/>
  <c r="G197" i="7" s="1"/>
  <c r="F198" i="7"/>
  <c r="G198" i="7" s="1"/>
  <c r="F199" i="7"/>
  <c r="G199" i="7" s="1"/>
  <c r="F200" i="7"/>
  <c r="G200" i="7" s="1"/>
  <c r="F201" i="7"/>
  <c r="G201" i="7" s="1"/>
  <c r="F202" i="7"/>
  <c r="G202" i="7" s="1"/>
  <c r="F203" i="7"/>
  <c r="G203" i="7" s="1"/>
  <c r="F204" i="7"/>
  <c r="G204" i="7" s="1"/>
  <c r="F205" i="7"/>
  <c r="G205" i="7" s="1"/>
  <c r="F206" i="7"/>
  <c r="G206" i="7" s="1"/>
  <c r="F207" i="7"/>
  <c r="G207" i="7" s="1"/>
  <c r="F208" i="7"/>
  <c r="G208" i="7" s="1"/>
  <c r="F209" i="7"/>
  <c r="G209" i="7" s="1"/>
  <c r="F210" i="7"/>
  <c r="G210" i="7" s="1"/>
  <c r="F211" i="7"/>
  <c r="G211" i="7" s="1"/>
  <c r="F212" i="7"/>
  <c r="G212" i="7" s="1"/>
  <c r="F213" i="7"/>
  <c r="G213" i="7" s="1"/>
  <c r="F214" i="7"/>
  <c r="G214" i="7" s="1"/>
  <c r="F215" i="7"/>
  <c r="G215" i="7" s="1"/>
  <c r="F216" i="7"/>
  <c r="G216" i="7" s="1"/>
  <c r="F217" i="7"/>
  <c r="G217" i="7" s="1"/>
  <c r="F218" i="7"/>
  <c r="G218" i="7" s="1"/>
  <c r="F219" i="7"/>
  <c r="G219" i="7" s="1"/>
  <c r="F220" i="7"/>
  <c r="G220" i="7" s="1"/>
  <c r="F221" i="7"/>
  <c r="G221" i="7" s="1"/>
  <c r="F222" i="7"/>
  <c r="G222" i="7" s="1"/>
  <c r="F223" i="7"/>
  <c r="G223" i="7" s="1"/>
  <c r="F224" i="7"/>
  <c r="G224" i="7" s="1"/>
  <c r="F225" i="7"/>
  <c r="G225" i="7" s="1"/>
  <c r="F226" i="7"/>
  <c r="G226" i="7" s="1"/>
  <c r="F227" i="7"/>
  <c r="G227" i="7" s="1"/>
  <c r="F228" i="7"/>
  <c r="G228" i="7" s="1"/>
  <c r="F229" i="7"/>
  <c r="G229" i="7" s="1"/>
  <c r="F230" i="7"/>
  <c r="G230" i="7" s="1"/>
  <c r="F231" i="7"/>
  <c r="G231" i="7" s="1"/>
  <c r="F232" i="7"/>
  <c r="G232" i="7" s="1"/>
  <c r="F233" i="7"/>
  <c r="G233" i="7" s="1"/>
  <c r="F234" i="7"/>
  <c r="G234" i="7" s="1"/>
  <c r="F235" i="7"/>
  <c r="G235" i="7" s="1"/>
  <c r="F236" i="7"/>
  <c r="G236" i="7" s="1"/>
  <c r="F237" i="7"/>
  <c r="G237" i="7" s="1"/>
  <c r="F238" i="7"/>
  <c r="G238" i="7" s="1"/>
  <c r="F239" i="7"/>
  <c r="G239" i="7" s="1"/>
  <c r="F240" i="7"/>
  <c r="G240" i="7" s="1"/>
  <c r="F241" i="7"/>
  <c r="G241" i="7" s="1"/>
  <c r="F242" i="7"/>
  <c r="G242" i="7" s="1"/>
  <c r="F243" i="7"/>
  <c r="G243" i="7" s="1"/>
  <c r="F244" i="7"/>
  <c r="G244" i="7" s="1"/>
  <c r="F245" i="7"/>
  <c r="G245" i="7" s="1"/>
  <c r="F246" i="7"/>
  <c r="G246" i="7" s="1"/>
  <c r="F247" i="7"/>
  <c r="G247" i="7" s="1"/>
  <c r="F248" i="7"/>
  <c r="G248" i="7" s="1"/>
  <c r="F249" i="7"/>
  <c r="G249" i="7" s="1"/>
  <c r="F250" i="7"/>
  <c r="G250" i="7" s="1"/>
  <c r="F251" i="7"/>
  <c r="G251" i="7" s="1"/>
  <c r="F252" i="7"/>
  <c r="G252" i="7" s="1"/>
  <c r="F253" i="7"/>
  <c r="G253" i="7" s="1"/>
  <c r="F254" i="7"/>
  <c r="G254" i="7" s="1"/>
  <c r="F255" i="7"/>
  <c r="G255" i="7" s="1"/>
  <c r="F256" i="7"/>
  <c r="G256" i="7" s="1"/>
  <c r="F257" i="7"/>
  <c r="G257" i="7" s="1"/>
  <c r="F258" i="7"/>
  <c r="G258" i="7" s="1"/>
  <c r="F259" i="7"/>
  <c r="G259" i="7" s="1"/>
  <c r="F260" i="7"/>
  <c r="G260" i="7" s="1"/>
  <c r="F261" i="7"/>
  <c r="G261" i="7" s="1"/>
  <c r="F262" i="7"/>
  <c r="G262" i="7" s="1"/>
  <c r="F263" i="7"/>
  <c r="G263" i="7" s="1"/>
  <c r="F264" i="7"/>
  <c r="G264" i="7" s="1"/>
  <c r="F265" i="7"/>
  <c r="G265" i="7" s="1"/>
  <c r="F266" i="7"/>
  <c r="G266" i="7" s="1"/>
  <c r="F267" i="7"/>
  <c r="G267" i="7" s="1"/>
  <c r="F268" i="7"/>
  <c r="G268" i="7" s="1"/>
  <c r="F269" i="7"/>
  <c r="G269" i="7" s="1"/>
  <c r="F270" i="7"/>
  <c r="G270" i="7" s="1"/>
  <c r="F271" i="7"/>
  <c r="G271" i="7" s="1"/>
  <c r="F272" i="7"/>
  <c r="G272" i="7" s="1"/>
  <c r="F273" i="7"/>
  <c r="G273" i="7" s="1"/>
  <c r="F274" i="7"/>
  <c r="G274" i="7" s="1"/>
  <c r="F275" i="7"/>
  <c r="G275" i="7" s="1"/>
  <c r="F276" i="7"/>
  <c r="G276" i="7" s="1"/>
  <c r="F277" i="7"/>
  <c r="G277" i="7" s="1"/>
  <c r="F278" i="7"/>
  <c r="G278" i="7" s="1"/>
  <c r="F279" i="7"/>
  <c r="G279" i="7" s="1"/>
  <c r="F280" i="7"/>
  <c r="G280" i="7" s="1"/>
  <c r="F281" i="7"/>
  <c r="G281" i="7" s="1"/>
  <c r="F282" i="7"/>
  <c r="G282" i="7" s="1"/>
  <c r="F283" i="7"/>
  <c r="G283" i="7" s="1"/>
  <c r="F284" i="7"/>
  <c r="G284" i="7" s="1"/>
  <c r="F285" i="7"/>
  <c r="G285" i="7" s="1"/>
  <c r="F286" i="7"/>
  <c r="G286" i="7" s="1"/>
  <c r="F287" i="7"/>
  <c r="G287" i="7" s="1"/>
  <c r="F288" i="7"/>
  <c r="G288" i="7" s="1"/>
  <c r="F289" i="7"/>
  <c r="G289" i="7" s="1"/>
  <c r="F290" i="7"/>
  <c r="G290" i="7" s="1"/>
  <c r="F291" i="7"/>
  <c r="G291" i="7" s="1"/>
  <c r="F292" i="7"/>
  <c r="G292" i="7" s="1"/>
  <c r="F293" i="7"/>
  <c r="G293" i="7" s="1"/>
  <c r="F294" i="7"/>
  <c r="G294" i="7" s="1"/>
  <c r="F295" i="7"/>
  <c r="G295" i="7" s="1"/>
  <c r="F296" i="7"/>
  <c r="G296" i="7" s="1"/>
  <c r="F297" i="7"/>
  <c r="G297" i="7" s="1"/>
  <c r="F298" i="7"/>
  <c r="G298" i="7" s="1"/>
  <c r="F299" i="7"/>
  <c r="G299" i="7" s="1"/>
  <c r="F300" i="7"/>
  <c r="G300" i="7" s="1"/>
  <c r="F301" i="7"/>
  <c r="G301" i="7" s="1"/>
  <c r="F302" i="7"/>
  <c r="G302" i="7" s="1"/>
  <c r="F303" i="7"/>
  <c r="G303" i="7" s="1"/>
  <c r="F304" i="7"/>
  <c r="G304" i="7" s="1"/>
  <c r="F305" i="7"/>
  <c r="G305" i="7" s="1"/>
  <c r="F306" i="7"/>
  <c r="G306" i="7" s="1"/>
  <c r="F307" i="7"/>
  <c r="G307" i="7" s="1"/>
  <c r="F308" i="7"/>
  <c r="G308" i="7" s="1"/>
  <c r="F309" i="7"/>
  <c r="G309" i="7" s="1"/>
  <c r="F310" i="7"/>
  <c r="G310" i="7" s="1"/>
  <c r="F311" i="7"/>
  <c r="G311" i="7" s="1"/>
  <c r="F312" i="7"/>
  <c r="G312" i="7" s="1"/>
  <c r="F313" i="7"/>
  <c r="G313" i="7" s="1"/>
  <c r="F314" i="7"/>
  <c r="G314" i="7" s="1"/>
  <c r="F315" i="7"/>
  <c r="G315" i="7" s="1"/>
  <c r="F316" i="7"/>
  <c r="G316" i="7" s="1"/>
  <c r="F317" i="7"/>
  <c r="G317" i="7" s="1"/>
  <c r="F318" i="7"/>
  <c r="G318" i="7" s="1"/>
  <c r="F319" i="7"/>
  <c r="G319" i="7" s="1"/>
  <c r="F320" i="7"/>
  <c r="G320" i="7" s="1"/>
  <c r="F321" i="7"/>
  <c r="G321" i="7" s="1"/>
  <c r="F322" i="7"/>
  <c r="G322" i="7" s="1"/>
  <c r="F323" i="7"/>
  <c r="G323" i="7" s="1"/>
  <c r="F324" i="7"/>
  <c r="G324" i="7" s="1"/>
  <c r="F325" i="7"/>
  <c r="G325" i="7" s="1"/>
  <c r="F326" i="7"/>
  <c r="G326" i="7" s="1"/>
  <c r="F327" i="7"/>
  <c r="G327" i="7" s="1"/>
  <c r="F328" i="7"/>
  <c r="G328" i="7" s="1"/>
  <c r="F329" i="7"/>
  <c r="G329" i="7" s="1"/>
  <c r="F330" i="7"/>
  <c r="G330" i="7" s="1"/>
  <c r="F331" i="7"/>
  <c r="G331" i="7" s="1"/>
  <c r="F332" i="7"/>
  <c r="G332" i="7" s="1"/>
  <c r="F333" i="7"/>
  <c r="G333" i="7" s="1"/>
  <c r="F334" i="7"/>
  <c r="G334" i="7" s="1"/>
  <c r="F335" i="7"/>
  <c r="G335" i="7" s="1"/>
  <c r="F336" i="7"/>
  <c r="G336" i="7" s="1"/>
  <c r="F337" i="7"/>
  <c r="G337" i="7" s="1"/>
  <c r="F338" i="7"/>
  <c r="G338" i="7" s="1"/>
  <c r="F339" i="7"/>
  <c r="G339" i="7" s="1"/>
  <c r="F340" i="7"/>
  <c r="G340" i="7" s="1"/>
  <c r="F341" i="7"/>
  <c r="G341" i="7" s="1"/>
  <c r="F342" i="7"/>
  <c r="G342" i="7" s="1"/>
  <c r="F343" i="7"/>
  <c r="G343" i="7" s="1"/>
  <c r="F344" i="7"/>
  <c r="G344" i="7" s="1"/>
  <c r="F345" i="7"/>
  <c r="G345" i="7" s="1"/>
  <c r="F346" i="7"/>
  <c r="G346" i="7" s="1"/>
  <c r="F347" i="7"/>
  <c r="G347" i="7" s="1"/>
  <c r="F348" i="7"/>
  <c r="G348" i="7" s="1"/>
  <c r="F349" i="7"/>
  <c r="G349" i="7" s="1"/>
  <c r="F350" i="7"/>
  <c r="G350" i="7" s="1"/>
  <c r="F351" i="7"/>
  <c r="G351" i="7" s="1"/>
  <c r="F352" i="7"/>
  <c r="G352" i="7" s="1"/>
  <c r="F353" i="7"/>
  <c r="G353" i="7" s="1"/>
  <c r="F354" i="7"/>
  <c r="G354" i="7" s="1"/>
  <c r="F355" i="7"/>
  <c r="G355" i="7" s="1"/>
  <c r="F356" i="7"/>
  <c r="G356" i="7" s="1"/>
  <c r="F357" i="7"/>
  <c r="G357" i="7" s="1"/>
  <c r="F358" i="7"/>
  <c r="G358" i="7" s="1"/>
  <c r="F359" i="7"/>
  <c r="G359" i="7" s="1"/>
  <c r="F360" i="7"/>
  <c r="G360" i="7" s="1"/>
  <c r="F361" i="7"/>
  <c r="G361" i="7" s="1"/>
  <c r="F362" i="7"/>
  <c r="G362" i="7" s="1"/>
  <c r="F363" i="7"/>
  <c r="G363" i="7" s="1"/>
  <c r="F364" i="7"/>
  <c r="G364" i="7" s="1"/>
  <c r="F365" i="7"/>
  <c r="G365" i="7" s="1"/>
  <c r="F366" i="7"/>
  <c r="G366" i="7" s="1"/>
  <c r="F367" i="7"/>
  <c r="G367" i="7" s="1"/>
  <c r="F368" i="7"/>
  <c r="G368" i="7" s="1"/>
  <c r="F369" i="7"/>
  <c r="G369" i="7" s="1"/>
  <c r="F370" i="7"/>
  <c r="G370" i="7" s="1"/>
  <c r="F371" i="7"/>
  <c r="G371" i="7" s="1"/>
  <c r="F372" i="7"/>
  <c r="G372" i="7" s="1"/>
  <c r="F373" i="7"/>
  <c r="G373" i="7" s="1"/>
  <c r="F374" i="7"/>
  <c r="G374" i="7" s="1"/>
  <c r="F375" i="7"/>
  <c r="G375" i="7" s="1"/>
  <c r="F376" i="7"/>
  <c r="G376" i="7" s="1"/>
  <c r="F377" i="7"/>
  <c r="G377" i="7" s="1"/>
  <c r="F378" i="7"/>
  <c r="G378" i="7" s="1"/>
  <c r="F379" i="7"/>
  <c r="G379" i="7" s="1"/>
  <c r="F380" i="7"/>
  <c r="G380" i="7" s="1"/>
  <c r="F381" i="7"/>
  <c r="G381" i="7" s="1"/>
  <c r="F382" i="7"/>
  <c r="G382" i="7" s="1"/>
  <c r="F383" i="7"/>
  <c r="G383" i="7" s="1"/>
  <c r="F384" i="7"/>
  <c r="G384" i="7" s="1"/>
  <c r="F385" i="7"/>
  <c r="G385" i="7" s="1"/>
  <c r="F386" i="7"/>
  <c r="G386" i="7" s="1"/>
  <c r="F387" i="7"/>
  <c r="G387" i="7" s="1"/>
  <c r="F388" i="7"/>
  <c r="G388" i="7" s="1"/>
  <c r="F389" i="7"/>
  <c r="G389" i="7" s="1"/>
  <c r="F390" i="7"/>
  <c r="G390" i="7" s="1"/>
  <c r="F391" i="7"/>
  <c r="G391" i="7" s="1"/>
  <c r="F392" i="7"/>
  <c r="G392" i="7" s="1"/>
  <c r="F393" i="7"/>
  <c r="G393" i="7" s="1"/>
  <c r="F394" i="7"/>
  <c r="G394" i="7" s="1"/>
  <c r="F395" i="7"/>
  <c r="G395" i="7" s="1"/>
  <c r="F396" i="7"/>
  <c r="G396" i="7" s="1"/>
  <c r="F397" i="7"/>
  <c r="G397" i="7" s="1"/>
  <c r="F398" i="7"/>
  <c r="G398" i="7" s="1"/>
  <c r="F399" i="7"/>
  <c r="G399" i="7" s="1"/>
  <c r="F400" i="7"/>
  <c r="G400" i="7" s="1"/>
  <c r="F401" i="7"/>
  <c r="G401" i="7" s="1"/>
  <c r="F402" i="7"/>
  <c r="G402" i="7" s="1"/>
  <c r="F403" i="7"/>
  <c r="G403" i="7" s="1"/>
  <c r="F404" i="7"/>
  <c r="G404" i="7" s="1"/>
  <c r="F405" i="7"/>
  <c r="G405" i="7" s="1"/>
  <c r="F406" i="7"/>
  <c r="G406" i="7" s="1"/>
  <c r="F407" i="7"/>
  <c r="G407" i="7" s="1"/>
  <c r="F408" i="7"/>
  <c r="G408" i="7" s="1"/>
  <c r="F409" i="7"/>
  <c r="G409" i="7" s="1"/>
  <c r="F410" i="7"/>
  <c r="G410" i="7" s="1"/>
  <c r="F411" i="7"/>
  <c r="G411" i="7" s="1"/>
  <c r="F412" i="7"/>
  <c r="G412" i="7" s="1"/>
  <c r="F413" i="7"/>
  <c r="G413" i="7" s="1"/>
  <c r="F414" i="7"/>
  <c r="G414" i="7" s="1"/>
  <c r="F415" i="7"/>
  <c r="G415" i="7" s="1"/>
  <c r="F416" i="7"/>
  <c r="G416" i="7" s="1"/>
  <c r="F417" i="7"/>
  <c r="G417" i="7" s="1"/>
  <c r="F418" i="7"/>
  <c r="G418" i="7" s="1"/>
  <c r="F419" i="7"/>
  <c r="G419" i="7" s="1"/>
  <c r="F420" i="7"/>
  <c r="G420" i="7" s="1"/>
  <c r="F421" i="7"/>
  <c r="G421" i="7" s="1"/>
  <c r="F422" i="7"/>
  <c r="G422" i="7" s="1"/>
  <c r="F423" i="7"/>
  <c r="G423" i="7" s="1"/>
  <c r="F424" i="7"/>
  <c r="G424" i="7" s="1"/>
  <c r="F425" i="7"/>
  <c r="G425" i="7" s="1"/>
  <c r="F426" i="7"/>
  <c r="G426" i="7" s="1"/>
  <c r="F427" i="7"/>
  <c r="G427" i="7" s="1"/>
  <c r="F428" i="7"/>
  <c r="G428" i="7" s="1"/>
  <c r="F429" i="7"/>
  <c r="G429" i="7" s="1"/>
  <c r="F430" i="7"/>
  <c r="G430" i="7" s="1"/>
  <c r="F431" i="7"/>
  <c r="G431" i="7" s="1"/>
  <c r="F432" i="7"/>
  <c r="G432" i="7" s="1"/>
  <c r="F433" i="7"/>
  <c r="G433" i="7" s="1"/>
  <c r="F434" i="7"/>
  <c r="G434" i="7" s="1"/>
  <c r="F435" i="7"/>
  <c r="G435" i="7" s="1"/>
  <c r="F436" i="7"/>
  <c r="G436" i="7" s="1"/>
  <c r="F437" i="7"/>
  <c r="G437" i="7" s="1"/>
  <c r="F438" i="7"/>
  <c r="G438" i="7" s="1"/>
  <c r="F439" i="7"/>
  <c r="G439" i="7" s="1"/>
  <c r="F440" i="7"/>
  <c r="G440" i="7" s="1"/>
  <c r="F441" i="7"/>
  <c r="G441" i="7" s="1"/>
  <c r="F442" i="7"/>
  <c r="G442" i="7" s="1"/>
  <c r="F443" i="7"/>
  <c r="G443" i="7" s="1"/>
  <c r="F444" i="7"/>
  <c r="G444" i="7" s="1"/>
  <c r="F445" i="7"/>
  <c r="G445" i="7" s="1"/>
  <c r="F446" i="7"/>
  <c r="G446" i="7" s="1"/>
  <c r="F447" i="7"/>
  <c r="G447" i="7" s="1"/>
  <c r="F448" i="7"/>
  <c r="G448" i="7" s="1"/>
  <c r="F449" i="7"/>
  <c r="G449" i="7" s="1"/>
  <c r="F450" i="7"/>
  <c r="G450" i="7" s="1"/>
  <c r="F451" i="7"/>
  <c r="G451" i="7" s="1"/>
  <c r="F452" i="7"/>
  <c r="G452" i="7" s="1"/>
  <c r="F453" i="7"/>
  <c r="G453" i="7" s="1"/>
  <c r="F454" i="7"/>
  <c r="G454" i="7" s="1"/>
  <c r="F455" i="7"/>
  <c r="G455" i="7" s="1"/>
  <c r="F456" i="7"/>
  <c r="G456" i="7" s="1"/>
  <c r="F457" i="7"/>
  <c r="G457" i="7" s="1"/>
  <c r="F458" i="7"/>
  <c r="G458" i="7" s="1"/>
  <c r="F459" i="7"/>
  <c r="G459" i="7" s="1"/>
  <c r="F460" i="7"/>
  <c r="G460" i="7" s="1"/>
  <c r="F461" i="7"/>
  <c r="G461" i="7" s="1"/>
  <c r="F462" i="7"/>
  <c r="G462" i="7" s="1"/>
  <c r="F463" i="7"/>
  <c r="G463" i="7" s="1"/>
  <c r="F464" i="7"/>
  <c r="G464" i="7" s="1"/>
  <c r="F465" i="7"/>
  <c r="G465" i="7" s="1"/>
  <c r="F466" i="7"/>
  <c r="G466" i="7" s="1"/>
  <c r="F467" i="7"/>
  <c r="G467" i="7" s="1"/>
  <c r="F468" i="7"/>
  <c r="G468" i="7" s="1"/>
  <c r="F469" i="7"/>
  <c r="G469" i="7" s="1"/>
  <c r="F470" i="7"/>
  <c r="G470" i="7" s="1"/>
  <c r="F471" i="7"/>
  <c r="G471" i="7" s="1"/>
  <c r="F472" i="7"/>
  <c r="G472" i="7" s="1"/>
  <c r="F473" i="7"/>
  <c r="G473" i="7" s="1"/>
  <c r="F474" i="7"/>
  <c r="G474" i="7" s="1"/>
  <c r="F475" i="7"/>
  <c r="G475" i="7" s="1"/>
  <c r="F476" i="7"/>
  <c r="G476" i="7" s="1"/>
  <c r="F477" i="7"/>
  <c r="G477" i="7" s="1"/>
  <c r="F478" i="7"/>
  <c r="G478" i="7" s="1"/>
  <c r="F479" i="7"/>
  <c r="G479" i="7" s="1"/>
  <c r="F480" i="7"/>
  <c r="G480" i="7" s="1"/>
  <c r="F481" i="7"/>
  <c r="G481" i="7" s="1"/>
  <c r="F482" i="7"/>
  <c r="G482" i="7" s="1"/>
  <c r="F483" i="7"/>
  <c r="G483" i="7" s="1"/>
  <c r="F484" i="7"/>
  <c r="G484" i="7" s="1"/>
  <c r="F485" i="7"/>
  <c r="G485" i="7" s="1"/>
  <c r="F486" i="7"/>
  <c r="G486" i="7" s="1"/>
  <c r="F487" i="7"/>
  <c r="G487" i="7" s="1"/>
  <c r="F488" i="7"/>
  <c r="G488" i="7" s="1"/>
  <c r="F489" i="7"/>
  <c r="G489" i="7" s="1"/>
  <c r="F490" i="7"/>
  <c r="G490" i="7" s="1"/>
  <c r="F491" i="7"/>
  <c r="G491" i="7" s="1"/>
  <c r="F492" i="7"/>
  <c r="G492" i="7" s="1"/>
  <c r="F493" i="7"/>
  <c r="G493" i="7" s="1"/>
  <c r="F494" i="7"/>
  <c r="G494" i="7" s="1"/>
  <c r="F495" i="7"/>
  <c r="G495" i="7" s="1"/>
  <c r="F496" i="7"/>
  <c r="G496" i="7" s="1"/>
  <c r="F497" i="7"/>
  <c r="G497" i="7" s="1"/>
  <c r="F498" i="7"/>
  <c r="G498" i="7" s="1"/>
  <c r="F499" i="7"/>
  <c r="G499" i="7" s="1"/>
  <c r="F500" i="7"/>
  <c r="G500" i="7" s="1"/>
  <c r="F501" i="7"/>
  <c r="G501" i="7" s="1"/>
  <c r="F502" i="7"/>
  <c r="G502" i="7" s="1"/>
  <c r="F503" i="7"/>
  <c r="G503" i="7" s="1"/>
  <c r="F504" i="7"/>
  <c r="G504" i="7" s="1"/>
  <c r="F505" i="7"/>
  <c r="G505" i="7" s="1"/>
  <c r="F506" i="7"/>
  <c r="G506" i="7" s="1"/>
  <c r="F507" i="7"/>
  <c r="G507" i="7" s="1"/>
  <c r="F508" i="7"/>
  <c r="G508" i="7" s="1"/>
  <c r="F509" i="7"/>
  <c r="G509" i="7" s="1"/>
  <c r="F510" i="7"/>
  <c r="G510" i="7" s="1"/>
  <c r="F511" i="7"/>
  <c r="G511" i="7" s="1"/>
  <c r="F512" i="7"/>
  <c r="G512" i="7" s="1"/>
  <c r="F513" i="7"/>
  <c r="G513" i="7" s="1"/>
  <c r="F514" i="7"/>
  <c r="G514" i="7" s="1"/>
  <c r="F515" i="7"/>
  <c r="G515" i="7" s="1"/>
  <c r="F516" i="7"/>
  <c r="G516" i="7" s="1"/>
  <c r="F517" i="7"/>
  <c r="G517" i="7" s="1"/>
  <c r="F518" i="7"/>
  <c r="G518" i="7" s="1"/>
  <c r="F519" i="7"/>
  <c r="G519" i="7" s="1"/>
  <c r="F520" i="7"/>
  <c r="G520" i="7" s="1"/>
  <c r="F521" i="7"/>
  <c r="G521" i="7" s="1"/>
  <c r="F522" i="7"/>
  <c r="G522" i="7" s="1"/>
  <c r="F523" i="7"/>
  <c r="G523" i="7" s="1"/>
  <c r="F524" i="7"/>
  <c r="G524" i="7" s="1"/>
  <c r="F525" i="7"/>
  <c r="G525" i="7" s="1"/>
  <c r="F526" i="7"/>
  <c r="G526" i="7" s="1"/>
  <c r="F527" i="7"/>
  <c r="G527" i="7" s="1"/>
  <c r="F528" i="7"/>
  <c r="G528" i="7" s="1"/>
  <c r="F529" i="7"/>
  <c r="G529" i="7" s="1"/>
  <c r="F530" i="7"/>
  <c r="G530" i="7" s="1"/>
  <c r="F531" i="7"/>
  <c r="G531" i="7" s="1"/>
  <c r="F532" i="7"/>
  <c r="G532" i="7" s="1"/>
  <c r="F533" i="7"/>
  <c r="G533" i="7" s="1"/>
  <c r="F534" i="7"/>
  <c r="G534" i="7" s="1"/>
  <c r="F535" i="7"/>
  <c r="G535" i="7" s="1"/>
  <c r="F536" i="7"/>
  <c r="G536" i="7" s="1"/>
  <c r="F537" i="7"/>
  <c r="G537" i="7" s="1"/>
  <c r="F538" i="7"/>
  <c r="G538" i="7" s="1"/>
  <c r="F539" i="7"/>
  <c r="G539" i="7" s="1"/>
  <c r="F540" i="7"/>
  <c r="G540" i="7" s="1"/>
  <c r="F541" i="7"/>
  <c r="G541" i="7" s="1"/>
  <c r="F542" i="7"/>
  <c r="G542" i="7" s="1"/>
  <c r="F543" i="7"/>
  <c r="G543" i="7" s="1"/>
  <c r="F544" i="7"/>
  <c r="G544" i="7" s="1"/>
  <c r="F545" i="7"/>
  <c r="G545" i="7" s="1"/>
  <c r="F546" i="7"/>
  <c r="G546" i="7" s="1"/>
  <c r="F547" i="7"/>
  <c r="G547" i="7" s="1"/>
  <c r="F548" i="7"/>
  <c r="G548" i="7" s="1"/>
  <c r="F549" i="7"/>
  <c r="G549" i="7" s="1"/>
  <c r="F550" i="7"/>
  <c r="G550" i="7" s="1"/>
  <c r="F551" i="7"/>
  <c r="G551" i="7" s="1"/>
  <c r="F552" i="7"/>
  <c r="G552" i="7" s="1"/>
  <c r="F553" i="7"/>
  <c r="G553" i="7" s="1"/>
  <c r="F554" i="7"/>
  <c r="G554" i="7" s="1"/>
  <c r="F555" i="7"/>
  <c r="G555" i="7" s="1"/>
  <c r="F556" i="7"/>
  <c r="G556" i="7" s="1"/>
  <c r="F557" i="7"/>
  <c r="G557" i="7" s="1"/>
  <c r="F558" i="7"/>
  <c r="G558" i="7" s="1"/>
  <c r="F559" i="7"/>
  <c r="G559" i="7" s="1"/>
  <c r="F560" i="7"/>
  <c r="G560" i="7" s="1"/>
  <c r="F561" i="7"/>
  <c r="G561" i="7" s="1"/>
  <c r="F562" i="7"/>
  <c r="G562" i="7" s="1"/>
  <c r="F563" i="7"/>
  <c r="G563" i="7" s="1"/>
  <c r="F564" i="7"/>
  <c r="G564" i="7" s="1"/>
  <c r="F565" i="7"/>
  <c r="G565" i="7" s="1"/>
  <c r="F566" i="7"/>
  <c r="G566" i="7" s="1"/>
  <c r="F567" i="7"/>
  <c r="G567" i="7" s="1"/>
  <c r="F568" i="7"/>
  <c r="G568" i="7" s="1"/>
  <c r="F569" i="7"/>
  <c r="G569" i="7" s="1"/>
  <c r="F570" i="7"/>
  <c r="G570" i="7" s="1"/>
  <c r="F571" i="7"/>
  <c r="G571" i="7" s="1"/>
  <c r="F572" i="7"/>
  <c r="G572" i="7" s="1"/>
  <c r="F573" i="7"/>
  <c r="G573" i="7" s="1"/>
  <c r="F574" i="7"/>
  <c r="G574" i="7" s="1"/>
  <c r="F575" i="7"/>
  <c r="G575" i="7" s="1"/>
  <c r="F576" i="7"/>
  <c r="G576" i="7" s="1"/>
  <c r="F577" i="7"/>
  <c r="G577" i="7" s="1"/>
  <c r="F578" i="7"/>
  <c r="G578" i="7" s="1"/>
  <c r="F579" i="7"/>
  <c r="G579" i="7" s="1"/>
  <c r="F580" i="7"/>
  <c r="G580" i="7" s="1"/>
  <c r="F581" i="7"/>
  <c r="G581" i="7" s="1"/>
  <c r="F582" i="7"/>
  <c r="G582" i="7" s="1"/>
  <c r="F583" i="7"/>
  <c r="G583" i="7" s="1"/>
  <c r="F584" i="7"/>
  <c r="G584" i="7" s="1"/>
  <c r="F585" i="7"/>
  <c r="G585" i="7" s="1"/>
  <c r="F586" i="7"/>
  <c r="G586" i="7" s="1"/>
  <c r="F587" i="7"/>
  <c r="G587" i="7" s="1"/>
  <c r="F588" i="7"/>
  <c r="G588" i="7" s="1"/>
  <c r="F589" i="7"/>
  <c r="G589" i="7" s="1"/>
  <c r="F590" i="7"/>
  <c r="G590" i="7" s="1"/>
  <c r="F591" i="7"/>
  <c r="G591" i="7" s="1"/>
  <c r="F592" i="7"/>
  <c r="G592" i="7" s="1"/>
  <c r="F593" i="7"/>
  <c r="G593" i="7" s="1"/>
  <c r="F594" i="7"/>
  <c r="G594" i="7" s="1"/>
  <c r="F595" i="7"/>
  <c r="G595" i="7" s="1"/>
  <c r="F596" i="7"/>
  <c r="G596" i="7" s="1"/>
  <c r="F597" i="7"/>
  <c r="G597" i="7" s="1"/>
  <c r="F598" i="7"/>
  <c r="G598" i="7" s="1"/>
  <c r="F599" i="7"/>
  <c r="G599" i="7" s="1"/>
  <c r="F600" i="7"/>
  <c r="G600" i="7" s="1"/>
  <c r="F601" i="7"/>
  <c r="G601" i="7" s="1"/>
  <c r="F602" i="7"/>
  <c r="G602" i="7" s="1"/>
  <c r="F603" i="7"/>
  <c r="G603" i="7" s="1"/>
  <c r="F604" i="7"/>
  <c r="G604" i="7" s="1"/>
  <c r="F605" i="7"/>
  <c r="G605" i="7" s="1"/>
  <c r="F606" i="7"/>
  <c r="G606" i="7" s="1"/>
  <c r="F607" i="7"/>
  <c r="G607" i="7" s="1"/>
  <c r="F608" i="7"/>
  <c r="G608" i="7" s="1"/>
  <c r="F609" i="7"/>
  <c r="G609" i="7" s="1"/>
  <c r="F610" i="7"/>
  <c r="G610" i="7" s="1"/>
  <c r="F611" i="7"/>
  <c r="G611" i="7" s="1"/>
  <c r="F612" i="7"/>
  <c r="G612" i="7" s="1"/>
  <c r="F613" i="7"/>
  <c r="G613" i="7" s="1"/>
  <c r="F614" i="7"/>
  <c r="G614" i="7" s="1"/>
  <c r="F615" i="7"/>
  <c r="G615" i="7" s="1"/>
  <c r="F616" i="7"/>
  <c r="G616" i="7" s="1"/>
  <c r="F617" i="7"/>
  <c r="G617" i="7" s="1"/>
  <c r="F618" i="7"/>
  <c r="G618" i="7" s="1"/>
  <c r="F619" i="7"/>
  <c r="G619" i="7" s="1"/>
  <c r="F620" i="7"/>
  <c r="G620" i="7" s="1"/>
  <c r="F621" i="7"/>
  <c r="G621" i="7" s="1"/>
  <c r="F622" i="7"/>
  <c r="G622" i="7" s="1"/>
  <c r="F623" i="7"/>
  <c r="G623" i="7" s="1"/>
  <c r="F624" i="7"/>
  <c r="G624" i="7" s="1"/>
  <c r="F625" i="7"/>
  <c r="G625" i="7" s="1"/>
  <c r="F626" i="7"/>
  <c r="G626" i="7" s="1"/>
  <c r="F627" i="7"/>
  <c r="G627" i="7" s="1"/>
  <c r="F628" i="7"/>
  <c r="G628" i="7" s="1"/>
  <c r="F629" i="7"/>
  <c r="G629" i="7" s="1"/>
  <c r="F630" i="7"/>
  <c r="G630" i="7" s="1"/>
  <c r="F631" i="7"/>
  <c r="G631" i="7" s="1"/>
  <c r="F632" i="7"/>
  <c r="G632" i="7" s="1"/>
  <c r="F633" i="7"/>
  <c r="G633" i="7" s="1"/>
  <c r="F2" i="7"/>
  <c r="G2" i="7" s="1"/>
  <c r="P3" i="7"/>
  <c r="P4" i="7"/>
  <c r="P5" i="7"/>
  <c r="P6" i="7"/>
  <c r="P7" i="7"/>
  <c r="P8" i="7"/>
  <c r="P9" i="7"/>
  <c r="P10" i="7"/>
  <c r="P11" i="7"/>
  <c r="P12" i="7"/>
  <c r="P13" i="7"/>
  <c r="P14" i="7"/>
  <c r="P15" i="7"/>
  <c r="P16" i="7"/>
  <c r="P17" i="7"/>
  <c r="P18" i="7"/>
  <c r="P19" i="7"/>
  <c r="P20" i="7"/>
  <c r="P21" i="7"/>
  <c r="P22" i="7"/>
  <c r="P23" i="7"/>
  <c r="P24" i="7"/>
  <c r="P25" i="7"/>
  <c r="P26" i="7"/>
  <c r="P27" i="7"/>
  <c r="P28" i="7"/>
  <c r="P29" i="7"/>
  <c r="P30" i="7"/>
  <c r="P31" i="7"/>
  <c r="P32" i="7"/>
  <c r="P33" i="7"/>
  <c r="P34" i="7"/>
  <c r="P35" i="7"/>
  <c r="P36" i="7"/>
  <c r="P37" i="7"/>
  <c r="P38" i="7"/>
  <c r="P39" i="7"/>
  <c r="P40" i="7"/>
  <c r="P41" i="7"/>
  <c r="P42" i="7"/>
  <c r="P43" i="7"/>
  <c r="P44" i="7"/>
  <c r="P45" i="7"/>
  <c r="P46" i="7"/>
  <c r="P47" i="7"/>
  <c r="P48" i="7"/>
  <c r="P49" i="7"/>
  <c r="P50" i="7"/>
  <c r="P51" i="7"/>
  <c r="P52" i="7"/>
  <c r="P53" i="7"/>
  <c r="P54" i="7"/>
  <c r="P55" i="7"/>
  <c r="P56" i="7"/>
  <c r="P57" i="7"/>
  <c r="P58" i="7"/>
  <c r="P59" i="7"/>
  <c r="P60" i="7"/>
  <c r="P61" i="7"/>
  <c r="P62" i="7"/>
  <c r="P63" i="7"/>
  <c r="P64" i="7"/>
  <c r="P65" i="7"/>
  <c r="P66" i="7"/>
  <c r="P67" i="7"/>
  <c r="P68" i="7"/>
  <c r="P69" i="7"/>
  <c r="P70" i="7"/>
  <c r="P71" i="7"/>
  <c r="P72" i="7"/>
  <c r="P73" i="7"/>
  <c r="P74" i="7"/>
  <c r="P75" i="7"/>
  <c r="P76" i="7"/>
  <c r="P77" i="7"/>
  <c r="P78" i="7"/>
  <c r="P79" i="7"/>
  <c r="P80" i="7"/>
  <c r="P81" i="7"/>
  <c r="P82" i="7"/>
  <c r="P83" i="7"/>
  <c r="P84" i="7"/>
  <c r="P85" i="7"/>
  <c r="P86" i="7"/>
  <c r="P87" i="7"/>
  <c r="P88" i="7"/>
  <c r="P89" i="7"/>
  <c r="P90" i="7"/>
  <c r="P91" i="7"/>
  <c r="P92" i="7"/>
  <c r="P93" i="7"/>
  <c r="P94" i="7"/>
  <c r="P95" i="7"/>
  <c r="P96" i="7"/>
  <c r="P97" i="7"/>
  <c r="P98" i="7"/>
  <c r="P99" i="7"/>
  <c r="P100" i="7"/>
  <c r="P101" i="7"/>
  <c r="P102" i="7"/>
  <c r="P103" i="7"/>
  <c r="P104" i="7"/>
  <c r="P105" i="7"/>
  <c r="P106" i="7"/>
  <c r="P107" i="7"/>
  <c r="P108" i="7"/>
  <c r="P109" i="7"/>
  <c r="P110" i="7"/>
  <c r="P111" i="7"/>
  <c r="P112" i="7"/>
  <c r="P113" i="7"/>
  <c r="P114" i="7"/>
  <c r="P115" i="7"/>
  <c r="P116" i="7"/>
  <c r="P117" i="7"/>
  <c r="P118" i="7"/>
  <c r="P119" i="7"/>
  <c r="P120" i="7"/>
  <c r="P121" i="7"/>
  <c r="P122" i="7"/>
  <c r="P123" i="7"/>
  <c r="P124" i="7"/>
  <c r="P125" i="7"/>
  <c r="P126" i="7"/>
  <c r="P127" i="7"/>
  <c r="P128" i="7"/>
  <c r="P129" i="7"/>
  <c r="P130" i="7"/>
  <c r="P131" i="7"/>
  <c r="P132" i="7"/>
  <c r="P133" i="7"/>
  <c r="P134" i="7"/>
  <c r="P135" i="7"/>
  <c r="P136" i="7"/>
  <c r="P137" i="7"/>
  <c r="P138" i="7"/>
  <c r="P139" i="7"/>
  <c r="P140" i="7"/>
  <c r="P141" i="7"/>
  <c r="P142" i="7"/>
  <c r="P143" i="7"/>
  <c r="P144" i="7"/>
  <c r="P145" i="7"/>
  <c r="P146" i="7"/>
  <c r="P147" i="7"/>
  <c r="P148" i="7"/>
  <c r="P149" i="7"/>
  <c r="P150" i="7"/>
  <c r="P151" i="7"/>
  <c r="P152" i="7"/>
  <c r="P153" i="7"/>
  <c r="P154" i="7"/>
  <c r="P155" i="7"/>
  <c r="P156" i="7"/>
  <c r="P157" i="7"/>
  <c r="P158" i="7"/>
  <c r="P159" i="7"/>
  <c r="P160" i="7"/>
  <c r="P161" i="7"/>
  <c r="P162" i="7"/>
  <c r="P163" i="7"/>
  <c r="P164" i="7"/>
  <c r="P165" i="7"/>
  <c r="P166" i="7"/>
  <c r="P167" i="7"/>
  <c r="P168" i="7"/>
  <c r="P169" i="7"/>
  <c r="P170" i="7"/>
  <c r="P171" i="7"/>
  <c r="P172" i="7"/>
  <c r="P173" i="7"/>
  <c r="P174" i="7"/>
  <c r="P175" i="7"/>
  <c r="P176" i="7"/>
  <c r="P177" i="7"/>
  <c r="P178" i="7"/>
  <c r="P179" i="7"/>
  <c r="P180" i="7"/>
  <c r="P181" i="7"/>
  <c r="P182" i="7"/>
  <c r="P183" i="7"/>
  <c r="P184" i="7"/>
  <c r="P185" i="7"/>
  <c r="P186" i="7"/>
  <c r="P187" i="7"/>
  <c r="P188" i="7"/>
  <c r="P189" i="7"/>
  <c r="P190" i="7"/>
  <c r="P191" i="7"/>
  <c r="P192" i="7"/>
  <c r="P193" i="7"/>
  <c r="P194" i="7"/>
  <c r="P195" i="7"/>
  <c r="P196" i="7"/>
  <c r="P197" i="7"/>
  <c r="P198" i="7"/>
  <c r="P199" i="7"/>
  <c r="P200" i="7"/>
  <c r="P201" i="7"/>
  <c r="P202" i="7"/>
  <c r="P203" i="7"/>
  <c r="P204" i="7"/>
  <c r="P205" i="7"/>
  <c r="P206" i="7"/>
  <c r="P207" i="7"/>
  <c r="P208" i="7"/>
  <c r="P209" i="7"/>
  <c r="P210" i="7"/>
  <c r="P211" i="7"/>
  <c r="P212" i="7"/>
  <c r="P213" i="7"/>
  <c r="P214" i="7"/>
  <c r="P215" i="7"/>
  <c r="P216" i="7"/>
  <c r="P217" i="7"/>
  <c r="P218" i="7"/>
  <c r="P219" i="7"/>
  <c r="P220" i="7"/>
  <c r="P221" i="7"/>
  <c r="P222" i="7"/>
  <c r="P223" i="7"/>
  <c r="P224" i="7"/>
  <c r="P225" i="7"/>
  <c r="P226" i="7"/>
  <c r="P227" i="7"/>
  <c r="P228" i="7"/>
  <c r="P229" i="7"/>
  <c r="P230" i="7"/>
  <c r="P231" i="7"/>
  <c r="P232" i="7"/>
  <c r="P233" i="7"/>
  <c r="P234" i="7"/>
  <c r="P235" i="7"/>
  <c r="P236" i="7"/>
  <c r="P237" i="7"/>
  <c r="P238" i="7"/>
  <c r="P239" i="7"/>
  <c r="P240" i="7"/>
  <c r="P241" i="7"/>
  <c r="P242" i="7"/>
  <c r="P243" i="7"/>
  <c r="P244" i="7"/>
  <c r="P245" i="7"/>
  <c r="P246" i="7"/>
  <c r="P247" i="7"/>
  <c r="P248" i="7"/>
  <c r="P249" i="7"/>
  <c r="P250" i="7"/>
  <c r="P251" i="7"/>
  <c r="P252" i="7"/>
  <c r="P253" i="7"/>
  <c r="P254" i="7"/>
  <c r="P255" i="7"/>
  <c r="P256" i="7"/>
  <c r="P257" i="7"/>
  <c r="P258" i="7"/>
  <c r="P259" i="7"/>
  <c r="P260" i="7"/>
  <c r="P261" i="7"/>
  <c r="P262" i="7"/>
  <c r="P263" i="7"/>
  <c r="P264" i="7"/>
  <c r="P265" i="7"/>
  <c r="P266" i="7"/>
  <c r="P267" i="7"/>
  <c r="P268" i="7"/>
  <c r="P269" i="7"/>
  <c r="P270" i="7"/>
  <c r="P271" i="7"/>
  <c r="P272" i="7"/>
  <c r="P273" i="7"/>
  <c r="P274" i="7"/>
  <c r="P275" i="7"/>
  <c r="P276" i="7"/>
  <c r="P277" i="7"/>
  <c r="P278" i="7"/>
  <c r="P279" i="7"/>
  <c r="P280" i="7"/>
  <c r="P281" i="7"/>
  <c r="P282" i="7"/>
  <c r="P283" i="7"/>
  <c r="P284" i="7"/>
  <c r="P285" i="7"/>
  <c r="P286" i="7"/>
  <c r="P287" i="7"/>
  <c r="P288" i="7"/>
  <c r="P289" i="7"/>
  <c r="P290" i="7"/>
  <c r="P291" i="7"/>
  <c r="P292" i="7"/>
  <c r="P293" i="7"/>
  <c r="P294" i="7"/>
  <c r="P295" i="7"/>
  <c r="P296" i="7"/>
  <c r="P297" i="7"/>
  <c r="P298" i="7"/>
  <c r="P299" i="7"/>
  <c r="P300" i="7"/>
  <c r="P301" i="7"/>
  <c r="P302" i="7"/>
  <c r="P303" i="7"/>
  <c r="P304" i="7"/>
  <c r="P305" i="7"/>
  <c r="P306" i="7"/>
  <c r="P307" i="7"/>
  <c r="P308" i="7"/>
  <c r="P309" i="7"/>
  <c r="P310" i="7"/>
  <c r="P311" i="7"/>
  <c r="P312" i="7"/>
  <c r="P313" i="7"/>
  <c r="P314" i="7"/>
  <c r="P315" i="7"/>
  <c r="P316" i="7"/>
  <c r="P317" i="7"/>
  <c r="P318" i="7"/>
  <c r="P319" i="7"/>
  <c r="P320" i="7"/>
  <c r="P321" i="7"/>
  <c r="P322" i="7"/>
  <c r="P323" i="7"/>
  <c r="P324" i="7"/>
  <c r="P325" i="7"/>
  <c r="P326" i="7"/>
  <c r="P327" i="7"/>
  <c r="P328" i="7"/>
  <c r="P329" i="7"/>
  <c r="P330" i="7"/>
  <c r="P331" i="7"/>
  <c r="P332" i="7"/>
  <c r="P333" i="7"/>
  <c r="P334" i="7"/>
  <c r="P335" i="7"/>
  <c r="P336" i="7"/>
  <c r="P337" i="7"/>
  <c r="P338" i="7"/>
  <c r="P339" i="7"/>
  <c r="P340" i="7"/>
  <c r="P341" i="7"/>
  <c r="P342" i="7"/>
  <c r="P343" i="7"/>
  <c r="P344" i="7"/>
  <c r="P345" i="7"/>
  <c r="P346" i="7"/>
  <c r="P347" i="7"/>
  <c r="P348" i="7"/>
  <c r="P349" i="7"/>
  <c r="P350" i="7"/>
  <c r="P351" i="7"/>
  <c r="P352" i="7"/>
  <c r="P353" i="7"/>
  <c r="P354" i="7"/>
  <c r="P355" i="7"/>
  <c r="P356" i="7"/>
  <c r="P357" i="7"/>
  <c r="P358" i="7"/>
  <c r="P359" i="7"/>
  <c r="P360" i="7"/>
  <c r="P361" i="7"/>
  <c r="P362" i="7"/>
  <c r="P363" i="7"/>
  <c r="P364" i="7"/>
  <c r="P365" i="7"/>
  <c r="P366" i="7"/>
  <c r="P367" i="7"/>
  <c r="P368" i="7"/>
  <c r="P369" i="7"/>
  <c r="P370" i="7"/>
  <c r="P371" i="7"/>
  <c r="P372" i="7"/>
  <c r="P373" i="7"/>
  <c r="P374" i="7"/>
  <c r="P375" i="7"/>
  <c r="P376" i="7"/>
  <c r="P377" i="7"/>
  <c r="P378" i="7"/>
  <c r="P379" i="7"/>
  <c r="P380" i="7"/>
  <c r="P381" i="7"/>
  <c r="P382" i="7"/>
  <c r="P383" i="7"/>
  <c r="P384" i="7"/>
  <c r="P385" i="7"/>
  <c r="P386" i="7"/>
  <c r="P387" i="7"/>
  <c r="P388" i="7"/>
  <c r="P389" i="7"/>
  <c r="P390" i="7"/>
  <c r="P391" i="7"/>
  <c r="P392" i="7"/>
  <c r="P393" i="7"/>
  <c r="P394" i="7"/>
  <c r="P395" i="7"/>
  <c r="P396" i="7"/>
  <c r="P397" i="7"/>
  <c r="P398" i="7"/>
  <c r="P399" i="7"/>
  <c r="P400" i="7"/>
  <c r="P401" i="7"/>
  <c r="P402" i="7"/>
  <c r="P403" i="7"/>
  <c r="P404" i="7"/>
  <c r="P405" i="7"/>
  <c r="P406" i="7"/>
  <c r="P407" i="7"/>
  <c r="P408" i="7"/>
  <c r="P409" i="7"/>
  <c r="P410" i="7"/>
  <c r="P411" i="7"/>
  <c r="P412" i="7"/>
  <c r="P413" i="7"/>
  <c r="P414" i="7"/>
  <c r="P415" i="7"/>
  <c r="P416" i="7"/>
  <c r="P417" i="7"/>
  <c r="P418" i="7"/>
  <c r="P419" i="7"/>
  <c r="P420" i="7"/>
  <c r="P421" i="7"/>
  <c r="P422" i="7"/>
  <c r="P423" i="7"/>
  <c r="P424" i="7"/>
  <c r="P425" i="7"/>
  <c r="P426" i="7"/>
  <c r="P427" i="7"/>
  <c r="P428" i="7"/>
  <c r="P429" i="7"/>
  <c r="P430" i="7"/>
  <c r="P431" i="7"/>
  <c r="P432" i="7"/>
  <c r="P433" i="7"/>
  <c r="P434" i="7"/>
  <c r="P435" i="7"/>
  <c r="P436" i="7"/>
  <c r="P437" i="7"/>
  <c r="P438" i="7"/>
  <c r="P439" i="7"/>
  <c r="P440" i="7"/>
  <c r="P441" i="7"/>
  <c r="P442" i="7"/>
  <c r="P443" i="7"/>
  <c r="P444" i="7"/>
  <c r="P445" i="7"/>
  <c r="P446" i="7"/>
  <c r="P447" i="7"/>
  <c r="P448" i="7"/>
  <c r="P449" i="7"/>
  <c r="P450" i="7"/>
  <c r="P451" i="7"/>
  <c r="P452" i="7"/>
  <c r="P453" i="7"/>
  <c r="P454" i="7"/>
  <c r="P455" i="7"/>
  <c r="P456" i="7"/>
  <c r="P457" i="7"/>
  <c r="P458" i="7"/>
  <c r="P459" i="7"/>
  <c r="P460" i="7"/>
  <c r="P461" i="7"/>
  <c r="P462" i="7"/>
  <c r="P463" i="7"/>
  <c r="P464" i="7"/>
  <c r="P465" i="7"/>
  <c r="P466" i="7"/>
  <c r="P467" i="7"/>
  <c r="P468" i="7"/>
  <c r="P469" i="7"/>
  <c r="P470" i="7"/>
  <c r="P471" i="7"/>
  <c r="P472" i="7"/>
  <c r="P473" i="7"/>
  <c r="P474" i="7"/>
  <c r="P475" i="7"/>
  <c r="P476" i="7"/>
  <c r="P477" i="7"/>
  <c r="P478" i="7"/>
  <c r="P479" i="7"/>
  <c r="P480" i="7"/>
  <c r="P481" i="7"/>
  <c r="P482" i="7"/>
  <c r="P483" i="7"/>
  <c r="P484" i="7"/>
  <c r="P485" i="7"/>
  <c r="P486" i="7"/>
  <c r="P487" i="7"/>
  <c r="P488" i="7"/>
  <c r="P489" i="7"/>
  <c r="P490" i="7"/>
  <c r="P491" i="7"/>
  <c r="P492" i="7"/>
  <c r="P493" i="7"/>
  <c r="P494" i="7"/>
  <c r="P495" i="7"/>
  <c r="P496" i="7"/>
  <c r="P497" i="7"/>
  <c r="P498" i="7"/>
  <c r="P499" i="7"/>
  <c r="P500" i="7"/>
  <c r="P501" i="7"/>
  <c r="P502" i="7"/>
  <c r="P503" i="7"/>
  <c r="P504" i="7"/>
  <c r="P505" i="7"/>
  <c r="P506" i="7"/>
  <c r="P507" i="7"/>
  <c r="P508" i="7"/>
  <c r="P509" i="7"/>
  <c r="P510" i="7"/>
  <c r="P511" i="7"/>
  <c r="P512" i="7"/>
  <c r="P513" i="7"/>
  <c r="P514" i="7"/>
  <c r="P515" i="7"/>
  <c r="P516" i="7"/>
  <c r="P517" i="7"/>
  <c r="P518" i="7"/>
  <c r="P519" i="7"/>
  <c r="P520" i="7"/>
  <c r="P521" i="7"/>
  <c r="P522" i="7"/>
  <c r="P523" i="7"/>
  <c r="P524" i="7"/>
  <c r="P525" i="7"/>
  <c r="P526" i="7"/>
  <c r="P527" i="7"/>
  <c r="P528" i="7"/>
  <c r="P529" i="7"/>
  <c r="P530" i="7"/>
  <c r="P531" i="7"/>
  <c r="P532" i="7"/>
  <c r="P533" i="7"/>
  <c r="P534" i="7"/>
  <c r="P535" i="7"/>
  <c r="P536" i="7"/>
  <c r="P537" i="7"/>
  <c r="P538" i="7"/>
  <c r="P539" i="7"/>
  <c r="P540" i="7"/>
  <c r="P541" i="7"/>
  <c r="P542" i="7"/>
  <c r="P543" i="7"/>
  <c r="P544" i="7"/>
  <c r="P545" i="7"/>
  <c r="P546" i="7"/>
  <c r="P547" i="7"/>
  <c r="P548" i="7"/>
  <c r="P549" i="7"/>
  <c r="P550" i="7"/>
  <c r="P551" i="7"/>
  <c r="P552" i="7"/>
  <c r="P553" i="7"/>
  <c r="P554" i="7"/>
  <c r="P555" i="7"/>
  <c r="P556" i="7"/>
  <c r="P557" i="7"/>
  <c r="P558" i="7"/>
  <c r="P559" i="7"/>
  <c r="P560" i="7"/>
  <c r="P561" i="7"/>
  <c r="P562" i="7"/>
  <c r="P563" i="7"/>
  <c r="P564" i="7"/>
  <c r="P565" i="7"/>
  <c r="P566" i="7"/>
  <c r="P567" i="7"/>
  <c r="P568" i="7"/>
  <c r="P569" i="7"/>
  <c r="P570" i="7"/>
  <c r="P571" i="7"/>
  <c r="P572" i="7"/>
  <c r="P573" i="7"/>
  <c r="P574" i="7"/>
  <c r="P575" i="7"/>
  <c r="P576" i="7"/>
  <c r="P577" i="7"/>
  <c r="P578" i="7"/>
  <c r="P579" i="7"/>
  <c r="P580" i="7"/>
  <c r="P581" i="7"/>
  <c r="P582" i="7"/>
  <c r="P583" i="7"/>
  <c r="P584" i="7"/>
  <c r="P585" i="7"/>
  <c r="P586" i="7"/>
  <c r="P587" i="7"/>
  <c r="P588" i="7"/>
  <c r="P589" i="7"/>
  <c r="P590" i="7"/>
  <c r="P591" i="7"/>
  <c r="P592" i="7"/>
  <c r="P593" i="7"/>
  <c r="P594" i="7"/>
  <c r="P595" i="7"/>
  <c r="P596" i="7"/>
  <c r="P597" i="7"/>
  <c r="P598" i="7"/>
  <c r="P599" i="7"/>
  <c r="P600" i="7"/>
  <c r="P601" i="7"/>
  <c r="P602" i="7"/>
  <c r="P603" i="7"/>
  <c r="P604" i="7"/>
  <c r="P605" i="7"/>
  <c r="P606" i="7"/>
  <c r="P607" i="7"/>
  <c r="P608" i="7"/>
  <c r="P609" i="7"/>
  <c r="P610" i="7"/>
  <c r="P611" i="7"/>
  <c r="P612" i="7"/>
  <c r="P613" i="7"/>
  <c r="P614" i="7"/>
  <c r="P615" i="7"/>
  <c r="P616" i="7"/>
  <c r="P617" i="7"/>
  <c r="P618" i="7"/>
  <c r="P619" i="7"/>
  <c r="P620" i="7"/>
  <c r="P621" i="7"/>
  <c r="P622" i="7"/>
  <c r="P623" i="7"/>
  <c r="P624" i="7"/>
  <c r="P625" i="7"/>
  <c r="P626" i="7"/>
  <c r="P627" i="7"/>
  <c r="P628" i="7"/>
  <c r="P629" i="7"/>
  <c r="P630" i="7"/>
  <c r="P631" i="7"/>
  <c r="P632" i="7"/>
  <c r="P633" i="7"/>
  <c r="P2" i="7"/>
  <c r="M2" i="6" a="1"/>
  <c r="M2" i="6" s="1"/>
  <c r="K3" i="6"/>
  <c r="K4" i="6"/>
  <c r="K5" i="6"/>
  <c r="K6" i="6"/>
  <c r="K7" i="6"/>
  <c r="K8" i="6"/>
  <c r="K9" i="6"/>
  <c r="K10" i="6"/>
  <c r="K11" i="6"/>
  <c r="K12"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K48" i="6"/>
  <c r="K49" i="6"/>
  <c r="K50" i="6"/>
  <c r="K51" i="6"/>
  <c r="K52" i="6"/>
  <c r="K53" i="6"/>
  <c r="K54" i="6"/>
  <c r="K55" i="6"/>
  <c r="K56" i="6"/>
  <c r="K57" i="6"/>
  <c r="K58" i="6"/>
  <c r="K59" i="6"/>
  <c r="K60" i="6"/>
  <c r="K61" i="6"/>
  <c r="K62" i="6"/>
  <c r="K63" i="6"/>
  <c r="K64" i="6"/>
  <c r="K65" i="6"/>
  <c r="K66" i="6"/>
  <c r="K67" i="6"/>
  <c r="K68" i="6"/>
  <c r="K69" i="6"/>
  <c r="K70" i="6"/>
  <c r="K71" i="6"/>
  <c r="K72" i="6"/>
  <c r="K73" i="6"/>
  <c r="K74" i="6"/>
  <c r="K75" i="6"/>
  <c r="K76" i="6"/>
  <c r="K77" i="6"/>
  <c r="K78" i="6"/>
  <c r="K79" i="6"/>
  <c r="K80" i="6"/>
  <c r="K81" i="6"/>
  <c r="K82" i="6"/>
  <c r="K83" i="6"/>
  <c r="K84" i="6"/>
  <c r="K85" i="6"/>
  <c r="K86" i="6"/>
  <c r="K87" i="6"/>
  <c r="K88" i="6"/>
  <c r="K89" i="6"/>
  <c r="K90" i="6"/>
  <c r="K91" i="6"/>
  <c r="K92" i="6"/>
  <c r="K93" i="6"/>
  <c r="K94" i="6"/>
  <c r="K95" i="6"/>
  <c r="K96" i="6"/>
  <c r="K97" i="6"/>
  <c r="K98" i="6"/>
  <c r="K99" i="6"/>
  <c r="K100" i="6"/>
  <c r="K101" i="6"/>
  <c r="K102" i="6"/>
  <c r="K103" i="6"/>
  <c r="K104" i="6"/>
  <c r="K105" i="6"/>
  <c r="K106" i="6"/>
  <c r="K107" i="6"/>
  <c r="K108" i="6"/>
  <c r="K109" i="6"/>
  <c r="K110" i="6"/>
  <c r="K111" i="6"/>
  <c r="K112" i="6"/>
  <c r="K113" i="6"/>
  <c r="K114" i="6"/>
  <c r="K115" i="6"/>
  <c r="K116" i="6"/>
  <c r="K117" i="6"/>
  <c r="K118" i="6"/>
  <c r="K119" i="6"/>
  <c r="K120" i="6"/>
  <c r="K121" i="6"/>
  <c r="K122" i="6"/>
  <c r="K123" i="6"/>
  <c r="K124" i="6"/>
  <c r="K125" i="6"/>
  <c r="K126" i="6"/>
  <c r="K127" i="6"/>
  <c r="K128" i="6"/>
  <c r="K129" i="6"/>
  <c r="K130" i="6"/>
  <c r="K131" i="6"/>
  <c r="K132" i="6"/>
  <c r="K133" i="6"/>
  <c r="K134" i="6"/>
  <c r="K135" i="6"/>
  <c r="K136" i="6"/>
  <c r="K137" i="6"/>
  <c r="K138" i="6"/>
  <c r="K139" i="6"/>
  <c r="K140" i="6"/>
  <c r="K141" i="6"/>
  <c r="K142" i="6"/>
  <c r="K143" i="6"/>
  <c r="K144" i="6"/>
  <c r="K145" i="6"/>
  <c r="K146" i="6"/>
  <c r="K147" i="6"/>
  <c r="K148" i="6"/>
  <c r="K149" i="6"/>
  <c r="K150" i="6"/>
  <c r="K151" i="6"/>
  <c r="K152" i="6"/>
  <c r="K153" i="6"/>
  <c r="K154" i="6"/>
  <c r="K155" i="6"/>
  <c r="K156" i="6"/>
  <c r="K157" i="6"/>
  <c r="K158" i="6"/>
  <c r="K159" i="6"/>
  <c r="K160" i="6"/>
  <c r="K161" i="6"/>
  <c r="K162" i="6"/>
  <c r="K163" i="6"/>
  <c r="K164" i="6"/>
  <c r="K165" i="6"/>
  <c r="K166" i="6"/>
  <c r="K167" i="6"/>
  <c r="K168" i="6"/>
  <c r="K169" i="6"/>
  <c r="K170" i="6"/>
  <c r="K171" i="6"/>
  <c r="K172" i="6"/>
  <c r="K173" i="6"/>
  <c r="K174" i="6"/>
  <c r="K175" i="6"/>
  <c r="K176" i="6"/>
  <c r="K177" i="6"/>
  <c r="K178" i="6"/>
  <c r="K179" i="6"/>
  <c r="K180" i="6"/>
  <c r="K181" i="6"/>
  <c r="K182" i="6"/>
  <c r="K183" i="6"/>
  <c r="K184" i="6"/>
  <c r="K185" i="6"/>
  <c r="K186" i="6"/>
  <c r="K187" i="6"/>
  <c r="K188" i="6"/>
  <c r="K189" i="6"/>
  <c r="K190" i="6"/>
  <c r="K191" i="6"/>
  <c r="K192" i="6"/>
  <c r="K193" i="6"/>
  <c r="K194" i="6"/>
  <c r="K195" i="6"/>
  <c r="K196" i="6"/>
  <c r="K197" i="6"/>
  <c r="K198" i="6"/>
  <c r="K199" i="6"/>
  <c r="K200" i="6"/>
  <c r="K201" i="6"/>
  <c r="K202" i="6"/>
  <c r="K203" i="6"/>
  <c r="K204" i="6"/>
  <c r="K205" i="6"/>
  <c r="K206" i="6"/>
  <c r="K207" i="6"/>
  <c r="K208" i="6"/>
  <c r="K209" i="6"/>
  <c r="K210" i="6"/>
  <c r="K211" i="6"/>
  <c r="K212" i="6"/>
  <c r="K213" i="6"/>
  <c r="K214" i="6"/>
  <c r="K215" i="6"/>
  <c r="K216" i="6"/>
  <c r="K217" i="6"/>
  <c r="K218" i="6"/>
  <c r="K219" i="6"/>
  <c r="K220" i="6"/>
  <c r="K221" i="6"/>
  <c r="K222" i="6"/>
  <c r="K223" i="6"/>
  <c r="K224" i="6"/>
  <c r="K225" i="6"/>
  <c r="K226" i="6"/>
  <c r="K227" i="6"/>
  <c r="K228" i="6"/>
  <c r="K229" i="6"/>
  <c r="K230" i="6"/>
  <c r="K231" i="6"/>
  <c r="K232" i="6"/>
  <c r="K233" i="6"/>
  <c r="K234" i="6"/>
  <c r="K235" i="6"/>
  <c r="K236" i="6"/>
  <c r="K237" i="6"/>
  <c r="K238" i="6"/>
  <c r="K239" i="6"/>
  <c r="K240" i="6"/>
  <c r="K241" i="6"/>
  <c r="K242" i="6"/>
  <c r="K243" i="6"/>
  <c r="K244" i="6"/>
  <c r="K245" i="6"/>
  <c r="K246" i="6"/>
  <c r="K247" i="6"/>
  <c r="K248" i="6"/>
  <c r="K249" i="6"/>
  <c r="K250" i="6"/>
  <c r="K251" i="6"/>
  <c r="K252" i="6"/>
  <c r="K253" i="6"/>
  <c r="K254" i="6"/>
  <c r="K255" i="6"/>
  <c r="K256" i="6"/>
  <c r="K257" i="6"/>
  <c r="K258" i="6"/>
  <c r="K259" i="6"/>
  <c r="K260" i="6"/>
  <c r="K261" i="6"/>
  <c r="K262" i="6"/>
  <c r="K263" i="6"/>
  <c r="K264" i="6"/>
  <c r="K265" i="6"/>
  <c r="K266" i="6"/>
  <c r="K267" i="6"/>
  <c r="K268" i="6"/>
  <c r="K269" i="6"/>
  <c r="K270" i="6"/>
  <c r="K271" i="6"/>
  <c r="K272" i="6"/>
  <c r="K273" i="6"/>
  <c r="K274" i="6"/>
  <c r="K275" i="6"/>
  <c r="K276" i="6"/>
  <c r="K277" i="6"/>
  <c r="K278" i="6"/>
  <c r="K279" i="6"/>
  <c r="K280" i="6"/>
  <c r="K281" i="6"/>
  <c r="K282" i="6"/>
  <c r="K283" i="6"/>
  <c r="K284" i="6"/>
  <c r="K285" i="6"/>
  <c r="K286" i="6"/>
  <c r="K287" i="6"/>
  <c r="K288" i="6"/>
  <c r="K289" i="6"/>
  <c r="K290" i="6"/>
  <c r="K291" i="6"/>
  <c r="K292" i="6"/>
  <c r="K293" i="6"/>
  <c r="K294" i="6"/>
  <c r="K295" i="6"/>
  <c r="K296" i="6"/>
  <c r="K297" i="6"/>
  <c r="K298" i="6"/>
  <c r="K299" i="6"/>
  <c r="K300" i="6"/>
  <c r="K301" i="6"/>
  <c r="K302" i="6"/>
  <c r="K303" i="6"/>
  <c r="K304" i="6"/>
  <c r="K305" i="6"/>
  <c r="K306" i="6"/>
  <c r="K307" i="6"/>
  <c r="K308" i="6"/>
  <c r="K309" i="6"/>
  <c r="K310" i="6"/>
  <c r="K311" i="6"/>
  <c r="K312" i="6"/>
  <c r="K313" i="6"/>
  <c r="K314" i="6"/>
  <c r="K315" i="6"/>
  <c r="K316" i="6"/>
  <c r="K317" i="6"/>
  <c r="K318" i="6"/>
  <c r="K319" i="6"/>
  <c r="K320" i="6"/>
  <c r="K321" i="6"/>
  <c r="K322" i="6"/>
  <c r="K323" i="6"/>
  <c r="K324" i="6"/>
  <c r="K325" i="6"/>
  <c r="K326" i="6"/>
  <c r="K327" i="6"/>
  <c r="K328" i="6"/>
  <c r="K329" i="6"/>
  <c r="K330" i="6"/>
  <c r="K331" i="6"/>
  <c r="K332" i="6"/>
  <c r="K333" i="6"/>
  <c r="K334" i="6"/>
  <c r="K335" i="6"/>
  <c r="K336" i="6"/>
  <c r="K337" i="6"/>
  <c r="K338" i="6"/>
  <c r="K339" i="6"/>
  <c r="K340" i="6"/>
  <c r="K341" i="6"/>
  <c r="K342" i="6"/>
  <c r="K343" i="6"/>
  <c r="K344" i="6"/>
  <c r="K345" i="6"/>
  <c r="K346" i="6"/>
  <c r="K347" i="6"/>
  <c r="K348" i="6"/>
  <c r="K349" i="6"/>
  <c r="K350" i="6"/>
  <c r="K351" i="6"/>
  <c r="K352" i="6"/>
  <c r="K353" i="6"/>
  <c r="K354" i="6"/>
  <c r="K355" i="6"/>
  <c r="K356" i="6"/>
  <c r="K357" i="6"/>
  <c r="K358" i="6"/>
  <c r="K359" i="6"/>
  <c r="K360" i="6"/>
  <c r="K361" i="6"/>
  <c r="K362" i="6"/>
  <c r="K363" i="6"/>
  <c r="K364" i="6"/>
  <c r="K365" i="6"/>
  <c r="K366" i="6"/>
  <c r="K367" i="6"/>
  <c r="K368" i="6"/>
  <c r="K369" i="6"/>
  <c r="K370" i="6"/>
  <c r="K371" i="6"/>
  <c r="K372" i="6"/>
  <c r="K373" i="6"/>
  <c r="K374" i="6"/>
  <c r="K375" i="6"/>
  <c r="K376" i="6"/>
  <c r="K377" i="6"/>
  <c r="K378" i="6"/>
  <c r="K379" i="6"/>
  <c r="K380" i="6"/>
  <c r="K381" i="6"/>
  <c r="K382" i="6"/>
  <c r="K383" i="6"/>
  <c r="K384" i="6"/>
  <c r="K385" i="6"/>
  <c r="K386" i="6"/>
  <c r="K387" i="6"/>
  <c r="K388" i="6"/>
  <c r="K389" i="6"/>
  <c r="K390" i="6"/>
  <c r="K391" i="6"/>
  <c r="K392" i="6"/>
  <c r="K393" i="6"/>
  <c r="K394" i="6"/>
  <c r="K395" i="6"/>
  <c r="K396" i="6"/>
  <c r="K397" i="6"/>
  <c r="K398" i="6"/>
  <c r="K399" i="6"/>
  <c r="K400" i="6"/>
  <c r="K401" i="6"/>
  <c r="K402" i="6"/>
  <c r="K403" i="6"/>
  <c r="K404" i="6"/>
  <c r="K405" i="6"/>
  <c r="K406" i="6"/>
  <c r="K407" i="6"/>
  <c r="K408" i="6"/>
  <c r="K409" i="6"/>
  <c r="K410" i="6"/>
  <c r="K411" i="6"/>
  <c r="K412" i="6"/>
  <c r="K413" i="6"/>
  <c r="K414" i="6"/>
  <c r="K415" i="6"/>
  <c r="K416" i="6"/>
  <c r="K417" i="6"/>
  <c r="K418" i="6"/>
  <c r="K419" i="6"/>
  <c r="K420" i="6"/>
  <c r="K421" i="6"/>
  <c r="K422" i="6"/>
  <c r="K423" i="6"/>
  <c r="K424" i="6"/>
  <c r="K425" i="6"/>
  <c r="K426" i="6"/>
  <c r="K427" i="6"/>
  <c r="K428" i="6"/>
  <c r="K429" i="6"/>
  <c r="K430" i="6"/>
  <c r="K431" i="6"/>
  <c r="K432" i="6"/>
  <c r="K433" i="6"/>
  <c r="K434" i="6"/>
  <c r="K435" i="6"/>
  <c r="K436" i="6"/>
  <c r="K437" i="6"/>
  <c r="K438" i="6"/>
  <c r="K439" i="6"/>
  <c r="K440" i="6"/>
  <c r="K441" i="6"/>
  <c r="K442" i="6"/>
  <c r="K443" i="6"/>
  <c r="K444" i="6"/>
  <c r="K445" i="6"/>
  <c r="K446" i="6"/>
  <c r="K447" i="6"/>
  <c r="K448" i="6"/>
  <c r="K449" i="6"/>
  <c r="K450" i="6"/>
  <c r="K451" i="6"/>
  <c r="K452" i="6"/>
  <c r="K453" i="6"/>
  <c r="K454" i="6"/>
  <c r="K455" i="6"/>
  <c r="K456" i="6"/>
  <c r="K457" i="6"/>
  <c r="K458" i="6"/>
  <c r="K459" i="6"/>
  <c r="K460" i="6"/>
  <c r="K461" i="6"/>
  <c r="K462" i="6"/>
  <c r="K463" i="6"/>
  <c r="K464" i="6"/>
  <c r="K465" i="6"/>
  <c r="K466" i="6"/>
  <c r="K467" i="6"/>
  <c r="K468" i="6"/>
  <c r="K469" i="6"/>
  <c r="K470" i="6"/>
  <c r="K471" i="6"/>
  <c r="K472" i="6"/>
  <c r="K473" i="6"/>
  <c r="K474" i="6"/>
  <c r="K475" i="6"/>
  <c r="K476" i="6"/>
  <c r="K477" i="6"/>
  <c r="K478" i="6"/>
  <c r="K479" i="6"/>
  <c r="K480" i="6"/>
  <c r="K481" i="6"/>
  <c r="K482" i="6"/>
  <c r="K483" i="6"/>
  <c r="K484" i="6"/>
  <c r="K485" i="6"/>
  <c r="K486" i="6"/>
  <c r="K487" i="6"/>
  <c r="K488" i="6"/>
  <c r="K489" i="6"/>
  <c r="K490" i="6"/>
  <c r="K491" i="6"/>
  <c r="K492" i="6"/>
  <c r="K493" i="6"/>
  <c r="K494" i="6"/>
  <c r="K495" i="6"/>
  <c r="K496" i="6"/>
  <c r="K497" i="6"/>
  <c r="K498" i="6"/>
  <c r="K499" i="6"/>
  <c r="K500" i="6"/>
  <c r="K501" i="6"/>
  <c r="K502" i="6"/>
  <c r="K503" i="6"/>
  <c r="K504" i="6"/>
  <c r="K505" i="6"/>
  <c r="K506" i="6"/>
  <c r="K507" i="6"/>
  <c r="K508" i="6"/>
  <c r="K509" i="6"/>
  <c r="K510" i="6"/>
  <c r="K511" i="6"/>
  <c r="K512" i="6"/>
  <c r="K513" i="6"/>
  <c r="K514" i="6"/>
  <c r="K515" i="6"/>
  <c r="K516" i="6"/>
  <c r="K517" i="6"/>
  <c r="K518" i="6"/>
  <c r="K519" i="6"/>
  <c r="K520" i="6"/>
  <c r="K521" i="6"/>
  <c r="K522" i="6"/>
  <c r="K523" i="6"/>
  <c r="K524" i="6"/>
  <c r="K525" i="6"/>
  <c r="K526" i="6"/>
  <c r="K527" i="6"/>
  <c r="K528" i="6"/>
  <c r="K529" i="6"/>
  <c r="K530" i="6"/>
  <c r="K531" i="6"/>
  <c r="K532" i="6"/>
  <c r="K533" i="6"/>
  <c r="K534" i="6"/>
  <c r="K535" i="6"/>
  <c r="K536" i="6"/>
  <c r="K537" i="6"/>
  <c r="K538" i="6"/>
  <c r="K539" i="6"/>
  <c r="K540" i="6"/>
  <c r="K541" i="6"/>
  <c r="K542" i="6"/>
  <c r="K543" i="6"/>
  <c r="K544" i="6"/>
  <c r="K545" i="6"/>
  <c r="K546" i="6"/>
  <c r="K547" i="6"/>
  <c r="K548" i="6"/>
  <c r="K549" i="6"/>
  <c r="K550" i="6"/>
  <c r="K551" i="6"/>
  <c r="K552" i="6"/>
  <c r="K553" i="6"/>
  <c r="K554" i="6"/>
  <c r="K555" i="6"/>
  <c r="K556" i="6"/>
  <c r="K557" i="6"/>
  <c r="K558" i="6"/>
  <c r="K559" i="6"/>
  <c r="K560" i="6"/>
  <c r="K561" i="6"/>
  <c r="K562" i="6"/>
  <c r="K563" i="6"/>
  <c r="K564" i="6"/>
  <c r="K565" i="6"/>
  <c r="K566" i="6"/>
  <c r="K567" i="6"/>
  <c r="K568" i="6"/>
  <c r="K569" i="6"/>
  <c r="K570" i="6"/>
  <c r="K571" i="6"/>
  <c r="K572" i="6"/>
  <c r="K573" i="6"/>
  <c r="K574" i="6"/>
  <c r="K575" i="6"/>
  <c r="K576" i="6"/>
  <c r="K577" i="6"/>
  <c r="K578" i="6"/>
  <c r="K579" i="6"/>
  <c r="K580" i="6"/>
  <c r="K581" i="6"/>
  <c r="K582" i="6"/>
  <c r="K583" i="6"/>
  <c r="K584" i="6"/>
  <c r="K585" i="6"/>
  <c r="K586" i="6"/>
  <c r="K587" i="6"/>
  <c r="K588" i="6"/>
  <c r="K589" i="6"/>
  <c r="K590" i="6"/>
  <c r="K591" i="6"/>
  <c r="K592" i="6"/>
  <c r="K593" i="6"/>
  <c r="K594" i="6"/>
  <c r="K595" i="6"/>
  <c r="K596" i="6"/>
  <c r="K597" i="6"/>
  <c r="K598" i="6"/>
  <c r="K599" i="6"/>
  <c r="K600" i="6"/>
  <c r="K601" i="6"/>
  <c r="K602" i="6"/>
  <c r="K603" i="6"/>
  <c r="K604" i="6"/>
  <c r="K605" i="6"/>
  <c r="K606" i="6"/>
  <c r="K607" i="6"/>
  <c r="K608" i="6"/>
  <c r="K609" i="6"/>
  <c r="K610" i="6"/>
  <c r="K611" i="6"/>
  <c r="K612" i="6"/>
  <c r="K613" i="6"/>
  <c r="K614" i="6"/>
  <c r="K615" i="6"/>
  <c r="K616" i="6"/>
  <c r="K617" i="6"/>
  <c r="K618" i="6"/>
  <c r="K619" i="6"/>
  <c r="K620" i="6"/>
  <c r="K621" i="6"/>
  <c r="K622" i="6"/>
  <c r="K623" i="6"/>
  <c r="K624" i="6"/>
  <c r="K625" i="6"/>
  <c r="K626" i="6"/>
  <c r="K627" i="6"/>
  <c r="K628" i="6"/>
  <c r="K629" i="6"/>
  <c r="K630" i="6"/>
  <c r="K631" i="6"/>
  <c r="K632" i="6"/>
  <c r="K633" i="6"/>
  <c r="K2" i="6"/>
  <c r="C2" i="6" a="1"/>
  <c r="C2" i="6" s="1"/>
  <c r="D2" i="6" s="1" a="1"/>
  <c r="D2"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<sst xmlns="http://schemas.openxmlformats.org/spreadsheetml/2006/main" count="36162" uniqueCount="2027">
  <si>
    <t>patient_id</t>
  </si>
  <si>
    <t>patient_name</t>
  </si>
  <si>
    <t>year_of_birth</t>
  </si>
  <si>
    <t>primary_diagnosis</t>
  </si>
  <si>
    <t>secondary_diagnosis</t>
  </si>
  <si>
    <t>bmi</t>
  </si>
  <si>
    <t>MED ADHERENCE</t>
  </si>
  <si>
    <t>brady, tom</t>
  </si>
  <si>
    <t>depression</t>
  </si>
  <si>
    <t>anxiety</t>
  </si>
  <si>
    <t>non-smoker</t>
  </si>
  <si>
    <t xml:space="preserve">moderate asc </t>
  </si>
  <si>
    <t>no suicide risk</t>
  </si>
  <si>
    <t>mild depression</t>
  </si>
  <si>
    <t>na</t>
  </si>
  <si>
    <t>depression med managed</t>
  </si>
  <si>
    <t>brady, jan</t>
  </si>
  <si>
    <t>sud</t>
  </si>
  <si>
    <t>moderate asc</t>
  </si>
  <si>
    <t>not engaged in aod treatment</t>
  </si>
  <si>
    <t>brady, cindy</t>
  </si>
  <si>
    <t>severe asc</t>
  </si>
  <si>
    <t>no depression-minimal</t>
  </si>
  <si>
    <t>engaged in aod treatment</t>
  </si>
  <si>
    <t>brady, bobby</t>
  </si>
  <si>
    <t>ptsd</t>
  </si>
  <si>
    <t>no asc</t>
  </si>
  <si>
    <t>brady, greg</t>
  </si>
  <si>
    <t>brady, marsha</t>
  </si>
  <si>
    <t>mild asc</t>
  </si>
  <si>
    <t>gordon, barbara</t>
  </si>
  <si>
    <t>cleaver, beaver</t>
  </si>
  <si>
    <t>cleaver, walt</t>
  </si>
  <si>
    <t>zhang, sanako</t>
  </si>
  <si>
    <t>cheng, sato</t>
  </si>
  <si>
    <t>chen, sakiya</t>
  </si>
  <si>
    <t>chang, jun</t>
  </si>
  <si>
    <t>wong, jia</t>
  </si>
  <si>
    <t>tanner, danny</t>
  </si>
  <si>
    <t>tanner, stephanie</t>
  </si>
  <si>
    <t>tanner, dj</t>
  </si>
  <si>
    <t>ocd</t>
  </si>
  <si>
    <t>tanner, michelle</t>
  </si>
  <si>
    <t>keaton, mallory</t>
  </si>
  <si>
    <t>keaton, elyse</t>
  </si>
  <si>
    <t>some suicide risk</t>
  </si>
  <si>
    <t>moderate depression</t>
  </si>
  <si>
    <t>keaton, alex</t>
  </si>
  <si>
    <t>keaton, jennifer</t>
  </si>
  <si>
    <t>keaton, steven</t>
  </si>
  <si>
    <t>stratton, ricky</t>
  </si>
  <si>
    <t>stratton, edward</t>
  </si>
  <si>
    <t>spears, alphonso</t>
  </si>
  <si>
    <t>herro, stella</t>
  </si>
  <si>
    <t>jackson, arnold</t>
  </si>
  <si>
    <t>iglesia, martina</t>
  </si>
  <si>
    <t>juarez, elena</t>
  </si>
  <si>
    <t>drummond,  kimberly</t>
  </si>
  <si>
    <t>lazo, amelia</t>
  </si>
  <si>
    <t>drummond, philip</t>
  </si>
  <si>
    <t>mar, renata</t>
  </si>
  <si>
    <t>garrett, edna</t>
  </si>
  <si>
    <t>garcia, sara</t>
  </si>
  <si>
    <t>warner, blair</t>
  </si>
  <si>
    <t>alcohol screen completed</t>
  </si>
  <si>
    <t>ramsey, tootie</t>
  </si>
  <si>
    <t>lopez, paula</t>
  </si>
  <si>
    <t>rodriguez, natalia</t>
  </si>
  <si>
    <t>polniaczek, jo</t>
  </si>
  <si>
    <t>martinez, romina</t>
  </si>
  <si>
    <t>green, natalie</t>
  </si>
  <si>
    <t>perez, alana</t>
  </si>
  <si>
    <t>burnett, george</t>
  </si>
  <si>
    <t>tyler, geri</t>
  </si>
  <si>
    <t>kotter, gabe</t>
  </si>
  <si>
    <t>kotter, julie</t>
  </si>
  <si>
    <t>barbarino, vinnie</t>
  </si>
  <si>
    <t>horshack, arnold</t>
  </si>
  <si>
    <t>jefferson, louise</t>
  </si>
  <si>
    <t>jefferson, george</t>
  </si>
  <si>
    <t>jefferson, lionel</t>
  </si>
  <si>
    <t>wood, janet</t>
  </si>
  <si>
    <t>tripper, jack</t>
  </si>
  <si>
    <t>snow, chrissy</t>
  </si>
  <si>
    <t>furley, ralph</t>
  </si>
  <si>
    <t>malone, sam</t>
  </si>
  <si>
    <t>howe, rebecca</t>
  </si>
  <si>
    <t>chamberland, diane</t>
  </si>
  <si>
    <t>boyd, woody</t>
  </si>
  <si>
    <t>tortelli, carla</t>
  </si>
  <si>
    <t>crane, frasier</t>
  </si>
  <si>
    <t>peterson, norm</t>
  </si>
  <si>
    <t>clavin, cliff</t>
  </si>
  <si>
    <t>green, rachel</t>
  </si>
  <si>
    <t>buffay, phoebe</t>
  </si>
  <si>
    <t>bing, chandler</t>
  </si>
  <si>
    <t>geller, ross</t>
  </si>
  <si>
    <t>geller, monica</t>
  </si>
  <si>
    <t>tribbiani, joey</t>
  </si>
  <si>
    <t>seinfeld, jerry</t>
  </si>
  <si>
    <t>benes, elaine</t>
  </si>
  <si>
    <t>kramer, cosmo</t>
  </si>
  <si>
    <t>schizophrenia</t>
  </si>
  <si>
    <t>med adherent</t>
  </si>
  <si>
    <t>antipsychotic non adherent</t>
  </si>
  <si>
    <t>costanza, george</t>
  </si>
  <si>
    <t>costanza, frank</t>
  </si>
  <si>
    <t>seaver, maggie</t>
  </si>
  <si>
    <t>seaver, carol</t>
  </si>
  <si>
    <t>seaver, mike</t>
  </si>
  <si>
    <t>seaver, ben</t>
  </si>
  <si>
    <t>fonzarelli, arthur</t>
  </si>
  <si>
    <t>cunningham, marion</t>
  </si>
  <si>
    <t>cunningham, richie</t>
  </si>
  <si>
    <t>cunningham, joanie</t>
  </si>
  <si>
    <t>malph, ralph</t>
  </si>
  <si>
    <t>cunningham, howard</t>
  </si>
  <si>
    <t>arcola, chachi</t>
  </si>
  <si>
    <t>not completed</t>
  </si>
  <si>
    <t>delvecchio, al</t>
  </si>
  <si>
    <t>ingalls, charles</t>
  </si>
  <si>
    <t>ingalls, laura</t>
  </si>
  <si>
    <t>ingalls, caroline</t>
  </si>
  <si>
    <t>ingalls, mary</t>
  </si>
  <si>
    <t>oleson, nellie</t>
  </si>
  <si>
    <t>ingalls, carrie</t>
  </si>
  <si>
    <t>wilder, almonzo</t>
  </si>
  <si>
    <t>ingalls, albert</t>
  </si>
  <si>
    <t>oleson, harriet</t>
  </si>
  <si>
    <t>oleson, willie</t>
  </si>
  <si>
    <t>oleson, nells</t>
  </si>
  <si>
    <t>edwards, john</t>
  </si>
  <si>
    <t>ingalls, grace</t>
  </si>
  <si>
    <t>baker, hiram</t>
  </si>
  <si>
    <t>alden, robert</t>
  </si>
  <si>
    <t>garvey, alice</t>
  </si>
  <si>
    <t>garvey, andrew</t>
  </si>
  <si>
    <t>pierce, hawkeye</t>
  </si>
  <si>
    <t>houlihan, margaret</t>
  </si>
  <si>
    <t>oreily, radar</t>
  </si>
  <si>
    <t>hunnicutt, bj</t>
  </si>
  <si>
    <t>john,  trapper</t>
  </si>
  <si>
    <t>klinger, max</t>
  </si>
  <si>
    <t>potter, sherman</t>
  </si>
  <si>
    <t>burns, frank</t>
  </si>
  <si>
    <t>bpd</t>
  </si>
  <si>
    <t>winchester, charles</t>
  </si>
  <si>
    <t>mulcahy, john</t>
  </si>
  <si>
    <t>conner, roseanne</t>
  </si>
  <si>
    <t>conner, dan</t>
  </si>
  <si>
    <t>conner, darlene</t>
  </si>
  <si>
    <t>harris, jackie</t>
  </si>
  <si>
    <t>healy, david</t>
  </si>
  <si>
    <t>conner, becky</t>
  </si>
  <si>
    <t>conner, dj</t>
  </si>
  <si>
    <t>cooper, sheldon</t>
  </si>
  <si>
    <t>hofstadter, leonard</t>
  </si>
  <si>
    <t>antipsychotic med adherent</t>
  </si>
  <si>
    <t>wolowitz, howard</t>
  </si>
  <si>
    <t>farrah-fowler, amy</t>
  </si>
  <si>
    <t>rostenkowski, bernadette</t>
  </si>
  <si>
    <t>bloom, stuart</t>
  </si>
  <si>
    <t>cooper, mary</t>
  </si>
  <si>
    <t>kripke,barry</t>
  </si>
  <si>
    <t>hofstadter, penny</t>
  </si>
  <si>
    <t>taylor, tim</t>
  </si>
  <si>
    <t>bipolar</t>
  </si>
  <si>
    <t>antips6chotic med adherent</t>
  </si>
  <si>
    <t>taylor, jill</t>
  </si>
  <si>
    <t>taylor, mark</t>
  </si>
  <si>
    <t>borland, al</t>
  </si>
  <si>
    <t>wilson, wil</t>
  </si>
  <si>
    <t>taylor, brad</t>
  </si>
  <si>
    <t>thompson, helen</t>
  </si>
  <si>
    <t>walker, frida</t>
  </si>
  <si>
    <t>green, gemma</t>
  </si>
  <si>
    <t>comerino, juanita</t>
  </si>
  <si>
    <t>sailorman, popeye</t>
  </si>
  <si>
    <t>chen, seiko</t>
  </si>
  <si>
    <t>countryman, kele</t>
  </si>
  <si>
    <t>brown, charlie</t>
  </si>
  <si>
    <t>wong, shihong</t>
  </si>
  <si>
    <t>flintstone, fred</t>
  </si>
  <si>
    <t>boop, betty</t>
  </si>
  <si>
    <t>kim, song</t>
  </si>
  <si>
    <t>wang, suyin</t>
  </si>
  <si>
    <t>chen, tu</t>
  </si>
  <si>
    <t>rogers, shaggy</t>
  </si>
  <si>
    <t>zhang, ting</t>
  </si>
  <si>
    <t>cheng, yuke</t>
  </si>
  <si>
    <t>vanpelt, linus</t>
  </si>
  <si>
    <t>jetson, george</t>
  </si>
  <si>
    <t>chang, bella</t>
  </si>
  <si>
    <t>wong, darya</t>
  </si>
  <si>
    <t>kim, irina</t>
  </si>
  <si>
    <t>pan, peter</t>
  </si>
  <si>
    <t>dinkley, velma</t>
  </si>
  <si>
    <t>oyl, olive</t>
  </si>
  <si>
    <t>wang, karina</t>
  </si>
  <si>
    <t>do-right, dudley</t>
  </si>
  <si>
    <t>chen, nina</t>
  </si>
  <si>
    <t>skywalker, luke</t>
  </si>
  <si>
    <t>solo, han</t>
  </si>
  <si>
    <t>vader, darth</t>
  </si>
  <si>
    <t>lane, penny</t>
  </si>
  <si>
    <t>rigby, eleanor</t>
  </si>
  <si>
    <t>piper, peter</t>
  </si>
  <si>
    <t>enriquez, isabella</t>
  </si>
  <si>
    <t>potter, harry</t>
  </si>
  <si>
    <t>kent, clark</t>
  </si>
  <si>
    <t>parker, peter</t>
  </si>
  <si>
    <t>white, snow</t>
  </si>
  <si>
    <t>blackrock, dakota</t>
  </si>
  <si>
    <t>baggins, frodo</t>
  </si>
  <si>
    <t>wise, sam</t>
  </si>
  <si>
    <t>downer, debbie</t>
  </si>
  <si>
    <t>longstocking, pippy</t>
  </si>
  <si>
    <t>orphan, annie</t>
  </si>
  <si>
    <t>caulfield, holden</t>
  </si>
  <si>
    <t>granger, hermione</t>
  </si>
  <si>
    <t>finch, atticus</t>
  </si>
  <si>
    <t>salander, lisbeth</t>
  </si>
  <si>
    <t>holmes,  sherlock</t>
  </si>
  <si>
    <t>quimby, ramona</t>
  </si>
  <si>
    <t>poppins, mary</t>
  </si>
  <si>
    <t>drew, nancy</t>
  </si>
  <si>
    <t>everdeen, katniss</t>
  </si>
  <si>
    <t>malfoy, narcissa</t>
  </si>
  <si>
    <t>gatsby, jay</t>
  </si>
  <si>
    <t>ohara, scarlett</t>
  </si>
  <si>
    <t>finch, scout</t>
  </si>
  <si>
    <t>no show for med reviews</t>
  </si>
  <si>
    <t>radley, boo</t>
  </si>
  <si>
    <t>bopeep, little</t>
  </si>
  <si>
    <t>horner, jack</t>
  </si>
  <si>
    <t>sprat, jack</t>
  </si>
  <si>
    <t>pumpkineater, peter</t>
  </si>
  <si>
    <t>porgie, georgie</t>
  </si>
  <si>
    <t>filemonsen, mika</t>
  </si>
  <si>
    <t>sidle, sarah</t>
  </si>
  <si>
    <t>grissom, gilbert</t>
  </si>
  <si>
    <t>brown, warrick</t>
  </si>
  <si>
    <t>willows, catherine</t>
  </si>
  <si>
    <t>stokes, nick</t>
  </si>
  <si>
    <t>hodges, david</t>
  </si>
  <si>
    <t>brass, jim</t>
  </si>
  <si>
    <t>sanders, greg</t>
  </si>
  <si>
    <t>stabler, elliot</t>
  </si>
  <si>
    <t>benson, olivia</t>
  </si>
  <si>
    <t>mccoy, jack</t>
  </si>
  <si>
    <t>much, john</t>
  </si>
  <si>
    <t>novak, casey</t>
  </si>
  <si>
    <t>tutuola, odafin</t>
  </si>
  <si>
    <t>reid, spencer</t>
  </si>
  <si>
    <t>hotchner, aaron</t>
  </si>
  <si>
    <t>gideon, jason</t>
  </si>
  <si>
    <t>mod/severe asc</t>
  </si>
  <si>
    <t>morgan, derek</t>
  </si>
  <si>
    <t>prentiss, emily</t>
  </si>
  <si>
    <t>jareau, jennifer</t>
  </si>
  <si>
    <t>garcia, penelope</t>
  </si>
  <si>
    <t>rossi, david</t>
  </si>
  <si>
    <t>wayne, bruce</t>
  </si>
  <si>
    <t>stark, tony</t>
  </si>
  <si>
    <t>rogers, steve</t>
  </si>
  <si>
    <t>reid, britt</t>
  </si>
  <si>
    <t>banner, david</t>
  </si>
  <si>
    <t>laufeyson, loki</t>
  </si>
  <si>
    <t>dent, harvey</t>
  </si>
  <si>
    <t>kyle, selina</t>
  </si>
  <si>
    <t>nigma, edward</t>
  </si>
  <si>
    <t>quinn, harley</t>
  </si>
  <si>
    <t>cobblepot, oswald</t>
  </si>
  <si>
    <t>crane, jonathan</t>
  </si>
  <si>
    <t>fries, victor</t>
  </si>
  <si>
    <t>isley, pamela</t>
  </si>
  <si>
    <t>wilson, slade</t>
  </si>
  <si>
    <t>tetch, jervis</t>
  </si>
  <si>
    <t>ones, waylon</t>
  </si>
  <si>
    <t>lawton, floyd</t>
  </si>
  <si>
    <t>kirkland, robert</t>
  </si>
  <si>
    <t>sionis,roman</t>
  </si>
  <si>
    <t>karlo, basil</t>
  </si>
  <si>
    <t>elliot, thomas</t>
  </si>
  <si>
    <t>lynns, garfield</t>
  </si>
  <si>
    <t>tweed, dever</t>
  </si>
  <si>
    <t>tweed, dumfrey</t>
  </si>
  <si>
    <t>day, julian</t>
  </si>
  <si>
    <t>gold, cyrus</t>
  </si>
  <si>
    <t>wesker, arnold</t>
  </si>
  <si>
    <t>white, warren</t>
  </si>
  <si>
    <t>valley, jean-paul</t>
  </si>
  <si>
    <t>chilto, joseph</t>
  </si>
  <si>
    <t>walker, drury</t>
  </si>
  <si>
    <t>hagen, matthew</t>
  </si>
  <si>
    <t>woosan, sandra</t>
  </si>
  <si>
    <t>buchinsky, lester</t>
  </si>
  <si>
    <t>blake, thomas</t>
  </si>
  <si>
    <t>machin, lonnie</t>
  </si>
  <si>
    <t>flannegan, otis</t>
  </si>
  <si>
    <t>fugate, temple</t>
  </si>
  <si>
    <t>dahl, mary</t>
  </si>
  <si>
    <t>arrow, kaya</t>
  </si>
  <si>
    <t>blackrock, nita</t>
  </si>
  <si>
    <t>chubuck, tama</t>
  </si>
  <si>
    <t>countryman, cheyenne</t>
  </si>
  <si>
    <t>flintstone, wilma</t>
  </si>
  <si>
    <t>flintstone, pebbles</t>
  </si>
  <si>
    <t>cheng, adya</t>
  </si>
  <si>
    <t>rubble, betty</t>
  </si>
  <si>
    <t>chubbuck, jalen</t>
  </si>
  <si>
    <t>porter, annie</t>
  </si>
  <si>
    <t>young, gracie</t>
  </si>
  <si>
    <t>kelson, lucy</t>
  </si>
  <si>
    <t>bennett, angela</t>
  </si>
  <si>
    <t>huxley, lenina</t>
  </si>
  <si>
    <t>owens, sally</t>
  </si>
  <si>
    <t>tate, margaret</t>
  </si>
  <si>
    <t>farrow, diane</t>
  </si>
  <si>
    <t>roark, ellen</t>
  </si>
  <si>
    <t>cummings, gwen</t>
  </si>
  <si>
    <t>mayweather, cassie</t>
  </si>
  <si>
    <t>pruitt, birdee</t>
  </si>
  <si>
    <t>moderatz, lucy</t>
  </si>
  <si>
    <t>forster, kate</t>
  </si>
  <si>
    <t>moran, devlin</t>
  </si>
  <si>
    <t>linden, linda</t>
  </si>
  <si>
    <t>harper, nelle</t>
  </si>
  <si>
    <t>von Kurowsky, agnes</t>
  </si>
  <si>
    <t>walker, siddalee</t>
  </si>
  <si>
    <t>tipp, judy</t>
  </si>
  <si>
    <t>lewis, sarah</t>
  </si>
  <si>
    <t>cabot, jean</t>
  </si>
  <si>
    <t>edwards, lisa</t>
  </si>
  <si>
    <t>stone, ryan</t>
  </si>
  <si>
    <t>slater, ruth</t>
  </si>
  <si>
    <t>shaver, diane</t>
  </si>
  <si>
    <t>rothman, alyssa</t>
  </si>
  <si>
    <t>sage, loretta</t>
  </si>
  <si>
    <t>harker, mina</t>
  </si>
  <si>
    <t>overkill, scarlet</t>
  </si>
  <si>
    <t>club, melba</t>
  </si>
  <si>
    <t>ashburn, sarah</t>
  </si>
  <si>
    <t>hanson, linda</t>
  </si>
  <si>
    <t>schell, linda</t>
  </si>
  <si>
    <t>horowitz, mary</t>
  </si>
  <si>
    <t>tuohy, leigh</t>
  </si>
  <si>
    <t>ocean, debbie</t>
  </si>
  <si>
    <t>cosgrove, debby</t>
  </si>
  <si>
    <t>beetle, maria</t>
  </si>
  <si>
    <t>mason, kate</t>
  </si>
  <si>
    <t>baldwin, sam</t>
  </si>
  <si>
    <t>gump, forrest</t>
  </si>
  <si>
    <t>hanratty, carl</t>
  </si>
  <si>
    <t>suarez, sebastian</t>
  </si>
  <si>
    <t>marin, leo</t>
  </si>
  <si>
    <t>abar, julian</t>
  </si>
  <si>
    <t>baca, anthony</t>
  </si>
  <si>
    <t>barrio, samuel</t>
  </si>
  <si>
    <t>cain, felipe</t>
  </si>
  <si>
    <t>comerino, tomas</t>
  </si>
  <si>
    <t>dario, joaquin</t>
  </si>
  <si>
    <t>enriquez, angel</t>
  </si>
  <si>
    <t>feo, roman</t>
  </si>
  <si>
    <t>galvez, benjamin</t>
  </si>
  <si>
    <t>herro, gael</t>
  </si>
  <si>
    <t>iglesia, valentino</t>
  </si>
  <si>
    <t>juarez, lorenzo</t>
  </si>
  <si>
    <t>lazo, emilio</t>
  </si>
  <si>
    <t>mar, danta</t>
  </si>
  <si>
    <t>nuno, rodrigo</t>
  </si>
  <si>
    <t>garica, lucia</t>
  </si>
  <si>
    <t>lopez, maria</t>
  </si>
  <si>
    <t>rodriguez, sofia</t>
  </si>
  <si>
    <t>martinez, valentina</t>
  </si>
  <si>
    <t>perez, camila</t>
  </si>
  <si>
    <t>hernandez, elena</t>
  </si>
  <si>
    <t>gomez, catalina</t>
  </si>
  <si>
    <t>gonzalez, gabriela</t>
  </si>
  <si>
    <t>wang, ahma</t>
  </si>
  <si>
    <t>alvarez, olivia</t>
  </si>
  <si>
    <t>torres, gloria</t>
  </si>
  <si>
    <t>cruz, juana</t>
  </si>
  <si>
    <t>santos, valeria</t>
  </si>
  <si>
    <t>cervantes, rosa</t>
  </si>
  <si>
    <t>rios, emilia</t>
  </si>
  <si>
    <t>salas, alma</t>
  </si>
  <si>
    <t>moreno, esmeralda</t>
  </si>
  <si>
    <t>cano, bianca</t>
  </si>
  <si>
    <t>pompey, kati</t>
  </si>
  <si>
    <t>albery, meli</t>
  </si>
  <si>
    <t>alexander, rayen</t>
  </si>
  <si>
    <t>deere, saba</t>
  </si>
  <si>
    <t>arrow, sonoma</t>
  </si>
  <si>
    <t>blackrock, winona</t>
  </si>
  <si>
    <t>chubuck, eyota</t>
  </si>
  <si>
    <t>kays, susanna</t>
  </si>
  <si>
    <t>randone, daisy</t>
  </si>
  <si>
    <t>rowe, lisa</t>
  </si>
  <si>
    <t>torch, polly</t>
  </si>
  <si>
    <t>tuskin, georgina</t>
  </si>
  <si>
    <t>webber, janet</t>
  </si>
  <si>
    <t>owens, valerie</t>
  </si>
  <si>
    <t>crowley, cynthia</t>
  </si>
  <si>
    <t>gilcrest, bonnie</t>
  </si>
  <si>
    <t>johnson, prairie</t>
  </si>
  <si>
    <t>hernandez, lara</t>
  </si>
  <si>
    <t>barrio, ana</t>
  </si>
  <si>
    <t>gomez, miranda</t>
  </si>
  <si>
    <t>dario, ava</t>
  </si>
  <si>
    <t>degrass, rachel</t>
  </si>
  <si>
    <t>gonzalez, clara</t>
  </si>
  <si>
    <t>johnson, nancy</t>
  </si>
  <si>
    <t>alvarez, fernanda</t>
  </si>
  <si>
    <t>torres, celeste</t>
  </si>
  <si>
    <t>cruz, delfina</t>
  </si>
  <si>
    <t>santos, chloe</t>
  </si>
  <si>
    <t>cervantes, lucia</t>
  </si>
  <si>
    <t>sinclair, lucas</t>
  </si>
  <si>
    <t>rios, maria</t>
  </si>
  <si>
    <t>salas, sofia</t>
  </si>
  <si>
    <t>moreno, valentina</t>
  </si>
  <si>
    <t>cano, camila</t>
  </si>
  <si>
    <t>wheeler, nancy</t>
  </si>
  <si>
    <t>byers, joyce</t>
  </si>
  <si>
    <t>suarez, elena</t>
  </si>
  <si>
    <t>buckley, robin</t>
  </si>
  <si>
    <t>arin, gloria</t>
  </si>
  <si>
    <t>abar, rosa</t>
  </si>
  <si>
    <t>bara, emilia</t>
  </si>
  <si>
    <t>adams, charlotte</t>
  </si>
  <si>
    <t>wheeler, karen</t>
  </si>
  <si>
    <t>lewis, claire</t>
  </si>
  <si>
    <t>walker, jessica</t>
  </si>
  <si>
    <t>wright, bianca</t>
  </si>
  <si>
    <t>smith, liz</t>
  </si>
  <si>
    <t>johnson, natalie</t>
  </si>
  <si>
    <t>miller, lindsey</t>
  </si>
  <si>
    <t>driscoll, doris</t>
  </si>
  <si>
    <t>brown, anne</t>
  </si>
  <si>
    <t>jones, tara</t>
  </si>
  <si>
    <t>williams, olivia</t>
  </si>
  <si>
    <t>davis, allison</t>
  </si>
  <si>
    <t>anderson, allie</t>
  </si>
  <si>
    <t>wilson, ashley</t>
  </si>
  <si>
    <t>martin, kristen</t>
  </si>
  <si>
    <t>crane, marion</t>
  </si>
  <si>
    <t>taylor, christy</t>
  </si>
  <si>
    <t>moore, maddie</t>
  </si>
  <si>
    <t>thompson, emily</t>
  </si>
  <si>
    <t>morgan, jodi</t>
  </si>
  <si>
    <t>white, caroline</t>
  </si>
  <si>
    <t>clark, kelly</t>
  </si>
  <si>
    <t>thomas, stephanie</t>
  </si>
  <si>
    <t>baker, nicole</t>
  </si>
  <si>
    <t>nelson, monica</t>
  </si>
  <si>
    <t>king, morgan</t>
  </si>
  <si>
    <t>allen, kathy</t>
  </si>
  <si>
    <t>countryman, atina</t>
  </si>
  <si>
    <t>filemansen, chepi</t>
  </si>
  <si>
    <t>jackson, alaina</t>
  </si>
  <si>
    <t>cervantes, gabriel</t>
  </si>
  <si>
    <t>rios, nicolas</t>
  </si>
  <si>
    <t>salas, salvador</t>
  </si>
  <si>
    <t>moreno, sergio</t>
  </si>
  <si>
    <t>cano, lucas</t>
  </si>
  <si>
    <t>feo, luna</t>
  </si>
  <si>
    <t>galvez, aurora</t>
  </si>
  <si>
    <t>huaman, takoda</t>
  </si>
  <si>
    <t>pompey, ahanu</t>
  </si>
  <si>
    <t>alberty, alo</t>
  </si>
  <si>
    <t>alexander, calran</t>
  </si>
  <si>
    <t>deere, nodin</t>
  </si>
  <si>
    <t>wang, hong</t>
  </si>
  <si>
    <t>kim, cheng</t>
  </si>
  <si>
    <t>chen, jun</t>
  </si>
  <si>
    <t>zhang, huan</t>
  </si>
  <si>
    <t>cheng, kai</t>
  </si>
  <si>
    <t>chang, peng</t>
  </si>
  <si>
    <t>wong, shin</t>
  </si>
  <si>
    <t>chen, lin</t>
  </si>
  <si>
    <t>wong, chan</t>
  </si>
  <si>
    <t>kim, kinji</t>
  </si>
  <si>
    <t>wang, tung</t>
  </si>
  <si>
    <t>jackson, denzel</t>
  </si>
  <si>
    <t>brown, harrell</t>
  </si>
  <si>
    <t>miller, ian</t>
  </si>
  <si>
    <t>thomas, jamal</t>
  </si>
  <si>
    <t>wilson, jayden</t>
  </si>
  <si>
    <t>harris, kobe</t>
  </si>
  <si>
    <t>moore, keiran</t>
  </si>
  <si>
    <t>santos, marco</t>
  </si>
  <si>
    <t>smoker</t>
  </si>
  <si>
    <t>robinson, latrell</t>
  </si>
  <si>
    <t>martin, matteo</t>
  </si>
  <si>
    <t>lewis, reuben</t>
  </si>
  <si>
    <t>clark, tyrone</t>
  </si>
  <si>
    <t>king, tyson</t>
  </si>
  <si>
    <t>garcia, alejandro</t>
  </si>
  <si>
    <t>lopez, santiago</t>
  </si>
  <si>
    <t>rodriguez, carlos</t>
  </si>
  <si>
    <t>martinez, diego</t>
  </si>
  <si>
    <t>perez, javier</t>
  </si>
  <si>
    <t>hernandez, mateo</t>
  </si>
  <si>
    <t>gomez, manuel</t>
  </si>
  <si>
    <t>gonzalez, pedro</t>
  </si>
  <si>
    <t>alvarez, fernando</t>
  </si>
  <si>
    <t>torres, jorje</t>
  </si>
  <si>
    <t>cruz, ricardo</t>
  </si>
  <si>
    <t>starling, clarice</t>
  </si>
  <si>
    <t>brown, ayana</t>
  </si>
  <si>
    <t>march , jo</t>
  </si>
  <si>
    <t>march, amy</t>
  </si>
  <si>
    <t>march, meg</t>
  </si>
  <si>
    <t>march, beth</t>
  </si>
  <si>
    <t>march, marmee</t>
  </si>
  <si>
    <t>laurence, laurie</t>
  </si>
  <si>
    <t>klugar, daphne</t>
  </si>
  <si>
    <t>ball, nine</t>
  </si>
  <si>
    <t>stern, penelope</t>
  </si>
  <si>
    <t>stephens, samantha</t>
  </si>
  <si>
    <t>stephens, tabitha</t>
  </si>
  <si>
    <t>forman, kitty</t>
  </si>
  <si>
    <t>dunphy, claire</t>
  </si>
  <si>
    <t>miller, judy</t>
  </si>
  <si>
    <t>addams, morticia</t>
  </si>
  <si>
    <t>heffernan, carrie</t>
  </si>
  <si>
    <t>orenthal, cheryl</t>
  </si>
  <si>
    <t>huxtable, clair</t>
  </si>
  <si>
    <t>ricardo, lucy</t>
  </si>
  <si>
    <t>banks, vivian</t>
  </si>
  <si>
    <t>bunker, edith</t>
  </si>
  <si>
    <t>winslow, harriet</t>
  </si>
  <si>
    <t>kramden, alice</t>
  </si>
  <si>
    <t>barone, debra</t>
  </si>
  <si>
    <t>bundy, peggy</t>
  </si>
  <si>
    <t>brady, carol</t>
  </si>
  <si>
    <t>prince, diana</t>
  </si>
  <si>
    <t>sciuto, abby</t>
  </si>
  <si>
    <t>young, lauren</t>
  </si>
  <si>
    <t>harris,kate</t>
  </si>
  <si>
    <t>adler, grace</t>
  </si>
  <si>
    <t>adams, erin</t>
  </si>
  <si>
    <t>lewis, kim</t>
  </si>
  <si>
    <t>walker, karen</t>
  </si>
  <si>
    <t>leslie, beverley</t>
  </si>
  <si>
    <t>walker, julie</t>
  </si>
  <si>
    <t>burkhart, jackie</t>
  </si>
  <si>
    <t>pinciotti, donna</t>
  </si>
  <si>
    <t>jackson, maria</t>
  </si>
  <si>
    <t>brown, juanita</t>
  </si>
  <si>
    <t>pinciotti, midge</t>
  </si>
  <si>
    <t>miller, kinzy</t>
  </si>
  <si>
    <t>trinity, carrie</t>
  </si>
  <si>
    <t>oracle, gloria</t>
  </si>
  <si>
    <t>miller, brooklyn</t>
  </si>
  <si>
    <t>morpheus, larry</t>
  </si>
  <si>
    <t>thomas, carmel</t>
  </si>
  <si>
    <t>tank, marcus</t>
  </si>
  <si>
    <t>wilson, changelle</t>
  </si>
  <si>
    <t>harris, daniella</t>
  </si>
  <si>
    <t>apoc, julian</t>
  </si>
  <si>
    <t>moore, ella</t>
  </si>
  <si>
    <t>switch, belinda</t>
  </si>
  <si>
    <t>robinson, elyse</t>
  </si>
  <si>
    <t>martin, gisele</t>
  </si>
  <si>
    <t>red, fiona</t>
  </si>
  <si>
    <t>lewis, kayla</t>
  </si>
  <si>
    <t>rabbit, ada</t>
  </si>
  <si>
    <t>ward, vivian</t>
  </si>
  <si>
    <t>scott, anna</t>
  </si>
  <si>
    <t>arujo, daisy</t>
  </si>
  <si>
    <t>duke, daisy</t>
  </si>
  <si>
    <t>carpenter, maggie</t>
  </si>
  <si>
    <t>latcherie, shelby</t>
  </si>
  <si>
    <t>kelly, isabel</t>
  </si>
  <si>
    <t>potter, julianne</t>
  </si>
  <si>
    <t>king, grace</t>
  </si>
  <si>
    <t>peterson, sabrina</t>
  </si>
  <si>
    <t>harrison, kathleen</t>
  </si>
  <si>
    <t>shaw, darby</t>
  </si>
  <si>
    <t>ocean, beatrice</t>
  </si>
  <si>
    <t>mannus, rachel</t>
  </si>
  <si>
    <t>burney, laura</t>
  </si>
  <si>
    <t>barzel, samantha</t>
  </si>
  <si>
    <t>sawyer, louise</t>
  </si>
  <si>
    <t>dickinson, thelma</t>
  </si>
  <si>
    <t>evans, jj</t>
  </si>
  <si>
    <t>evans, james</t>
  </si>
  <si>
    <t>evans, florida</t>
  </si>
  <si>
    <t>evans, michael</t>
  </si>
  <si>
    <t>woods, willona</t>
  </si>
  <si>
    <t>evans, thelma</t>
  </si>
  <si>
    <t>alderman, fred</t>
  </si>
  <si>
    <t>thomas, raj</t>
  </si>
  <si>
    <t>nelson,  dwayne</t>
  </si>
  <si>
    <t>stubbs, rerun</t>
  </si>
  <si>
    <t>thomas, dee</t>
  </si>
  <si>
    <t>thomas, mabel</t>
  </si>
  <si>
    <t>wilson, shirley</t>
  </si>
  <si>
    <t>sanford, fred</t>
  </si>
  <si>
    <t>sanford, lamont</t>
  </si>
  <si>
    <t>wilson, grady</t>
  </si>
  <si>
    <t>anderson, esther</t>
  </si>
  <si>
    <t>bexley, bubba</t>
  </si>
  <si>
    <t>harris, donna</t>
  </si>
  <si>
    <t>larson, rollo</t>
  </si>
  <si>
    <t>abar, mariana</t>
  </si>
  <si>
    <t>white, melvin</t>
  </si>
  <si>
    <t>banks, carlton</t>
  </si>
  <si>
    <t>banks, ashley</t>
  </si>
  <si>
    <t>smith, viola</t>
  </si>
  <si>
    <t>wilkes, lisa</t>
  </si>
  <si>
    <t>banks, nicky</t>
  </si>
  <si>
    <t>smith, helen</t>
  </si>
  <si>
    <t>ames, jackie</t>
  </si>
  <si>
    <t>smith, janice</t>
  </si>
  <si>
    <t>clark, kyla</t>
  </si>
  <si>
    <t>marvin, anna</t>
  </si>
  <si>
    <t>marvin, fay</t>
  </si>
  <si>
    <t>king, laila</t>
  </si>
  <si>
    <t>marvin, lily</t>
  </si>
  <si>
    <t>arrow, adriel</t>
  </si>
  <si>
    <t>danna, rosanna</t>
  </si>
  <si>
    <t>walton, olivia</t>
  </si>
  <si>
    <t>wilson, kayla</t>
  </si>
  <si>
    <t>walton, esther</t>
  </si>
  <si>
    <t>walton, mary</t>
  </si>
  <si>
    <t>walton, erin</t>
  </si>
  <si>
    <t>walton, elizabeth</t>
  </si>
  <si>
    <t>harris, jaina</t>
  </si>
  <si>
    <t>moore, jenny</t>
  </si>
  <si>
    <t>robinson, lyla</t>
  </si>
  <si>
    <t>martin, corina</t>
  </si>
  <si>
    <t>godsey, corabeth</t>
  </si>
  <si>
    <t>baldwin, emily</t>
  </si>
  <si>
    <t>baldwin,mamie</t>
  </si>
  <si>
    <t>wilson, adah</t>
  </si>
  <si>
    <t>austen, kate</t>
  </si>
  <si>
    <t>johnson, jada</t>
  </si>
  <si>
    <t>smith, alesha</t>
  </si>
  <si>
    <t>jones, keysha</t>
  </si>
  <si>
    <t>brown, ladonna</t>
  </si>
  <si>
    <t>jackson, malikah</t>
  </si>
  <si>
    <t>rousseau, danielle</t>
  </si>
  <si>
    <t>davis, aveline</t>
  </si>
  <si>
    <t>thomas, brianna</t>
  </si>
  <si>
    <t>harris, omari</t>
  </si>
  <si>
    <t>littleton, claire</t>
  </si>
  <si>
    <t>bara, regina</t>
  </si>
  <si>
    <t>robinson, ciara</t>
  </si>
  <si>
    <t>dorrit, naomi</t>
  </si>
  <si>
    <t>rutherford, shannon</t>
  </si>
  <si>
    <t>arin, josefina</t>
  </si>
  <si>
    <t>tyler, deborah</t>
  </si>
  <si>
    <t>moore, diamond</t>
  </si>
  <si>
    <t>white, dominique</t>
  </si>
  <si>
    <t>washington, serena</t>
  </si>
  <si>
    <t>henderson, rose</t>
  </si>
  <si>
    <t>filemansen, lara</t>
  </si>
  <si>
    <t>huaman, Issi</t>
  </si>
  <si>
    <t>zhang, sanvi</t>
  </si>
  <si>
    <t>suarez, guadalupe</t>
  </si>
  <si>
    <t>insurance</t>
  </si>
  <si>
    <t>medicaid &amp; medicare</t>
  </si>
  <si>
    <t xml:space="preserve">medicaid  </t>
  </si>
  <si>
    <t>medicaid</t>
  </si>
  <si>
    <t>other</t>
  </si>
  <si>
    <t>Row Labels</t>
  </si>
  <si>
    <t>18-64</t>
  </si>
  <si>
    <t>65+</t>
  </si>
  <si>
    <t>Grand Total</t>
  </si>
  <si>
    <t>Column Labels</t>
  </si>
  <si>
    <t>completed</t>
  </si>
  <si>
    <t>Count of bmi completion</t>
  </si>
  <si>
    <t xml:space="preserve">brady, peter     </t>
  </si>
  <si>
    <t xml:space="preserve">     kim, sakae</t>
  </si>
  <si>
    <t xml:space="preserve">     gibbler, kimmy</t>
  </si>
  <si>
    <t xml:space="preserve">    seaver, jason</t>
  </si>
  <si>
    <t xml:space="preserve">weber, potsie     </t>
  </si>
  <si>
    <t xml:space="preserve">   taylor, randy     </t>
  </si>
  <si>
    <t xml:space="preserve">       cain, estrella</t>
  </si>
  <si>
    <t>PTSD</t>
  </si>
  <si>
    <t>DEPRESSION</t>
  </si>
  <si>
    <t xml:space="preserve">Depression </t>
  </si>
  <si>
    <t xml:space="preserve">Anxiety </t>
  </si>
  <si>
    <t>tobacco screen</t>
  </si>
  <si>
    <t xml:space="preserve">alcohol screen   </t>
  </si>
  <si>
    <t>suicide risk for depression</t>
  </si>
  <si>
    <t>depression screen</t>
  </si>
  <si>
    <t>A1C antipsychotic use</t>
  </si>
  <si>
    <t>antidepressant med management</t>
  </si>
  <si>
    <t xml:space="preserve">antipsychotic med adherence </t>
  </si>
  <si>
    <t>engagement in substance use treatmeent</t>
  </si>
  <si>
    <t>gender</t>
  </si>
  <si>
    <t>m</t>
  </si>
  <si>
    <t>f</t>
  </si>
  <si>
    <t>ff</t>
  </si>
  <si>
    <t>female</t>
  </si>
  <si>
    <t>month_of_birth</t>
  </si>
  <si>
    <t>day of birth</t>
  </si>
  <si>
    <t>patient_name fixed with TRIM</t>
  </si>
  <si>
    <t>gender fixed with FIND AND REPLACE</t>
  </si>
  <si>
    <t>patient_name fixed with PROPER</t>
  </si>
  <si>
    <t>Female</t>
  </si>
  <si>
    <t>Male</t>
  </si>
  <si>
    <t>Month_of_birth</t>
  </si>
  <si>
    <t>date_of_birth created with CONCATENATE</t>
  </si>
  <si>
    <t>prImary_diagnosis</t>
  </si>
  <si>
    <t>alcohol screen  fixed with FIND AND REPLACE</t>
  </si>
  <si>
    <t>moderate alcohol use</t>
  </si>
  <si>
    <t>severe alcohol use</t>
  </si>
  <si>
    <t>no alcohol use</t>
  </si>
  <si>
    <t>mild alcohol use</t>
  </si>
  <si>
    <t xml:space="preserve">moderate alcohol use </t>
  </si>
  <si>
    <t>severe depression</t>
  </si>
  <si>
    <t>mod/severe depression</t>
  </si>
  <si>
    <t>not engaged in substance use treatment</t>
  </si>
  <si>
    <t>engaged in substance use treatment</t>
  </si>
  <si>
    <t>engagement in substance use treatment fixed FIND AND REPLACE</t>
  </si>
  <si>
    <t>Brady, Tom</t>
  </si>
  <si>
    <t>Brady, Jan</t>
  </si>
  <si>
    <t>Brady, Cindy</t>
  </si>
  <si>
    <t>Brady, Bobby</t>
  </si>
  <si>
    <t>Brady, Greg</t>
  </si>
  <si>
    <t>Brady, Peter</t>
  </si>
  <si>
    <t>Brady, Marsha</t>
  </si>
  <si>
    <t>Gordon, Barbara</t>
  </si>
  <si>
    <t>Cleaver, Beaver</t>
  </si>
  <si>
    <t>Cleaver, Walt</t>
  </si>
  <si>
    <t>Zhang, Sanako</t>
  </si>
  <si>
    <t>Kim, Sakae</t>
  </si>
  <si>
    <t>Cheng, Sato</t>
  </si>
  <si>
    <t>Chen, Sakiya</t>
  </si>
  <si>
    <t>Chang, Jun</t>
  </si>
  <si>
    <t>Wong, Jia</t>
  </si>
  <si>
    <t>Tanner, Danny</t>
  </si>
  <si>
    <t>Tanner, Stephanie</t>
  </si>
  <si>
    <t>Tanner, Dj</t>
  </si>
  <si>
    <t>Tanner, Michelle</t>
  </si>
  <si>
    <t>Gibbler, Kimmy</t>
  </si>
  <si>
    <t>Keaton, Mallory</t>
  </si>
  <si>
    <t>Keaton, Elyse</t>
  </si>
  <si>
    <t>Keaton, Alex</t>
  </si>
  <si>
    <t>Keaton, Jennifer</t>
  </si>
  <si>
    <t>Keaton, Steven</t>
  </si>
  <si>
    <t>Stratton, Ricky</t>
  </si>
  <si>
    <t>Stratton, Edward</t>
  </si>
  <si>
    <t>Spears, Alphonso</t>
  </si>
  <si>
    <t>Herro, Stella</t>
  </si>
  <si>
    <t>Jackson, Arnold</t>
  </si>
  <si>
    <t>Iglesia, Martina</t>
  </si>
  <si>
    <t>Juarez, Elena</t>
  </si>
  <si>
    <t>Drummond, Kimberly</t>
  </si>
  <si>
    <t>Lazo, Amelia</t>
  </si>
  <si>
    <t>Drummond, Philip</t>
  </si>
  <si>
    <t>Mar, Renata</t>
  </si>
  <si>
    <t>Garrett, Edna</t>
  </si>
  <si>
    <t>Garcia, Sara</t>
  </si>
  <si>
    <t>Warner, Blair</t>
  </si>
  <si>
    <t>Ramsey, Tootie</t>
  </si>
  <si>
    <t>Lopez, Paula</t>
  </si>
  <si>
    <t>Rodriguez, Natalia</t>
  </si>
  <si>
    <t>Polniaczek, Jo</t>
  </si>
  <si>
    <t>Martinez, Romina</t>
  </si>
  <si>
    <t>Green, Natalie</t>
  </si>
  <si>
    <t>Perez, Alana</t>
  </si>
  <si>
    <t>Burnett, George</t>
  </si>
  <si>
    <t>Tyler, Geri</t>
  </si>
  <si>
    <t>Kotter, Gabe</t>
  </si>
  <si>
    <t>Kotter, Julie</t>
  </si>
  <si>
    <t>Barbarino, Vinnie</t>
  </si>
  <si>
    <t>Horshack, Arnold</t>
  </si>
  <si>
    <t>Jefferson, Louise</t>
  </si>
  <si>
    <t>Jefferson, George</t>
  </si>
  <si>
    <t>Jefferson, Lionel</t>
  </si>
  <si>
    <t>Wood, Janet</t>
  </si>
  <si>
    <t>Tripper, Jack</t>
  </si>
  <si>
    <t>Snow, Chrissy</t>
  </si>
  <si>
    <t>Furley, Ralph</t>
  </si>
  <si>
    <t>Malone, Sam</t>
  </si>
  <si>
    <t>Howe, Rebecca</t>
  </si>
  <si>
    <t>Chamberland, Diane</t>
  </si>
  <si>
    <t>Boyd, Woody</t>
  </si>
  <si>
    <t>Tortelli, Carla</t>
  </si>
  <si>
    <t>Crane, Frasier</t>
  </si>
  <si>
    <t>Peterson, Norm</t>
  </si>
  <si>
    <t>Clavin, Cliff</t>
  </si>
  <si>
    <t>Green, Rachel</t>
  </si>
  <si>
    <t>Buffay, Phoebe</t>
  </si>
  <si>
    <t>Bing, Chandler</t>
  </si>
  <si>
    <t>Geller, Ross</t>
  </si>
  <si>
    <t>Geller, Monica</t>
  </si>
  <si>
    <t>Tribbiani, Joey</t>
  </si>
  <si>
    <t>Seinfeld, Jerry</t>
  </si>
  <si>
    <t>Benes, Elaine</t>
  </si>
  <si>
    <t>Kramer, Cosmo</t>
  </si>
  <si>
    <t>Costanza, George</t>
  </si>
  <si>
    <t>Costanza, Frank</t>
  </si>
  <si>
    <t>Seaver, Jason</t>
  </si>
  <si>
    <t>Seaver, Maggie</t>
  </si>
  <si>
    <t>Seaver, Carol</t>
  </si>
  <si>
    <t>Seaver, Mike</t>
  </si>
  <si>
    <t>Seaver, Ben</t>
  </si>
  <si>
    <t>Fonzarelli, Arthur</t>
  </si>
  <si>
    <t>Cunningham, Marion</t>
  </si>
  <si>
    <t>Weber, Potsie</t>
  </si>
  <si>
    <t>Cunningham, Richie</t>
  </si>
  <si>
    <t>Cunningham, Joanie</t>
  </si>
  <si>
    <t>Malph, Ralph</t>
  </si>
  <si>
    <t>Cunningham, Howard</t>
  </si>
  <si>
    <t>Arcola, Chachi</t>
  </si>
  <si>
    <t>Delvecchio, Al</t>
  </si>
  <si>
    <t>Ingalls, Charles</t>
  </si>
  <si>
    <t>Ingalls, Laura</t>
  </si>
  <si>
    <t>Ingalls, Caroline</t>
  </si>
  <si>
    <t>Ingalls, Mary</t>
  </si>
  <si>
    <t>Oleson, Nellie</t>
  </si>
  <si>
    <t>Ingalls, Carrie</t>
  </si>
  <si>
    <t>Wilder, Almonzo</t>
  </si>
  <si>
    <t>Ingalls, Albert</t>
  </si>
  <si>
    <t>Oleson, Harriet</t>
  </si>
  <si>
    <t>Oleson, Willie</t>
  </si>
  <si>
    <t>Oleson, Nells</t>
  </si>
  <si>
    <t>Edwards, John</t>
  </si>
  <si>
    <t>Ingalls, Grace</t>
  </si>
  <si>
    <t>Baker, Hiram</t>
  </si>
  <si>
    <t>Alden, Robert</t>
  </si>
  <si>
    <t>Garvey, Alice</t>
  </si>
  <si>
    <t>Garvey, Andrew</t>
  </si>
  <si>
    <t>Pierce, Hawkeye</t>
  </si>
  <si>
    <t>Houlihan, Margaret</t>
  </si>
  <si>
    <t>Oreily, Radar</t>
  </si>
  <si>
    <t>Hunnicutt, Bj</t>
  </si>
  <si>
    <t>John, Trapper</t>
  </si>
  <si>
    <t>Klinger, Max</t>
  </si>
  <si>
    <t>Potter, Sherman</t>
  </si>
  <si>
    <t>Burns, Frank</t>
  </si>
  <si>
    <t>Winchester, Charles</t>
  </si>
  <si>
    <t>Mulcahy, John</t>
  </si>
  <si>
    <t>Conner, Roseanne</t>
  </si>
  <si>
    <t>Conner, Dan</t>
  </si>
  <si>
    <t>Conner, Darlene</t>
  </si>
  <si>
    <t>Harris, Jackie</t>
  </si>
  <si>
    <t>Healy, David</t>
  </si>
  <si>
    <t>Conner, Becky</t>
  </si>
  <si>
    <t>Conner, Dj</t>
  </si>
  <si>
    <t>Cooper, Sheldon</t>
  </si>
  <si>
    <t>Hofstadter, Leonard</t>
  </si>
  <si>
    <t>Wolowitz, Howard</t>
  </si>
  <si>
    <t>Farrah-Fowler, Amy</t>
  </si>
  <si>
    <t>Rostenkowski, Bernadette</t>
  </si>
  <si>
    <t>Bloom, Stuart</t>
  </si>
  <si>
    <t>Cooper, Mary</t>
  </si>
  <si>
    <t>Kripke,Barry</t>
  </si>
  <si>
    <t>Hofstadter, Penny</t>
  </si>
  <si>
    <t>Taylor, Tim</t>
  </si>
  <si>
    <t>Taylor, Jill</t>
  </si>
  <si>
    <t>Taylor, Mark</t>
  </si>
  <si>
    <t>Borland, Al</t>
  </si>
  <si>
    <t>Taylor, Randy</t>
  </si>
  <si>
    <t>Wilson, Wil</t>
  </si>
  <si>
    <t>Taylor, Brad</t>
  </si>
  <si>
    <t>Thompson, Helen</t>
  </si>
  <si>
    <t>Cain, Estrella</t>
  </si>
  <si>
    <t>Walker, Frida</t>
  </si>
  <si>
    <t>Green, Gemma</t>
  </si>
  <si>
    <t>Comerino, Juanita</t>
  </si>
  <si>
    <t>Sailorman, Popeye</t>
  </si>
  <si>
    <t>Chen, Seiko</t>
  </si>
  <si>
    <t>Countryman, Kele</t>
  </si>
  <si>
    <t>Brown, Charlie</t>
  </si>
  <si>
    <t>Wong, Shihong</t>
  </si>
  <si>
    <t>Flintstone, Fred</t>
  </si>
  <si>
    <t>Boop, Betty</t>
  </si>
  <si>
    <t>Kim, Song</t>
  </si>
  <si>
    <t>Wang, Suyin</t>
  </si>
  <si>
    <t>Chen, Tu</t>
  </si>
  <si>
    <t>Rogers, Shaggy</t>
  </si>
  <si>
    <t>Zhang, Ting</t>
  </si>
  <si>
    <t>Cheng, Yuke</t>
  </si>
  <si>
    <t>Vanpelt, Linus</t>
  </si>
  <si>
    <t>Jetson, George</t>
  </si>
  <si>
    <t>Chang, Bella</t>
  </si>
  <si>
    <t>Wong, Darya</t>
  </si>
  <si>
    <t>Kim, Irina</t>
  </si>
  <si>
    <t>Pan, Peter</t>
  </si>
  <si>
    <t>Dinkley, Velma</t>
  </si>
  <si>
    <t>Oyl, Olive</t>
  </si>
  <si>
    <t>Wang, Karina</t>
  </si>
  <si>
    <t>Do-Right, Dudley</t>
  </si>
  <si>
    <t>Chen, Nina</t>
  </si>
  <si>
    <t>Skywalker, Luke</t>
  </si>
  <si>
    <t>Solo, Han</t>
  </si>
  <si>
    <t>Vader, Darth</t>
  </si>
  <si>
    <t>Lane, Penny</t>
  </si>
  <si>
    <t>Rigby, Eleanor</t>
  </si>
  <si>
    <t>Piper, Peter</t>
  </si>
  <si>
    <t>Enriquez, Isabella</t>
  </si>
  <si>
    <t>Potter, Harry</t>
  </si>
  <si>
    <t>Kent, Clark</t>
  </si>
  <si>
    <t>Parker, Peter</t>
  </si>
  <si>
    <t>White, Snow</t>
  </si>
  <si>
    <t>Blackrock, Dakota</t>
  </si>
  <si>
    <t>Baggins, Frodo</t>
  </si>
  <si>
    <t>Wise, Sam</t>
  </si>
  <si>
    <t>Downer, Debbie</t>
  </si>
  <si>
    <t>Longstocking, Pippy</t>
  </si>
  <si>
    <t>Orphan, Annie</t>
  </si>
  <si>
    <t>Caulfield, Holden</t>
  </si>
  <si>
    <t>Granger, Hermione</t>
  </si>
  <si>
    <t>Finch, Atticus</t>
  </si>
  <si>
    <t>Salander, Lisbeth</t>
  </si>
  <si>
    <t>Holmes, Sherlock</t>
  </si>
  <si>
    <t>Quimby, Ramona</t>
  </si>
  <si>
    <t>Poppins, Mary</t>
  </si>
  <si>
    <t>Drew, Nancy</t>
  </si>
  <si>
    <t>Everdeen, Katniss</t>
  </si>
  <si>
    <t>Malfoy, Narcissa</t>
  </si>
  <si>
    <t>Gatsby, Jay</t>
  </si>
  <si>
    <t>Ohara, Scarlett</t>
  </si>
  <si>
    <t>Finch, Scout</t>
  </si>
  <si>
    <t>Radley, Boo</t>
  </si>
  <si>
    <t>Bopeep, Little</t>
  </si>
  <si>
    <t>Horner, Jack</t>
  </si>
  <si>
    <t>Sprat, Jack</t>
  </si>
  <si>
    <t>Pumpkineater, Peter</t>
  </si>
  <si>
    <t>Porgie, Georgie</t>
  </si>
  <si>
    <t>Filemonsen, Mika</t>
  </si>
  <si>
    <t>Sidle, Sarah</t>
  </si>
  <si>
    <t>Grissom, Gilbert</t>
  </si>
  <si>
    <t>Brown, Warrick</t>
  </si>
  <si>
    <t>Willows, Catherine</t>
  </si>
  <si>
    <t>Stokes, Nick</t>
  </si>
  <si>
    <t>Hodges, David</t>
  </si>
  <si>
    <t>Brass, Jim</t>
  </si>
  <si>
    <t>Sanders, Greg</t>
  </si>
  <si>
    <t>Stabler, Elliot</t>
  </si>
  <si>
    <t>Benson, Olivia</t>
  </si>
  <si>
    <t>Mccoy, Jack</t>
  </si>
  <si>
    <t>Much, John</t>
  </si>
  <si>
    <t>Novak, Casey</t>
  </si>
  <si>
    <t>Tutuola, Odafin</t>
  </si>
  <si>
    <t>Reid, Spencer</t>
  </si>
  <si>
    <t>Hotchner, Aaron</t>
  </si>
  <si>
    <t>Gideon, Jason</t>
  </si>
  <si>
    <t>Morgan, Derek</t>
  </si>
  <si>
    <t>Prentiss, Emily</t>
  </si>
  <si>
    <t>Jareau, Jennifer</t>
  </si>
  <si>
    <t>Garcia, Penelope</t>
  </si>
  <si>
    <t>Rossi, David</t>
  </si>
  <si>
    <t>Wayne, Bruce</t>
  </si>
  <si>
    <t>Stark, Tony</t>
  </si>
  <si>
    <t>Rogers, Steve</t>
  </si>
  <si>
    <t>Reid, Britt</t>
  </si>
  <si>
    <t>Banner, David</t>
  </si>
  <si>
    <t>Laufeyson, Loki</t>
  </si>
  <si>
    <t>Dent, Harvey</t>
  </si>
  <si>
    <t>Kyle, Selina</t>
  </si>
  <si>
    <t>Nigma, Edward</t>
  </si>
  <si>
    <t>Quinn, Harley</t>
  </si>
  <si>
    <t>Cobblepot, Oswald</t>
  </si>
  <si>
    <t>Crane, Jonathan</t>
  </si>
  <si>
    <t>Fries, Victor</t>
  </si>
  <si>
    <t>Isley, Pamela</t>
  </si>
  <si>
    <t>Wilson, Slade</t>
  </si>
  <si>
    <t>Tetch, Jervis</t>
  </si>
  <si>
    <t>Ones, Waylon</t>
  </si>
  <si>
    <t>Lawton, Floyd</t>
  </si>
  <si>
    <t>Kirkland, Robert</t>
  </si>
  <si>
    <t>Sionis,Roman</t>
  </si>
  <si>
    <t>Karlo, Basil</t>
  </si>
  <si>
    <t>Elliot, Thomas</t>
  </si>
  <si>
    <t>Lynns, Garfield</t>
  </si>
  <si>
    <t>Tweed, Dever</t>
  </si>
  <si>
    <t>Tweed, Dumfrey</t>
  </si>
  <si>
    <t>Day, Julian</t>
  </si>
  <si>
    <t>Gold, Cyrus</t>
  </si>
  <si>
    <t>Wesker, Arnold</t>
  </si>
  <si>
    <t>White, Warren</t>
  </si>
  <si>
    <t>Valley, Jean-Paul</t>
  </si>
  <si>
    <t>Chilto, Joseph</t>
  </si>
  <si>
    <t>Walker, Drury</t>
  </si>
  <si>
    <t>Hagen, Matthew</t>
  </si>
  <si>
    <t>Woosan, Sandra</t>
  </si>
  <si>
    <t>Buchinsky, Lester</t>
  </si>
  <si>
    <t>Blake, Thomas</t>
  </si>
  <si>
    <t>Machin, Lonnie</t>
  </si>
  <si>
    <t>Flannegan, Otis</t>
  </si>
  <si>
    <t>Fugate, Temple</t>
  </si>
  <si>
    <t>Dahl, Mary</t>
  </si>
  <si>
    <t>Arrow, Kaya</t>
  </si>
  <si>
    <t>Blackrock, Nita</t>
  </si>
  <si>
    <t>Chubuck, Tama</t>
  </si>
  <si>
    <t>Countryman, Cheyenne</t>
  </si>
  <si>
    <t>Flintstone, Wilma</t>
  </si>
  <si>
    <t>Flintstone, Pebbles</t>
  </si>
  <si>
    <t>Cheng, Adya</t>
  </si>
  <si>
    <t>Rubble, Betty</t>
  </si>
  <si>
    <t>Chubbuck, Jalen</t>
  </si>
  <si>
    <t>Porter, Annie</t>
  </si>
  <si>
    <t>Young, Gracie</t>
  </si>
  <si>
    <t>Kelson, Lucy</t>
  </si>
  <si>
    <t>Bennett, Angela</t>
  </si>
  <si>
    <t>Huxley, Lenina</t>
  </si>
  <si>
    <t>Owens, Sally</t>
  </si>
  <si>
    <t>Tate, Margaret</t>
  </si>
  <si>
    <t>Farrow, Diane</t>
  </si>
  <si>
    <t>Roark, Ellen</t>
  </si>
  <si>
    <t>Cummings, Gwen</t>
  </si>
  <si>
    <t>Mayweather, Cassie</t>
  </si>
  <si>
    <t>Pruitt, Birdee</t>
  </si>
  <si>
    <t>Moderatz, Lucy</t>
  </si>
  <si>
    <t>Forster, Kate</t>
  </si>
  <si>
    <t>Moran, Devlin</t>
  </si>
  <si>
    <t>Linden, Linda</t>
  </si>
  <si>
    <t>Harper, Nelle</t>
  </si>
  <si>
    <t>Von Kurowsky, Agnes</t>
  </si>
  <si>
    <t>Walker, Siddalee</t>
  </si>
  <si>
    <t>Tipp, Judy</t>
  </si>
  <si>
    <t>Lewis, Sarah</t>
  </si>
  <si>
    <t>Cabot, Jean</t>
  </si>
  <si>
    <t>Edwards, Lisa</t>
  </si>
  <si>
    <t>Stone, Ryan</t>
  </si>
  <si>
    <t>Slater, Ruth</t>
  </si>
  <si>
    <t>Shaver, Diane</t>
  </si>
  <si>
    <t>Rothman, Alyssa</t>
  </si>
  <si>
    <t>Sage, Loretta</t>
  </si>
  <si>
    <t>Harker, Mina</t>
  </si>
  <si>
    <t>Overkill, Scarlet</t>
  </si>
  <si>
    <t>Club, Melba</t>
  </si>
  <si>
    <t>Ashburn, Sarah</t>
  </si>
  <si>
    <t>Hanson, Linda</t>
  </si>
  <si>
    <t>Schell, Linda</t>
  </si>
  <si>
    <t>Horowitz, Mary</t>
  </si>
  <si>
    <t>Tuohy, Leigh</t>
  </si>
  <si>
    <t>Ocean, Debbie</t>
  </si>
  <si>
    <t>Cosgrove, Debby</t>
  </si>
  <si>
    <t>Beetle, Maria</t>
  </si>
  <si>
    <t>Mason, Kate</t>
  </si>
  <si>
    <t>Baldwin, Sam</t>
  </si>
  <si>
    <t>Gump, Forrest</t>
  </si>
  <si>
    <t>Hanratty, Carl</t>
  </si>
  <si>
    <t>Suarez, Sebastian</t>
  </si>
  <si>
    <t>Marin, Leo</t>
  </si>
  <si>
    <t>Abar, Julian</t>
  </si>
  <si>
    <t>Baca, Anthony</t>
  </si>
  <si>
    <t>Barrio, Samuel</t>
  </si>
  <si>
    <t>Cain, Felipe</t>
  </si>
  <si>
    <t>Comerino, Tomas</t>
  </si>
  <si>
    <t>Dario, Joaquin</t>
  </si>
  <si>
    <t>Enriquez, Angel</t>
  </si>
  <si>
    <t>Feo, Roman</t>
  </si>
  <si>
    <t>Galvez, Benjamin</t>
  </si>
  <si>
    <t>Herro, Gael</t>
  </si>
  <si>
    <t>Iglesia, Valentino</t>
  </si>
  <si>
    <t>Juarez, Lorenzo</t>
  </si>
  <si>
    <t>Lazo, Emilio</t>
  </si>
  <si>
    <t>Mar, Danta</t>
  </si>
  <si>
    <t>Nuno, Rodrigo</t>
  </si>
  <si>
    <t>Garica, Lucia</t>
  </si>
  <si>
    <t>Lopez, Maria</t>
  </si>
  <si>
    <t>Rodriguez, Sofia</t>
  </si>
  <si>
    <t>Martinez, Valentina</t>
  </si>
  <si>
    <t>Perez, Camila</t>
  </si>
  <si>
    <t>Hernandez, Elena</t>
  </si>
  <si>
    <t>Gomez, Catalina</t>
  </si>
  <si>
    <t>Gonzalez, Gabriela</t>
  </si>
  <si>
    <t>Wang, Ahma</t>
  </si>
  <si>
    <t>Alvarez, Olivia</t>
  </si>
  <si>
    <t>Torres, Gloria</t>
  </si>
  <si>
    <t>Cruz, Juana</t>
  </si>
  <si>
    <t>Santos, Valeria</t>
  </si>
  <si>
    <t>Cervantes, Rosa</t>
  </si>
  <si>
    <t>Rios, Emilia</t>
  </si>
  <si>
    <t>Salas, Alma</t>
  </si>
  <si>
    <t>Moreno, Esmeralda</t>
  </si>
  <si>
    <t>Cano, Bianca</t>
  </si>
  <si>
    <t>Pompey, Kati</t>
  </si>
  <si>
    <t>Albery, Meli</t>
  </si>
  <si>
    <t>Alexander, Rayen</t>
  </si>
  <si>
    <t>Deere, Saba</t>
  </si>
  <si>
    <t>Arrow, Sonoma</t>
  </si>
  <si>
    <t>Blackrock, Winona</t>
  </si>
  <si>
    <t>Chubuck, Eyota</t>
  </si>
  <si>
    <t>Kays, Susanna</t>
  </si>
  <si>
    <t>Randone, Daisy</t>
  </si>
  <si>
    <t>Rowe, Lisa</t>
  </si>
  <si>
    <t>Torch, Polly</t>
  </si>
  <si>
    <t>Tuskin, Georgina</t>
  </si>
  <si>
    <t>Webber, Janet</t>
  </si>
  <si>
    <t>Owens, Valerie</t>
  </si>
  <si>
    <t>Crowley, Cynthia</t>
  </si>
  <si>
    <t>Gilcrest, Bonnie</t>
  </si>
  <si>
    <t>Johnson, Prairie</t>
  </si>
  <si>
    <t>Hernandez, Lara</t>
  </si>
  <si>
    <t>Barrio, Ana</t>
  </si>
  <si>
    <t>Gomez, Miranda</t>
  </si>
  <si>
    <t>Dario, Ava</t>
  </si>
  <si>
    <t>Degrass, Rachel</t>
  </si>
  <si>
    <t>Gonzalez, Clara</t>
  </si>
  <si>
    <t>Johnson, Nancy</t>
  </si>
  <si>
    <t>Alvarez, Fernanda</t>
  </si>
  <si>
    <t>Torres, Celeste</t>
  </si>
  <si>
    <t>Cruz, Delfina</t>
  </si>
  <si>
    <t>Santos, Chloe</t>
  </si>
  <si>
    <t>Cervantes, Lucia</t>
  </si>
  <si>
    <t>Sinclair, Lucas</t>
  </si>
  <si>
    <t>Rios, Maria</t>
  </si>
  <si>
    <t>Salas, Sofia</t>
  </si>
  <si>
    <t>Moreno, Valentina</t>
  </si>
  <si>
    <t>Cano, Camila</t>
  </si>
  <si>
    <t>Wheeler, Nancy</t>
  </si>
  <si>
    <t>Byers, Joyce</t>
  </si>
  <si>
    <t>Suarez, Elena</t>
  </si>
  <si>
    <t>Buckley, Robin</t>
  </si>
  <si>
    <t>Arin, Gloria</t>
  </si>
  <si>
    <t>Abar, Rosa</t>
  </si>
  <si>
    <t>Bara, Emilia</t>
  </si>
  <si>
    <t>Adams, Charlotte</t>
  </si>
  <si>
    <t>Wheeler, Karen</t>
  </si>
  <si>
    <t>Lewis, Claire</t>
  </si>
  <si>
    <t>Walker, Jessica</t>
  </si>
  <si>
    <t>Wright, Bianca</t>
  </si>
  <si>
    <t>Smith, Liz</t>
  </si>
  <si>
    <t>Johnson, Natalie</t>
  </si>
  <si>
    <t>Miller, Lindsey</t>
  </si>
  <si>
    <t>Driscoll, Doris</t>
  </si>
  <si>
    <t>Brown, Anne</t>
  </si>
  <si>
    <t>Jones, Tara</t>
  </si>
  <si>
    <t>Williams, Olivia</t>
  </si>
  <si>
    <t>Davis, Allison</t>
  </si>
  <si>
    <t>Anderson, Allie</t>
  </si>
  <si>
    <t>Wilson, Ashley</t>
  </si>
  <si>
    <t>Martin, Kristen</t>
  </si>
  <si>
    <t>Crane, Marion</t>
  </si>
  <si>
    <t>Taylor, Christy</t>
  </si>
  <si>
    <t>Moore, Maddie</t>
  </si>
  <si>
    <t>Thompson, Emily</t>
  </si>
  <si>
    <t>Morgan, Jodi</t>
  </si>
  <si>
    <t>White, Caroline</t>
  </si>
  <si>
    <t>Clark, Kelly</t>
  </si>
  <si>
    <t>Thomas, Stephanie</t>
  </si>
  <si>
    <t>Baker, Nicole</t>
  </si>
  <si>
    <t>Nelson, Monica</t>
  </si>
  <si>
    <t>King, Morgan</t>
  </si>
  <si>
    <t>Allen, Kathy</t>
  </si>
  <si>
    <t>Countryman, Atina</t>
  </si>
  <si>
    <t>Filemansen, Chepi</t>
  </si>
  <si>
    <t>Jackson, Alaina</t>
  </si>
  <si>
    <t>Cervantes, Gabriel</t>
  </si>
  <si>
    <t>Rios, Nicolas</t>
  </si>
  <si>
    <t>Salas, Salvador</t>
  </si>
  <si>
    <t>Moreno, Sergio</t>
  </si>
  <si>
    <t>Cano, Lucas</t>
  </si>
  <si>
    <t>Feo, Luna</t>
  </si>
  <si>
    <t>Galvez, Aurora</t>
  </si>
  <si>
    <t>Huaman, Takoda</t>
  </si>
  <si>
    <t>Pompey, Ahanu</t>
  </si>
  <si>
    <t>Alberty, Alo</t>
  </si>
  <si>
    <t>Alexander, Calran</t>
  </si>
  <si>
    <t>Deere, Nodin</t>
  </si>
  <si>
    <t>Wang, Hong</t>
  </si>
  <si>
    <t>Kim, Cheng</t>
  </si>
  <si>
    <t>Chen, Jun</t>
  </si>
  <si>
    <t>Zhang, Huan</t>
  </si>
  <si>
    <t>Cheng, Kai</t>
  </si>
  <si>
    <t>Chang, Peng</t>
  </si>
  <si>
    <t>Wong, Shin</t>
  </si>
  <si>
    <t>Chen, Lin</t>
  </si>
  <si>
    <t>Wong, Chan</t>
  </si>
  <si>
    <t>Kim, Kinji</t>
  </si>
  <si>
    <t>Wang, Tung</t>
  </si>
  <si>
    <t>Jackson, Denzel</t>
  </si>
  <si>
    <t>Brown, Harrell</t>
  </si>
  <si>
    <t>Miller, Ian</t>
  </si>
  <si>
    <t>Thomas, Jamal</t>
  </si>
  <si>
    <t>Wilson, Jayden</t>
  </si>
  <si>
    <t>Harris, Kobe</t>
  </si>
  <si>
    <t>Moore, Keiran</t>
  </si>
  <si>
    <t>Santos, Marco</t>
  </si>
  <si>
    <t>Robinson, Latrell</t>
  </si>
  <si>
    <t>Martin, Matteo</t>
  </si>
  <si>
    <t>Lewis, Reuben</t>
  </si>
  <si>
    <t>Clark, Tyrone</t>
  </si>
  <si>
    <t>King, Tyson</t>
  </si>
  <si>
    <t>Garcia, Alejandro</t>
  </si>
  <si>
    <t>Lopez, Santiago</t>
  </si>
  <si>
    <t>Rodriguez, Carlos</t>
  </si>
  <si>
    <t>Martinez, Diego</t>
  </si>
  <si>
    <t>Perez, Javier</t>
  </si>
  <si>
    <t>Hernandez, Mateo</t>
  </si>
  <si>
    <t>Gomez, Manuel</t>
  </si>
  <si>
    <t>Gonzalez, Pedro</t>
  </si>
  <si>
    <t>Alvarez, Fernando</t>
  </si>
  <si>
    <t>Torres, Jorje</t>
  </si>
  <si>
    <t>Cruz, Ricardo</t>
  </si>
  <si>
    <t>Starling, Clarice</t>
  </si>
  <si>
    <t>Brown, Ayana</t>
  </si>
  <si>
    <t>March , Jo</t>
  </si>
  <si>
    <t>March, Amy</t>
  </si>
  <si>
    <t>March, Meg</t>
  </si>
  <si>
    <t>March, Beth</t>
  </si>
  <si>
    <t>March, Marmee</t>
  </si>
  <si>
    <t>Laurence, Laurie</t>
  </si>
  <si>
    <t>Klugar, Daphne</t>
  </si>
  <si>
    <t>Ball, Nine</t>
  </si>
  <si>
    <t>Stern, Penelope</t>
  </si>
  <si>
    <t>Stephens, Samantha</t>
  </si>
  <si>
    <t>Stephens, Tabitha</t>
  </si>
  <si>
    <t>Forman, Kitty</t>
  </si>
  <si>
    <t>Dunphy, Claire</t>
  </si>
  <si>
    <t>Miller, Judy</t>
  </si>
  <si>
    <t>Addams, Morticia</t>
  </si>
  <si>
    <t>Heffernan, Carrie</t>
  </si>
  <si>
    <t>Orenthal, Cheryl</t>
  </si>
  <si>
    <t>Huxtable, Clair</t>
  </si>
  <si>
    <t>Ricardo, Lucy</t>
  </si>
  <si>
    <t>Banks, Vivian</t>
  </si>
  <si>
    <t>Bunker, Edith</t>
  </si>
  <si>
    <t>Winslow, Harriet</t>
  </si>
  <si>
    <t>Kramden, Alice</t>
  </si>
  <si>
    <t>Barone, Debra</t>
  </si>
  <si>
    <t>Bundy, Peggy</t>
  </si>
  <si>
    <t>Brady, Carol</t>
  </si>
  <si>
    <t>Prince, Diana</t>
  </si>
  <si>
    <t>Sciuto, Abby</t>
  </si>
  <si>
    <t>Young, Lauren</t>
  </si>
  <si>
    <t>Harris,Kate</t>
  </si>
  <si>
    <t>Adler, Grace</t>
  </si>
  <si>
    <t>Adams, Erin</t>
  </si>
  <si>
    <t>Lewis, Kim</t>
  </si>
  <si>
    <t>Walker, Karen</t>
  </si>
  <si>
    <t>Leslie, Beverley</t>
  </si>
  <si>
    <t>Walker, Julie</t>
  </si>
  <si>
    <t>Burkhart, Jackie</t>
  </si>
  <si>
    <t>Pinciotti, Donna</t>
  </si>
  <si>
    <t>Jackson, Maria</t>
  </si>
  <si>
    <t>Brown, Juanita</t>
  </si>
  <si>
    <t>Pinciotti, Midge</t>
  </si>
  <si>
    <t>Miller, Kinzy</t>
  </si>
  <si>
    <t>Trinity, Carrie</t>
  </si>
  <si>
    <t>Oracle, Gloria</t>
  </si>
  <si>
    <t>Miller, Brooklyn</t>
  </si>
  <si>
    <t>Morpheus, Larry</t>
  </si>
  <si>
    <t>Thomas, Carmel</t>
  </si>
  <si>
    <t>Tank, Marcus</t>
  </si>
  <si>
    <t>Wilson, Changelle</t>
  </si>
  <si>
    <t>Harris, Daniella</t>
  </si>
  <si>
    <t>Apoc, Julian</t>
  </si>
  <si>
    <t>Moore, Ella</t>
  </si>
  <si>
    <t>Switch, Belinda</t>
  </si>
  <si>
    <t>Robinson, Elyse</t>
  </si>
  <si>
    <t>Martin, Gisele</t>
  </si>
  <si>
    <t>Red, Fiona</t>
  </si>
  <si>
    <t>Lewis, Kayla</t>
  </si>
  <si>
    <t>Rabbit, Ada</t>
  </si>
  <si>
    <t>Ward, Vivian</t>
  </si>
  <si>
    <t>Scott, Anna</t>
  </si>
  <si>
    <t>Arujo, Daisy</t>
  </si>
  <si>
    <t>Duke, Daisy</t>
  </si>
  <si>
    <t>Carpenter, Maggie</t>
  </si>
  <si>
    <t>Latcherie, Shelby</t>
  </si>
  <si>
    <t>Kelly, Isabel</t>
  </si>
  <si>
    <t>Potter, Julianne</t>
  </si>
  <si>
    <t>King, Grace</t>
  </si>
  <si>
    <t>Peterson, Sabrina</t>
  </si>
  <si>
    <t>Harrison, Kathleen</t>
  </si>
  <si>
    <t>Shaw, Darby</t>
  </si>
  <si>
    <t>Ocean, Beatrice</t>
  </si>
  <si>
    <t>Mannus, Rachel</t>
  </si>
  <si>
    <t>Burney, Laura</t>
  </si>
  <si>
    <t>Barzel, Samantha</t>
  </si>
  <si>
    <t>Sawyer, Louise</t>
  </si>
  <si>
    <t>Dickinson, Thelma</t>
  </si>
  <si>
    <t>Evans, Jj</t>
  </si>
  <si>
    <t>Evans, James</t>
  </si>
  <si>
    <t>Evans, Florida</t>
  </si>
  <si>
    <t>Evans, Michael</t>
  </si>
  <si>
    <t>Woods, Willona</t>
  </si>
  <si>
    <t>Evans, Thelma</t>
  </si>
  <si>
    <t>Alderman, Fred</t>
  </si>
  <si>
    <t>Thomas, Raj</t>
  </si>
  <si>
    <t>Nelson, Dwayne</t>
  </si>
  <si>
    <t>Stubbs, Rerun</t>
  </si>
  <si>
    <t>Thomas, Dee</t>
  </si>
  <si>
    <t>Thomas, Mabel</t>
  </si>
  <si>
    <t>Wilson, Shirley</t>
  </si>
  <si>
    <t>Sanford, Fred</t>
  </si>
  <si>
    <t>Sanford, Lamont</t>
  </si>
  <si>
    <t>Wilson, Grady</t>
  </si>
  <si>
    <t>Anderson, Esther</t>
  </si>
  <si>
    <t>Bexley, Bubba</t>
  </si>
  <si>
    <t>Harris, Donna</t>
  </si>
  <si>
    <t>Larson, Rollo</t>
  </si>
  <si>
    <t>Abar, Mariana</t>
  </si>
  <si>
    <t>White, Melvin</t>
  </si>
  <si>
    <t>Banks, Carlton</t>
  </si>
  <si>
    <t>Banks, Ashley</t>
  </si>
  <si>
    <t>Smith, Viola</t>
  </si>
  <si>
    <t>Wilkes, Lisa</t>
  </si>
  <si>
    <t>Banks, Nicky</t>
  </si>
  <si>
    <t>Smith, Helen</t>
  </si>
  <si>
    <t>Ames, Jackie</t>
  </si>
  <si>
    <t>Smith, Janice</t>
  </si>
  <si>
    <t>Clark, Kyla</t>
  </si>
  <si>
    <t>Marvin, Anna</t>
  </si>
  <si>
    <t>Marvin, Fay</t>
  </si>
  <si>
    <t>King, Laila</t>
  </si>
  <si>
    <t>Marvin, Lily</t>
  </si>
  <si>
    <t>Arrow, Adriel</t>
  </si>
  <si>
    <t>Danna, Rosanna</t>
  </si>
  <si>
    <t>Walton, Olivia</t>
  </si>
  <si>
    <t>Wilson, Kayla</t>
  </si>
  <si>
    <t>Walton, Esther</t>
  </si>
  <si>
    <t>Walton, Mary</t>
  </si>
  <si>
    <t>Walton, Erin</t>
  </si>
  <si>
    <t>Walton, Elizabeth</t>
  </si>
  <si>
    <t>Harris, Jaina</t>
  </si>
  <si>
    <t>Moore, Jenny</t>
  </si>
  <si>
    <t>Robinson, Lyla</t>
  </si>
  <si>
    <t>Martin, Corina</t>
  </si>
  <si>
    <t>Godsey, Corabeth</t>
  </si>
  <si>
    <t>Baldwin, Emily</t>
  </si>
  <si>
    <t>Baldwin,Mamie</t>
  </si>
  <si>
    <t>Wilson, Adah</t>
  </si>
  <si>
    <t>Austen, Kate</t>
  </si>
  <si>
    <t>Johnson, Jada</t>
  </si>
  <si>
    <t>Smith, Alesha</t>
  </si>
  <si>
    <t>Jones, Keysha</t>
  </si>
  <si>
    <t>Brown, Ladonna</t>
  </si>
  <si>
    <t>Jackson, Malikah</t>
  </si>
  <si>
    <t>Rousseau, Danielle</t>
  </si>
  <si>
    <t>Davis, Aveline</t>
  </si>
  <si>
    <t>Thomas, Brianna</t>
  </si>
  <si>
    <t>Harris, Omari</t>
  </si>
  <si>
    <t>Littleton, Claire</t>
  </si>
  <si>
    <t>Bara, Regina</t>
  </si>
  <si>
    <t>Robinson, Ciara</t>
  </si>
  <si>
    <t>Dorrit, Naomi</t>
  </si>
  <si>
    <t>Rutherford, Shannon</t>
  </si>
  <si>
    <t>Arin, Josefina</t>
  </si>
  <si>
    <t>Tyler, Deborah</t>
  </si>
  <si>
    <t>Moore, Diamond</t>
  </si>
  <si>
    <t>White, Dominique</t>
  </si>
  <si>
    <t>Washington, Serena</t>
  </si>
  <si>
    <t>Henderson, Rose</t>
  </si>
  <si>
    <t>Filemansen, Lara</t>
  </si>
  <si>
    <t>Huaman, Issi</t>
  </si>
  <si>
    <t>Zhang, Sanvi</t>
  </si>
  <si>
    <t>Suarez, Guadalupe</t>
  </si>
  <si>
    <t>1/1/1938</t>
  </si>
  <si>
    <t>2/2/1939</t>
  </si>
  <si>
    <t>3/3/1940</t>
  </si>
  <si>
    <t>4/4/1941</t>
  </si>
  <si>
    <t>5/5/1942</t>
  </si>
  <si>
    <t>6/6/1943</t>
  </si>
  <si>
    <t>7/7/1944</t>
  </si>
  <si>
    <t>8/8/1945</t>
  </si>
  <si>
    <t>9/9/1946</t>
  </si>
  <si>
    <t>10/10/1947</t>
  </si>
  <si>
    <t>11/11/1948</t>
  </si>
  <si>
    <t>12/12/1949</t>
  </si>
  <si>
    <t>1/13/1950</t>
  </si>
  <si>
    <t>2/14/1951</t>
  </si>
  <si>
    <t>3/15/1952</t>
  </si>
  <si>
    <t>4/16/1953</t>
  </si>
  <si>
    <t>5/17/1954</t>
  </si>
  <si>
    <t>6/18/1955</t>
  </si>
  <si>
    <t>7/19/1956</t>
  </si>
  <si>
    <t>8/20/1957</t>
  </si>
  <si>
    <t>9/21/1958</t>
  </si>
  <si>
    <t>10/22/1959</t>
  </si>
  <si>
    <t>11/23/1960</t>
  </si>
  <si>
    <t>12/24/1961</t>
  </si>
  <si>
    <t>1/25/1962</t>
  </si>
  <si>
    <t>2/26/1963</t>
  </si>
  <si>
    <t>3/27/1964</t>
  </si>
  <si>
    <t>4/28/1965</t>
  </si>
  <si>
    <t>5/29/1966</t>
  </si>
  <si>
    <t>6/30/1967</t>
  </si>
  <si>
    <t>7/31/1968</t>
  </si>
  <si>
    <t>8/1/1969</t>
  </si>
  <si>
    <t>9/2/1970</t>
  </si>
  <si>
    <t>10/3/1971</t>
  </si>
  <si>
    <t>11/4/1972</t>
  </si>
  <si>
    <t>12/5/1973</t>
  </si>
  <si>
    <t>1/6/1974</t>
  </si>
  <si>
    <t>2/7/1975</t>
  </si>
  <si>
    <t>3/8/1976</t>
  </si>
  <si>
    <t>4/9/1977</t>
  </si>
  <si>
    <t>5/10/1978</t>
  </si>
  <si>
    <t>6/11/1979</t>
  </si>
  <si>
    <t>7/12/1980</t>
  </si>
  <si>
    <t>8/13/1981</t>
  </si>
  <si>
    <t>9/14/1982</t>
  </si>
  <si>
    <t>10/15/1983</t>
  </si>
  <si>
    <t>11/16/1984</t>
  </si>
  <si>
    <t>12/17/1985</t>
  </si>
  <si>
    <t>1/18/1986</t>
  </si>
  <si>
    <t>2/19/1987</t>
  </si>
  <si>
    <t>3/20/1988</t>
  </si>
  <si>
    <t>4/21/1989</t>
  </si>
  <si>
    <t>5/22/1990</t>
  </si>
  <si>
    <t>6/23/1991</t>
  </si>
  <si>
    <t>7/24/1992</t>
  </si>
  <si>
    <t>8/25/1993</t>
  </si>
  <si>
    <t>9/26/1994</t>
  </si>
  <si>
    <t>10/27/1995</t>
  </si>
  <si>
    <t>11/28/1996</t>
  </si>
  <si>
    <t>12/29/1997</t>
  </si>
  <si>
    <t>1/30/1998</t>
  </si>
  <si>
    <t>2/1/1999</t>
  </si>
  <si>
    <t>3/1/2000</t>
  </si>
  <si>
    <t>4/2/2001</t>
  </si>
  <si>
    <t>5/3/2002</t>
  </si>
  <si>
    <t>6/4/2003</t>
  </si>
  <si>
    <t>7/5/2004</t>
  </si>
  <si>
    <t>8/6/1948</t>
  </si>
  <si>
    <t>9/7/1949</t>
  </si>
  <si>
    <t>10/8/1950</t>
  </si>
  <si>
    <t>11/9/1951</t>
  </si>
  <si>
    <t>12/10/1952</t>
  </si>
  <si>
    <t>1/11/1953</t>
  </si>
  <si>
    <t>2/12/1954</t>
  </si>
  <si>
    <t>3/13/1955</t>
  </si>
  <si>
    <t>4/14/1956</t>
  </si>
  <si>
    <t>5/15/1957</t>
  </si>
  <si>
    <t>6/16/1958</t>
  </si>
  <si>
    <t>7/17/1959</t>
  </si>
  <si>
    <t>8/18/1960</t>
  </si>
  <si>
    <t>9/19/1961</t>
  </si>
  <si>
    <t>10/20/1962</t>
  </si>
  <si>
    <t>11/21/1963</t>
  </si>
  <si>
    <t>12/22/1964</t>
  </si>
  <si>
    <t>1/23/1965</t>
  </si>
  <si>
    <t>2/24/1966</t>
  </si>
  <si>
    <t>3/25/1967</t>
  </si>
  <si>
    <t>4/26/1968</t>
  </si>
  <si>
    <t>5/27/1969</t>
  </si>
  <si>
    <t>6/28/1970</t>
  </si>
  <si>
    <t>7/29/1971</t>
  </si>
  <si>
    <t>8/30/1972</t>
  </si>
  <si>
    <t>9/7/1973</t>
  </si>
  <si>
    <t>10/1/1974</t>
  </si>
  <si>
    <t>11/2/1975</t>
  </si>
  <si>
    <t>12/3/1976</t>
  </si>
  <si>
    <t>1/4/1977</t>
  </si>
  <si>
    <t>2/5/1978</t>
  </si>
  <si>
    <t>3/6/1979</t>
  </si>
  <si>
    <t>4/7/1980</t>
  </si>
  <si>
    <t>5/8/1981</t>
  </si>
  <si>
    <t>6/9/1982</t>
  </si>
  <si>
    <t>7/10/1983</t>
  </si>
  <si>
    <t>8/11/1984</t>
  </si>
  <si>
    <t>9/12/1985</t>
  </si>
  <si>
    <t>10/13/1986</t>
  </si>
  <si>
    <t>11/14/1987</t>
  </si>
  <si>
    <t>12/15/1988</t>
  </si>
  <si>
    <t>1/16/1989</t>
  </si>
  <si>
    <t>2/17/1990</t>
  </si>
  <si>
    <t>3/18/1991</t>
  </si>
  <si>
    <t>4/19/1992</t>
  </si>
  <si>
    <t>5/20/1993</t>
  </si>
  <si>
    <t>6/21/1994</t>
  </si>
  <si>
    <t>7/22/1958</t>
  </si>
  <si>
    <t>8/23/1959</t>
  </si>
  <si>
    <t>9/24/1960</t>
  </si>
  <si>
    <t>10/25/1961</t>
  </si>
  <si>
    <t>11/26/1962</t>
  </si>
  <si>
    <t>12/27/1963</t>
  </si>
  <si>
    <t>1/28/1964</t>
  </si>
  <si>
    <t>2/11/1965</t>
  </si>
  <si>
    <t>3/30/1966</t>
  </si>
  <si>
    <t>4/3/1967</t>
  </si>
  <si>
    <t>5/1/1968</t>
  </si>
  <si>
    <t>6/2/1969</t>
  </si>
  <si>
    <t>7/3/1970</t>
  </si>
  <si>
    <t>8/4/1971</t>
  </si>
  <si>
    <t>9/5/1972</t>
  </si>
  <si>
    <t>10/6/1973</t>
  </si>
  <si>
    <t>11/7/1974</t>
  </si>
  <si>
    <t>12/8/1975</t>
  </si>
  <si>
    <t>1/9/1976</t>
  </si>
  <si>
    <t>2/10/1977</t>
  </si>
  <si>
    <t>3/11/1978</t>
  </si>
  <si>
    <t>4/12/1979</t>
  </si>
  <si>
    <t>5/13/1980</t>
  </si>
  <si>
    <t>6/14/1981</t>
  </si>
  <si>
    <t>7/15/1982</t>
  </si>
  <si>
    <t>8/16/1983</t>
  </si>
  <si>
    <t>9/17/1984</t>
  </si>
  <si>
    <t>10/18/1985</t>
  </si>
  <si>
    <t>11/19/1986</t>
  </si>
  <si>
    <t>12/20/1987</t>
  </si>
  <si>
    <t>1/21/1988</t>
  </si>
  <si>
    <t>2/22/1989</t>
  </si>
  <si>
    <t>3/23/1990</t>
  </si>
  <si>
    <t>4/24/1991</t>
  </si>
  <si>
    <t>5/25/1992</t>
  </si>
  <si>
    <t>6/26/1993</t>
  </si>
  <si>
    <t>7/27/1994</t>
  </si>
  <si>
    <t>8/28/1995</t>
  </si>
  <si>
    <t>9/29/1996</t>
  </si>
  <si>
    <t>10/30/1997</t>
  </si>
  <si>
    <t>11/9/1998</t>
  </si>
  <si>
    <t>12/1/1999</t>
  </si>
  <si>
    <t>1/2/2000</t>
  </si>
  <si>
    <t>2/3/1968</t>
  </si>
  <si>
    <t>3/4/1969</t>
  </si>
  <si>
    <t>4/5/1970</t>
  </si>
  <si>
    <t>5/6/1971</t>
  </si>
  <si>
    <t>6/7/1972</t>
  </si>
  <si>
    <t>7/8/1973</t>
  </si>
  <si>
    <t>8/9/1974</t>
  </si>
  <si>
    <t>9/10/1975</t>
  </si>
  <si>
    <t>11/12/1976</t>
  </si>
  <si>
    <t>12/13/1977</t>
  </si>
  <si>
    <t>1/14/1978</t>
  </si>
  <si>
    <t>2/15/1979</t>
  </si>
  <si>
    <t>3/16/1980</t>
  </si>
  <si>
    <t>4/17/1981</t>
  </si>
  <si>
    <t>5/18/1982</t>
  </si>
  <si>
    <t>6/19/1983</t>
  </si>
  <si>
    <t>7/20/1984</t>
  </si>
  <si>
    <t>8/21/1985</t>
  </si>
  <si>
    <t>9/22/1986</t>
  </si>
  <si>
    <t>10/23/1987</t>
  </si>
  <si>
    <t>11/24/1988</t>
  </si>
  <si>
    <t>12/25/1989</t>
  </si>
  <si>
    <t>1/26/1990</t>
  </si>
  <si>
    <t>2/27/1991</t>
  </si>
  <si>
    <t>3/28/1992</t>
  </si>
  <si>
    <t>4/29/1993</t>
  </si>
  <si>
    <t>5/30/1994</t>
  </si>
  <si>
    <t>6/5/1995</t>
  </si>
  <si>
    <t>7/1/1996</t>
  </si>
  <si>
    <t>8/2/1997</t>
  </si>
  <si>
    <t>9/3/1998</t>
  </si>
  <si>
    <t>10/4/1999</t>
  </si>
  <si>
    <t>11/5/2000</t>
  </si>
  <si>
    <t>12/6/1954</t>
  </si>
  <si>
    <t>1/7/1955</t>
  </si>
  <si>
    <t>2/8/1956</t>
  </si>
  <si>
    <t>3/9/1957</t>
  </si>
  <si>
    <t>4/10/1958</t>
  </si>
  <si>
    <t>5/11/1959</t>
  </si>
  <si>
    <t>6/12/1960</t>
  </si>
  <si>
    <t>7/13/1961</t>
  </si>
  <si>
    <t>8/14/1962</t>
  </si>
  <si>
    <t>9/15/1963</t>
  </si>
  <si>
    <t>10/16/1964</t>
  </si>
  <si>
    <t>11/17/1965</t>
  </si>
  <si>
    <t>12/18/1966</t>
  </si>
  <si>
    <t>1/19/1967</t>
  </si>
  <si>
    <t>2/20/1968</t>
  </si>
  <si>
    <t>3/21/1969</t>
  </si>
  <si>
    <t>4/22/1970</t>
  </si>
  <si>
    <t>5/23/1971</t>
  </si>
  <si>
    <t>6/24/1972</t>
  </si>
  <si>
    <t>7/25/1973</t>
  </si>
  <si>
    <t>8/26/1974</t>
  </si>
  <si>
    <t>9/27/1975</t>
  </si>
  <si>
    <t>10/28/1976</t>
  </si>
  <si>
    <t>11/29/1977</t>
  </si>
  <si>
    <t>12/30/1978</t>
  </si>
  <si>
    <t>1/31/1979</t>
  </si>
  <si>
    <t>2/1/1980</t>
  </si>
  <si>
    <t>3/2/1981</t>
  </si>
  <si>
    <t>4/3/1982</t>
  </si>
  <si>
    <t>5/4/1983</t>
  </si>
  <si>
    <t>6/5/1984</t>
  </si>
  <si>
    <t>7/6/1985</t>
  </si>
  <si>
    <t>8/7/1986</t>
  </si>
  <si>
    <t>9/8/1987</t>
  </si>
  <si>
    <t>10/9/1988</t>
  </si>
  <si>
    <t>11/10/1989</t>
  </si>
  <si>
    <t>12/11/1990</t>
  </si>
  <si>
    <t>1/12/1991</t>
  </si>
  <si>
    <t>2/13/1992</t>
  </si>
  <si>
    <t>3/14/1993</t>
  </si>
  <si>
    <t>4/15/1994</t>
  </si>
  <si>
    <t>5/16/1995</t>
  </si>
  <si>
    <t>6/17/1996</t>
  </si>
  <si>
    <t>7/18/1997</t>
  </si>
  <si>
    <t>8/19/1998</t>
  </si>
  <si>
    <t>9/20/1999</t>
  </si>
  <si>
    <t>10/21/2000</t>
  </si>
  <si>
    <t>11/22/2001</t>
  </si>
  <si>
    <t>12/23/2002</t>
  </si>
  <si>
    <t>1/24/1960</t>
  </si>
  <si>
    <t>2/25/1961</t>
  </si>
  <si>
    <t>3/26/1962</t>
  </si>
  <si>
    <t>4/27/1963</t>
  </si>
  <si>
    <t>5/28/1964</t>
  </si>
  <si>
    <t>6/29/1965</t>
  </si>
  <si>
    <t>7/30/1966</t>
  </si>
  <si>
    <t>8/31/1967</t>
  </si>
  <si>
    <t>9/1/1968</t>
  </si>
  <si>
    <t>10/2/1969</t>
  </si>
  <si>
    <t>11/3/1970</t>
  </si>
  <si>
    <t>12/4/1971</t>
  </si>
  <si>
    <t>1/5/1972</t>
  </si>
  <si>
    <t>2/6/1973</t>
  </si>
  <si>
    <t>3/7/1974</t>
  </si>
  <si>
    <t>4/8/1975</t>
  </si>
  <si>
    <t>5/9/1976</t>
  </si>
  <si>
    <t>6/10/1977</t>
  </si>
  <si>
    <t>7/11/1978</t>
  </si>
  <si>
    <t>8/12/1979</t>
  </si>
  <si>
    <t>9/13/1980</t>
  </si>
  <si>
    <t>10/14/1981</t>
  </si>
  <si>
    <t>11/15/1982</t>
  </si>
  <si>
    <t>12/16/1983</t>
  </si>
  <si>
    <t>1/17/1984</t>
  </si>
  <si>
    <t>2/18/1985</t>
  </si>
  <si>
    <t>3/19/1986</t>
  </si>
  <si>
    <t>4/20/1987</t>
  </si>
  <si>
    <t>5/21/1988</t>
  </si>
  <si>
    <t>6/22/1989</t>
  </si>
  <si>
    <t>7/23/1990</t>
  </si>
  <si>
    <t>8/24/1991</t>
  </si>
  <si>
    <t>9/25/1992</t>
  </si>
  <si>
    <t>10/26/1993</t>
  </si>
  <si>
    <t>11/27/1994</t>
  </si>
  <si>
    <t>12/28/1995</t>
  </si>
  <si>
    <t>1/29/1996</t>
  </si>
  <si>
    <t>3/31/1998</t>
  </si>
  <si>
    <t>4/1/1999</t>
  </si>
  <si>
    <t>5/2/2000</t>
  </si>
  <si>
    <t>6/3/2001</t>
  </si>
  <si>
    <t>7/4/2002</t>
  </si>
  <si>
    <t>8/5/2003</t>
  </si>
  <si>
    <t>9/6/2004</t>
  </si>
  <si>
    <t>10/7/1950</t>
  </si>
  <si>
    <t>11/8/1951</t>
  </si>
  <si>
    <t>12/9/1952</t>
  </si>
  <si>
    <t>1/10/1953</t>
  </si>
  <si>
    <t>2/11/1954</t>
  </si>
  <si>
    <t>3/12/1955</t>
  </si>
  <si>
    <t>4/13/1956</t>
  </si>
  <si>
    <t>5/14/1957</t>
  </si>
  <si>
    <t>6/15/1958</t>
  </si>
  <si>
    <t>7/16/1959</t>
  </si>
  <si>
    <t>8/17/1960</t>
  </si>
  <si>
    <t>9/18/1961</t>
  </si>
  <si>
    <t>10/19/1962</t>
  </si>
  <si>
    <t>11/20/1963</t>
  </si>
  <si>
    <t>12/21/1964</t>
  </si>
  <si>
    <t>1/22/1965</t>
  </si>
  <si>
    <t>2/23/1966</t>
  </si>
  <si>
    <t>3/24/1967</t>
  </si>
  <si>
    <t>4/25/1968</t>
  </si>
  <si>
    <t>5/26/1969</t>
  </si>
  <si>
    <t>6/27/1970</t>
  </si>
  <si>
    <t>7/28/1971</t>
  </si>
  <si>
    <t>8/29/1972</t>
  </si>
  <si>
    <t>9/30/1973</t>
  </si>
  <si>
    <t>10/31/1974</t>
  </si>
  <si>
    <t>11/1/1975</t>
  </si>
  <si>
    <t>12/2/1976</t>
  </si>
  <si>
    <t>1/3/1977</t>
  </si>
  <si>
    <t>2/4/1978</t>
  </si>
  <si>
    <t>3/5/1979</t>
  </si>
  <si>
    <t>4/6/1980</t>
  </si>
  <si>
    <t>5/7/1981</t>
  </si>
  <si>
    <t>6/8/1982</t>
  </si>
  <si>
    <t>7/9/1983</t>
  </si>
  <si>
    <t>8/10/1984</t>
  </si>
  <si>
    <t>9/11/1985</t>
  </si>
  <si>
    <t>10/12/1986</t>
  </si>
  <si>
    <t>11/13/1987</t>
  </si>
  <si>
    <t>12/14/1988</t>
  </si>
  <si>
    <t>1/15/1989</t>
  </si>
  <si>
    <t>2/16/1990</t>
  </si>
  <si>
    <t>3/17/1991</t>
  </si>
  <si>
    <t>4/18/1992</t>
  </si>
  <si>
    <t>5/19/1993</t>
  </si>
  <si>
    <t>6/20/1994</t>
  </si>
  <si>
    <t>7/21/1995</t>
  </si>
  <si>
    <t>8/22/1996</t>
  </si>
  <si>
    <t>9/23/1997</t>
  </si>
  <si>
    <t>10/24/1998</t>
  </si>
  <si>
    <t>11/25/1999</t>
  </si>
  <si>
    <t>12/26/2000</t>
  </si>
  <si>
    <t>1/27/2001</t>
  </si>
  <si>
    <t>2/28/1960</t>
  </si>
  <si>
    <t>3/29/1961</t>
  </si>
  <si>
    <t>4/30/1962</t>
  </si>
  <si>
    <t>5/31/1963</t>
  </si>
  <si>
    <t>6/1/1964</t>
  </si>
  <si>
    <t>7/2/1965</t>
  </si>
  <si>
    <t>8/3/1966</t>
  </si>
  <si>
    <t>9/4/1967</t>
  </si>
  <si>
    <t>10/5/1968</t>
  </si>
  <si>
    <t>11/6/1969</t>
  </si>
  <si>
    <t>12/7/1970</t>
  </si>
  <si>
    <t>1/8/1971</t>
  </si>
  <si>
    <t>2/9/1972</t>
  </si>
  <si>
    <t>3/10/1973</t>
  </si>
  <si>
    <t>4/11/1974</t>
  </si>
  <si>
    <t>5/12/1975</t>
  </si>
  <si>
    <t>6/13/1976</t>
  </si>
  <si>
    <t>7/14/1977</t>
  </si>
  <si>
    <t>8/15/1978</t>
  </si>
  <si>
    <t>9/16/1979</t>
  </si>
  <si>
    <t>10/17/1980</t>
  </si>
  <si>
    <t>11/18/1981</t>
  </si>
  <si>
    <t>12/19/1982</t>
  </si>
  <si>
    <t>1/20/1983</t>
  </si>
  <si>
    <t>2/21/1984</t>
  </si>
  <si>
    <t>3/22/1985</t>
  </si>
  <si>
    <t>4/23/1986</t>
  </si>
  <si>
    <t>5/24/1987</t>
  </si>
  <si>
    <t>6/25/1988</t>
  </si>
  <si>
    <t>7/26/1989</t>
  </si>
  <si>
    <t>8/27/1990</t>
  </si>
  <si>
    <t>9/28/1991</t>
  </si>
  <si>
    <t>10/29/1992</t>
  </si>
  <si>
    <t>11/30/1993</t>
  </si>
  <si>
    <t>12/31/1994</t>
  </si>
  <si>
    <t>1/1/1995</t>
  </si>
  <si>
    <t>2/2/1996</t>
  </si>
  <si>
    <t>3/3/1997</t>
  </si>
  <si>
    <t>4/4/1998</t>
  </si>
  <si>
    <t>5/5/1999</t>
  </si>
  <si>
    <t>6/6/2000</t>
  </si>
  <si>
    <t>7/7/2001</t>
  </si>
  <si>
    <t>8/8/1970</t>
  </si>
  <si>
    <t>9/9/1971</t>
  </si>
  <si>
    <t>10/10/1972</t>
  </si>
  <si>
    <t>11/11/1973</t>
  </si>
  <si>
    <t>12/12/1974</t>
  </si>
  <si>
    <t>1/13/1975</t>
  </si>
  <si>
    <t>2/14/1976</t>
  </si>
  <si>
    <t>3/15/1977</t>
  </si>
  <si>
    <t>4/16/1978</t>
  </si>
  <si>
    <t>5/17/1979</t>
  </si>
  <si>
    <t>6/18/1980</t>
  </si>
  <si>
    <t>7/19/1981</t>
  </si>
  <si>
    <t>8/20/1982</t>
  </si>
  <si>
    <t>9/21/1983</t>
  </si>
  <si>
    <t>10/22/1984</t>
  </si>
  <si>
    <t>11/23/1985</t>
  </si>
  <si>
    <t>12/24/1986</t>
  </si>
  <si>
    <t>1/25/1987</t>
  </si>
  <si>
    <t>2/26/1988</t>
  </si>
  <si>
    <t>3/27/1989</t>
  </si>
  <si>
    <t>4/28/1990</t>
  </si>
  <si>
    <t>5/29/1991</t>
  </si>
  <si>
    <t>6/30/1992</t>
  </si>
  <si>
    <t>7/31/1993</t>
  </si>
  <si>
    <t>8/1/1994</t>
  </si>
  <si>
    <t>9/2/1995</t>
  </si>
  <si>
    <t>10/3/1996</t>
  </si>
  <si>
    <t>11/4/1997</t>
  </si>
  <si>
    <t>12/5/1998</t>
  </si>
  <si>
    <t>1/6/1999</t>
  </si>
  <si>
    <t>2/7/2000</t>
  </si>
  <si>
    <t>3/8/2001</t>
  </si>
  <si>
    <t>4/9/1965</t>
  </si>
  <si>
    <t>5/10/1966</t>
  </si>
  <si>
    <t>6/11/1967</t>
  </si>
  <si>
    <t>7/12/1968</t>
  </si>
  <si>
    <t>8/13/1969</t>
  </si>
  <si>
    <t>9/14/1970</t>
  </si>
  <si>
    <t>10/15/1971</t>
  </si>
  <si>
    <t>11/16/1972</t>
  </si>
  <si>
    <t>12/17/1973</t>
  </si>
  <si>
    <t>1/18/1974</t>
  </si>
  <si>
    <t>2/19/1975</t>
  </si>
  <si>
    <t>3/20/1976</t>
  </si>
  <si>
    <t>4/21/1977</t>
  </si>
  <si>
    <t>5/22/1978</t>
  </si>
  <si>
    <t>6/23/1979</t>
  </si>
  <si>
    <t>7/24/1980</t>
  </si>
  <si>
    <t>8/25/1981</t>
  </si>
  <si>
    <t>9/26/1982</t>
  </si>
  <si>
    <t>10/27/1983</t>
  </si>
  <si>
    <t>11/28/1984</t>
  </si>
  <si>
    <t>12/29/1985</t>
  </si>
  <si>
    <t>1/30/1986</t>
  </si>
  <si>
    <t>2/2/1987</t>
  </si>
  <si>
    <t>3/1/1988</t>
  </si>
  <si>
    <t>4/2/1989</t>
  </si>
  <si>
    <t>5/3/1990</t>
  </si>
  <si>
    <t>6/4/1991</t>
  </si>
  <si>
    <t>7/5/1992</t>
  </si>
  <si>
    <t>8/6/1993</t>
  </si>
  <si>
    <t>9/7/1994</t>
  </si>
  <si>
    <t>10/8/1995</t>
  </si>
  <si>
    <t>11/9/1996</t>
  </si>
  <si>
    <t>12/10/1997</t>
  </si>
  <si>
    <t>1/11/1998</t>
  </si>
  <si>
    <t>2/12/1999</t>
  </si>
  <si>
    <t>3/13/2000</t>
  </si>
  <si>
    <t>4/14/2001</t>
  </si>
  <si>
    <t>5/15/2002</t>
  </si>
  <si>
    <t>6/16/2003</t>
  </si>
  <si>
    <t>7/17/2004</t>
  </si>
  <si>
    <t>8/18/2005</t>
  </si>
  <si>
    <t>9/19/1958</t>
  </si>
  <si>
    <t>10/20/1959</t>
  </si>
  <si>
    <t>11/21/1960</t>
  </si>
  <si>
    <t>12/22/1961</t>
  </si>
  <si>
    <t>1/23/1962</t>
  </si>
  <si>
    <t>2/24/1963</t>
  </si>
  <si>
    <t>3/25/1964</t>
  </si>
  <si>
    <t>4/26/1965</t>
  </si>
  <si>
    <t>5/27/1966</t>
  </si>
  <si>
    <t>6/28/1967</t>
  </si>
  <si>
    <t>7/29/1968</t>
  </si>
  <si>
    <t>8/30/1969</t>
  </si>
  <si>
    <t>9/8/1970</t>
  </si>
  <si>
    <t>10/1/1971</t>
  </si>
  <si>
    <t>11/2/1972</t>
  </si>
  <si>
    <t>12/3/1973</t>
  </si>
  <si>
    <t>1/4/1974</t>
  </si>
  <si>
    <t>2/5/1975</t>
  </si>
  <si>
    <t>3/6/1976</t>
  </si>
  <si>
    <t>4/7/1977</t>
  </si>
  <si>
    <t>5/8/1978</t>
  </si>
  <si>
    <t>6/9/1979</t>
  </si>
  <si>
    <t>7/10/1980</t>
  </si>
  <si>
    <t>8/11/1981</t>
  </si>
  <si>
    <t>9/12/1982</t>
  </si>
  <si>
    <t>10/13/1983</t>
  </si>
  <si>
    <t>11/14/1984</t>
  </si>
  <si>
    <t>12/15/1985</t>
  </si>
  <si>
    <t>1/16/1986</t>
  </si>
  <si>
    <t>2/17/1987</t>
  </si>
  <si>
    <t>3/18/1988</t>
  </si>
  <si>
    <t>4/19/1989</t>
  </si>
  <si>
    <t>5/20/1990</t>
  </si>
  <si>
    <t>6/21/1991</t>
  </si>
  <si>
    <t>7/22/1992</t>
  </si>
  <si>
    <t>8/23/1993</t>
  </si>
  <si>
    <t>9/24/1994</t>
  </si>
  <si>
    <t>10/25/1995</t>
  </si>
  <si>
    <t>11/26/1996</t>
  </si>
  <si>
    <t>12/27/1997</t>
  </si>
  <si>
    <t>1/28/1998</t>
  </si>
  <si>
    <t>3/30/2000</t>
  </si>
  <si>
    <t>4/4/2001</t>
  </si>
  <si>
    <t>5/1/2002</t>
  </si>
  <si>
    <t>6/2/2003</t>
  </si>
  <si>
    <t>7/3/2004</t>
  </si>
  <si>
    <t>8/4/2005</t>
  </si>
  <si>
    <t>9/5/1940</t>
  </si>
  <si>
    <t>10/6/1941</t>
  </si>
  <si>
    <t>11/7/1942</t>
  </si>
  <si>
    <t>12/8/1943</t>
  </si>
  <si>
    <t>1/9/1944</t>
  </si>
  <si>
    <t>2/10/1945</t>
  </si>
  <si>
    <t>3/11/1946</t>
  </si>
  <si>
    <t>4/12/1947</t>
  </si>
  <si>
    <t>5/13/1948</t>
  </si>
  <si>
    <t>6/14/1949</t>
  </si>
  <si>
    <t>7/15/1950</t>
  </si>
  <si>
    <t>8/16/1951</t>
  </si>
  <si>
    <t>9/17/1952</t>
  </si>
  <si>
    <t>10/18/1953</t>
  </si>
  <si>
    <t>11/19/1954</t>
  </si>
  <si>
    <t>12/20/1955</t>
  </si>
  <si>
    <t>1/21/1956</t>
  </si>
  <si>
    <t>2/22/1957</t>
  </si>
  <si>
    <t>3/23/1958</t>
  </si>
  <si>
    <t>4/24/1959</t>
  </si>
  <si>
    <t>5/25/1960</t>
  </si>
  <si>
    <t>6/26/1961</t>
  </si>
  <si>
    <t>7/27/1962</t>
  </si>
  <si>
    <t>8/28/1963</t>
  </si>
  <si>
    <t>9/29/1964</t>
  </si>
  <si>
    <t>10/30/1965</t>
  </si>
  <si>
    <t>11/10/1966</t>
  </si>
  <si>
    <t>12/1/1967</t>
  </si>
  <si>
    <t>1/2/1968</t>
  </si>
  <si>
    <t>2/3/1969</t>
  </si>
  <si>
    <t>3/4/1970</t>
  </si>
  <si>
    <t>4/5/1971</t>
  </si>
  <si>
    <t>5/6/1972</t>
  </si>
  <si>
    <t>6/7/1973</t>
  </si>
  <si>
    <t>7/8/1974</t>
  </si>
  <si>
    <t>8/9/1975</t>
  </si>
  <si>
    <t>9/10/1976</t>
  </si>
  <si>
    <t>10/11/1977</t>
  </si>
  <si>
    <t>11/12/1978</t>
  </si>
  <si>
    <t>12/13/1979</t>
  </si>
  <si>
    <t>1/14/1980</t>
  </si>
  <si>
    <t>2/15/1981</t>
  </si>
  <si>
    <t>3/16/1982</t>
  </si>
  <si>
    <t>4/17/1983</t>
  </si>
  <si>
    <t>5/18/1984</t>
  </si>
  <si>
    <t>6/19/1985</t>
  </si>
  <si>
    <t>7/20/1986</t>
  </si>
  <si>
    <t>8/21/1987</t>
  </si>
  <si>
    <t>9/22/1988</t>
  </si>
  <si>
    <t>10/23/1989</t>
  </si>
  <si>
    <t>11/24/1990</t>
  </si>
  <si>
    <t>12/25/1991</t>
  </si>
  <si>
    <t>1/26/1992</t>
  </si>
  <si>
    <t>2/27/1993</t>
  </si>
  <si>
    <t>3/28/1994</t>
  </si>
  <si>
    <t>4/29/1995</t>
  </si>
  <si>
    <t>5/30/1996</t>
  </si>
  <si>
    <t>6/6/1997</t>
  </si>
  <si>
    <t>7/1/1998</t>
  </si>
  <si>
    <t>8/2/1999</t>
  </si>
  <si>
    <t>9/3/2000</t>
  </si>
  <si>
    <t>10/4/2001</t>
  </si>
  <si>
    <t>11/5/2002</t>
  </si>
  <si>
    <t>12/6/2003</t>
  </si>
  <si>
    <t>1/7/2004</t>
  </si>
  <si>
    <t>2/8/2005</t>
  </si>
  <si>
    <t>3/9/1938</t>
  </si>
  <si>
    <t>4/10/1940</t>
  </si>
  <si>
    <t>5/11/1942</t>
  </si>
  <si>
    <t>6/12/1944</t>
  </si>
  <si>
    <t>7/13/1946</t>
  </si>
  <si>
    <t>8/14/1948</t>
  </si>
  <si>
    <t>9/15/1950</t>
  </si>
  <si>
    <t>10/16/1952</t>
  </si>
  <si>
    <t>11/17/1954</t>
  </si>
  <si>
    <t>12/18/1956</t>
  </si>
  <si>
    <t>1/19/1958</t>
  </si>
  <si>
    <t>2/20/1960</t>
  </si>
  <si>
    <t>3/21/1962</t>
  </si>
  <si>
    <t>4/22/1964</t>
  </si>
  <si>
    <t>5/23/1966</t>
  </si>
  <si>
    <t>6/24/1968</t>
  </si>
  <si>
    <t>7/25/1970</t>
  </si>
  <si>
    <t>8/26/1972</t>
  </si>
  <si>
    <t>9/27/1974</t>
  </si>
  <si>
    <t>11/29/1978</t>
  </si>
  <si>
    <t>12/30/1980</t>
  </si>
  <si>
    <t>1/31/1982</t>
  </si>
  <si>
    <t>2/1/1984</t>
  </si>
  <si>
    <t>3/2/1986</t>
  </si>
  <si>
    <t>4/3/1988</t>
  </si>
  <si>
    <t>5/4/1990</t>
  </si>
  <si>
    <t>6/5/1992</t>
  </si>
  <si>
    <t>7/6/1994</t>
  </si>
  <si>
    <t>8/7/1996</t>
  </si>
  <si>
    <t>9/8/1998</t>
  </si>
  <si>
    <t>10/9/2000</t>
  </si>
  <si>
    <t>11/10/2002</t>
  </si>
  <si>
    <t>12/11/2004</t>
  </si>
  <si>
    <t>1/12/1939</t>
  </si>
  <si>
    <t>2/13/1941</t>
  </si>
  <si>
    <t>3/14/1943</t>
  </si>
  <si>
    <t>4/15/1945</t>
  </si>
  <si>
    <t>5/16/1947</t>
  </si>
  <si>
    <t>6/17/1949</t>
  </si>
  <si>
    <t>7/18/1951</t>
  </si>
  <si>
    <t>8/19/1953</t>
  </si>
  <si>
    <t>9/20/1955</t>
  </si>
  <si>
    <t>10/21/1957</t>
  </si>
  <si>
    <t>11/22/1959</t>
  </si>
  <si>
    <t>12/23/1961</t>
  </si>
  <si>
    <t>1/24/1963</t>
  </si>
  <si>
    <t>2/25/1965</t>
  </si>
  <si>
    <t>3/26/1967</t>
  </si>
  <si>
    <t>4/27/1969</t>
  </si>
  <si>
    <t>5/28/1971</t>
  </si>
  <si>
    <t>6/29/1973</t>
  </si>
  <si>
    <t>7/30/1975</t>
  </si>
  <si>
    <t>8/31/1977</t>
  </si>
  <si>
    <t>9/1/1979</t>
  </si>
  <si>
    <t>10/2/1981</t>
  </si>
  <si>
    <t>11/3/1983</t>
  </si>
  <si>
    <t>12/4/1985</t>
  </si>
  <si>
    <t>1/5/1987</t>
  </si>
  <si>
    <t>2/6/1989</t>
  </si>
  <si>
    <t>3/7/1991</t>
  </si>
  <si>
    <t>4/8/1993</t>
  </si>
  <si>
    <t>5/9/1995</t>
  </si>
  <si>
    <t>6/10/1997</t>
  </si>
  <si>
    <t>7/11/1999</t>
  </si>
  <si>
    <t>8/12/2001</t>
  </si>
  <si>
    <t>9/13/2003</t>
  </si>
  <si>
    <t>primary_diagnosis fixed with LOWER</t>
  </si>
  <si>
    <t xml:space="preserve">depression </t>
  </si>
  <si>
    <t xml:space="preserve">anxiety </t>
  </si>
  <si>
    <t>A1C interpretation</t>
  </si>
  <si>
    <t>Count of tobacco screen completion</t>
  </si>
  <si>
    <t>Count of alcohol screen completion</t>
  </si>
  <si>
    <t>Count of depression screen completed</t>
  </si>
  <si>
    <t>Preventative Screenings Dashboard</t>
  </si>
  <si>
    <t>Patient ID</t>
  </si>
  <si>
    <t>Patient Name</t>
  </si>
  <si>
    <t>Insurance</t>
  </si>
  <si>
    <t>Gender</t>
  </si>
  <si>
    <t>DOB</t>
  </si>
  <si>
    <t>Age</t>
  </si>
  <si>
    <t>Age Group</t>
  </si>
  <si>
    <t>Primary Diagnosis</t>
  </si>
  <si>
    <t>Secondary Diagnosis</t>
  </si>
  <si>
    <t>BMI</t>
  </si>
  <si>
    <t>Tobacco Screen</t>
  </si>
  <si>
    <t xml:space="preserve">Alcohol Screen  </t>
  </si>
  <si>
    <t>Suicide Risk for Depression</t>
  </si>
  <si>
    <t>Depression Screen</t>
  </si>
  <si>
    <t>A1C for Antipsychotic Medication</t>
  </si>
  <si>
    <t>Antidepressant Med Management</t>
  </si>
  <si>
    <t>Antipsychotic Med Adherence</t>
  </si>
  <si>
    <t>Engagement in Substance Use Treatment</t>
  </si>
  <si>
    <t>BMI Completion</t>
  </si>
  <si>
    <t>Tobacco Screen Completion</t>
  </si>
  <si>
    <t>Alcohol Screen Completion</t>
  </si>
  <si>
    <t>Suicide Risk Assessment Completion</t>
  </si>
  <si>
    <t>Depression Screen Completed</t>
  </si>
  <si>
    <t>A1C Completed</t>
  </si>
  <si>
    <t>A1C Interpretation</t>
  </si>
  <si>
    <t>Antipsychotic Med Adherent</t>
  </si>
  <si>
    <t>New columns were added using YEAR, NOW, and nested IF formulas.</t>
  </si>
  <si>
    <t>The dataset was modified to include only necessary data related to preventative screenings. Columns were added to measure screening completion.</t>
  </si>
  <si>
    <t>Four pivot tables were created from the screenings dataset. Each pivot table displays the completion of a screening  measure sorted by age group and insurance.</t>
  </si>
  <si>
    <t>A preventative screenings dashboard displaying bar charts of four screening measures and ability to filter by diagnosis.</t>
  </si>
  <si>
    <t>Pivot Tables</t>
  </si>
  <si>
    <t>Dashboard</t>
  </si>
  <si>
    <t>Screenings dataset</t>
  </si>
  <si>
    <t>Cleaning</t>
  </si>
  <si>
    <t>Dataset</t>
  </si>
  <si>
    <t>Toy dataset for a Certified Community Behavioral Health Clinic (CCBHC) with intentional errors build-in for cleaning.</t>
  </si>
  <si>
    <t>Cleaned and Enriched</t>
  </si>
  <si>
    <t>Table of Contents</t>
  </si>
  <si>
    <t>The dataset was cleaned using TRIM, PROPER, LOWER, CONCATENTATE, Find and Replace,  and Remove Duplicates. Corrected columns highlighted in yellow.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</si>
</sst>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m/d/yyyy;@"/>
    <numFmt numFmtId="166" formatCode="[$-F800]dddd\,\ mmmm\ dd\,\ yyyy"/>
  </numFmts>
  <fonts count="9" x14ac:knownFonts="1">
    <font>
      <sz val="11"/>
      <color theme="1"/>
      <name val="Calibri"/>
      <family val="2"/>
      <scheme val="minor"/>
    </font>
    <font>
      <sz val="11"/>
      <name val="Calibri"/>
      <family val="2"/>
      <scheme val="minor"/>
    </font>
    <font>
      <sz val="28"/>
      <color theme="0"/>
      <name val="Calibri"/>
      <family val="2"/>
      <scheme val="minor"/>
    </font>
    <font>
      <sz val="8"/>
      <name val="Calibri"/>
      <family val="2"/>
      <scheme val="minor"/>
    </font>
    <font>
      <b/>
      <sz val="11"/>
      <color theme="1"/>
      <name val="Calibri"/>
      <family val="2"/>
      <scheme val="minor"/>
    </font>
    <font>
      <b/>
      <sz val="11"/>
      <name val="Calibri"/>
      <family val="2"/>
      <scheme val="minor"/>
    </font>
    <font>
      <sz val="11"/>
      <color theme="0"/>
      <name val="Calibri"/>
      <family val="2"/>
      <scheme val="minor"/>
    </font>
    <font>
      <sz val="12"/>
      <color theme="1"/>
      <name val="Calibri"/>
      <family val="2"/>
      <scheme val="minor"/>
    </font>
    <font>
      <sz val="22"/>
      <color theme="1"/>
      <name val="Calibri"/>
      <family val="2"/>
      <scheme val="minor"/>
    </font>
  </fonts>
  <fills count="18">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50">
    <xf numFmtId="0" fontId="0" fillId="0" borderId="0" xfId="0"/>
    <xf numFmtId="1" fontId="1" fillId="2" borderId="0" xfId="0" applyNumberFormat="1" applyFont="1" applyFill="1"/>
    <xf numFmtId="49" fontId="1" fillId="2" borderId="0" xfId="0" applyNumberFormat="1" applyFont="1" applyFill="1"/>
    <xf numFmtId="164" fontId="1" fillId="2" borderId="0" xfId="0" applyNumberFormat="1" applyFont="1" applyFill="1"/>
    <xf numFmtId="0" fontId="1" fillId="2" borderId="0" xfId="0" applyFont="1" applyFill="1"/>
    <xf numFmtId="0" fontId="1" fillId="0" borderId="0" xfId="0" applyFont="1"/>
    <xf numFmtId="1" fontId="0" fillId="2" borderId="0" xfId="0" applyNumberFormat="1" applyFill="1" applyAlignment="1">
      <alignment horizontal="left"/>
    </xf>
    <xf numFmtId="49" fontId="0" fillId="2" borderId="0" xfId="0" applyNumberFormat="1" applyFill="1" applyAlignment="1">
      <alignment horizontal="left"/>
    </xf>
    <xf numFmtId="0" fontId="0" fillId="2" borderId="0" xfId="0" applyFill="1"/>
    <xf numFmtId="49" fontId="0" fillId="2" borderId="0" xfId="0" applyNumberFormat="1" applyFill="1"/>
    <xf numFmtId="1" fontId="0" fillId="2" borderId="0" xfId="0" applyNumberFormat="1" applyFill="1" applyAlignment="1">
      <alignment horizontal="center"/>
    </xf>
    <xf numFmtId="164" fontId="0" fillId="2" borderId="0" xfId="0" applyNumberFormat="1" applyFill="1" applyAlignment="1">
      <alignment horizontal="left"/>
    </xf>
    <xf numFmtId="0" fontId="0" fillId="2" borderId="0" xfId="0" applyFill="1" applyAlignment="1">
      <alignment horizontal="left"/>
    </xf>
    <xf numFmtId="1" fontId="0" fillId="2" borderId="0" xfId="0" applyNumberFormat="1" applyFill="1"/>
    <xf numFmtId="164" fontId="0" fillId="2" borderId="0" xfId="0" applyNumberFormat="1" applyFill="1"/>
    <xf numFmtId="0" fontId="0" fillId="0" borderId="0" xfId="0" pivotButton="1"/>
    <xf numFmtId="0" fontId="0" fillId="0" borderId="0" xfId="0" applyAlignment="1">
      <alignment horizontal="left"/>
    </xf>
    <xf numFmtId="0" fontId="0" fillId="0" borderId="0" xfId="0" applyAlignment="1">
      <alignment horizontal="left" indent="1"/>
    </xf>
    <xf numFmtId="2" fontId="0" fillId="2" borderId="0" xfId="0" applyNumberFormat="1" applyFill="1" applyAlignment="1">
      <alignment horizontal="left"/>
    </xf>
    <xf numFmtId="2" fontId="0" fillId="0" borderId="0" xfId="0" applyNumberFormat="1"/>
    <xf numFmtId="2" fontId="1" fillId="2" borderId="0" xfId="0" applyNumberFormat="1" applyFont="1" applyFill="1"/>
    <xf numFmtId="0" fontId="0" fillId="4" borderId="0" xfId="0" applyFill="1"/>
    <xf numFmtId="0" fontId="4" fillId="0" borderId="0" xfId="0" applyFont="1"/>
    <xf numFmtId="0" fontId="4" fillId="4" borderId="0" xfId="0" applyFont="1" applyFill="1"/>
    <xf numFmtId="0" fontId="5" fillId="0" borderId="0" xfId="0" applyFont="1"/>
    <xf numFmtId="165" fontId="0" fillId="2" borderId="0" xfId="0" applyNumberFormat="1" applyFill="1"/>
    <xf numFmtId="165" fontId="4" fillId="4" borderId="0" xfId="0" applyNumberFormat="1" applyFont="1" applyFill="1"/>
    <xf numFmtId="165" fontId="0" fillId="4" borderId="0" xfId="0" applyNumberFormat="1" applyFill="1"/>
    <xf numFmtId="0" fontId="4" fillId="2" borderId="0" xfId="0" applyFont="1" applyFill="1"/>
    <xf numFmtId="166" fontId="5" fillId="0" borderId="0" xfId="0" applyNumberFormat="1" applyFont="1"/>
    <xf numFmtId="166" fontId="0" fillId="0" borderId="0" xfId="0" applyNumberFormat="1"/>
    <xf numFmtId="14" fontId="0" fillId="0" borderId="0" xfId="0" applyNumberFormat="1" applyAlignment="1">
      <alignment horizontal="left"/>
    </xf>
    <xf numFmtId="0" fontId="5" fillId="2" borderId="0" xfId="0" applyFont="1" applyFill="1"/>
    <xf numFmtId="0" fontId="2" fillId="3" borderId="0" xfId="0" applyFont="1" applyFill="1" applyAlignment="1">
      <alignment horizontal="center" vertical="center"/>
    </xf>
    <xf numFmtId="0" fontId="6" fillId="3" borderId="0" xfId="0" applyFont="1" applyFill="1" applyAlignment="1">
      <alignment horizontal="center" vertical="center"/>
    </xf>
    <xf numFmtId="0" fontId="7" fillId="10" borderId="0" xfId="0" applyFont="1" applyFill="1"/>
    <xf numFmtId="0" fontId="7" fillId="5" borderId="0" xfId="0" applyFont="1" applyFill="1"/>
    <xf numFmtId="0" fontId="7" fillId="11" borderId="0" xfId="0" applyFont="1" applyFill="1"/>
    <xf numFmtId="0" fontId="7" fillId="6" borderId="0" xfId="0" applyFont="1" applyFill="1"/>
    <xf numFmtId="0" fontId="7" fillId="12" borderId="0" xfId="0" applyFont="1" applyFill="1"/>
    <xf numFmtId="0" fontId="7" fillId="7" borderId="0" xfId="0" applyFont="1" applyFill="1"/>
    <xf numFmtId="0" fontId="7" fillId="13" borderId="0" xfId="0" applyFont="1" applyFill="1"/>
    <xf numFmtId="0" fontId="7" fillId="4" borderId="0" xfId="0" applyFont="1" applyFill="1"/>
    <xf numFmtId="0" fontId="7" fillId="14" borderId="0" xfId="0" applyFont="1" applyFill="1"/>
    <xf numFmtId="0" fontId="7" fillId="8" borderId="0" xfId="0" applyFont="1" applyFill="1"/>
    <xf numFmtId="0" fontId="7" fillId="15" borderId="0" xfId="0" applyFont="1" applyFill="1"/>
    <xf numFmtId="0" fontId="7" fillId="9" borderId="0" xfId="0" applyFont="1" applyFill="1"/>
    <xf numFmtId="0" fontId="8" fillId="16" borderId="0" xfId="0" applyFont="1" applyFill="1" applyAlignment="1">
      <alignment horizontal="center" vertical="center"/>
    </xf>
    <xf numFmtId="0" fontId="0" fillId="16" borderId="0" xfId="0" applyFill="1" applyAlignment="1">
      <alignment horizontal="center" vertical="center"/>
    </xf>
    <xf numFmtId="0" fontId="0" fillId="17" borderId="0" xfId="0" applyFill="1"/>
  </cellXfs>
  <cellStyles count="1">
    <cellStyle name="Normal" xfId="0" builtinId="0"/>
  </cellStyles>
  <dxfs count="21">
    <dxf>
      <numFmt numFmtId="30" formatCode="@"/>
      <fill>
        <patternFill patternType="solid">
          <fgColor indexed="64"/>
          <bgColor theme="0"/>
        </patternFill>
      </fill>
      <alignment horizontal="left" vertical="bottom"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dxf>
    <dxf>
      <numFmt numFmtId="164" formatCode="0.0"/>
      <fill>
        <patternFill patternType="solid">
          <fgColor indexed="64"/>
          <bgColor theme="0"/>
        </patternFill>
      </fill>
      <alignment horizontal="left" vertical="bottom" textRotation="0" wrapText="0" indent="0" justifyLastLine="0" shrinkToFit="0" readingOrder="0"/>
    </dxf>
    <dxf>
      <numFmt numFmtId="30" formatCode="@"/>
      <fill>
        <patternFill patternType="solid">
          <fgColor indexed="64"/>
          <bgColor theme="0"/>
        </patternFill>
      </fill>
      <alignment horizontal="left" vertical="bottom" textRotation="0" wrapText="0" indent="0" justifyLastLine="0" shrinkToFit="0" readingOrder="0"/>
    </dxf>
    <dxf>
      <numFmt numFmtId="30" formatCode="@"/>
      <fill>
        <patternFill patternType="solid">
          <fgColor indexed="64"/>
          <bgColor theme="0"/>
        </patternFill>
      </fill>
      <alignment horizontal="left" vertical="bottom" textRotation="0" wrapText="0" indent="0" justifyLastLine="0" shrinkToFit="0" readingOrder="0"/>
    </dxf>
    <dxf>
      <numFmt numFmtId="30" formatCode="@"/>
      <fill>
        <patternFill patternType="solid">
          <fgColor indexed="64"/>
          <bgColor theme="0"/>
        </patternFill>
      </fill>
      <alignment horizontal="left" vertical="bottom" textRotation="0" wrapText="0" indent="0" justifyLastLine="0" shrinkToFit="0" readingOrder="0"/>
    </dxf>
    <dxf>
      <numFmt numFmtId="30" formatCode="@"/>
      <fill>
        <patternFill patternType="solid">
          <fgColor indexed="64"/>
          <bgColor theme="0"/>
        </patternFill>
      </fill>
      <alignment horizontal="left" vertical="bottom" textRotation="0" wrapText="0" indent="0" justifyLastLine="0" shrinkToFit="0" readingOrder="0"/>
    </dxf>
    <dxf>
      <numFmt numFmtId="1" formatCode="0"/>
      <fill>
        <patternFill patternType="solid">
          <fgColor indexed="64"/>
          <bgColor theme="0"/>
        </patternFill>
      </fill>
      <alignment horizontal="center" vertical="bottom" textRotation="0" wrapText="0" indent="0" justifyLastLine="0" shrinkToFit="0" readingOrder="0"/>
    </dxf>
    <dxf>
      <numFmt numFmtId="30" formatCode="@"/>
      <fill>
        <patternFill patternType="solid">
          <fgColor indexed="64"/>
          <bgColor theme="0"/>
        </patternFill>
      </fill>
    </dxf>
    <dxf>
      <numFmt numFmtId="30" formatCode="@"/>
      <fill>
        <patternFill patternType="solid">
          <fgColor indexed="64"/>
          <bgColor theme="0"/>
        </patternFill>
      </fill>
    </dxf>
    <dxf>
      <numFmt numFmtId="30" formatCode="@"/>
      <fill>
        <patternFill patternType="solid">
          <fgColor indexed="64"/>
          <bgColor theme="0"/>
        </patternFill>
      </fill>
      <alignment horizontal="left" vertical="bottom" textRotation="0" wrapText="0" indent="0" justifyLastLine="0" shrinkToFit="0" readingOrder="0"/>
    </dxf>
    <dxf>
      <numFmt numFmtId="2" formatCode="0.00"/>
    </dxf>
    <dxf>
      <numFmt numFmtId="2" formatCode="0.00"/>
      <fill>
        <patternFill patternType="solid">
          <fgColor indexed="64"/>
          <bgColor theme="0"/>
        </patternFill>
      </fill>
      <alignment horizontal="left" vertical="bottom" textRotation="0" wrapText="0" indent="0" justifyLastLine="0" shrinkToFit="0" readingOrder="0"/>
    </dxf>
    <dxf>
      <numFmt numFmtId="30" formatCode="@"/>
      <fill>
        <patternFill patternType="solid">
          <fgColor indexed="64"/>
          <bgColor theme="0"/>
        </patternFill>
      </fill>
      <alignment horizontal="left" vertical="bottom" textRotation="0" wrapText="0" indent="0" justifyLastLine="0" shrinkToFit="0" readingOrder="0"/>
    </dxf>
    <dxf>
      <numFmt numFmtId="30" formatCode="@"/>
      <fill>
        <patternFill patternType="solid">
          <fgColor indexed="64"/>
          <bgColor theme="0"/>
        </patternFill>
      </fill>
      <alignment horizontal="left" vertical="bottom" textRotation="0" wrapText="0" indent="0" justifyLastLine="0" shrinkToFit="0" readingOrder="0"/>
    </dxf>
    <dxf>
      <numFmt numFmtId="30" formatCode="@"/>
      <fill>
        <patternFill patternType="solid">
          <fgColor indexed="64"/>
          <bgColor theme="0"/>
        </patternFill>
      </fill>
      <alignment horizontal="left" vertical="bottom" textRotation="0" wrapText="0" indent="0" justifyLastLine="0" shrinkToFit="0" readingOrder="0"/>
    </dxf>
    <dxf>
      <numFmt numFmtId="1" formatCode="0"/>
      <fill>
        <patternFill patternType="solid">
          <fgColor indexed="64"/>
          <bgColor theme="0"/>
        </patternFill>
      </fill>
      <alignment horizontal="left" vertical="bottom"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dxf>
    <dxf>
      <font>
        <strike val="0"/>
        <outline val="0"/>
        <shadow val="0"/>
        <u val="none"/>
        <vertAlign val="baseline"/>
        <sz val="11"/>
        <color auto="1"/>
        <name val="Calibri"/>
        <family val="2"/>
        <scheme val="minor"/>
      </font>
      <numFmt numFmtId="30" formatCode="@"/>
      <fill>
        <patternFill patternType="solid">
          <fgColor indexed="64"/>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[ccbhc_measures_pivot_dash_copy.xlsx]pivot tables 5!PivotTable2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Adult</a:t>
            </a:r>
            <a:r>
              <a:rPr lang="en-US" baseline="0"/>
              <a:t> Body Mass Index</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 tables 5'!$B$1:$B$2</c:f>
              <c:strCache>
                <c:ptCount val="1"/>
                <c:pt idx="0">
                  <c:v>completed</c:v>
                </c:pt>
              </c:strCache>
            </c:strRef>
          </c:tx>
          <c:spPr>
            <a:solidFill>
              <a:schemeClr val="accent1"/>
            </a:solidFill>
            <a:ln>
              <a:noFill/>
            </a:ln>
            <a:effectLst/>
          </c:spPr>
          <c:invertIfNegative val="0"/>
          <c:cat>
            <c:multiLvlStrRef>
              <c:f>'pivot tables 5'!$A$3:$A$10</c:f>
              <c:multiLvlStrCache>
                <c:ptCount val="5"/>
                <c:lvl>
                  <c:pt idx="0">
                    <c:v>medicaid  </c:v>
                  </c:pt>
                  <c:pt idx="1">
                    <c:v>medicaid &amp; medicare</c:v>
                  </c:pt>
                  <c:pt idx="2">
                    <c:v>other</c:v>
                  </c:pt>
                  <c:pt idx="3">
                    <c:v>medicaid  </c:v>
                  </c:pt>
                  <c:pt idx="4">
                    <c:v>medicaid &amp; medicare</c:v>
                  </c:pt>
                </c:lvl>
                <c:lvl>
                  <c:pt idx="0">
                    <c:v>18-64</c:v>
                  </c:pt>
                  <c:pt idx="3">
                    <c:v>65+</c:v>
                  </c:pt>
                </c:lvl>
              </c:multiLvlStrCache>
            </c:multiLvlStrRef>
          </c:cat>
          <c:val>
            <c:numRef>
              <c:f>'pivot tables 5'!$B$3:$B$10</c:f>
              <c:numCache>
                <c:formatCode>General</c:formatCode>
                <c:ptCount val="5"/>
                <c:pt idx="0">
                  <c:v>64</c:v>
                </c:pt>
                <c:pt idx="1">
                  <c:v>58</c:v>
                </c:pt>
                <c:pt idx="2">
                  <c:v>38</c:v>
                </c:pt>
                <c:pt idx="3">
                  <c:v>1</c:v>
                </c:pt>
                <c:pt idx="4">
                  <c:v>27</c:v>
                </c:pt>
              </c:numCache>
            </c:numRef>
          </c:val>
          <c:extLst>
            <c:ext xmlns:c16="http://schemas.microsoft.com/office/drawing/2014/chart" uri="{C3380CC4-5D6E-409C-BE32-E72D297353CC}">
              <c16:uniqueId val="{00000004-779D-43F4-B9F8-2C1D6ED30677}"/>
            </c:ext>
          </c:extLst>
        </c:ser>
        <c:ser>
          <c:idx val="1"/>
          <c:order val="1"/>
          <c:tx>
            <c:strRef>
              <c:f>'pivot tables 5'!$C$1:$C$2</c:f>
              <c:strCache>
                <c:ptCount val="1"/>
                <c:pt idx="0">
                  <c:v>not completed</c:v>
                </c:pt>
              </c:strCache>
            </c:strRef>
          </c:tx>
          <c:spPr>
            <a:solidFill>
              <a:schemeClr val="accent3"/>
            </a:solidFill>
            <a:ln>
              <a:noFill/>
            </a:ln>
            <a:effectLst/>
          </c:spPr>
          <c:invertIfNegative val="0"/>
          <c:cat>
            <c:multiLvlStrRef>
              <c:f>'pivot tables 5'!$A$3:$A$10</c:f>
              <c:multiLvlStrCache>
                <c:ptCount val="5"/>
                <c:lvl>
                  <c:pt idx="0">
                    <c:v>medicaid  </c:v>
                  </c:pt>
                  <c:pt idx="1">
                    <c:v>medicaid &amp; medicare</c:v>
                  </c:pt>
                  <c:pt idx="2">
                    <c:v>other</c:v>
                  </c:pt>
                  <c:pt idx="3">
                    <c:v>medicaid  </c:v>
                  </c:pt>
                  <c:pt idx="4">
                    <c:v>medicaid &amp; medicare</c:v>
                  </c:pt>
                </c:lvl>
                <c:lvl>
                  <c:pt idx="0">
                    <c:v>18-64</c:v>
                  </c:pt>
                  <c:pt idx="3">
                    <c:v>65+</c:v>
                  </c:pt>
                </c:lvl>
              </c:multiLvlStrCache>
            </c:multiLvlStrRef>
          </c:cat>
          <c:val>
            <c:numRef>
              <c:f>'pivot tables 5'!$C$3:$C$10</c:f>
              <c:numCache>
                <c:formatCode>General</c:formatCode>
                <c:ptCount val="5"/>
                <c:pt idx="0">
                  <c:v>6</c:v>
                </c:pt>
                <c:pt idx="1">
                  <c:v>4</c:v>
                </c:pt>
                <c:pt idx="2">
                  <c:v>3</c:v>
                </c:pt>
                <c:pt idx="4">
                  <c:v>1</c:v>
                </c:pt>
              </c:numCache>
            </c:numRef>
          </c:val>
          <c:extLst>
            <c:ext xmlns:c16="http://schemas.microsoft.com/office/drawing/2014/chart" uri="{C3380CC4-5D6E-409C-BE32-E72D297353CC}">
              <c16:uniqueId val="{00000001-46E1-45EA-A28D-862AD652CBEC}"/>
            </c:ext>
          </c:extLst>
        </c:ser>
        <c:dLbls>
          <c:showLegendKey val="0"/>
          <c:showVal val="0"/>
          <c:showCatName val="0"/>
          <c:showSerName val="0"/>
          <c:showPercent val="0"/>
          <c:showBubbleSize val="0"/>
        </c:dLbls>
        <c:gapWidth val="150"/>
        <c:overlap val="100"/>
        <c:axId val="270310591"/>
        <c:axId val="270317311"/>
      </c:barChart>
      <c:catAx>
        <c:axId val="270310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317311"/>
        <c:crosses val="autoZero"/>
        <c:auto val="1"/>
        <c:lblAlgn val="ctr"/>
        <c:lblOffset val="100"/>
        <c:noMultiLvlLbl val="0"/>
      </c:catAx>
      <c:valAx>
        <c:axId val="270317311"/>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31059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[ccbhc_measures_pivot_dash_copy.xlsx]pivot tables 5!PivotTable3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Tobacco</a:t>
            </a:r>
            <a:r>
              <a:rPr lang="en-US" baseline="0"/>
              <a:t> Use Screen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 tables 5'!$B$19:$B$20</c:f>
              <c:strCache>
                <c:ptCount val="1"/>
                <c:pt idx="0">
                  <c:v>completed</c:v>
                </c:pt>
              </c:strCache>
            </c:strRef>
          </c:tx>
          <c:spPr>
            <a:solidFill>
              <a:schemeClr val="accent1"/>
            </a:solidFill>
            <a:ln>
              <a:noFill/>
            </a:ln>
            <a:effectLst/>
          </c:spPr>
          <c:invertIfNegative val="0"/>
          <c:cat>
            <c:multiLvlStrRef>
              <c:f>'pivot tables 5'!$A$21:$A$28</c:f>
              <c:multiLvlStrCache>
                <c:ptCount val="5"/>
                <c:lvl>
                  <c:pt idx="0">
                    <c:v>medicaid  </c:v>
                  </c:pt>
                  <c:pt idx="1">
                    <c:v>medicaid &amp; medicare</c:v>
                  </c:pt>
                  <c:pt idx="2">
                    <c:v>other</c:v>
                  </c:pt>
                  <c:pt idx="3">
                    <c:v>medicaid  </c:v>
                  </c:pt>
                  <c:pt idx="4">
                    <c:v>medicaid &amp; medicare</c:v>
                  </c:pt>
                </c:lvl>
                <c:lvl>
                  <c:pt idx="0">
                    <c:v>18-64</c:v>
                  </c:pt>
                  <c:pt idx="3">
                    <c:v>65+</c:v>
                  </c:pt>
                </c:lvl>
              </c:multiLvlStrCache>
            </c:multiLvlStrRef>
          </c:cat>
          <c:val>
            <c:numRef>
              <c:f>'pivot tables 5'!$B$21:$B$28</c:f>
              <c:numCache>
                <c:formatCode>General</c:formatCode>
                <c:ptCount val="5"/>
                <c:pt idx="0">
                  <c:v>64</c:v>
                </c:pt>
                <c:pt idx="1">
                  <c:v>60</c:v>
                </c:pt>
                <c:pt idx="2">
                  <c:v>40</c:v>
                </c:pt>
                <c:pt idx="3">
                  <c:v>1</c:v>
                </c:pt>
                <c:pt idx="4">
                  <c:v>28</c:v>
                </c:pt>
              </c:numCache>
            </c:numRef>
          </c:val>
          <c:extLst>
            <c:ext xmlns:c16="http://schemas.microsoft.com/office/drawing/2014/chart" uri="{C3380CC4-5D6E-409C-BE32-E72D297353CC}">
              <c16:uniqueId val="{00000000-625E-4A4C-9CB1-E3710A405ACE}"/>
            </c:ext>
          </c:extLst>
        </c:ser>
        <c:ser>
          <c:idx val="1"/>
          <c:order val="1"/>
          <c:tx>
            <c:strRef>
              <c:f>'pivot tables 5'!$C$19:$C$20</c:f>
              <c:strCache>
                <c:ptCount val="1"/>
                <c:pt idx="0">
                  <c:v>not completed</c:v>
                </c:pt>
              </c:strCache>
            </c:strRef>
          </c:tx>
          <c:spPr>
            <a:solidFill>
              <a:schemeClr val="accent3"/>
            </a:solidFill>
            <a:ln>
              <a:noFill/>
            </a:ln>
            <a:effectLst/>
          </c:spPr>
          <c:invertIfNegative val="0"/>
          <c:cat>
            <c:multiLvlStrRef>
              <c:f>'pivot tables 5'!$A$21:$A$28</c:f>
              <c:multiLvlStrCache>
                <c:ptCount val="5"/>
                <c:lvl>
                  <c:pt idx="0">
                    <c:v>medicaid  </c:v>
                  </c:pt>
                  <c:pt idx="1">
                    <c:v>medicaid &amp; medicare</c:v>
                  </c:pt>
                  <c:pt idx="2">
                    <c:v>other</c:v>
                  </c:pt>
                  <c:pt idx="3">
                    <c:v>medicaid  </c:v>
                  </c:pt>
                  <c:pt idx="4">
                    <c:v>medicaid &amp; medicare</c:v>
                  </c:pt>
                </c:lvl>
                <c:lvl>
                  <c:pt idx="0">
                    <c:v>18-64</c:v>
                  </c:pt>
                  <c:pt idx="3">
                    <c:v>65+</c:v>
                  </c:pt>
                </c:lvl>
              </c:multiLvlStrCache>
            </c:multiLvlStrRef>
          </c:cat>
          <c:val>
            <c:numRef>
              <c:f>'pivot tables 5'!$C$21:$C$28</c:f>
              <c:numCache>
                <c:formatCode>General</c:formatCode>
                <c:ptCount val="5"/>
                <c:pt idx="0">
                  <c:v>6</c:v>
                </c:pt>
                <c:pt idx="1">
                  <c:v>2</c:v>
                </c:pt>
                <c:pt idx="2">
                  <c:v>1</c:v>
                </c:pt>
              </c:numCache>
            </c:numRef>
          </c:val>
          <c:extLst>
            <c:ext xmlns:c16="http://schemas.microsoft.com/office/drawing/2014/chart" uri="{C3380CC4-5D6E-409C-BE32-E72D297353CC}">
              <c16:uniqueId val="{00000001-7A8B-4A93-B3DE-FA2D0FD4926C}"/>
            </c:ext>
          </c:extLst>
        </c:ser>
        <c:dLbls>
          <c:showLegendKey val="0"/>
          <c:showVal val="0"/>
          <c:showCatName val="0"/>
          <c:showSerName val="0"/>
          <c:showPercent val="0"/>
          <c:showBubbleSize val="0"/>
        </c:dLbls>
        <c:gapWidth val="150"/>
        <c:overlap val="100"/>
        <c:axId val="526219215"/>
        <c:axId val="526217775"/>
      </c:barChart>
      <c:catAx>
        <c:axId val="526219215"/>
        <c:scaling>
          <c:orientation val="minMax"/>
        </c:scaling>
        <c:delete val="0"/>
        <c:axPos val="b"/>
        <c:numFmt formatCode="0.0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217775"/>
        <c:crossesAt val="0.8600000000000001"/>
        <c:auto val="1"/>
        <c:lblAlgn val="ctr"/>
        <c:lblOffset val="100"/>
        <c:tickMarkSkip val="2"/>
        <c:noMultiLvlLbl val="0"/>
      </c:catAx>
      <c:valAx>
        <c:axId val="526217775"/>
        <c:scaling>
          <c:orientation val="minMax"/>
          <c:min val="0.8600000000000001"/>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21921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[ccbhc_measures_pivot_dash_copy.xlsx]pivot tables 5!PivotTable4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Alcohol</a:t>
            </a:r>
            <a:r>
              <a:rPr lang="en-US" baseline="0"/>
              <a:t> Use Screen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 tables 5'!$B$37:$B$38</c:f>
              <c:strCache>
                <c:ptCount val="1"/>
                <c:pt idx="0">
                  <c:v>completed</c:v>
                </c:pt>
              </c:strCache>
            </c:strRef>
          </c:tx>
          <c:spPr>
            <a:solidFill>
              <a:schemeClr val="accent1"/>
            </a:solidFill>
            <a:ln>
              <a:noFill/>
            </a:ln>
            <a:effectLst/>
          </c:spPr>
          <c:invertIfNegative val="0"/>
          <c:cat>
            <c:multiLvlStrRef>
              <c:f>'pivot tables 5'!$A$39:$A$46</c:f>
              <c:multiLvlStrCache>
                <c:ptCount val="5"/>
                <c:lvl>
                  <c:pt idx="0">
                    <c:v>medicaid  </c:v>
                  </c:pt>
                  <c:pt idx="1">
                    <c:v>medicaid &amp; medicare</c:v>
                  </c:pt>
                  <c:pt idx="2">
                    <c:v>other</c:v>
                  </c:pt>
                  <c:pt idx="3">
                    <c:v>medicaid  </c:v>
                  </c:pt>
                  <c:pt idx="4">
                    <c:v>medicaid &amp; medicare</c:v>
                  </c:pt>
                </c:lvl>
                <c:lvl>
                  <c:pt idx="0">
                    <c:v>18-64</c:v>
                  </c:pt>
                  <c:pt idx="3">
                    <c:v>65+</c:v>
                  </c:pt>
                </c:lvl>
              </c:multiLvlStrCache>
            </c:multiLvlStrRef>
          </c:cat>
          <c:val>
            <c:numRef>
              <c:f>'pivot tables 5'!$B$39:$B$46</c:f>
              <c:numCache>
                <c:formatCode>General</c:formatCode>
                <c:ptCount val="5"/>
                <c:pt idx="0">
                  <c:v>64</c:v>
                </c:pt>
                <c:pt idx="1">
                  <c:v>60</c:v>
                </c:pt>
                <c:pt idx="2">
                  <c:v>39</c:v>
                </c:pt>
                <c:pt idx="3">
                  <c:v>1</c:v>
                </c:pt>
                <c:pt idx="4">
                  <c:v>28</c:v>
                </c:pt>
              </c:numCache>
            </c:numRef>
          </c:val>
          <c:extLst>
            <c:ext xmlns:c16="http://schemas.microsoft.com/office/drawing/2014/chart" uri="{C3380CC4-5D6E-409C-BE32-E72D297353CC}">
              <c16:uniqueId val="{00000000-BB3F-482E-982A-6E4A4A59C309}"/>
            </c:ext>
          </c:extLst>
        </c:ser>
        <c:ser>
          <c:idx val="1"/>
          <c:order val="1"/>
          <c:tx>
            <c:strRef>
              <c:f>'pivot tables 5'!$C$37:$C$38</c:f>
              <c:strCache>
                <c:ptCount val="1"/>
                <c:pt idx="0">
                  <c:v>not completed</c:v>
                </c:pt>
              </c:strCache>
            </c:strRef>
          </c:tx>
          <c:spPr>
            <a:solidFill>
              <a:schemeClr val="accent3"/>
            </a:solidFill>
            <a:ln>
              <a:noFill/>
            </a:ln>
            <a:effectLst/>
          </c:spPr>
          <c:invertIfNegative val="0"/>
          <c:cat>
            <c:multiLvlStrRef>
              <c:f>'pivot tables 5'!$A$39:$A$46</c:f>
              <c:multiLvlStrCache>
                <c:ptCount val="5"/>
                <c:lvl>
                  <c:pt idx="0">
                    <c:v>medicaid  </c:v>
                  </c:pt>
                  <c:pt idx="1">
                    <c:v>medicaid &amp; medicare</c:v>
                  </c:pt>
                  <c:pt idx="2">
                    <c:v>other</c:v>
                  </c:pt>
                  <c:pt idx="3">
                    <c:v>medicaid  </c:v>
                  </c:pt>
                  <c:pt idx="4">
                    <c:v>medicaid &amp; medicare</c:v>
                  </c:pt>
                </c:lvl>
                <c:lvl>
                  <c:pt idx="0">
                    <c:v>18-64</c:v>
                  </c:pt>
                  <c:pt idx="3">
                    <c:v>65+</c:v>
                  </c:pt>
                </c:lvl>
              </c:multiLvlStrCache>
            </c:multiLvlStrRef>
          </c:cat>
          <c:val>
            <c:numRef>
              <c:f>'pivot tables 5'!$C$39:$C$46</c:f>
              <c:numCache>
                <c:formatCode>General</c:formatCode>
                <c:ptCount val="5"/>
                <c:pt idx="0">
                  <c:v>6</c:v>
                </c:pt>
                <c:pt idx="1">
                  <c:v>2</c:v>
                </c:pt>
                <c:pt idx="2">
                  <c:v>2</c:v>
                </c:pt>
              </c:numCache>
            </c:numRef>
          </c:val>
          <c:extLst>
            <c:ext xmlns:c16="http://schemas.microsoft.com/office/drawing/2014/chart" uri="{C3380CC4-5D6E-409C-BE32-E72D297353CC}">
              <c16:uniqueId val="{00000001-65FB-4E8A-A47E-A2231008A018}"/>
            </c:ext>
          </c:extLst>
        </c:ser>
        <c:dLbls>
          <c:showLegendKey val="0"/>
          <c:showVal val="0"/>
          <c:showCatName val="0"/>
          <c:showSerName val="0"/>
          <c:showPercent val="0"/>
          <c:showBubbleSize val="0"/>
        </c:dLbls>
        <c:gapWidth val="150"/>
        <c:overlap val="100"/>
        <c:axId val="270309631"/>
        <c:axId val="270314431"/>
      </c:barChart>
      <c:catAx>
        <c:axId val="270309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314431"/>
        <c:crosses val="autoZero"/>
        <c:auto val="1"/>
        <c:lblAlgn val="ctr"/>
        <c:lblOffset val="100"/>
        <c:noMultiLvlLbl val="0"/>
      </c:catAx>
      <c:valAx>
        <c:axId val="270314431"/>
        <c:scaling>
          <c:orientation val="minMax"/>
          <c:min val="0.8600000000000001"/>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30963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[ccbhc_measures_pivot_dash_copy.xlsx]pivot tables 5!PivotTable5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Clinical</a:t>
            </a:r>
            <a:r>
              <a:rPr lang="en-US" baseline="0"/>
              <a:t> Depression Screen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 tables 5'!$B$56:$B$57</c:f>
              <c:strCache>
                <c:ptCount val="1"/>
                <c:pt idx="0">
                  <c:v>completed</c:v>
                </c:pt>
              </c:strCache>
            </c:strRef>
          </c:tx>
          <c:spPr>
            <a:solidFill>
              <a:schemeClr val="accent1"/>
            </a:solidFill>
            <a:ln>
              <a:noFill/>
            </a:ln>
            <a:effectLst/>
          </c:spPr>
          <c:invertIfNegative val="0"/>
          <c:cat>
            <c:multiLvlStrRef>
              <c:f>'pivot tables 5'!$A$58:$A$65</c:f>
              <c:multiLvlStrCache>
                <c:ptCount val="5"/>
                <c:lvl>
                  <c:pt idx="0">
                    <c:v>medicaid  </c:v>
                  </c:pt>
                  <c:pt idx="1">
                    <c:v>medicaid &amp; medicare</c:v>
                  </c:pt>
                  <c:pt idx="2">
                    <c:v>other</c:v>
                  </c:pt>
                  <c:pt idx="3">
                    <c:v>medicaid  </c:v>
                  </c:pt>
                  <c:pt idx="4">
                    <c:v>medicaid &amp; medicare</c:v>
                  </c:pt>
                </c:lvl>
                <c:lvl>
                  <c:pt idx="0">
                    <c:v>18-64</c:v>
                  </c:pt>
                  <c:pt idx="3">
                    <c:v>65+</c:v>
                  </c:pt>
                </c:lvl>
              </c:multiLvlStrCache>
            </c:multiLvlStrRef>
          </c:cat>
          <c:val>
            <c:numRef>
              <c:f>'pivot tables 5'!$B$58:$B$65</c:f>
              <c:numCache>
                <c:formatCode>General</c:formatCode>
                <c:ptCount val="5"/>
                <c:pt idx="0">
                  <c:v>65</c:v>
                </c:pt>
                <c:pt idx="1">
                  <c:v>60</c:v>
                </c:pt>
                <c:pt idx="2">
                  <c:v>40</c:v>
                </c:pt>
                <c:pt idx="3">
                  <c:v>1</c:v>
                </c:pt>
                <c:pt idx="4">
                  <c:v>28</c:v>
                </c:pt>
              </c:numCache>
            </c:numRef>
          </c:val>
          <c:extLst>
            <c:ext xmlns:c16="http://schemas.microsoft.com/office/drawing/2014/chart" uri="{C3380CC4-5D6E-409C-BE32-E72D297353CC}">
              <c16:uniqueId val="{00000000-745C-49A5-815D-C773F63071BC}"/>
            </c:ext>
          </c:extLst>
        </c:ser>
        <c:ser>
          <c:idx val="1"/>
          <c:order val="1"/>
          <c:tx>
            <c:strRef>
              <c:f>'pivot tables 5'!$C$56:$C$57</c:f>
              <c:strCache>
                <c:ptCount val="1"/>
                <c:pt idx="0">
                  <c:v>not completed</c:v>
                </c:pt>
              </c:strCache>
            </c:strRef>
          </c:tx>
          <c:spPr>
            <a:solidFill>
              <a:schemeClr val="accent3"/>
            </a:solidFill>
            <a:ln>
              <a:noFill/>
            </a:ln>
            <a:effectLst/>
          </c:spPr>
          <c:invertIfNegative val="0"/>
          <c:cat>
            <c:multiLvlStrRef>
              <c:f>'pivot tables 5'!$A$58:$A$65</c:f>
              <c:multiLvlStrCache>
                <c:ptCount val="5"/>
                <c:lvl>
                  <c:pt idx="0">
                    <c:v>medicaid  </c:v>
                  </c:pt>
                  <c:pt idx="1">
                    <c:v>medicaid &amp; medicare</c:v>
                  </c:pt>
                  <c:pt idx="2">
                    <c:v>other</c:v>
                  </c:pt>
                  <c:pt idx="3">
                    <c:v>medicaid  </c:v>
                  </c:pt>
                  <c:pt idx="4">
                    <c:v>medicaid &amp; medicare</c:v>
                  </c:pt>
                </c:lvl>
                <c:lvl>
                  <c:pt idx="0">
                    <c:v>18-64</c:v>
                  </c:pt>
                  <c:pt idx="3">
                    <c:v>65+</c:v>
                  </c:pt>
                </c:lvl>
              </c:multiLvlStrCache>
            </c:multiLvlStrRef>
          </c:cat>
          <c:val>
            <c:numRef>
              <c:f>'pivot tables 5'!$C$58:$C$65</c:f>
              <c:numCache>
                <c:formatCode>General</c:formatCode>
                <c:ptCount val="5"/>
                <c:pt idx="0">
                  <c:v>5</c:v>
                </c:pt>
                <c:pt idx="1">
                  <c:v>2</c:v>
                </c:pt>
                <c:pt idx="2">
                  <c:v>1</c:v>
                </c:pt>
              </c:numCache>
            </c:numRef>
          </c:val>
          <c:extLst>
            <c:ext xmlns:c16="http://schemas.microsoft.com/office/drawing/2014/chart" uri="{C3380CC4-5D6E-409C-BE32-E72D297353CC}">
              <c16:uniqueId val="{00000001-AFE1-49E8-B544-0AD2D7CBA3D4}"/>
            </c:ext>
          </c:extLst>
        </c:ser>
        <c:dLbls>
          <c:showLegendKey val="0"/>
          <c:showVal val="0"/>
          <c:showCatName val="0"/>
          <c:showSerName val="0"/>
          <c:showPercent val="0"/>
          <c:showBubbleSize val="0"/>
        </c:dLbls>
        <c:gapWidth val="150"/>
        <c:overlap val="100"/>
        <c:axId val="532507231"/>
        <c:axId val="554699407"/>
      </c:barChart>
      <c:catAx>
        <c:axId val="532507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699407"/>
        <c:crosses val="autoZero"/>
        <c:auto val="1"/>
        <c:lblAlgn val="ctr"/>
        <c:lblOffset val="100"/>
        <c:noMultiLvlLbl val="0"/>
      </c:catAx>
      <c:valAx>
        <c:axId val="554699407"/>
        <c:scaling>
          <c:orientation val="minMax"/>
          <c:min val="0.8600000000000001"/>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50723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[ccbhc_measures_pivot_dash_copy.xlsx]pivot tables 5!PivotTable2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Adult</a:t>
            </a:r>
            <a:r>
              <a:rPr lang="en-US" baseline="0"/>
              <a:t> Body Mass Index</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 tables 5'!$B$1:$B$2</c:f>
              <c:strCache>
                <c:ptCount val="1"/>
                <c:pt idx="0">
                  <c:v>completed</c:v>
                </c:pt>
              </c:strCache>
            </c:strRef>
          </c:tx>
          <c:spPr>
            <a:solidFill>
              <a:schemeClr val="accent1"/>
            </a:solidFill>
            <a:ln>
              <a:noFill/>
            </a:ln>
            <a:effectLst/>
          </c:spPr>
          <c:invertIfNegative val="0"/>
          <c:cat>
            <c:multiLvlStrRef>
              <c:f>'pivot tables 5'!$A$3:$A$10</c:f>
              <c:multiLvlStrCache>
                <c:ptCount val="5"/>
                <c:lvl>
                  <c:pt idx="0">
                    <c:v>medicaid  </c:v>
                  </c:pt>
                  <c:pt idx="1">
                    <c:v>medicaid &amp; medicare</c:v>
                  </c:pt>
                  <c:pt idx="2">
                    <c:v>other</c:v>
                  </c:pt>
                  <c:pt idx="3">
                    <c:v>medicaid  </c:v>
                  </c:pt>
                  <c:pt idx="4">
                    <c:v>medicaid &amp; medicare</c:v>
                  </c:pt>
                </c:lvl>
                <c:lvl>
                  <c:pt idx="0">
                    <c:v>18-64</c:v>
                  </c:pt>
                  <c:pt idx="3">
                    <c:v>65+</c:v>
                  </c:pt>
                </c:lvl>
              </c:multiLvlStrCache>
            </c:multiLvlStrRef>
          </c:cat>
          <c:val>
            <c:numRef>
              <c:f>'pivot tables 5'!$B$3:$B$10</c:f>
              <c:numCache>
                <c:formatCode>General</c:formatCode>
                <c:ptCount val="5"/>
                <c:pt idx="0">
                  <c:v>64</c:v>
                </c:pt>
                <c:pt idx="1">
                  <c:v>58</c:v>
                </c:pt>
                <c:pt idx="2">
                  <c:v>38</c:v>
                </c:pt>
                <c:pt idx="3">
                  <c:v>1</c:v>
                </c:pt>
                <c:pt idx="4">
                  <c:v>27</c:v>
                </c:pt>
              </c:numCache>
            </c:numRef>
          </c:val>
          <c:extLst>
            <c:ext xmlns:c16="http://schemas.microsoft.com/office/drawing/2014/chart" uri="{C3380CC4-5D6E-409C-BE32-E72D297353CC}">
              <c16:uniqueId val="{00000000-3859-4735-A25B-30EC980CBF63}"/>
            </c:ext>
          </c:extLst>
        </c:ser>
        <c:ser>
          <c:idx val="1"/>
          <c:order val="1"/>
          <c:tx>
            <c:strRef>
              <c:f>'pivot tables 5'!$C$1:$C$2</c:f>
              <c:strCache>
                <c:ptCount val="1"/>
                <c:pt idx="0">
                  <c:v>not completed</c:v>
                </c:pt>
              </c:strCache>
            </c:strRef>
          </c:tx>
          <c:spPr>
            <a:solidFill>
              <a:schemeClr val="accent3"/>
            </a:solidFill>
            <a:ln>
              <a:noFill/>
            </a:ln>
            <a:effectLst/>
          </c:spPr>
          <c:invertIfNegative val="0"/>
          <c:cat>
            <c:multiLvlStrRef>
              <c:f>'pivot tables 5'!$A$3:$A$10</c:f>
              <c:multiLvlStrCache>
                <c:ptCount val="5"/>
                <c:lvl>
                  <c:pt idx="0">
                    <c:v>medicaid  </c:v>
                  </c:pt>
                  <c:pt idx="1">
                    <c:v>medicaid &amp; medicare</c:v>
                  </c:pt>
                  <c:pt idx="2">
                    <c:v>other</c:v>
                  </c:pt>
                  <c:pt idx="3">
                    <c:v>medicaid  </c:v>
                  </c:pt>
                  <c:pt idx="4">
                    <c:v>medicaid &amp; medicare</c:v>
                  </c:pt>
                </c:lvl>
                <c:lvl>
                  <c:pt idx="0">
                    <c:v>18-64</c:v>
                  </c:pt>
                  <c:pt idx="3">
                    <c:v>65+</c:v>
                  </c:pt>
                </c:lvl>
              </c:multiLvlStrCache>
            </c:multiLvlStrRef>
          </c:cat>
          <c:val>
            <c:numRef>
              <c:f>'pivot tables 5'!$C$3:$C$10</c:f>
              <c:numCache>
                <c:formatCode>General</c:formatCode>
                <c:ptCount val="5"/>
                <c:pt idx="0">
                  <c:v>6</c:v>
                </c:pt>
                <c:pt idx="1">
                  <c:v>4</c:v>
                </c:pt>
                <c:pt idx="2">
                  <c:v>3</c:v>
                </c:pt>
                <c:pt idx="4">
                  <c:v>1</c:v>
                </c:pt>
              </c:numCache>
            </c:numRef>
          </c:val>
          <c:extLst>
            <c:ext xmlns:c16="http://schemas.microsoft.com/office/drawing/2014/chart" uri="{C3380CC4-5D6E-409C-BE32-E72D297353CC}">
              <c16:uniqueId val="{00000002-894C-426D-96FA-FE7AF7AB613B}"/>
            </c:ext>
          </c:extLst>
        </c:ser>
        <c:dLbls>
          <c:showLegendKey val="0"/>
          <c:showVal val="0"/>
          <c:showCatName val="0"/>
          <c:showSerName val="0"/>
          <c:showPercent val="0"/>
          <c:showBubbleSize val="0"/>
        </c:dLbls>
        <c:gapWidth val="150"/>
        <c:overlap val="100"/>
        <c:axId val="270310591"/>
        <c:axId val="270317311"/>
      </c:barChart>
      <c:catAx>
        <c:axId val="270310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317311"/>
        <c:crosses val="autoZero"/>
        <c:auto val="1"/>
        <c:lblAlgn val="ctr"/>
        <c:lblOffset val="100"/>
        <c:noMultiLvlLbl val="0"/>
      </c:catAx>
      <c:valAx>
        <c:axId val="270317311"/>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31059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[ccbhc_measures_pivot_dash_copy.xlsx]pivot tables 5!PivotTable3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Tobacco</a:t>
            </a:r>
            <a:r>
              <a:rPr lang="en-US" baseline="0"/>
              <a:t> Use Screen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 tables 5'!$B$19:$B$20</c:f>
              <c:strCache>
                <c:ptCount val="1"/>
                <c:pt idx="0">
                  <c:v>completed</c:v>
                </c:pt>
              </c:strCache>
            </c:strRef>
          </c:tx>
          <c:spPr>
            <a:solidFill>
              <a:schemeClr val="accent1"/>
            </a:solidFill>
            <a:ln>
              <a:noFill/>
            </a:ln>
            <a:effectLst/>
          </c:spPr>
          <c:invertIfNegative val="0"/>
          <c:cat>
            <c:multiLvlStrRef>
              <c:f>'pivot tables 5'!$A$21:$A$28</c:f>
              <c:multiLvlStrCache>
                <c:ptCount val="5"/>
                <c:lvl>
                  <c:pt idx="0">
                    <c:v>medicaid  </c:v>
                  </c:pt>
                  <c:pt idx="1">
                    <c:v>medicaid &amp; medicare</c:v>
                  </c:pt>
                  <c:pt idx="2">
                    <c:v>other</c:v>
                  </c:pt>
                  <c:pt idx="3">
                    <c:v>medicaid  </c:v>
                  </c:pt>
                  <c:pt idx="4">
                    <c:v>medicaid &amp; medicare</c:v>
                  </c:pt>
                </c:lvl>
                <c:lvl>
                  <c:pt idx="0">
                    <c:v>18-64</c:v>
                  </c:pt>
                  <c:pt idx="3">
                    <c:v>65+</c:v>
                  </c:pt>
                </c:lvl>
              </c:multiLvlStrCache>
            </c:multiLvlStrRef>
          </c:cat>
          <c:val>
            <c:numRef>
              <c:f>'pivot tables 5'!$B$21:$B$28</c:f>
              <c:numCache>
                <c:formatCode>General</c:formatCode>
                <c:ptCount val="5"/>
                <c:pt idx="0">
                  <c:v>64</c:v>
                </c:pt>
                <c:pt idx="1">
                  <c:v>60</c:v>
                </c:pt>
                <c:pt idx="2">
                  <c:v>40</c:v>
                </c:pt>
                <c:pt idx="3">
                  <c:v>1</c:v>
                </c:pt>
                <c:pt idx="4">
                  <c:v>28</c:v>
                </c:pt>
              </c:numCache>
            </c:numRef>
          </c:val>
          <c:extLst>
            <c:ext xmlns:c16="http://schemas.microsoft.com/office/drawing/2014/chart" uri="{C3380CC4-5D6E-409C-BE32-E72D297353CC}">
              <c16:uniqueId val="{00000000-7A3E-490B-950B-F21E5BE989AD}"/>
            </c:ext>
          </c:extLst>
        </c:ser>
        <c:ser>
          <c:idx val="1"/>
          <c:order val="1"/>
          <c:tx>
            <c:strRef>
              <c:f>'pivot tables 5'!$C$19:$C$20</c:f>
              <c:strCache>
                <c:ptCount val="1"/>
                <c:pt idx="0">
                  <c:v>not completed</c:v>
                </c:pt>
              </c:strCache>
            </c:strRef>
          </c:tx>
          <c:spPr>
            <a:solidFill>
              <a:schemeClr val="accent3"/>
            </a:solidFill>
            <a:ln>
              <a:noFill/>
            </a:ln>
            <a:effectLst/>
          </c:spPr>
          <c:invertIfNegative val="0"/>
          <c:cat>
            <c:multiLvlStrRef>
              <c:f>'pivot tables 5'!$A$21:$A$28</c:f>
              <c:multiLvlStrCache>
                <c:ptCount val="5"/>
                <c:lvl>
                  <c:pt idx="0">
                    <c:v>medicaid  </c:v>
                  </c:pt>
                  <c:pt idx="1">
                    <c:v>medicaid &amp; medicare</c:v>
                  </c:pt>
                  <c:pt idx="2">
                    <c:v>other</c:v>
                  </c:pt>
                  <c:pt idx="3">
                    <c:v>medicaid  </c:v>
                  </c:pt>
                  <c:pt idx="4">
                    <c:v>medicaid &amp; medicare</c:v>
                  </c:pt>
                </c:lvl>
                <c:lvl>
                  <c:pt idx="0">
                    <c:v>18-64</c:v>
                  </c:pt>
                  <c:pt idx="3">
                    <c:v>65+</c:v>
                  </c:pt>
                </c:lvl>
              </c:multiLvlStrCache>
            </c:multiLvlStrRef>
          </c:cat>
          <c:val>
            <c:numRef>
              <c:f>'pivot tables 5'!$C$21:$C$28</c:f>
              <c:numCache>
                <c:formatCode>General</c:formatCode>
                <c:ptCount val="5"/>
                <c:pt idx="0">
                  <c:v>6</c:v>
                </c:pt>
                <c:pt idx="1">
                  <c:v>2</c:v>
                </c:pt>
                <c:pt idx="2">
                  <c:v>1</c:v>
                </c:pt>
              </c:numCache>
            </c:numRef>
          </c:val>
          <c:extLst>
            <c:ext xmlns:c16="http://schemas.microsoft.com/office/drawing/2014/chart" uri="{C3380CC4-5D6E-409C-BE32-E72D297353CC}">
              <c16:uniqueId val="{00000002-A348-4D91-A2E9-00379495CC9D}"/>
            </c:ext>
          </c:extLst>
        </c:ser>
        <c:dLbls>
          <c:showLegendKey val="0"/>
          <c:showVal val="0"/>
          <c:showCatName val="0"/>
          <c:showSerName val="0"/>
          <c:showPercent val="0"/>
          <c:showBubbleSize val="0"/>
        </c:dLbls>
        <c:gapWidth val="150"/>
        <c:overlap val="100"/>
        <c:axId val="526219215"/>
        <c:axId val="526217775"/>
      </c:barChart>
      <c:catAx>
        <c:axId val="526219215"/>
        <c:scaling>
          <c:orientation val="minMax"/>
        </c:scaling>
        <c:delete val="0"/>
        <c:axPos val="b"/>
        <c:numFmt formatCode="0.0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217775"/>
        <c:crossesAt val="0.8600000000000001"/>
        <c:auto val="1"/>
        <c:lblAlgn val="ctr"/>
        <c:lblOffset val="100"/>
        <c:tickMarkSkip val="2"/>
        <c:noMultiLvlLbl val="0"/>
      </c:catAx>
      <c:valAx>
        <c:axId val="526217775"/>
        <c:scaling>
          <c:orientation val="minMax"/>
          <c:min val="0.8600000000000001"/>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21921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[ccbhc_measures_pivot_dash_copy.xlsx]pivot tables 5!PivotTable4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Alcohol</a:t>
            </a:r>
            <a:r>
              <a:rPr lang="en-US" baseline="0"/>
              <a:t> Use Screen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 tables 5'!$B$37:$B$38</c:f>
              <c:strCache>
                <c:ptCount val="1"/>
                <c:pt idx="0">
                  <c:v>completed</c:v>
                </c:pt>
              </c:strCache>
            </c:strRef>
          </c:tx>
          <c:spPr>
            <a:solidFill>
              <a:schemeClr val="accent1"/>
            </a:solidFill>
            <a:ln>
              <a:noFill/>
            </a:ln>
            <a:effectLst/>
          </c:spPr>
          <c:invertIfNegative val="0"/>
          <c:cat>
            <c:multiLvlStrRef>
              <c:f>'pivot tables 5'!$A$39:$A$46</c:f>
              <c:multiLvlStrCache>
                <c:ptCount val="5"/>
                <c:lvl>
                  <c:pt idx="0">
                    <c:v>medicaid  </c:v>
                  </c:pt>
                  <c:pt idx="1">
                    <c:v>medicaid &amp; medicare</c:v>
                  </c:pt>
                  <c:pt idx="2">
                    <c:v>other</c:v>
                  </c:pt>
                  <c:pt idx="3">
                    <c:v>medicaid  </c:v>
                  </c:pt>
                  <c:pt idx="4">
                    <c:v>medicaid &amp; medicare</c:v>
                  </c:pt>
                </c:lvl>
                <c:lvl>
                  <c:pt idx="0">
                    <c:v>18-64</c:v>
                  </c:pt>
                  <c:pt idx="3">
                    <c:v>65+</c:v>
                  </c:pt>
                </c:lvl>
              </c:multiLvlStrCache>
            </c:multiLvlStrRef>
          </c:cat>
          <c:val>
            <c:numRef>
              <c:f>'pivot tables 5'!$B$39:$B$46</c:f>
              <c:numCache>
                <c:formatCode>General</c:formatCode>
                <c:ptCount val="5"/>
                <c:pt idx="0">
                  <c:v>64</c:v>
                </c:pt>
                <c:pt idx="1">
                  <c:v>60</c:v>
                </c:pt>
                <c:pt idx="2">
                  <c:v>39</c:v>
                </c:pt>
                <c:pt idx="3">
                  <c:v>1</c:v>
                </c:pt>
                <c:pt idx="4">
                  <c:v>28</c:v>
                </c:pt>
              </c:numCache>
            </c:numRef>
          </c:val>
          <c:extLst>
            <c:ext xmlns:c16="http://schemas.microsoft.com/office/drawing/2014/chart" uri="{C3380CC4-5D6E-409C-BE32-E72D297353CC}">
              <c16:uniqueId val="{00000000-D828-425E-8203-9DA0D1C764DF}"/>
            </c:ext>
          </c:extLst>
        </c:ser>
        <c:ser>
          <c:idx val="1"/>
          <c:order val="1"/>
          <c:tx>
            <c:strRef>
              <c:f>'pivot tables 5'!$C$37:$C$38</c:f>
              <c:strCache>
                <c:ptCount val="1"/>
                <c:pt idx="0">
                  <c:v>not completed</c:v>
                </c:pt>
              </c:strCache>
            </c:strRef>
          </c:tx>
          <c:spPr>
            <a:solidFill>
              <a:schemeClr val="accent3"/>
            </a:solidFill>
            <a:ln>
              <a:noFill/>
            </a:ln>
            <a:effectLst/>
          </c:spPr>
          <c:invertIfNegative val="0"/>
          <c:cat>
            <c:multiLvlStrRef>
              <c:f>'pivot tables 5'!$A$39:$A$46</c:f>
              <c:multiLvlStrCache>
                <c:ptCount val="5"/>
                <c:lvl>
                  <c:pt idx="0">
                    <c:v>medicaid  </c:v>
                  </c:pt>
                  <c:pt idx="1">
                    <c:v>medicaid &amp; medicare</c:v>
                  </c:pt>
                  <c:pt idx="2">
                    <c:v>other</c:v>
                  </c:pt>
                  <c:pt idx="3">
                    <c:v>medicaid  </c:v>
                  </c:pt>
                  <c:pt idx="4">
                    <c:v>medicaid &amp; medicare</c:v>
                  </c:pt>
                </c:lvl>
                <c:lvl>
                  <c:pt idx="0">
                    <c:v>18-64</c:v>
                  </c:pt>
                  <c:pt idx="3">
                    <c:v>65+</c:v>
                  </c:pt>
                </c:lvl>
              </c:multiLvlStrCache>
            </c:multiLvlStrRef>
          </c:cat>
          <c:val>
            <c:numRef>
              <c:f>'pivot tables 5'!$C$39:$C$46</c:f>
              <c:numCache>
                <c:formatCode>General</c:formatCode>
                <c:ptCount val="5"/>
                <c:pt idx="0">
                  <c:v>6</c:v>
                </c:pt>
                <c:pt idx="1">
                  <c:v>2</c:v>
                </c:pt>
                <c:pt idx="2">
                  <c:v>2</c:v>
                </c:pt>
              </c:numCache>
            </c:numRef>
          </c:val>
          <c:extLst>
            <c:ext xmlns:c16="http://schemas.microsoft.com/office/drawing/2014/chart" uri="{C3380CC4-5D6E-409C-BE32-E72D297353CC}">
              <c16:uniqueId val="{00000002-48F5-4F1A-BB37-43BB8BB75F41}"/>
            </c:ext>
          </c:extLst>
        </c:ser>
        <c:dLbls>
          <c:showLegendKey val="0"/>
          <c:showVal val="0"/>
          <c:showCatName val="0"/>
          <c:showSerName val="0"/>
          <c:showPercent val="0"/>
          <c:showBubbleSize val="0"/>
        </c:dLbls>
        <c:gapWidth val="150"/>
        <c:overlap val="100"/>
        <c:axId val="270309631"/>
        <c:axId val="270314431"/>
      </c:barChart>
      <c:catAx>
        <c:axId val="270309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314431"/>
        <c:crosses val="autoZero"/>
        <c:auto val="1"/>
        <c:lblAlgn val="ctr"/>
        <c:lblOffset val="100"/>
        <c:noMultiLvlLbl val="0"/>
      </c:catAx>
      <c:valAx>
        <c:axId val="270314431"/>
        <c:scaling>
          <c:orientation val="minMax"/>
          <c:min val="0.8600000000000001"/>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30963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[ccbhc_measures_pivot_dash_copy.xlsx]pivot tables 5!PivotTable5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Clinical</a:t>
            </a:r>
            <a:r>
              <a:rPr lang="en-US" baseline="0"/>
              <a:t> Depression Screen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 tables 5'!$B$56:$B$57</c:f>
              <c:strCache>
                <c:ptCount val="1"/>
                <c:pt idx="0">
                  <c:v>completed</c:v>
                </c:pt>
              </c:strCache>
            </c:strRef>
          </c:tx>
          <c:spPr>
            <a:solidFill>
              <a:schemeClr val="accent1"/>
            </a:solidFill>
            <a:ln>
              <a:noFill/>
            </a:ln>
            <a:effectLst/>
          </c:spPr>
          <c:invertIfNegative val="0"/>
          <c:cat>
            <c:multiLvlStrRef>
              <c:f>'pivot tables 5'!$A$58:$A$65</c:f>
              <c:multiLvlStrCache>
                <c:ptCount val="5"/>
                <c:lvl>
                  <c:pt idx="0">
                    <c:v>medicaid  </c:v>
                  </c:pt>
                  <c:pt idx="1">
                    <c:v>medicaid &amp; medicare</c:v>
                  </c:pt>
                  <c:pt idx="2">
                    <c:v>other</c:v>
                  </c:pt>
                  <c:pt idx="3">
                    <c:v>medicaid  </c:v>
                  </c:pt>
                  <c:pt idx="4">
                    <c:v>medicaid &amp; medicare</c:v>
                  </c:pt>
                </c:lvl>
                <c:lvl>
                  <c:pt idx="0">
                    <c:v>18-64</c:v>
                  </c:pt>
                  <c:pt idx="3">
                    <c:v>65+</c:v>
                  </c:pt>
                </c:lvl>
              </c:multiLvlStrCache>
            </c:multiLvlStrRef>
          </c:cat>
          <c:val>
            <c:numRef>
              <c:f>'pivot tables 5'!$B$58:$B$65</c:f>
              <c:numCache>
                <c:formatCode>General</c:formatCode>
                <c:ptCount val="5"/>
                <c:pt idx="0">
                  <c:v>65</c:v>
                </c:pt>
                <c:pt idx="1">
                  <c:v>60</c:v>
                </c:pt>
                <c:pt idx="2">
                  <c:v>40</c:v>
                </c:pt>
                <c:pt idx="3">
                  <c:v>1</c:v>
                </c:pt>
                <c:pt idx="4">
                  <c:v>28</c:v>
                </c:pt>
              </c:numCache>
            </c:numRef>
          </c:val>
          <c:extLst>
            <c:ext xmlns:c16="http://schemas.microsoft.com/office/drawing/2014/chart" uri="{C3380CC4-5D6E-409C-BE32-E72D297353CC}">
              <c16:uniqueId val="{00000000-CA26-480F-951D-B6A7A7364259}"/>
            </c:ext>
          </c:extLst>
        </c:ser>
        <c:ser>
          <c:idx val="1"/>
          <c:order val="1"/>
          <c:tx>
            <c:strRef>
              <c:f>'pivot tables 5'!$C$56:$C$57</c:f>
              <c:strCache>
                <c:ptCount val="1"/>
                <c:pt idx="0">
                  <c:v>not completed</c:v>
                </c:pt>
              </c:strCache>
            </c:strRef>
          </c:tx>
          <c:spPr>
            <a:solidFill>
              <a:schemeClr val="accent3"/>
            </a:solidFill>
            <a:ln>
              <a:noFill/>
            </a:ln>
            <a:effectLst/>
          </c:spPr>
          <c:invertIfNegative val="0"/>
          <c:cat>
            <c:multiLvlStrRef>
              <c:f>'pivot tables 5'!$A$58:$A$65</c:f>
              <c:multiLvlStrCache>
                <c:ptCount val="5"/>
                <c:lvl>
                  <c:pt idx="0">
                    <c:v>medicaid  </c:v>
                  </c:pt>
                  <c:pt idx="1">
                    <c:v>medicaid &amp; medicare</c:v>
                  </c:pt>
                  <c:pt idx="2">
                    <c:v>other</c:v>
                  </c:pt>
                  <c:pt idx="3">
                    <c:v>medicaid  </c:v>
                  </c:pt>
                  <c:pt idx="4">
                    <c:v>medicaid &amp; medicare</c:v>
                  </c:pt>
                </c:lvl>
                <c:lvl>
                  <c:pt idx="0">
                    <c:v>18-64</c:v>
                  </c:pt>
                  <c:pt idx="3">
                    <c:v>65+</c:v>
                  </c:pt>
                </c:lvl>
              </c:multiLvlStrCache>
            </c:multiLvlStrRef>
          </c:cat>
          <c:val>
            <c:numRef>
              <c:f>'pivot tables 5'!$C$58:$C$65</c:f>
              <c:numCache>
                <c:formatCode>General</c:formatCode>
                <c:ptCount val="5"/>
                <c:pt idx="0">
                  <c:v>5</c:v>
                </c:pt>
                <c:pt idx="1">
                  <c:v>2</c:v>
                </c:pt>
                <c:pt idx="2">
                  <c:v>1</c:v>
                </c:pt>
              </c:numCache>
            </c:numRef>
          </c:val>
          <c:extLst>
            <c:ext xmlns:c16="http://schemas.microsoft.com/office/drawing/2014/chart" uri="{C3380CC4-5D6E-409C-BE32-E72D297353CC}">
              <c16:uniqueId val="{00000002-0A15-446F-A463-6FFF60B4F762}"/>
            </c:ext>
          </c:extLst>
        </c:ser>
        <c:dLbls>
          <c:showLegendKey val="0"/>
          <c:showVal val="0"/>
          <c:showCatName val="0"/>
          <c:showSerName val="0"/>
          <c:showPercent val="0"/>
          <c:showBubbleSize val="0"/>
        </c:dLbls>
        <c:gapWidth val="150"/>
        <c:overlap val="100"/>
        <c:axId val="532507231"/>
        <c:axId val="554699407"/>
      </c:barChart>
      <c:catAx>
        <c:axId val="532507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699407"/>
        <c:crosses val="autoZero"/>
        <c:auto val="1"/>
        <c:lblAlgn val="ctr"/>
        <c:lblOffset val="100"/>
        <c:noMultiLvlLbl val="0"/>
      </c:catAx>
      <c:valAx>
        <c:axId val="554699407"/>
        <c:scaling>
          <c:orientation val="minMax"/>
          <c:min val="0.8600000000000001"/>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50723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12700</xdr:colOff>
      <xdr:row>0</xdr:row>
      <xdr:rowOff>0</xdr:rowOff>
    </xdr:from>
    <xdr:to>
      <xdr:col>12</xdr:col>
      <xdr:colOff>317500</xdr:colOff>
      <xdr:row>14</xdr:row>
      <xdr:rowOff>165100</xdr:rowOff>
    </xdr:to>
    <xdr:graphicFrame macro="">
      <xdr:nvGraphicFramePr>
        <xdr:cNvPr id="2" name="Chart 1">
          <a:extLst>
            <a:ext uri="{FF2B5EF4-FFF2-40B4-BE49-F238E27FC236}">
              <a16:creationId xmlns:a16="http://schemas.microsoft.com/office/drawing/2014/main" id="{82691FF8-B406-9F43-2E9D-E952E5FB2B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6350</xdr:colOff>
      <xdr:row>18</xdr:row>
      <xdr:rowOff>12700</xdr:rowOff>
    </xdr:from>
    <xdr:to>
      <xdr:col>12</xdr:col>
      <xdr:colOff>311150</xdr:colOff>
      <xdr:row>32</xdr:row>
      <xdr:rowOff>177800</xdr:rowOff>
    </xdr:to>
    <xdr:graphicFrame macro="">
      <xdr:nvGraphicFramePr>
        <xdr:cNvPr id="3" name="Chart 2">
          <a:extLst>
            <a:ext uri="{FF2B5EF4-FFF2-40B4-BE49-F238E27FC236}">
              <a16:creationId xmlns:a16="http://schemas.microsoft.com/office/drawing/2014/main" id="{09CCE18B-2E50-6410-6F79-BD77FA9953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6350</xdr:colOff>
      <xdr:row>35</xdr:row>
      <xdr:rowOff>177800</xdr:rowOff>
    </xdr:from>
    <xdr:to>
      <xdr:col>12</xdr:col>
      <xdr:colOff>311150</xdr:colOff>
      <xdr:row>50</xdr:row>
      <xdr:rowOff>158750</xdr:rowOff>
    </xdr:to>
    <xdr:graphicFrame macro="">
      <xdr:nvGraphicFramePr>
        <xdr:cNvPr id="4" name="Chart 3">
          <a:extLst>
            <a:ext uri="{FF2B5EF4-FFF2-40B4-BE49-F238E27FC236}">
              <a16:creationId xmlns:a16="http://schemas.microsoft.com/office/drawing/2014/main" id="{02BBD3B6-AEE0-A05E-4429-7F0606537D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19050</xdr:colOff>
      <xdr:row>54</xdr:row>
      <xdr:rowOff>177800</xdr:rowOff>
    </xdr:from>
    <xdr:to>
      <xdr:col>12</xdr:col>
      <xdr:colOff>323850</xdr:colOff>
      <xdr:row>69</xdr:row>
      <xdr:rowOff>158750</xdr:rowOff>
    </xdr:to>
    <xdr:graphicFrame macro="">
      <xdr:nvGraphicFramePr>
        <xdr:cNvPr id="5" name="Chart 4">
          <a:extLst>
            <a:ext uri="{FF2B5EF4-FFF2-40B4-BE49-F238E27FC236}">
              <a16:creationId xmlns:a16="http://schemas.microsoft.com/office/drawing/2014/main" id="{7829D2E5-DE04-C635-2655-22AE048CE4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19</xdr:row>
      <xdr:rowOff>95250</xdr:rowOff>
    </xdr:from>
    <xdr:to>
      <xdr:col>17</xdr:col>
      <xdr:colOff>0</xdr:colOff>
      <xdr:row>33</xdr:row>
      <xdr:rowOff>152400</xdr:rowOff>
    </xdr:to>
    <xdr:graphicFrame macro="">
      <xdr:nvGraphicFramePr>
        <xdr:cNvPr id="2" name="Chart 1">
          <a:extLst>
            <a:ext uri="{FF2B5EF4-FFF2-40B4-BE49-F238E27FC236}">
              <a16:creationId xmlns:a16="http://schemas.microsoft.com/office/drawing/2014/main" id="{B00ABD09-9A91-4B92-97D4-0A7D0ACE71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19</xdr:row>
      <xdr:rowOff>88900</xdr:rowOff>
    </xdr:from>
    <xdr:to>
      <xdr:col>9</xdr:col>
      <xdr:colOff>0</xdr:colOff>
      <xdr:row>33</xdr:row>
      <xdr:rowOff>152400</xdr:rowOff>
    </xdr:to>
    <xdr:graphicFrame macro="">
      <xdr:nvGraphicFramePr>
        <xdr:cNvPr id="4" name="Chart 3">
          <a:extLst>
            <a:ext uri="{FF2B5EF4-FFF2-40B4-BE49-F238E27FC236}">
              <a16:creationId xmlns:a16="http://schemas.microsoft.com/office/drawing/2014/main" id="{AAAF7BC1-0FDD-4BCE-AA63-9B337DD0CA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5</xdr:row>
      <xdr:rowOff>6350</xdr:rowOff>
    </xdr:from>
    <xdr:to>
      <xdr:col>17</xdr:col>
      <xdr:colOff>6350</xdr:colOff>
      <xdr:row>19</xdr:row>
      <xdr:rowOff>101600</xdr:rowOff>
    </xdr:to>
    <xdr:graphicFrame macro="">
      <xdr:nvGraphicFramePr>
        <xdr:cNvPr id="6" name="Chart 5">
          <a:extLst>
            <a:ext uri="{FF2B5EF4-FFF2-40B4-BE49-F238E27FC236}">
              <a16:creationId xmlns:a16="http://schemas.microsoft.com/office/drawing/2014/main" id="{AA6FA531-9997-48F2-9424-C76688E218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5</xdr:row>
      <xdr:rowOff>0</xdr:rowOff>
    </xdr:from>
    <xdr:to>
      <xdr:col>8</xdr:col>
      <xdr:colOff>603250</xdr:colOff>
      <xdr:row>19</xdr:row>
      <xdr:rowOff>88900</xdr:rowOff>
    </xdr:to>
    <xdr:graphicFrame macro="">
      <xdr:nvGraphicFramePr>
        <xdr:cNvPr id="8" name="Chart 7">
          <a:extLst>
            <a:ext uri="{FF2B5EF4-FFF2-40B4-BE49-F238E27FC236}">
              <a16:creationId xmlns:a16="http://schemas.microsoft.com/office/drawing/2014/main" id="{814428A5-966E-42FF-B875-5B969CD15C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17</xdr:col>
      <xdr:colOff>12700</xdr:colOff>
      <xdr:row>4</xdr:row>
      <xdr:rowOff>171450</xdr:rowOff>
    </xdr:from>
    <xdr:to>
      <xdr:col>21</xdr:col>
      <xdr:colOff>603250</xdr:colOff>
      <xdr:row>19</xdr:row>
      <xdr:rowOff>101600</xdr:rowOff>
    </xdr:to>
    <mc:AlternateContent xmlns:mc="http://schemas.openxmlformats.org/markup-compatibility/2006" xmlns:a14="http://schemas.microsoft.com/office/drawing/2010/main">
      <mc:Choice Requires="a14">
        <xdr:graphicFrame macro="">
          <xdr:nvGraphicFramePr>
            <xdr:cNvPr id="13" name="primary diagnosis">
              <a:extLst>
                <a:ext uri="{FF2B5EF4-FFF2-40B4-BE49-F238E27FC236}">
                  <a16:creationId xmlns:a16="http://schemas.microsoft.com/office/drawing/2014/main" id="{680DBB7F-E1DD-65FA-F227-1964D41DA1E6}"/>
                </a:ext>
              </a:extLst>
            </xdr:cNvPr>
            <xdr:cNvGraphicFramePr/>
          </xdr:nvGraphicFramePr>
          <xdr:xfrm>
            <a:off x="0" y="0"/>
            <a:ext cx="0" cy="0"/>
          </xdr:xfrm>
          <a:graphic>
            <a:graphicData uri="http://schemas.microsoft.com/office/drawing/2010/slicer">
              <sle:slicer xmlns:sle="http://schemas.microsoft.com/office/drawing/2010/slicer" name="primary diagnosis"/>
            </a:graphicData>
          </a:graphic>
        </xdr:graphicFrame>
      </mc:Choice>
      <mc:Fallback xmlns="">
        <xdr:sp macro="" textlink="">
          <xdr:nvSpPr>
            <xdr:cNvPr id="0" name=""/>
            <xdr:cNvSpPr>
              <a:spLocks noTextEdit="1"/>
            </xdr:cNvSpPr>
          </xdr:nvSpPr>
          <xdr:spPr>
            <a:xfrm>
              <a:off x="10375900" y="908050"/>
              <a:ext cx="3028950" cy="2692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12700</xdr:colOff>
      <xdr:row>19</xdr:row>
      <xdr:rowOff>101600</xdr:rowOff>
    </xdr:from>
    <xdr:to>
      <xdr:col>22</xdr:col>
      <xdr:colOff>0</xdr:colOff>
      <xdr:row>33</xdr:row>
      <xdr:rowOff>133350</xdr:rowOff>
    </xdr:to>
    <mc:AlternateContent xmlns:mc="http://schemas.openxmlformats.org/markup-compatibility/2006" xmlns:a14="http://schemas.microsoft.com/office/drawing/2010/main">
      <mc:Choice Requires="a14">
        <xdr:graphicFrame macro="">
          <xdr:nvGraphicFramePr>
            <xdr:cNvPr id="14" name="secondary diagnosis">
              <a:extLst>
                <a:ext uri="{FF2B5EF4-FFF2-40B4-BE49-F238E27FC236}">
                  <a16:creationId xmlns:a16="http://schemas.microsoft.com/office/drawing/2014/main" id="{8DCAABE8-8F03-CC71-994C-C7E692BD6752}"/>
                </a:ext>
              </a:extLst>
            </xdr:cNvPr>
            <xdr:cNvGraphicFramePr/>
          </xdr:nvGraphicFramePr>
          <xdr:xfrm>
            <a:off x="0" y="0"/>
            <a:ext cx="0" cy="0"/>
          </xdr:xfrm>
          <a:graphic>
            <a:graphicData uri="http://schemas.microsoft.com/office/drawing/2010/slicer">
              <sle:slicer xmlns:sle="http://schemas.microsoft.com/office/drawing/2010/slicer" name="secondary diagnosis"/>
            </a:graphicData>
          </a:graphic>
        </xdr:graphicFrame>
      </mc:Choice>
      <mc:Fallback xmlns="">
        <xdr:sp macro="" textlink="">
          <xdr:nvSpPr>
            <xdr:cNvPr id="0" name=""/>
            <xdr:cNvSpPr>
              <a:spLocks noTextEdit="1"/>
            </xdr:cNvSpPr>
          </xdr:nvSpPr>
          <xdr:spPr>
            <a:xfrm>
              <a:off x="10375900" y="3600450"/>
              <a:ext cx="3035300" cy="2609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m Spence" refreshedDate="45108.631256712964" createdVersion="8" refreshedVersion="8" minRefreshableVersion="3" recordCount="632" xr:uid="{C0083A7E-2D44-4306-BEF5-881C10C68E6F}">
  <cacheSource type="worksheet">
    <worksheetSource ref="A1:X633" sheet="screenings 4"/>
  </cacheSource>
  <cacheFields count="24">
    <cacheField name="Patient ID" numFmtId="0">
      <sharedItems containsSemiMixedTypes="0" containsString="0" containsNumber="1" containsInteger="1" minValue="1" maxValue="632"/>
    </cacheField>
    <cacheField name="Patient Name" numFmtId="0">
      <sharedItems/>
    </cacheField>
    <cacheField name="insurance" numFmtId="0">
      <sharedItems count="3">
        <s v="medicaid &amp; medicare"/>
        <s v="medicaid  "/>
        <s v="other"/>
      </sharedItems>
    </cacheField>
    <cacheField name="DOB" numFmtId="0">
      <sharedItems containsDate="1" containsMixedTypes="1" minDate="1997-03-01T00:00:00" maxDate="1997-03-02T00:00:00"/>
    </cacheField>
    <cacheField name="Age" numFmtId="0">
      <sharedItems containsSemiMixedTypes="0" containsString="0" containsNumber="1" containsInteger="1" minValue="18" maxValue="85"/>
    </cacheField>
    <cacheField name="Age Group" numFmtId="0">
      <sharedItems count="2">
        <s v="65+"/>
        <s v="18-64"/>
      </sharedItems>
    </cacheField>
    <cacheField name="Primary Diagnosis" numFmtId="0">
      <sharedItems count="8">
        <s v="depression"/>
        <s v="anxiety"/>
        <s v="ptsd"/>
        <s v="ocd"/>
        <s v="schizophrenia"/>
        <s v="bipolar"/>
        <s v="anxiety " u="1"/>
        <s v="depression " u="1"/>
      </sharedItems>
    </cacheField>
    <cacheField name="Secondary Diagnosis" numFmtId="0">
      <sharedItems count="5">
        <s v="anxiety"/>
        <s v="sud"/>
        <s v="ptsd"/>
        <s v="ocd"/>
        <s v="bpd"/>
      </sharedItems>
    </cacheField>
    <cacheField name="BMI" numFmtId="0">
      <sharedItems containsMixedTypes="1" containsNumber="1" containsInteger="1" minValue="18" maxValue="49"/>
    </cacheField>
    <cacheField name="BMI Completion" numFmtId="0">
      <sharedItems count="2">
        <s v="completed"/>
        <s v="not completed"/>
      </sharedItems>
    </cacheField>
    <cacheField name="Tobacco Screen" numFmtId="0">
      <sharedItems/>
    </cacheField>
    <cacheField name="Tobacco Screen Completion" numFmtId="0">
      <sharedItems count="2">
        <s v="completed"/>
        <s v="not completed"/>
      </sharedItems>
    </cacheField>
    <cacheField name="Alcohol Screen  " numFmtId="0">
      <sharedItems/>
    </cacheField>
    <cacheField name="Alcohol Screen Completion" numFmtId="0">
      <sharedItems count="2">
        <s v="completed"/>
        <s v="not completed"/>
      </sharedItems>
    </cacheField>
    <cacheField name="Suicide Risk for Depression" numFmtId="0">
      <sharedItems/>
    </cacheField>
    <cacheField name="Suicide Risk Assessment Completion" numFmtId="0">
      <sharedItems containsBlank="1"/>
    </cacheField>
    <cacheField name="Depression Screen" numFmtId="0">
      <sharedItems/>
    </cacheField>
    <cacheField name="Depression Screen Completed" numFmtId="0">
      <sharedItems count="2">
        <s v="completed"/>
        <s v="not completed"/>
      </sharedItems>
    </cacheField>
    <cacheField name="A1C for Antipsychotic Medication" numFmtId="0">
      <sharedItems containsMixedTypes="1" containsNumber="1" minValue="4" maxValue="9.9"/>
    </cacheField>
    <cacheField name="A1C Completed" numFmtId="0">
      <sharedItems containsBlank="1"/>
    </cacheField>
    <cacheField name="A1C Interpretation" numFmtId="0">
      <sharedItems/>
    </cacheField>
    <cacheField name="Antidepressant Med Management" numFmtId="0">
      <sharedItems/>
    </cacheField>
    <cacheField name="Antipsychotic Med Adherent" numFmtId="0">
      <sharedItems/>
    </cacheField>
    <cacheField name="Engagement in Substance Use Treatment" numFmtId="0">
      <sharedItems/>
    </cacheField>
  </cacheFields>
  <extLst>
    <ext xmlns:x14="http://schemas.microsoft.com/office/spreadsheetml/2009/9/main" uri="{725AE2AE-9491-48be-B2B4-4EB974FC3084}">
      <x14:pivotCacheDefinition pivotCacheId="20972597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2">
  <r>
    <n v="1"/>
    <s v="Brady, Tom"/>
    <x v="0"/>
    <s v="1/1/1938"/>
    <n v="85"/>
    <x v="0"/>
    <x v="0"/>
    <x v="0"/>
    <n v="23"/>
    <x v="0"/>
    <s v="non-smoker"/>
    <x v="0"/>
    <s v="moderate alcohol use "/>
    <x v="0"/>
    <s v="no suicide risk"/>
    <s v="completed"/>
    <s v="mild depression"/>
    <x v="0"/>
    <s v="na"/>
    <s v="completed"/>
    <s v="na"/>
    <s v="depression med managed"/>
    <s v="na"/>
    <s v="na"/>
  </r>
  <r>
    <n v="2"/>
    <s v="Brady, Jan"/>
    <x v="0"/>
    <s v="2/2/1939"/>
    <n v="84"/>
    <x v="0"/>
    <x v="0"/>
    <x v="1"/>
    <n v="23"/>
    <x v="0"/>
    <s v="non-smoker"/>
    <x v="0"/>
    <s v="moderate alcohol use"/>
    <x v="0"/>
    <s v="no suicide risk"/>
    <s v="completed"/>
    <s v="mild depression"/>
    <x v="0"/>
    <s v="na"/>
    <s v="completed"/>
    <s v="na"/>
    <s v="depression med managed"/>
    <s v="na"/>
    <s v="not engaged in substance use treatment"/>
  </r>
  <r>
    <n v="3"/>
    <s v="Brady, Cindy"/>
    <x v="0"/>
    <s v="3/3/1940"/>
    <n v="83"/>
    <x v="0"/>
    <x v="1"/>
    <x v="1"/>
    <n v="24"/>
    <x v="0"/>
    <s v="non-smoker"/>
    <x v="0"/>
    <s v="severe alcohol use"/>
    <x v="0"/>
    <s v="na"/>
    <m/>
    <s v="no depression-minimal"/>
    <x v="0"/>
    <s v="na"/>
    <m/>
    <s v="na"/>
    <s v="na"/>
    <s v="na"/>
    <s v="engaged in substance use treatment"/>
  </r>
  <r>
    <n v="4"/>
    <s v="Brady, Bobby"/>
    <x v="0"/>
    <s v="4/4/1941"/>
    <n v="82"/>
    <x v="0"/>
    <x v="2"/>
    <x v="0"/>
    <n v="24"/>
    <x v="0"/>
    <s v="non-smoker"/>
    <x v="0"/>
    <s v="no alcohol use"/>
    <x v="0"/>
    <s v="na"/>
    <m/>
    <s v="no depression-minimal"/>
    <x v="0"/>
    <s v="na"/>
    <m/>
    <s v="na"/>
    <s v="na"/>
    <s v="na"/>
    <s v="na"/>
  </r>
  <r>
    <n v="5"/>
    <s v="Brady, Greg"/>
    <x v="0"/>
    <s v="5/5/1942"/>
    <n v="81"/>
    <x v="0"/>
    <x v="2"/>
    <x v="0"/>
    <n v="24"/>
    <x v="0"/>
    <s v="non-smoker"/>
    <x v="0"/>
    <s v="no alcohol use"/>
    <x v="0"/>
    <s v="na"/>
    <m/>
    <s v="no depression-minimal"/>
    <x v="0"/>
    <s v="na"/>
    <m/>
    <s v="na"/>
    <s v="na"/>
    <s v="na"/>
    <s v="na"/>
  </r>
  <r>
    <n v="6"/>
    <s v="Brady, Peter"/>
    <x v="0"/>
    <s v="6/6/1943"/>
    <n v="80"/>
    <x v="0"/>
    <x v="2"/>
    <x v="0"/>
    <n v="23"/>
    <x v="0"/>
    <s v="non-smoker"/>
    <x v="0"/>
    <s v="no alcohol use"/>
    <x v="0"/>
    <s v="na"/>
    <m/>
    <s v="no depression-minimal"/>
    <x v="0"/>
    <s v="na"/>
    <m/>
    <s v="na"/>
    <s v="na"/>
    <s v="na"/>
    <s v="na"/>
  </r>
  <r>
    <n v="7"/>
    <s v="Brady, Marsha"/>
    <x v="0"/>
    <s v="7/7/1944"/>
    <n v="79"/>
    <x v="0"/>
    <x v="0"/>
    <x v="0"/>
    <n v="24"/>
    <x v="0"/>
    <s v="non-smoker"/>
    <x v="0"/>
    <s v="mild alcohol use"/>
    <x v="0"/>
    <s v="no suicide risk"/>
    <s v="completed"/>
    <s v="mild depression"/>
    <x v="0"/>
    <s v="na"/>
    <s v="completed"/>
    <s v="na"/>
    <s v="depression med managed"/>
    <s v="na"/>
    <s v="na"/>
  </r>
  <r>
    <n v="8"/>
    <s v="Gordon, Barbara"/>
    <x v="0"/>
    <s v="8/8/1945"/>
    <n v="78"/>
    <x v="0"/>
    <x v="0"/>
    <x v="0"/>
    <n v="26"/>
    <x v="0"/>
    <s v="non-smoker"/>
    <x v="0"/>
    <s v="moderate alcohol use"/>
    <x v="0"/>
    <s v="no suicide risk"/>
    <s v="completed"/>
    <s v="mild depression"/>
    <x v="0"/>
    <s v="na"/>
    <s v="completed"/>
    <s v="na"/>
    <s v="depression med managed"/>
    <s v="na"/>
    <s v="na"/>
  </r>
  <r>
    <n v="9"/>
    <s v="Cleaver, Beaver"/>
    <x v="0"/>
    <s v="9/9/1946"/>
    <n v="77"/>
    <x v="0"/>
    <x v="0"/>
    <x v="0"/>
    <n v="29"/>
    <x v="0"/>
    <s v="non-smoker"/>
    <x v="0"/>
    <s v="no alcohol use"/>
    <x v="0"/>
    <s v="no suicide risk"/>
    <s v="completed"/>
    <s v="mild depression"/>
    <x v="0"/>
    <s v="na"/>
    <s v="completed"/>
    <s v="na"/>
    <s v="depression med managed"/>
    <s v="na"/>
    <s v="na"/>
  </r>
  <r>
    <n v="10"/>
    <s v="Cleaver, Walt"/>
    <x v="0"/>
    <s v="10/10/1947"/>
    <n v="76"/>
    <x v="0"/>
    <x v="2"/>
    <x v="0"/>
    <n v="24"/>
    <x v="0"/>
    <s v="non-smoker"/>
    <x v="0"/>
    <s v="mild alcohol use"/>
    <x v="0"/>
    <s v="na"/>
    <m/>
    <s v="no depression-minimal"/>
    <x v="0"/>
    <s v="na"/>
    <m/>
    <s v="na"/>
    <s v="na"/>
    <s v="na"/>
    <s v="na"/>
  </r>
  <r>
    <n v="11"/>
    <s v="Zhang, Sanako"/>
    <x v="0"/>
    <s v="11/11/1948"/>
    <n v="75"/>
    <x v="0"/>
    <x v="0"/>
    <x v="0"/>
    <n v="26"/>
    <x v="0"/>
    <s v="non-smoker"/>
    <x v="0"/>
    <s v="mild alcohol use"/>
    <x v="0"/>
    <s v="no suicide risk"/>
    <s v="completed"/>
    <s v="mild depression"/>
    <x v="0"/>
    <s v="na"/>
    <s v="completed"/>
    <s v="na"/>
    <s v="depression med managed"/>
    <s v="na"/>
    <s v="na"/>
  </r>
  <r>
    <n v="12"/>
    <s v="Kim, Sakae"/>
    <x v="0"/>
    <s v="12/12/1949"/>
    <n v="74"/>
    <x v="0"/>
    <x v="0"/>
    <x v="0"/>
    <n v="23"/>
    <x v="0"/>
    <s v="non-smoker"/>
    <x v="0"/>
    <s v="moderate alcohol use"/>
    <x v="0"/>
    <s v="no suicide risk"/>
    <s v="completed"/>
    <s v="mild depression"/>
    <x v="0"/>
    <s v="na"/>
    <s v="completed"/>
    <s v="na"/>
    <s v="depression med managed"/>
    <s v="na"/>
    <s v="na"/>
  </r>
  <r>
    <n v="13"/>
    <s v="Cheng, Sato"/>
    <x v="0"/>
    <s v="1/13/1950"/>
    <n v="73"/>
    <x v="0"/>
    <x v="0"/>
    <x v="0"/>
    <n v="29"/>
    <x v="0"/>
    <s v="non-smoker"/>
    <x v="0"/>
    <s v="mild alcohol use"/>
    <x v="0"/>
    <s v="no suicide risk"/>
    <s v="completed"/>
    <s v="mild depression"/>
    <x v="0"/>
    <s v="na"/>
    <s v="completed"/>
    <s v="na"/>
    <s v="depression med managed"/>
    <s v="na"/>
    <s v="na"/>
  </r>
  <r>
    <n v="14"/>
    <s v="Chen, Sakiya"/>
    <x v="0"/>
    <s v="2/14/1951"/>
    <n v="72"/>
    <x v="0"/>
    <x v="0"/>
    <x v="0"/>
    <n v="23"/>
    <x v="0"/>
    <s v="non-smoker"/>
    <x v="0"/>
    <s v="mild alcohol use"/>
    <x v="0"/>
    <s v="no suicide risk"/>
    <s v="completed"/>
    <s v="mild depression"/>
    <x v="0"/>
    <s v="na"/>
    <s v="completed"/>
    <s v="na"/>
    <s v="depression med managed"/>
    <s v="na"/>
    <s v="na"/>
  </r>
  <r>
    <n v="15"/>
    <s v="Chang, Jun"/>
    <x v="0"/>
    <s v="3/15/1952"/>
    <n v="71"/>
    <x v="0"/>
    <x v="0"/>
    <x v="0"/>
    <n v="25"/>
    <x v="0"/>
    <s v="non-smoker"/>
    <x v="0"/>
    <s v="moderate alcohol use"/>
    <x v="0"/>
    <s v="no suicide risk"/>
    <s v="completed"/>
    <s v="mild depression"/>
    <x v="0"/>
    <s v="na"/>
    <s v="completed"/>
    <s v="na"/>
    <s v="depression med managed"/>
    <s v="na"/>
    <s v="na"/>
  </r>
  <r>
    <n v="16"/>
    <s v="Wong, Jia"/>
    <x v="0"/>
    <s v="4/16/1953"/>
    <n v="70"/>
    <x v="0"/>
    <x v="0"/>
    <x v="0"/>
    <n v="23"/>
    <x v="0"/>
    <s v="non-smoker"/>
    <x v="0"/>
    <s v="mild alcohol use"/>
    <x v="0"/>
    <s v="no suicide risk"/>
    <s v="completed"/>
    <s v="mild depression"/>
    <x v="0"/>
    <s v="na"/>
    <s v="completed"/>
    <s v="na"/>
    <s v="depression med managed"/>
    <s v="na"/>
    <s v="na"/>
  </r>
  <r>
    <n v="17"/>
    <s v="Tanner, Danny"/>
    <x v="0"/>
    <s v="5/17/1954"/>
    <n v="69"/>
    <x v="0"/>
    <x v="2"/>
    <x v="0"/>
    <n v="24"/>
    <x v="0"/>
    <s v="non-smoker"/>
    <x v="0"/>
    <s v="no alcohol use"/>
    <x v="0"/>
    <s v="na"/>
    <m/>
    <s v="mild depression"/>
    <x v="0"/>
    <s v="na"/>
    <m/>
    <s v="na"/>
    <s v="na"/>
    <s v="na"/>
    <s v="na"/>
  </r>
  <r>
    <n v="18"/>
    <s v="Tanner, Stephanie"/>
    <x v="0"/>
    <s v="6/18/1955"/>
    <n v="68"/>
    <x v="0"/>
    <x v="0"/>
    <x v="0"/>
    <n v="28"/>
    <x v="0"/>
    <s v="non-smoker"/>
    <x v="0"/>
    <s v="moderate alcohol use"/>
    <x v="0"/>
    <s v="no suicide risk"/>
    <s v="completed"/>
    <s v="mild depression"/>
    <x v="0"/>
    <s v="na"/>
    <s v="completed"/>
    <s v="na"/>
    <s v="depression med managed"/>
    <s v="na"/>
    <s v="na"/>
  </r>
  <r>
    <n v="19"/>
    <s v="Tanner, Dj"/>
    <x v="0"/>
    <s v="7/19/1956"/>
    <n v="67"/>
    <x v="0"/>
    <x v="3"/>
    <x v="0"/>
    <n v="22"/>
    <x v="0"/>
    <s v="non-smoker"/>
    <x v="0"/>
    <s v="no alcohol use"/>
    <x v="0"/>
    <s v="na"/>
    <m/>
    <s v="mild depression"/>
    <x v="0"/>
    <s v="na"/>
    <m/>
    <s v="na"/>
    <s v="na"/>
    <s v="na"/>
    <s v="na"/>
  </r>
  <r>
    <n v="20"/>
    <s v="Tanner, Michelle"/>
    <x v="0"/>
    <s v="8/20/1957"/>
    <n v="66"/>
    <x v="0"/>
    <x v="3"/>
    <x v="0"/>
    <n v="24"/>
    <x v="0"/>
    <s v="non-smoker"/>
    <x v="0"/>
    <s v="mild alcohol use"/>
    <x v="0"/>
    <s v="na"/>
    <m/>
    <s v="no depression-minimal"/>
    <x v="0"/>
    <s v="na"/>
    <m/>
    <s v="na"/>
    <s v="na"/>
    <s v="na"/>
    <s v="na"/>
  </r>
  <r>
    <n v="21"/>
    <s v="Gibbler, Kimmy"/>
    <x v="0"/>
    <s v="9/21/1958"/>
    <n v="65"/>
    <x v="0"/>
    <x v="2"/>
    <x v="0"/>
    <n v="20"/>
    <x v="0"/>
    <s v="non-smoker"/>
    <x v="0"/>
    <s v="moderate alcohol use"/>
    <x v="0"/>
    <s v="na"/>
    <m/>
    <s v="no depression-minimal"/>
    <x v="0"/>
    <s v="na"/>
    <m/>
    <s v="na"/>
    <s v="na"/>
    <s v="na"/>
    <s v="na"/>
  </r>
  <r>
    <n v="22"/>
    <s v="Keaton, Mallory"/>
    <x v="1"/>
    <s v="10/22/1959"/>
    <n v="64"/>
    <x v="1"/>
    <x v="2"/>
    <x v="1"/>
    <n v="22"/>
    <x v="0"/>
    <s v="non-smoker"/>
    <x v="0"/>
    <s v="severe alcohol use"/>
    <x v="0"/>
    <s v="na"/>
    <m/>
    <s v="no depression-minimal"/>
    <x v="0"/>
    <s v="na"/>
    <m/>
    <s v="na"/>
    <s v="na"/>
    <s v="na"/>
    <s v="engaged in substance use treatment"/>
  </r>
  <r>
    <n v="23"/>
    <s v="Keaton, Elyse"/>
    <x v="1"/>
    <s v="11/23/1960"/>
    <n v="63"/>
    <x v="1"/>
    <x v="0"/>
    <x v="1"/>
    <n v="27"/>
    <x v="0"/>
    <s v="non-smoker"/>
    <x v="0"/>
    <s v="mild alcohol use"/>
    <x v="0"/>
    <s v="some suicide risk"/>
    <s v="completed"/>
    <s v="moderate depression"/>
    <x v="0"/>
    <s v="na"/>
    <s v="completed"/>
    <s v="na"/>
    <s v="depression med managed"/>
    <s v="na"/>
    <s v="not engaged in substance use treatment"/>
  </r>
  <r>
    <n v="24"/>
    <s v="Keaton, Alex"/>
    <x v="0"/>
    <s v="12/24/1961"/>
    <n v="62"/>
    <x v="1"/>
    <x v="2"/>
    <x v="0"/>
    <n v="21"/>
    <x v="0"/>
    <s v="non-smoker"/>
    <x v="0"/>
    <s v="no alcohol use"/>
    <x v="0"/>
    <s v="na"/>
    <m/>
    <s v="no depression-minimal"/>
    <x v="0"/>
    <s v="na"/>
    <m/>
    <s v="na"/>
    <s v="na"/>
    <s v="na"/>
    <s v="na"/>
  </r>
  <r>
    <n v="25"/>
    <s v="Keaton, Jennifer"/>
    <x v="2"/>
    <s v="1/25/1962"/>
    <n v="61"/>
    <x v="1"/>
    <x v="0"/>
    <x v="0"/>
    <n v="21"/>
    <x v="0"/>
    <s v="non-smoker"/>
    <x v="0"/>
    <s v="mild alcohol use"/>
    <x v="0"/>
    <s v="no suicide risk"/>
    <s v="completed"/>
    <s v="no depression-minimal"/>
    <x v="0"/>
    <s v="na"/>
    <s v="completed"/>
    <s v="na"/>
    <s v="depression med managed"/>
    <s v="na"/>
    <s v="na"/>
  </r>
  <r>
    <n v="26"/>
    <s v="Keaton, Steven"/>
    <x v="0"/>
    <s v="2/26/1963"/>
    <n v="60"/>
    <x v="1"/>
    <x v="2"/>
    <x v="0"/>
    <n v="20"/>
    <x v="0"/>
    <s v="non-smoker"/>
    <x v="0"/>
    <s v="no alcohol use"/>
    <x v="0"/>
    <s v="na"/>
    <m/>
    <s v="no depression-minimal"/>
    <x v="0"/>
    <s v="na"/>
    <m/>
    <s v="na"/>
    <s v="na"/>
    <s v="na"/>
    <s v="na"/>
  </r>
  <r>
    <n v="27"/>
    <s v="Stratton, Ricky"/>
    <x v="1"/>
    <s v="3/27/1964"/>
    <n v="59"/>
    <x v="1"/>
    <x v="0"/>
    <x v="0"/>
    <n v="22"/>
    <x v="0"/>
    <s v="non-smoker"/>
    <x v="0"/>
    <s v="moderate alcohol use"/>
    <x v="0"/>
    <s v="no suicide risk"/>
    <s v="completed"/>
    <s v="mild depression"/>
    <x v="0"/>
    <s v="na"/>
    <s v="completed"/>
    <s v="na"/>
    <s v="depression med managed"/>
    <s v="na"/>
    <s v="na"/>
  </r>
  <r>
    <n v="28"/>
    <s v="Stratton, Edward"/>
    <x v="2"/>
    <s v="4/28/1965"/>
    <n v="58"/>
    <x v="1"/>
    <x v="0"/>
    <x v="1"/>
    <n v="21"/>
    <x v="0"/>
    <s v="non-smoker"/>
    <x v="0"/>
    <s v="no alcohol use"/>
    <x v="0"/>
    <s v="no suicide risk"/>
    <s v="completed"/>
    <s v="mild depression"/>
    <x v="0"/>
    <s v="na"/>
    <s v="completed"/>
    <s v="na"/>
    <s v="depression med managed"/>
    <s v="na"/>
    <s v="engaged in substance use treatment"/>
  </r>
  <r>
    <n v="29"/>
    <s v="Spears, Alphonso"/>
    <x v="0"/>
    <s v="5/29/1966"/>
    <n v="57"/>
    <x v="1"/>
    <x v="0"/>
    <x v="1"/>
    <n v="24"/>
    <x v="0"/>
    <s v="non-smoker"/>
    <x v="0"/>
    <s v="severe alcohol use"/>
    <x v="0"/>
    <s v="no suicide risk"/>
    <s v="completed"/>
    <s v="mild depression"/>
    <x v="0"/>
    <s v="na"/>
    <s v="completed"/>
    <s v="na"/>
    <s v="depression med managed"/>
    <s v="na"/>
    <s v="engaged in substance use treatment"/>
  </r>
  <r>
    <n v="30"/>
    <s v="Herro, Stella"/>
    <x v="0"/>
    <s v="6/30/1967"/>
    <n v="56"/>
    <x v="1"/>
    <x v="0"/>
    <x v="0"/>
    <n v="22"/>
    <x v="0"/>
    <s v="non-smoker"/>
    <x v="0"/>
    <s v="mild alcohol use"/>
    <x v="0"/>
    <s v="no suicide risk"/>
    <s v="completed"/>
    <s v="mild depression"/>
    <x v="0"/>
    <s v="na"/>
    <s v="completed"/>
    <s v="na"/>
    <s v="depression med managed"/>
    <s v="na"/>
    <s v="na"/>
  </r>
  <r>
    <n v="31"/>
    <s v="Jackson, Arnold"/>
    <x v="1"/>
    <s v="7/31/1968"/>
    <n v="55"/>
    <x v="1"/>
    <x v="0"/>
    <x v="0"/>
    <n v="22"/>
    <x v="0"/>
    <s v="non-smoker"/>
    <x v="0"/>
    <s v="moderate alcohol use"/>
    <x v="0"/>
    <s v="no suicide risk"/>
    <s v="completed"/>
    <s v="mild depression"/>
    <x v="0"/>
    <s v="na"/>
    <s v="completed"/>
    <s v="na"/>
    <s v="depression med managed"/>
    <s v="na"/>
    <s v="na"/>
  </r>
  <r>
    <n v="32"/>
    <s v="Iglesia, Martina"/>
    <x v="0"/>
    <s v="8/1/1969"/>
    <n v="54"/>
    <x v="1"/>
    <x v="0"/>
    <x v="0"/>
    <n v="20"/>
    <x v="0"/>
    <s v="non-smoker"/>
    <x v="0"/>
    <s v="no alcohol use"/>
    <x v="0"/>
    <s v="no suicide risk"/>
    <s v="completed"/>
    <s v="mild depression"/>
    <x v="0"/>
    <s v="na"/>
    <s v="completed"/>
    <s v="na"/>
    <s v="depression med managed"/>
    <s v="na"/>
    <s v="na"/>
  </r>
  <r>
    <n v="33"/>
    <s v="Juarez, Elena"/>
    <x v="2"/>
    <s v="9/2/1970"/>
    <n v="53"/>
    <x v="1"/>
    <x v="0"/>
    <x v="0"/>
    <n v="20"/>
    <x v="0"/>
    <s v="non-smoker"/>
    <x v="0"/>
    <s v="mild alcohol use"/>
    <x v="0"/>
    <s v="no suicide risk"/>
    <s v="completed"/>
    <s v="mild depression"/>
    <x v="0"/>
    <s v="na"/>
    <s v="completed"/>
    <s v="na"/>
    <s v="depression med managed"/>
    <s v="na"/>
    <s v="na"/>
  </r>
  <r>
    <n v="34"/>
    <s v="Drummond, Kimberly"/>
    <x v="1"/>
    <s v="10/3/1971"/>
    <n v="52"/>
    <x v="1"/>
    <x v="0"/>
    <x v="2"/>
    <n v="19"/>
    <x v="0"/>
    <s v="non-smoker"/>
    <x v="0"/>
    <s v="moderate alcohol use"/>
    <x v="0"/>
    <s v="no suicide risk"/>
    <s v="completed"/>
    <s v="mild depression"/>
    <x v="0"/>
    <s v="na"/>
    <s v="completed"/>
    <s v="na"/>
    <s v="depression med managed"/>
    <s v="na"/>
    <s v="na"/>
  </r>
  <r>
    <n v="35"/>
    <s v="Lazo, Amelia"/>
    <x v="1"/>
    <s v="11/4/1972"/>
    <n v="51"/>
    <x v="1"/>
    <x v="0"/>
    <x v="0"/>
    <n v="22"/>
    <x v="0"/>
    <s v="non-smoker"/>
    <x v="0"/>
    <s v="no alcohol use"/>
    <x v="0"/>
    <s v="no suicide risk"/>
    <s v="completed"/>
    <s v="mild depression"/>
    <x v="0"/>
    <s v="na"/>
    <s v="completed"/>
    <s v="na"/>
    <s v="depression med managed"/>
    <s v="na"/>
    <s v="na"/>
  </r>
  <r>
    <n v="36"/>
    <s v="Drummond, Philip"/>
    <x v="2"/>
    <s v="12/5/1973"/>
    <n v="50"/>
    <x v="1"/>
    <x v="2"/>
    <x v="0"/>
    <n v="20"/>
    <x v="0"/>
    <s v="non-smoker"/>
    <x v="0"/>
    <s v="moderate alcohol use"/>
    <x v="0"/>
    <s v="na"/>
    <m/>
    <s v="no depression-minimal"/>
    <x v="0"/>
    <s v="na"/>
    <m/>
    <s v="na"/>
    <s v="na"/>
    <s v="na"/>
    <s v="na"/>
  </r>
  <r>
    <n v="37"/>
    <s v="Mar, Renata"/>
    <x v="2"/>
    <s v="1/6/1974"/>
    <n v="49"/>
    <x v="1"/>
    <x v="0"/>
    <x v="0"/>
    <n v="20"/>
    <x v="0"/>
    <s v="non-smoker"/>
    <x v="0"/>
    <s v="no alcohol use"/>
    <x v="0"/>
    <s v="no suicide risk"/>
    <s v="completed"/>
    <s v="mild depression"/>
    <x v="0"/>
    <s v="na"/>
    <s v="completed"/>
    <s v="na"/>
    <s v="depression med managed"/>
    <s v="na"/>
    <s v="na"/>
  </r>
  <r>
    <n v="38"/>
    <s v="Garrett, Edna"/>
    <x v="1"/>
    <s v="2/7/1975"/>
    <n v="48"/>
    <x v="1"/>
    <x v="2"/>
    <x v="0"/>
    <n v="19"/>
    <x v="0"/>
    <s v="non-smoker"/>
    <x v="0"/>
    <s v="no alcohol use"/>
    <x v="0"/>
    <s v="na"/>
    <m/>
    <s v="no depression-minimal"/>
    <x v="0"/>
    <s v="na"/>
    <m/>
    <s v="na"/>
    <s v="na"/>
    <s v="na"/>
    <s v="na"/>
  </r>
  <r>
    <n v="39"/>
    <s v="Garcia, Sara"/>
    <x v="0"/>
    <s v="3/8/1976"/>
    <n v="47"/>
    <x v="1"/>
    <x v="0"/>
    <x v="2"/>
    <n v="20"/>
    <x v="0"/>
    <s v="non-smoker"/>
    <x v="0"/>
    <s v="moderate alcohol use"/>
    <x v="0"/>
    <s v="some suicide risk"/>
    <s v="completed"/>
    <s v="moderate depression"/>
    <x v="0"/>
    <s v="na"/>
    <s v="completed"/>
    <s v="na"/>
    <s v="depression med managed"/>
    <s v="na"/>
    <s v="na"/>
  </r>
  <r>
    <n v="40"/>
    <s v="Warner, Blair"/>
    <x v="1"/>
    <s v="4/9/1977"/>
    <n v="46"/>
    <x v="1"/>
    <x v="2"/>
    <x v="0"/>
    <n v="20"/>
    <x v="0"/>
    <s v="non-smoker"/>
    <x v="0"/>
    <s v="alcohol screen completed"/>
    <x v="0"/>
    <s v="na"/>
    <m/>
    <s v="no depression-minimal"/>
    <x v="0"/>
    <s v="na"/>
    <m/>
    <s v="na"/>
    <s v="na"/>
    <s v="na"/>
    <s v="na"/>
  </r>
  <r>
    <n v="41"/>
    <s v="Ramsey, Tootie"/>
    <x v="0"/>
    <s v="5/10/1978"/>
    <n v="45"/>
    <x v="1"/>
    <x v="0"/>
    <x v="0"/>
    <n v="22"/>
    <x v="0"/>
    <s v="non-smoker"/>
    <x v="0"/>
    <s v="severe alcohol use"/>
    <x v="0"/>
    <s v="no suicide risk"/>
    <s v="completed"/>
    <s v="mild depression"/>
    <x v="0"/>
    <s v="na"/>
    <s v="completed"/>
    <s v="na"/>
    <s v="depression med managed"/>
    <s v="na"/>
    <s v="na"/>
  </r>
  <r>
    <n v="42"/>
    <s v="Lopez, Paula"/>
    <x v="2"/>
    <s v="6/11/1979"/>
    <n v="44"/>
    <x v="1"/>
    <x v="0"/>
    <x v="0"/>
    <n v="20"/>
    <x v="0"/>
    <s v="non-smoker"/>
    <x v="0"/>
    <s v="moderate alcohol use"/>
    <x v="0"/>
    <s v="no suicide risk"/>
    <s v="completed"/>
    <s v="mild depression"/>
    <x v="0"/>
    <s v="na"/>
    <s v="completed"/>
    <s v="na"/>
    <s v="depression med managed"/>
    <s v="na"/>
    <s v="na"/>
  </r>
  <r>
    <n v="43"/>
    <s v="Rodriguez, Natalia"/>
    <x v="0"/>
    <s v="7/12/1980"/>
    <n v="43"/>
    <x v="1"/>
    <x v="0"/>
    <x v="0"/>
    <n v="20"/>
    <x v="0"/>
    <s v="non-smoker"/>
    <x v="0"/>
    <s v="mild alcohol use"/>
    <x v="0"/>
    <s v="no suicide risk"/>
    <s v="completed"/>
    <s v="mild depression"/>
    <x v="0"/>
    <s v="na"/>
    <s v="completed"/>
    <s v="na"/>
    <s v="depression med managed"/>
    <s v="na"/>
    <s v="na"/>
  </r>
  <r>
    <n v="44"/>
    <s v="Polniaczek, Jo"/>
    <x v="0"/>
    <s v="8/13/1981"/>
    <n v="42"/>
    <x v="1"/>
    <x v="2"/>
    <x v="0"/>
    <n v="21"/>
    <x v="0"/>
    <s v="non-smoker"/>
    <x v="0"/>
    <s v="mild alcohol use"/>
    <x v="0"/>
    <s v="na"/>
    <m/>
    <s v="no depression-minimal"/>
    <x v="0"/>
    <s v="na"/>
    <m/>
    <s v="na"/>
    <s v="na"/>
    <s v="na"/>
    <s v="na"/>
  </r>
  <r>
    <n v="45"/>
    <s v="Martinez, Romina"/>
    <x v="1"/>
    <s v="9/14/1982"/>
    <n v="41"/>
    <x v="1"/>
    <x v="0"/>
    <x v="0"/>
    <n v="18"/>
    <x v="0"/>
    <s v="non-smoker"/>
    <x v="0"/>
    <s v="moderate alcohol use"/>
    <x v="0"/>
    <s v="no suicide risk"/>
    <s v="completed"/>
    <s v="mild depression"/>
    <x v="0"/>
    <s v="na"/>
    <s v="completed"/>
    <s v="na"/>
    <s v="depression med managed"/>
    <s v="na"/>
    <s v="na"/>
  </r>
  <r>
    <n v="46"/>
    <s v="Green, Natalie"/>
    <x v="2"/>
    <s v="10/15/1983"/>
    <n v="40"/>
    <x v="1"/>
    <x v="2"/>
    <x v="0"/>
    <n v="19"/>
    <x v="0"/>
    <s v="non-smoker"/>
    <x v="0"/>
    <s v="no alcohol use"/>
    <x v="0"/>
    <s v="na"/>
    <m/>
    <s v="no depression-minimal"/>
    <x v="0"/>
    <s v="na"/>
    <m/>
    <s v="na"/>
    <s v="na"/>
    <s v="na"/>
    <s v="na"/>
  </r>
  <r>
    <n v="47"/>
    <s v="Perez, Alana"/>
    <x v="1"/>
    <s v="11/16/1984"/>
    <n v="39"/>
    <x v="1"/>
    <x v="0"/>
    <x v="0"/>
    <n v="18"/>
    <x v="0"/>
    <s v="non-smoker"/>
    <x v="0"/>
    <s v="moderate alcohol use"/>
    <x v="0"/>
    <s v="no suicide risk"/>
    <s v="completed"/>
    <s v="mild depression"/>
    <x v="0"/>
    <s v="na"/>
    <s v="completed"/>
    <s v="na"/>
    <s v="depression med managed"/>
    <s v="na"/>
    <s v="na"/>
  </r>
  <r>
    <n v="48"/>
    <s v="Burnett, George"/>
    <x v="0"/>
    <s v="12/17/1985"/>
    <n v="38"/>
    <x v="1"/>
    <x v="3"/>
    <x v="0"/>
    <n v="19"/>
    <x v="0"/>
    <s v="non-smoker"/>
    <x v="0"/>
    <s v="no alcohol use"/>
    <x v="0"/>
    <s v="na"/>
    <m/>
    <s v="no depression-minimal"/>
    <x v="0"/>
    <s v="na"/>
    <m/>
    <s v="na"/>
    <s v="na"/>
    <s v="na"/>
    <s v="na"/>
  </r>
  <r>
    <n v="49"/>
    <s v="Tyler, Geri"/>
    <x v="1"/>
    <s v="1/18/1986"/>
    <n v="37"/>
    <x v="1"/>
    <x v="2"/>
    <x v="0"/>
    <n v="20"/>
    <x v="0"/>
    <s v="non-smoker"/>
    <x v="0"/>
    <s v="moderate alcohol use"/>
    <x v="0"/>
    <s v="na"/>
    <m/>
    <s v="no depression-minimal"/>
    <x v="0"/>
    <s v="na"/>
    <m/>
    <s v="na"/>
    <s v="na"/>
    <s v="na"/>
    <s v="na"/>
  </r>
  <r>
    <n v="50"/>
    <s v="Kotter, Gabe"/>
    <x v="1"/>
    <s v="2/19/1987"/>
    <n v="36"/>
    <x v="1"/>
    <x v="0"/>
    <x v="0"/>
    <n v="21"/>
    <x v="0"/>
    <s v="non-smoker"/>
    <x v="0"/>
    <s v="mild alcohol use"/>
    <x v="0"/>
    <s v="no suicide risk"/>
    <s v="completed"/>
    <s v="mild depression"/>
    <x v="0"/>
    <s v="na"/>
    <s v="completed"/>
    <s v="na"/>
    <s v="depression med managed"/>
    <s v="na"/>
    <s v="na"/>
  </r>
  <r>
    <n v="51"/>
    <s v="Kotter, Julie"/>
    <x v="2"/>
    <s v="3/20/1988"/>
    <n v="35"/>
    <x v="1"/>
    <x v="0"/>
    <x v="1"/>
    <n v="20"/>
    <x v="0"/>
    <s v="non-smoker"/>
    <x v="0"/>
    <s v="no alcohol use"/>
    <x v="0"/>
    <s v="no suicide risk"/>
    <s v="completed"/>
    <s v="mild depression"/>
    <x v="0"/>
    <s v="na"/>
    <s v="completed"/>
    <s v="na"/>
    <s v="depression med managed"/>
    <s v="na"/>
    <s v="engaged in substance use treatment"/>
  </r>
  <r>
    <n v="52"/>
    <s v="Barbarino, Vinnie"/>
    <x v="2"/>
    <s v="4/21/1989"/>
    <n v="34"/>
    <x v="1"/>
    <x v="1"/>
    <x v="1"/>
    <n v="22"/>
    <x v="0"/>
    <s v="non-smoker"/>
    <x v="0"/>
    <s v="severe alcohol use"/>
    <x v="0"/>
    <s v="na"/>
    <m/>
    <s v="no depression-minimal"/>
    <x v="0"/>
    <s v="na"/>
    <m/>
    <s v="na"/>
    <s v="na"/>
    <s v="na"/>
    <s v="engaged in substance use treatment"/>
  </r>
  <r>
    <n v="53"/>
    <s v="Horshack, Arnold"/>
    <x v="0"/>
    <s v="5/22/1990"/>
    <n v="33"/>
    <x v="1"/>
    <x v="0"/>
    <x v="0"/>
    <n v="20"/>
    <x v="0"/>
    <s v="non-smoker"/>
    <x v="0"/>
    <s v="no alcohol use"/>
    <x v="0"/>
    <s v="no suicide risk"/>
    <s v="completed"/>
    <s v="mild depression"/>
    <x v="0"/>
    <s v="na"/>
    <s v="completed"/>
    <s v="na"/>
    <s v="depression med managed"/>
    <s v="na"/>
    <s v="na"/>
  </r>
  <r>
    <n v="54"/>
    <s v="Jefferson, Louise"/>
    <x v="0"/>
    <s v="6/23/1991"/>
    <n v="32"/>
    <x v="1"/>
    <x v="0"/>
    <x v="1"/>
    <n v="20"/>
    <x v="0"/>
    <s v="non-smoker"/>
    <x v="0"/>
    <s v="mild alcohol use"/>
    <x v="0"/>
    <s v="no suicide risk"/>
    <s v="completed"/>
    <s v="mild depression"/>
    <x v="0"/>
    <s v="na"/>
    <s v="completed"/>
    <s v="na"/>
    <s v="depression med managed"/>
    <s v="na"/>
    <s v="not engaged in substance use treatment"/>
  </r>
  <r>
    <n v="55"/>
    <s v="Jefferson, George"/>
    <x v="0"/>
    <s v="7/24/1992"/>
    <n v="31"/>
    <x v="1"/>
    <x v="0"/>
    <x v="0"/>
    <n v="19"/>
    <x v="0"/>
    <s v="non-smoker"/>
    <x v="0"/>
    <s v="mild alcohol use"/>
    <x v="0"/>
    <s v="no suicide risk"/>
    <s v="completed"/>
    <s v="mild depression"/>
    <x v="0"/>
    <s v="na"/>
    <s v="completed"/>
    <s v="na"/>
    <s v="depression med managed"/>
    <s v="na"/>
    <s v="na"/>
  </r>
  <r>
    <n v="56"/>
    <s v="Jefferson, Lionel"/>
    <x v="1"/>
    <s v="8/25/1993"/>
    <n v="30"/>
    <x v="1"/>
    <x v="0"/>
    <x v="0"/>
    <n v="20"/>
    <x v="0"/>
    <s v="non-smoker"/>
    <x v="0"/>
    <s v="mild alcohol use"/>
    <x v="0"/>
    <s v="no suicide risk"/>
    <s v="completed"/>
    <s v="mild depression"/>
    <x v="0"/>
    <s v="na"/>
    <s v="completed"/>
    <s v="na"/>
    <s v="depression med managed"/>
    <s v="na"/>
    <s v="na"/>
  </r>
  <r>
    <n v="57"/>
    <s v="Wood, Janet"/>
    <x v="0"/>
    <s v="9/26/1994"/>
    <n v="29"/>
    <x v="1"/>
    <x v="3"/>
    <x v="0"/>
    <n v="22"/>
    <x v="0"/>
    <s v="non-smoker"/>
    <x v="0"/>
    <s v="moderate alcohol use"/>
    <x v="0"/>
    <s v="na"/>
    <m/>
    <s v="no depression-minimal"/>
    <x v="0"/>
    <s v="na"/>
    <m/>
    <s v="na"/>
    <s v="na"/>
    <s v="na"/>
    <s v="na"/>
  </r>
  <r>
    <n v="58"/>
    <s v="Tripper, Jack"/>
    <x v="0"/>
    <s v="10/27/1995"/>
    <n v="28"/>
    <x v="1"/>
    <x v="0"/>
    <x v="0"/>
    <n v="23"/>
    <x v="0"/>
    <s v="non-smoker"/>
    <x v="0"/>
    <s v="no alcohol use"/>
    <x v="0"/>
    <s v="no suicide risk"/>
    <s v="completed"/>
    <s v="mild depression"/>
    <x v="0"/>
    <s v="na"/>
    <s v="completed"/>
    <s v="na"/>
    <s v="depression med managed"/>
    <s v="na"/>
    <s v="na"/>
  </r>
  <r>
    <n v="59"/>
    <s v="Snow, Chrissy"/>
    <x v="1"/>
    <s v="11/28/1996"/>
    <n v="27"/>
    <x v="1"/>
    <x v="3"/>
    <x v="0"/>
    <n v="22"/>
    <x v="0"/>
    <s v="non-smoker"/>
    <x v="0"/>
    <s v="no alcohol use"/>
    <x v="0"/>
    <s v="na"/>
    <m/>
    <s v="no depression-minimal"/>
    <x v="0"/>
    <s v="na"/>
    <m/>
    <s v="na"/>
    <s v="na"/>
    <s v="na"/>
    <s v="na"/>
  </r>
  <r>
    <n v="60"/>
    <s v="Furley, Ralph"/>
    <x v="1"/>
    <s v="12/29/1997"/>
    <n v="26"/>
    <x v="1"/>
    <x v="0"/>
    <x v="0"/>
    <n v="18"/>
    <x v="0"/>
    <s v="non-smoker"/>
    <x v="0"/>
    <s v="severe alcohol use"/>
    <x v="0"/>
    <s v="no suicide risk"/>
    <s v="completed"/>
    <s v="mild depression"/>
    <x v="0"/>
    <s v="na"/>
    <s v="completed"/>
    <s v="na"/>
    <s v="depression med managed"/>
    <s v="na"/>
    <s v="na"/>
  </r>
  <r>
    <n v="61"/>
    <s v="Malone, Sam"/>
    <x v="2"/>
    <s v="1/30/1998"/>
    <n v="25"/>
    <x v="1"/>
    <x v="1"/>
    <x v="1"/>
    <n v="19"/>
    <x v="0"/>
    <s v="non-smoker"/>
    <x v="0"/>
    <s v="severe alcohol use"/>
    <x v="0"/>
    <s v="na"/>
    <m/>
    <s v="no depression-minimal"/>
    <x v="0"/>
    <s v="na"/>
    <m/>
    <s v="na"/>
    <s v="na"/>
    <s v="na"/>
    <s v="engaged in substance use treatment"/>
  </r>
  <r>
    <n v="62"/>
    <s v="Howe, Rebecca"/>
    <x v="2"/>
    <s v="2/1/1999"/>
    <n v="24"/>
    <x v="1"/>
    <x v="1"/>
    <x v="1"/>
    <n v="20"/>
    <x v="0"/>
    <s v="non-smoker"/>
    <x v="0"/>
    <s v="severe alcohol use"/>
    <x v="0"/>
    <s v="na"/>
    <m/>
    <s v="no depression-minimal"/>
    <x v="0"/>
    <s v="na"/>
    <m/>
    <s v="na"/>
    <s v="na"/>
    <s v="na"/>
    <s v="engaged in substance use treatment"/>
  </r>
  <r>
    <n v="63"/>
    <s v="Chamberland, Diane"/>
    <x v="2"/>
    <s v="3/1/2000"/>
    <n v="23"/>
    <x v="1"/>
    <x v="1"/>
    <x v="1"/>
    <n v="19"/>
    <x v="0"/>
    <s v="non-smoker"/>
    <x v="0"/>
    <s v="severe alcohol use"/>
    <x v="0"/>
    <s v="na"/>
    <m/>
    <s v="no depression-minimal"/>
    <x v="0"/>
    <s v="na"/>
    <m/>
    <s v="na"/>
    <s v="na"/>
    <s v="na"/>
    <s v="engaged in substance use treatment"/>
  </r>
  <r>
    <n v="64"/>
    <s v="Boyd, Woody"/>
    <x v="2"/>
    <s v="4/2/2001"/>
    <n v="22"/>
    <x v="1"/>
    <x v="3"/>
    <x v="0"/>
    <n v="22"/>
    <x v="0"/>
    <s v="non-smoker"/>
    <x v="0"/>
    <s v="no alcohol use"/>
    <x v="0"/>
    <s v="na"/>
    <m/>
    <s v="no depression-minimal"/>
    <x v="0"/>
    <s v="na"/>
    <m/>
    <s v="na"/>
    <s v="na"/>
    <s v="na"/>
    <s v="na"/>
  </r>
  <r>
    <n v="65"/>
    <s v="Tortelli, Carla"/>
    <x v="2"/>
    <s v="5/3/2002"/>
    <n v="21"/>
    <x v="1"/>
    <x v="1"/>
    <x v="1"/>
    <n v="22"/>
    <x v="0"/>
    <s v="non-smoker"/>
    <x v="0"/>
    <s v="severe alcohol use"/>
    <x v="0"/>
    <s v="na"/>
    <m/>
    <s v="no depression-minimal"/>
    <x v="0"/>
    <s v="na"/>
    <m/>
    <s v="na"/>
    <s v="na"/>
    <s v="na"/>
    <s v="engaged in substance use treatment"/>
  </r>
  <r>
    <n v="66"/>
    <s v="Crane, Frasier"/>
    <x v="2"/>
    <s v="6/4/2003"/>
    <n v="20"/>
    <x v="1"/>
    <x v="3"/>
    <x v="1"/>
    <n v="20"/>
    <x v="0"/>
    <s v="non-smoker"/>
    <x v="0"/>
    <s v="severe alcohol use"/>
    <x v="0"/>
    <s v="na"/>
    <m/>
    <s v="no depression-minimal"/>
    <x v="0"/>
    <s v="na"/>
    <m/>
    <s v="na"/>
    <s v="na"/>
    <s v="na"/>
    <s v="engaged in substance use treatment"/>
  </r>
  <r>
    <n v="67"/>
    <s v="Peterson, Norm"/>
    <x v="2"/>
    <s v="7/5/2004"/>
    <n v="19"/>
    <x v="1"/>
    <x v="1"/>
    <x v="1"/>
    <n v="18"/>
    <x v="0"/>
    <s v="non-smoker"/>
    <x v="0"/>
    <s v="severe alcohol use"/>
    <x v="0"/>
    <s v="na"/>
    <m/>
    <s v="no depression-minimal"/>
    <x v="0"/>
    <s v="na"/>
    <m/>
    <s v="na"/>
    <s v="na"/>
    <s v="na"/>
    <s v="engaged in substance use treatment"/>
  </r>
  <r>
    <n v="68"/>
    <s v="Clavin, Cliff"/>
    <x v="0"/>
    <s v="8/6/1948"/>
    <n v="75"/>
    <x v="0"/>
    <x v="1"/>
    <x v="1"/>
    <n v="19"/>
    <x v="0"/>
    <s v="non-smoker"/>
    <x v="0"/>
    <s v="severe alcohol use"/>
    <x v="0"/>
    <s v="na"/>
    <m/>
    <s v="no depression-minimal"/>
    <x v="0"/>
    <s v="na"/>
    <m/>
    <s v="na"/>
    <s v="na"/>
    <s v="na"/>
    <s v="engaged in substance use treatment"/>
  </r>
  <r>
    <n v="69"/>
    <s v="Green, Rachel"/>
    <x v="0"/>
    <s v="9/7/1949"/>
    <n v="74"/>
    <x v="0"/>
    <x v="1"/>
    <x v="1"/>
    <n v="21"/>
    <x v="0"/>
    <s v="non-smoker"/>
    <x v="0"/>
    <s v="severe alcohol use"/>
    <x v="0"/>
    <s v="na"/>
    <m/>
    <s v="no depression-minimal"/>
    <x v="0"/>
    <s v="na"/>
    <m/>
    <s v="na"/>
    <s v="na"/>
    <s v="na"/>
    <s v="engaged in substance use treatment"/>
  </r>
  <r>
    <n v="70"/>
    <s v="Buffay, Phoebe"/>
    <x v="0"/>
    <s v="10/8/1950"/>
    <n v="73"/>
    <x v="0"/>
    <x v="2"/>
    <x v="0"/>
    <n v="21"/>
    <x v="0"/>
    <s v="non-smoker"/>
    <x v="0"/>
    <s v="no alcohol use"/>
    <x v="0"/>
    <s v="na"/>
    <m/>
    <s v="no depression-minimal"/>
    <x v="0"/>
    <s v="na"/>
    <m/>
    <s v="na"/>
    <s v="na"/>
    <s v="na"/>
    <s v="na"/>
  </r>
  <r>
    <n v="71"/>
    <s v="Bing, Chandler"/>
    <x v="0"/>
    <s v="11/9/1951"/>
    <n v="72"/>
    <x v="0"/>
    <x v="1"/>
    <x v="1"/>
    <n v="22"/>
    <x v="0"/>
    <s v="non-smoker"/>
    <x v="0"/>
    <s v="severe alcohol use"/>
    <x v="0"/>
    <s v="na"/>
    <m/>
    <s v="no depression-minimal"/>
    <x v="0"/>
    <s v="na"/>
    <m/>
    <s v="na"/>
    <s v="na"/>
    <s v="na"/>
    <s v="engaged in substance use treatment"/>
  </r>
  <r>
    <n v="72"/>
    <s v="Geller, Ross"/>
    <x v="0"/>
    <s v="12/10/1952"/>
    <n v="71"/>
    <x v="0"/>
    <x v="0"/>
    <x v="0"/>
    <n v="20"/>
    <x v="0"/>
    <s v="non-smoker"/>
    <x v="0"/>
    <s v="moderate alcohol use"/>
    <x v="0"/>
    <s v="some suicide risk"/>
    <s v="completed"/>
    <s v="moderate depression"/>
    <x v="0"/>
    <s v="na"/>
    <s v="completed"/>
    <s v="na"/>
    <s v="depression med managed"/>
    <s v="na"/>
    <s v="na"/>
  </r>
  <r>
    <n v="73"/>
    <s v="Geller, Monica"/>
    <x v="0"/>
    <s v="1/11/1953"/>
    <n v="70"/>
    <x v="0"/>
    <x v="2"/>
    <x v="0"/>
    <n v="20"/>
    <x v="0"/>
    <s v="non-smoker"/>
    <x v="0"/>
    <s v="no alcohol use"/>
    <x v="0"/>
    <s v="na"/>
    <m/>
    <s v="mild depression"/>
    <x v="0"/>
    <s v="na"/>
    <m/>
    <s v="na"/>
    <s v="na"/>
    <s v="na"/>
    <s v="na"/>
  </r>
  <r>
    <n v="74"/>
    <s v="Tribbiani, Joey"/>
    <x v="0"/>
    <s v="2/12/1954"/>
    <n v="69"/>
    <x v="0"/>
    <x v="0"/>
    <x v="0"/>
    <n v="18"/>
    <x v="0"/>
    <s v="non-smoker"/>
    <x v="0"/>
    <s v="no alcohol use"/>
    <x v="0"/>
    <s v="no suicide risk"/>
    <s v="completed"/>
    <s v="mild depression"/>
    <x v="0"/>
    <s v="na"/>
    <s v="completed"/>
    <s v="na"/>
    <s v="depression med managed"/>
    <s v="na"/>
    <s v="na"/>
  </r>
  <r>
    <n v="75"/>
    <s v="Seinfeld, Jerry"/>
    <x v="0"/>
    <s v="3/13/1955"/>
    <n v="68"/>
    <x v="0"/>
    <x v="0"/>
    <x v="1"/>
    <n v="23"/>
    <x v="0"/>
    <s v="non-smoker"/>
    <x v="0"/>
    <s v="moderate alcohol use"/>
    <x v="0"/>
    <s v="no suicide risk"/>
    <s v="completed"/>
    <s v="mild depression"/>
    <x v="0"/>
    <s v="na"/>
    <s v="completed"/>
    <s v="na"/>
    <s v="depression med managed"/>
    <s v="na"/>
    <s v="engaged in substance use treatment"/>
  </r>
  <r>
    <n v="76"/>
    <s v="Benes, Elaine"/>
    <x v="0"/>
    <s v="4/14/1956"/>
    <n v="67"/>
    <x v="0"/>
    <x v="0"/>
    <x v="0"/>
    <n v="22"/>
    <x v="0"/>
    <s v="non-smoker"/>
    <x v="0"/>
    <s v="no alcohol use"/>
    <x v="0"/>
    <s v="no suicide risk"/>
    <s v="completed"/>
    <s v="mild depression"/>
    <x v="0"/>
    <s v="na"/>
    <s v="completed"/>
    <s v="na"/>
    <s v="depression med managed"/>
    <s v="na"/>
    <s v="na"/>
  </r>
  <r>
    <n v="77"/>
    <s v="Kramer, Cosmo"/>
    <x v="0"/>
    <s v="5/15/1957"/>
    <n v="66"/>
    <x v="0"/>
    <x v="4"/>
    <x v="0"/>
    <n v="20"/>
    <x v="0"/>
    <s v="non-smoker"/>
    <x v="0"/>
    <s v="mild alcohol use"/>
    <x v="0"/>
    <s v="na"/>
    <m/>
    <s v="mild depression"/>
    <x v="0"/>
    <n v="6"/>
    <m/>
    <s v="prediabetes"/>
    <s v="na"/>
    <s v="antipsychotic non adherent"/>
    <s v="na"/>
  </r>
  <r>
    <n v="78"/>
    <s v="Costanza, George"/>
    <x v="0"/>
    <s v="6/16/1958"/>
    <n v="65"/>
    <x v="0"/>
    <x v="0"/>
    <x v="0"/>
    <n v="22"/>
    <x v="0"/>
    <s v="non-smoker"/>
    <x v="0"/>
    <s v="no alcohol use"/>
    <x v="0"/>
    <s v="no suicide risk"/>
    <s v="completed"/>
    <s v="mild depression"/>
    <x v="0"/>
    <s v="na"/>
    <s v="completed"/>
    <s v="na"/>
    <s v="depression med managed"/>
    <s v="na"/>
    <s v="na"/>
  </r>
  <r>
    <n v="79"/>
    <s v="Costanza, Frank"/>
    <x v="0"/>
    <s v="7/17/1959"/>
    <n v="64"/>
    <x v="1"/>
    <x v="0"/>
    <x v="0"/>
    <n v="20"/>
    <x v="0"/>
    <s v="non-smoker"/>
    <x v="0"/>
    <s v="severe alcohol use"/>
    <x v="0"/>
    <s v="some suicide risk"/>
    <s v="completed"/>
    <s v="moderate depression"/>
    <x v="0"/>
    <s v="na"/>
    <s v="completed"/>
    <s v="na"/>
    <s v="depression med managed"/>
    <s v="na"/>
    <s v="na"/>
  </r>
  <r>
    <n v="80"/>
    <s v="Seaver, Jason"/>
    <x v="2"/>
    <s v="8/18/1960"/>
    <n v="63"/>
    <x v="1"/>
    <x v="0"/>
    <x v="0"/>
    <n v="21"/>
    <x v="0"/>
    <s v="non-smoker"/>
    <x v="0"/>
    <s v="no alcohol use"/>
    <x v="0"/>
    <s v="no suicide risk"/>
    <s v="completed"/>
    <s v="mild depression"/>
    <x v="0"/>
    <s v="na"/>
    <s v="completed"/>
    <s v="na"/>
    <s v="depression med managed"/>
    <s v="na"/>
    <s v="na"/>
  </r>
  <r>
    <n v="81"/>
    <s v="Seaver, Maggie"/>
    <x v="1"/>
    <s v="9/19/1961"/>
    <n v="62"/>
    <x v="1"/>
    <x v="0"/>
    <x v="2"/>
    <n v="18"/>
    <x v="0"/>
    <s v="non-smoker"/>
    <x v="0"/>
    <s v="no alcohol use"/>
    <x v="0"/>
    <s v="no suicide risk"/>
    <s v="completed"/>
    <s v="mild depression"/>
    <x v="0"/>
    <s v="na"/>
    <s v="completed"/>
    <s v="na"/>
    <s v="depression med managed"/>
    <s v="na"/>
    <s v="na"/>
  </r>
  <r>
    <n v="82"/>
    <s v="Seaver, Carol"/>
    <x v="1"/>
    <s v="10/20/1962"/>
    <n v="61"/>
    <x v="1"/>
    <x v="0"/>
    <x v="2"/>
    <n v="22"/>
    <x v="0"/>
    <s v="non-smoker"/>
    <x v="0"/>
    <s v="moderate alcohol use"/>
    <x v="0"/>
    <s v="no suicide risk"/>
    <s v="completed"/>
    <s v="mild depression"/>
    <x v="0"/>
    <s v="na"/>
    <s v="completed"/>
    <s v="na"/>
    <s v="depression med managed"/>
    <s v="na"/>
    <s v="na"/>
  </r>
  <r>
    <n v="83"/>
    <s v="Seaver, Mike"/>
    <x v="0"/>
    <s v="11/21/1963"/>
    <n v="60"/>
    <x v="1"/>
    <x v="0"/>
    <x v="0"/>
    <n v="20"/>
    <x v="0"/>
    <s v="non-smoker"/>
    <x v="0"/>
    <s v="mild alcohol use"/>
    <x v="0"/>
    <s v="no suicide risk"/>
    <s v="completed"/>
    <s v="mild depression"/>
    <x v="0"/>
    <s v="na"/>
    <s v="completed"/>
    <s v="na"/>
    <s v="depression med managed"/>
    <s v="na"/>
    <s v="na"/>
  </r>
  <r>
    <n v="84"/>
    <s v="Seaver, Ben"/>
    <x v="1"/>
    <s v="12/22/1964"/>
    <n v="59"/>
    <x v="1"/>
    <x v="0"/>
    <x v="2"/>
    <n v="22"/>
    <x v="0"/>
    <s v="non-smoker"/>
    <x v="0"/>
    <s v="severe alcohol use"/>
    <x v="0"/>
    <s v="no suicide risk"/>
    <s v="completed"/>
    <s v="mild depression"/>
    <x v="0"/>
    <s v="na"/>
    <s v="completed"/>
    <s v="na"/>
    <s v="depression med managed"/>
    <s v="na"/>
    <s v="na"/>
  </r>
  <r>
    <n v="85"/>
    <s v="Fonzarelli, Arthur"/>
    <x v="0"/>
    <s v="1/23/1965"/>
    <n v="58"/>
    <x v="1"/>
    <x v="1"/>
    <x v="1"/>
    <n v="22"/>
    <x v="0"/>
    <s v="non-smoker"/>
    <x v="0"/>
    <s v="no alcohol use"/>
    <x v="0"/>
    <s v="no suicide risk"/>
    <m/>
    <s v="no depression-minimal"/>
    <x v="0"/>
    <s v="na"/>
    <m/>
    <s v="na"/>
    <s v="depression med managed"/>
    <s v="na"/>
    <s v="engaged in substance use treatment"/>
  </r>
  <r>
    <n v="86"/>
    <s v="Cunningham, Marion"/>
    <x v="2"/>
    <s v="2/24/1966"/>
    <n v="57"/>
    <x v="1"/>
    <x v="0"/>
    <x v="0"/>
    <n v="20"/>
    <x v="0"/>
    <s v="non-smoker"/>
    <x v="0"/>
    <s v="no alcohol use"/>
    <x v="0"/>
    <s v="no suicide risk"/>
    <s v="completed"/>
    <s v="mild depression"/>
    <x v="0"/>
    <s v="na"/>
    <s v="completed"/>
    <s v="na"/>
    <s v="depression med managed"/>
    <s v="na"/>
    <s v="na"/>
  </r>
  <r>
    <n v="87"/>
    <s v="Weber, Potsie"/>
    <x v="1"/>
    <s v="3/25/1967"/>
    <n v="56"/>
    <x v="1"/>
    <x v="0"/>
    <x v="1"/>
    <n v="20"/>
    <x v="0"/>
    <s v="non-smoker"/>
    <x v="0"/>
    <s v="moderate alcohol use"/>
    <x v="0"/>
    <s v="no suicide risk"/>
    <s v="completed"/>
    <s v="mild depression"/>
    <x v="0"/>
    <s v="na"/>
    <s v="completed"/>
    <s v="na"/>
    <s v="depression med managed"/>
    <s v="na"/>
    <s v="engaged in substance use treatment"/>
  </r>
  <r>
    <n v="88"/>
    <s v="Cunningham, Richie"/>
    <x v="0"/>
    <s v="4/26/1968"/>
    <n v="55"/>
    <x v="1"/>
    <x v="0"/>
    <x v="0"/>
    <n v="19"/>
    <x v="0"/>
    <s v="non-smoker"/>
    <x v="0"/>
    <s v="no alcohol use"/>
    <x v="0"/>
    <s v="no suicide risk"/>
    <s v="completed"/>
    <s v="mild depression"/>
    <x v="0"/>
    <s v="na"/>
    <s v="completed"/>
    <s v="na"/>
    <s v="depression med managed"/>
    <s v="na"/>
    <s v="na"/>
  </r>
  <r>
    <n v="89"/>
    <s v="Cunningham, Joanie"/>
    <x v="0"/>
    <s v="5/27/1969"/>
    <n v="54"/>
    <x v="1"/>
    <x v="0"/>
    <x v="0"/>
    <n v="20"/>
    <x v="0"/>
    <s v="non-smoker"/>
    <x v="0"/>
    <s v="no alcohol use"/>
    <x v="0"/>
    <s v="no suicide risk"/>
    <s v="completed"/>
    <s v="mild depression"/>
    <x v="0"/>
    <s v="na"/>
    <s v="completed"/>
    <s v="na"/>
    <s v="depression med managed"/>
    <s v="na"/>
    <s v="na"/>
  </r>
  <r>
    <n v="90"/>
    <s v="Malph, Ralph"/>
    <x v="1"/>
    <s v="6/28/1970"/>
    <n v="53"/>
    <x v="1"/>
    <x v="0"/>
    <x v="0"/>
    <n v="22"/>
    <x v="0"/>
    <s v="non-smoker"/>
    <x v="0"/>
    <s v="no alcohol use"/>
    <x v="0"/>
    <s v="no suicide risk"/>
    <s v="completed"/>
    <s v="mild depression"/>
    <x v="0"/>
    <s v="na"/>
    <s v="completed"/>
    <s v="na"/>
    <s v="depression med managed"/>
    <s v="na"/>
    <s v="na"/>
  </r>
  <r>
    <n v="91"/>
    <s v="Cunningham, Howard"/>
    <x v="1"/>
    <s v="7/29/1971"/>
    <n v="52"/>
    <x v="1"/>
    <x v="0"/>
    <x v="0"/>
    <n v="21"/>
    <x v="0"/>
    <s v="non-smoker"/>
    <x v="0"/>
    <s v="moderate alcohol use"/>
    <x v="0"/>
    <s v="no suicide risk"/>
    <s v="completed"/>
    <s v="mild depression"/>
    <x v="0"/>
    <s v="na"/>
    <s v="completed"/>
    <s v="na"/>
    <s v="depression med managed"/>
    <s v="na"/>
    <s v="na"/>
  </r>
  <r>
    <n v="92"/>
    <s v="Arcola, Chachi"/>
    <x v="2"/>
    <s v="8/30/1972"/>
    <n v="51"/>
    <x v="1"/>
    <x v="0"/>
    <x v="0"/>
    <n v="22"/>
    <x v="0"/>
    <s v="non-smoker"/>
    <x v="0"/>
    <s v="severe alcohol use"/>
    <x v="0"/>
    <s v="not completed"/>
    <s v="not completed"/>
    <s v="no depression-minimal"/>
    <x v="0"/>
    <s v="na"/>
    <s v="completed"/>
    <s v="na"/>
    <s v="depression med managed"/>
    <s v="na"/>
    <s v="na"/>
  </r>
  <r>
    <n v="93"/>
    <s v="Delvecchio, Al"/>
    <x v="0"/>
    <s v="9/7/1973"/>
    <n v="50"/>
    <x v="1"/>
    <x v="0"/>
    <x v="0"/>
    <n v="20"/>
    <x v="0"/>
    <s v="non-smoker"/>
    <x v="0"/>
    <s v="no alcohol use"/>
    <x v="0"/>
    <s v="no suicide risk"/>
    <s v="completed"/>
    <s v="mild depression"/>
    <x v="0"/>
    <s v="na"/>
    <s v="completed"/>
    <s v="na"/>
    <s v="depression med managed"/>
    <s v="na"/>
    <s v="na"/>
  </r>
  <r>
    <n v="94"/>
    <s v="Ingalls, Charles"/>
    <x v="1"/>
    <s v="10/1/1974"/>
    <n v="49"/>
    <x v="1"/>
    <x v="0"/>
    <x v="2"/>
    <n v="18"/>
    <x v="0"/>
    <s v="non-smoker"/>
    <x v="0"/>
    <s v="mild alcohol use"/>
    <x v="0"/>
    <s v="some suicide risk"/>
    <s v="completed"/>
    <s v="moderate depression"/>
    <x v="0"/>
    <s v="na"/>
    <s v="completed"/>
    <s v="na"/>
    <s v="depression med managed"/>
    <s v="na"/>
    <s v="na"/>
  </r>
  <r>
    <n v="95"/>
    <s v="Ingalls, Laura"/>
    <x v="1"/>
    <s v="11/2/1975"/>
    <n v="48"/>
    <x v="1"/>
    <x v="1"/>
    <x v="1"/>
    <n v="20"/>
    <x v="0"/>
    <s v="non-smoker"/>
    <x v="0"/>
    <s v="severe alcohol use"/>
    <x v="0"/>
    <s v="no suicide risk"/>
    <m/>
    <s v="mild depression"/>
    <x v="0"/>
    <s v="na"/>
    <m/>
    <s v="na"/>
    <s v="depression med managed"/>
    <s v="na"/>
    <s v="engaged in substance use treatment"/>
  </r>
  <r>
    <n v="96"/>
    <s v="Ingalls, Caroline"/>
    <x v="0"/>
    <s v="12/3/1976"/>
    <n v="47"/>
    <x v="1"/>
    <x v="1"/>
    <x v="1"/>
    <n v="21"/>
    <x v="0"/>
    <s v="non-smoker"/>
    <x v="0"/>
    <s v="no alcohol use"/>
    <x v="0"/>
    <s v="no suicide risk"/>
    <m/>
    <s v="no depression-minimal"/>
    <x v="0"/>
    <s v="na"/>
    <m/>
    <s v="na"/>
    <s v="depression med managed"/>
    <s v="na"/>
    <s v="engaged in substance use treatment"/>
  </r>
  <r>
    <n v="97"/>
    <s v="Ingalls, Mary"/>
    <x v="0"/>
    <s v="1/4/1977"/>
    <n v="46"/>
    <x v="1"/>
    <x v="0"/>
    <x v="0"/>
    <n v="22"/>
    <x v="0"/>
    <s v="non-smoker"/>
    <x v="0"/>
    <s v="moderate alcohol use"/>
    <x v="0"/>
    <s v="no suicide risk"/>
    <s v="completed"/>
    <s v="mild depression"/>
    <x v="0"/>
    <s v="na"/>
    <s v="completed"/>
    <s v="na"/>
    <s v="depression med managed"/>
    <s v="na"/>
    <s v="na"/>
  </r>
  <r>
    <n v="98"/>
    <s v="Oleson, Nellie"/>
    <x v="0"/>
    <s v="2/5/1978"/>
    <n v="45"/>
    <x v="1"/>
    <x v="0"/>
    <x v="0"/>
    <n v="20"/>
    <x v="0"/>
    <s v="non-smoker"/>
    <x v="0"/>
    <s v="no alcohol use"/>
    <x v="0"/>
    <s v="no suicide risk"/>
    <s v="completed"/>
    <s v="mild depression"/>
    <x v="0"/>
    <s v="na"/>
    <s v="completed"/>
    <s v="na"/>
    <s v="depression med managed"/>
    <s v="na"/>
    <s v="na"/>
  </r>
  <r>
    <n v="99"/>
    <s v="Ingalls, Carrie"/>
    <x v="1"/>
    <s v="3/6/1979"/>
    <n v="44"/>
    <x v="1"/>
    <x v="0"/>
    <x v="0"/>
    <n v="20"/>
    <x v="0"/>
    <s v="non-smoker"/>
    <x v="0"/>
    <s v="no alcohol use"/>
    <x v="0"/>
    <s v="no suicide risk"/>
    <s v="completed"/>
    <s v="mild depression"/>
    <x v="0"/>
    <s v="na"/>
    <s v="completed"/>
    <s v="na"/>
    <s v="depression med managed"/>
    <s v="na"/>
    <s v="na"/>
  </r>
  <r>
    <n v="100"/>
    <s v="Wilder, Almonzo"/>
    <x v="1"/>
    <s v="4/7/1980"/>
    <n v="43"/>
    <x v="1"/>
    <x v="0"/>
    <x v="0"/>
    <n v="21"/>
    <x v="0"/>
    <s v="non-smoker"/>
    <x v="0"/>
    <s v="no alcohol use"/>
    <x v="0"/>
    <s v="no suicide risk"/>
    <s v="completed"/>
    <s v="mild depression"/>
    <x v="0"/>
    <s v="na"/>
    <s v="completed"/>
    <s v="na"/>
    <s v="depression med managed"/>
    <s v="na"/>
    <s v="na"/>
  </r>
  <r>
    <n v="101"/>
    <s v="Ingalls, Albert"/>
    <x v="2"/>
    <s v="5/8/1981"/>
    <n v="42"/>
    <x v="1"/>
    <x v="1"/>
    <x v="1"/>
    <s v="not completed"/>
    <x v="1"/>
    <s v="not completed"/>
    <x v="1"/>
    <s v="not completed"/>
    <x v="1"/>
    <s v="no suicide risk"/>
    <m/>
    <s v="not completed"/>
    <x v="1"/>
    <s v="na"/>
    <m/>
    <s v="na"/>
    <s v="na"/>
    <s v="na"/>
    <s v="engaged in substance use treatment"/>
  </r>
  <r>
    <n v="102"/>
    <s v="Oleson, Harriet"/>
    <x v="0"/>
    <s v="6/9/1982"/>
    <n v="41"/>
    <x v="1"/>
    <x v="0"/>
    <x v="0"/>
    <n v="19"/>
    <x v="0"/>
    <s v="non-smoker"/>
    <x v="0"/>
    <s v="moderate alcohol use"/>
    <x v="0"/>
    <s v="no suicide risk"/>
    <s v="completed"/>
    <s v="mild depression"/>
    <x v="0"/>
    <s v="na"/>
    <s v="completed"/>
    <s v="na"/>
    <s v="depression med managed"/>
    <s v="na"/>
    <s v="na"/>
  </r>
  <r>
    <n v="103"/>
    <s v="Oleson, Willie"/>
    <x v="0"/>
    <s v="7/10/1983"/>
    <n v="40"/>
    <x v="1"/>
    <x v="0"/>
    <x v="1"/>
    <n v="20"/>
    <x v="0"/>
    <s v="non-smoker"/>
    <x v="0"/>
    <s v="mild alcohol use"/>
    <x v="0"/>
    <s v="no suicide risk"/>
    <s v="completed"/>
    <s v="mild depression"/>
    <x v="0"/>
    <s v="na"/>
    <s v="completed"/>
    <s v="na"/>
    <s v="depression med managed"/>
    <s v="na"/>
    <s v="engaged in substance use treatment"/>
  </r>
  <r>
    <n v="104"/>
    <s v="Oleson, Nells"/>
    <x v="1"/>
    <s v="8/11/1984"/>
    <n v="39"/>
    <x v="1"/>
    <x v="0"/>
    <x v="0"/>
    <n v="22"/>
    <x v="0"/>
    <s v="non-smoker"/>
    <x v="0"/>
    <s v="no alcohol use"/>
    <x v="0"/>
    <s v="no suicide risk"/>
    <s v="completed"/>
    <s v="mild depression"/>
    <x v="0"/>
    <s v="na"/>
    <s v="completed"/>
    <s v="na"/>
    <s v="depression med managed"/>
    <s v="na"/>
    <s v="na"/>
  </r>
  <r>
    <n v="105"/>
    <s v="Edwards, John"/>
    <x v="2"/>
    <s v="9/12/1985"/>
    <n v="38"/>
    <x v="1"/>
    <x v="0"/>
    <x v="0"/>
    <n v="20"/>
    <x v="0"/>
    <s v="non-smoker"/>
    <x v="0"/>
    <s v="moderate alcohol use"/>
    <x v="0"/>
    <s v="no suicide risk"/>
    <s v="completed"/>
    <s v="mild depression"/>
    <x v="0"/>
    <s v="na"/>
    <s v="completed"/>
    <s v="na"/>
    <s v="depression med managed"/>
    <s v="na"/>
    <s v="na"/>
  </r>
  <r>
    <n v="106"/>
    <s v="Ingalls, Grace"/>
    <x v="2"/>
    <s v="10/13/1986"/>
    <n v="37"/>
    <x v="1"/>
    <x v="0"/>
    <x v="0"/>
    <n v="20"/>
    <x v="0"/>
    <s v="non-smoker"/>
    <x v="0"/>
    <s v="no alcohol use"/>
    <x v="0"/>
    <s v="no suicide risk"/>
    <s v="completed"/>
    <s v="mild depression"/>
    <x v="0"/>
    <s v="na"/>
    <s v="completed"/>
    <s v="na"/>
    <s v="depression med managed"/>
    <s v="na"/>
    <s v="na"/>
  </r>
  <r>
    <n v="107"/>
    <s v="Baker, Hiram"/>
    <x v="0"/>
    <s v="11/14/1987"/>
    <n v="36"/>
    <x v="1"/>
    <x v="0"/>
    <x v="0"/>
    <n v="23"/>
    <x v="0"/>
    <s v="non-smoker"/>
    <x v="0"/>
    <s v="no alcohol use"/>
    <x v="0"/>
    <s v="no suicide risk"/>
    <s v="completed"/>
    <s v="mild depression"/>
    <x v="0"/>
    <s v="na"/>
    <s v="completed"/>
    <s v="na"/>
    <s v="depression med managed"/>
    <s v="na"/>
    <s v="na"/>
  </r>
  <r>
    <n v="108"/>
    <s v="Alden, Robert"/>
    <x v="1"/>
    <s v="12/15/1988"/>
    <n v="35"/>
    <x v="1"/>
    <x v="0"/>
    <x v="3"/>
    <n v="19"/>
    <x v="0"/>
    <s v="non-smoker"/>
    <x v="0"/>
    <s v="moderate alcohol use"/>
    <x v="0"/>
    <s v="no suicide risk"/>
    <s v="completed"/>
    <s v="mild depression"/>
    <x v="0"/>
    <s v="na"/>
    <s v="completed"/>
    <s v="na"/>
    <s v="depression med managed"/>
    <s v="na"/>
    <s v="na"/>
  </r>
  <r>
    <n v="109"/>
    <s v="Garvey, Alice"/>
    <x v="0"/>
    <s v="1/16/1989"/>
    <n v="34"/>
    <x v="1"/>
    <x v="0"/>
    <x v="0"/>
    <n v="21"/>
    <x v="0"/>
    <s v="non-smoker"/>
    <x v="0"/>
    <s v="moderate alcohol use"/>
    <x v="0"/>
    <s v="no suicide risk"/>
    <s v="completed"/>
    <s v="mild depression"/>
    <x v="0"/>
    <s v="na"/>
    <s v="completed"/>
    <s v="na"/>
    <s v="depression med managed"/>
    <s v="na"/>
    <s v="na"/>
  </r>
  <r>
    <n v="110"/>
    <s v="Garvey, Andrew"/>
    <x v="0"/>
    <s v="2/17/1990"/>
    <n v="33"/>
    <x v="1"/>
    <x v="0"/>
    <x v="0"/>
    <n v="22"/>
    <x v="0"/>
    <s v="non-smoker"/>
    <x v="0"/>
    <s v="no alcohol use"/>
    <x v="0"/>
    <s v="no suicide risk"/>
    <s v="completed"/>
    <s v="mild depression"/>
    <x v="0"/>
    <s v="na"/>
    <s v="completed"/>
    <s v="na"/>
    <s v="depression med managed"/>
    <s v="na"/>
    <s v="na"/>
  </r>
  <r>
    <n v="111"/>
    <s v="Pierce, Hawkeye"/>
    <x v="1"/>
    <s v="3/18/1991"/>
    <n v="32"/>
    <x v="1"/>
    <x v="0"/>
    <x v="0"/>
    <n v="20"/>
    <x v="0"/>
    <s v="non-smoker"/>
    <x v="0"/>
    <s v="mild alcohol use"/>
    <x v="0"/>
    <s v="no suicide risk"/>
    <s v="completed"/>
    <s v="mild depression"/>
    <x v="0"/>
    <s v="na"/>
    <s v="completed"/>
    <s v="na"/>
    <s v="depression med managed"/>
    <s v="na"/>
    <s v="na"/>
  </r>
  <r>
    <n v="112"/>
    <s v="Houlihan, Margaret"/>
    <x v="1"/>
    <s v="4/19/1992"/>
    <n v="31"/>
    <x v="1"/>
    <x v="0"/>
    <x v="0"/>
    <n v="23"/>
    <x v="0"/>
    <s v="non-smoker"/>
    <x v="0"/>
    <s v="moderate alcohol use"/>
    <x v="0"/>
    <s v="no suicide risk"/>
    <s v="completed"/>
    <s v="mild depression"/>
    <x v="0"/>
    <s v="na"/>
    <s v="completed"/>
    <s v="na"/>
    <s v="depression med managed"/>
    <s v="na"/>
    <s v="na"/>
  </r>
  <r>
    <n v="113"/>
    <s v="Oreily, Radar"/>
    <x v="2"/>
    <s v="5/20/1993"/>
    <n v="30"/>
    <x v="1"/>
    <x v="0"/>
    <x v="0"/>
    <n v="18"/>
    <x v="0"/>
    <s v="non-smoker"/>
    <x v="0"/>
    <s v="no alcohol use"/>
    <x v="0"/>
    <s v="no suicide risk"/>
    <s v="completed"/>
    <s v="mild depression"/>
    <x v="0"/>
    <s v="na"/>
    <s v="completed"/>
    <s v="na"/>
    <s v="depression med managed"/>
    <s v="na"/>
    <s v="na"/>
  </r>
  <r>
    <n v="114"/>
    <s v="Hunnicutt, Bj"/>
    <x v="1"/>
    <s v="6/21/1994"/>
    <n v="29"/>
    <x v="1"/>
    <x v="0"/>
    <x v="0"/>
    <n v="20"/>
    <x v="0"/>
    <s v="non-smoker"/>
    <x v="0"/>
    <s v="no alcohol use"/>
    <x v="0"/>
    <s v="no suicide risk"/>
    <s v="completed"/>
    <s v="mild depression"/>
    <x v="0"/>
    <s v="na"/>
    <s v="completed"/>
    <s v="na"/>
    <s v="depression med managed"/>
    <s v="na"/>
    <s v="na"/>
  </r>
  <r>
    <n v="115"/>
    <s v="John, Trapper"/>
    <x v="1"/>
    <s v="7/22/1958"/>
    <n v="65"/>
    <x v="0"/>
    <x v="0"/>
    <x v="1"/>
    <n v="20"/>
    <x v="0"/>
    <s v="non-smoker"/>
    <x v="0"/>
    <s v="no alcohol use"/>
    <x v="0"/>
    <s v="no suicide risk"/>
    <s v="completed"/>
    <s v="mild depression"/>
    <x v="0"/>
    <s v="na"/>
    <s v="completed"/>
    <s v="na"/>
    <s v="depression med managed"/>
    <s v="na"/>
    <s v="engaged in substance use treatment"/>
  </r>
  <r>
    <n v="116"/>
    <s v="Klinger, Max"/>
    <x v="1"/>
    <s v="8/23/1959"/>
    <n v="64"/>
    <x v="1"/>
    <x v="0"/>
    <x v="0"/>
    <n v="22"/>
    <x v="0"/>
    <s v="non-smoker"/>
    <x v="0"/>
    <s v="moderate alcohol use"/>
    <x v="0"/>
    <s v="no suicide risk"/>
    <s v="completed"/>
    <s v="mild depression"/>
    <x v="0"/>
    <s v="na"/>
    <s v="completed"/>
    <s v="na"/>
    <s v="depression med managed"/>
    <s v="na"/>
    <s v="na"/>
  </r>
  <r>
    <n v="117"/>
    <s v="Potter, Sherman"/>
    <x v="0"/>
    <s v="9/24/1960"/>
    <n v="63"/>
    <x v="1"/>
    <x v="0"/>
    <x v="1"/>
    <n v="20"/>
    <x v="0"/>
    <s v="non-smoker"/>
    <x v="0"/>
    <s v="no alcohol use"/>
    <x v="0"/>
    <s v="no suicide risk"/>
    <s v="completed"/>
    <s v="mild depression"/>
    <x v="0"/>
    <s v="na"/>
    <s v="completed"/>
    <s v="na"/>
    <s v="depression med managed"/>
    <s v="na"/>
    <s v="not engaged in substance use treatment"/>
  </r>
  <r>
    <n v="118"/>
    <s v="Burns, Frank"/>
    <x v="0"/>
    <s v="10/25/1961"/>
    <n v="62"/>
    <x v="1"/>
    <x v="0"/>
    <x v="4"/>
    <n v="24"/>
    <x v="0"/>
    <s v="non-smoker"/>
    <x v="0"/>
    <s v="no alcohol use"/>
    <x v="0"/>
    <s v="no suicide risk"/>
    <s v="completed"/>
    <s v="mild depression"/>
    <x v="0"/>
    <s v="na"/>
    <s v="completed"/>
    <s v="na"/>
    <s v="depression med managed"/>
    <s v="na"/>
    <s v="na"/>
  </r>
  <r>
    <n v="119"/>
    <s v="Winchester, Charles"/>
    <x v="1"/>
    <s v="11/26/1962"/>
    <n v="61"/>
    <x v="1"/>
    <x v="0"/>
    <x v="2"/>
    <n v="29"/>
    <x v="0"/>
    <s v="non-smoker"/>
    <x v="0"/>
    <s v="no alcohol use"/>
    <x v="0"/>
    <s v="not completed"/>
    <s v="not completed"/>
    <s v="mild depression"/>
    <x v="0"/>
    <n v="6.1"/>
    <s v="completed"/>
    <s v="prediabetes"/>
    <s v="depression med managed"/>
    <s v="na"/>
    <s v="na"/>
  </r>
  <r>
    <n v="120"/>
    <s v="Mulcahy, John"/>
    <x v="2"/>
    <s v="12/27/1963"/>
    <n v="60"/>
    <x v="1"/>
    <x v="0"/>
    <x v="2"/>
    <n v="20"/>
    <x v="0"/>
    <s v="non-smoker"/>
    <x v="0"/>
    <s v="moderate alcohol use"/>
    <x v="0"/>
    <s v="not completed"/>
    <s v="not completed"/>
    <s v="moderate depression"/>
    <x v="0"/>
    <n v="6.3"/>
    <s v="completed"/>
    <s v="prediabetes"/>
    <s v="depression med managed"/>
    <s v="na"/>
    <s v="na"/>
  </r>
  <r>
    <n v="121"/>
    <s v="Conner, Roseanne"/>
    <x v="0"/>
    <s v="1/28/1964"/>
    <n v="59"/>
    <x v="1"/>
    <x v="0"/>
    <x v="0"/>
    <n v="20"/>
    <x v="0"/>
    <s v="non-smoker"/>
    <x v="0"/>
    <s v="no alcohol use"/>
    <x v="0"/>
    <s v="not completed"/>
    <s v="not completed"/>
    <s v="mild depression"/>
    <x v="0"/>
    <n v="4.0000000000001501"/>
    <s v="completed"/>
    <s v="normal a1c"/>
    <s v="depression med managed"/>
    <s v="na"/>
    <s v="na"/>
  </r>
  <r>
    <n v="122"/>
    <s v="Conner, Dan"/>
    <x v="0"/>
    <s v="2/11/1965"/>
    <n v="58"/>
    <x v="1"/>
    <x v="0"/>
    <x v="0"/>
    <n v="18"/>
    <x v="0"/>
    <s v="non-smoker"/>
    <x v="0"/>
    <s v="no alcohol use"/>
    <x v="0"/>
    <s v="no suicide risk"/>
    <s v="completed"/>
    <s v="mild depression"/>
    <x v="0"/>
    <s v="na"/>
    <s v="completed"/>
    <s v="na"/>
    <s v="depression med managed"/>
    <s v="na"/>
    <s v="na"/>
  </r>
  <r>
    <n v="123"/>
    <s v="Conner, Darlene"/>
    <x v="1"/>
    <s v="3/30/1966"/>
    <n v="57"/>
    <x v="1"/>
    <x v="0"/>
    <x v="0"/>
    <n v="20"/>
    <x v="0"/>
    <s v="non-smoker"/>
    <x v="0"/>
    <s v="mild alcohol use"/>
    <x v="0"/>
    <s v="no suicide risk"/>
    <s v="completed"/>
    <s v="mild depression"/>
    <x v="0"/>
    <s v="na"/>
    <s v="completed"/>
    <s v="na"/>
    <s v="depression med managed"/>
    <s v="na"/>
    <s v="na"/>
  </r>
  <r>
    <n v="124"/>
    <s v="Harris, Jackie"/>
    <x v="1"/>
    <s v="4/3/1967"/>
    <n v="56"/>
    <x v="1"/>
    <x v="0"/>
    <x v="1"/>
    <n v="23"/>
    <x v="0"/>
    <s v="non-smoker"/>
    <x v="0"/>
    <s v="no alcohol use"/>
    <x v="0"/>
    <s v="not completed"/>
    <s v="not completed"/>
    <s v="mild depression"/>
    <x v="0"/>
    <n v="4.8"/>
    <s v="completed"/>
    <s v="normal a1c"/>
    <s v="depression med managed"/>
    <s v="na"/>
    <s v="not engaged in substance use treatment"/>
  </r>
  <r>
    <n v="125"/>
    <s v="Healy, David"/>
    <x v="1"/>
    <s v="5/1/1968"/>
    <n v="55"/>
    <x v="1"/>
    <x v="0"/>
    <x v="0"/>
    <n v="22"/>
    <x v="0"/>
    <s v="non-smoker"/>
    <x v="0"/>
    <s v="no alcohol use"/>
    <x v="0"/>
    <s v="not completed"/>
    <s v="not completed"/>
    <s v="mild depression"/>
    <x v="0"/>
    <n v="5.3000000000000203"/>
    <s v="completed"/>
    <s v="normal a1c"/>
    <s v="depression med managed"/>
    <s v="na"/>
    <s v="na"/>
  </r>
  <r>
    <n v="126"/>
    <s v="Conner, Becky"/>
    <x v="1"/>
    <s v="6/2/1969"/>
    <n v="54"/>
    <x v="1"/>
    <x v="0"/>
    <x v="0"/>
    <n v="19"/>
    <x v="0"/>
    <s v="non-smoker"/>
    <x v="0"/>
    <s v="moderate alcohol use"/>
    <x v="0"/>
    <s v="not completed"/>
    <s v="not completed"/>
    <s v="mild depression"/>
    <x v="0"/>
    <n v="4.2"/>
    <s v="completed"/>
    <s v="normal a1c"/>
    <s v="depression med managed"/>
    <s v="na"/>
    <s v="na"/>
  </r>
  <r>
    <n v="127"/>
    <s v="Conner, Dj"/>
    <x v="0"/>
    <s v="7/3/1970"/>
    <n v="53"/>
    <x v="1"/>
    <x v="2"/>
    <x v="0"/>
    <n v="21"/>
    <x v="0"/>
    <s v="non-smoker"/>
    <x v="0"/>
    <s v="no alcohol use"/>
    <x v="0"/>
    <s v="no suicide risk"/>
    <m/>
    <s v="mild depression"/>
    <x v="0"/>
    <s v="na"/>
    <m/>
    <s v="na"/>
    <s v="depression med managed"/>
    <s v="na"/>
    <s v="na"/>
  </r>
  <r>
    <n v="128"/>
    <s v="Cooper, Sheldon"/>
    <x v="0"/>
    <s v="8/4/1971"/>
    <n v="52"/>
    <x v="1"/>
    <x v="3"/>
    <x v="0"/>
    <n v="23"/>
    <x v="0"/>
    <s v="non-smoker"/>
    <x v="0"/>
    <s v="moderate alcohol use"/>
    <x v="0"/>
    <s v="na"/>
    <m/>
    <s v="no depression-minimal"/>
    <x v="0"/>
    <n v="4.7000000000000801"/>
    <m/>
    <s v="normal a1c"/>
    <s v="na"/>
    <s v="na"/>
    <s v="na"/>
  </r>
  <r>
    <n v="129"/>
    <s v="Hofstadter, Leonard"/>
    <x v="1"/>
    <s v="9/5/1972"/>
    <n v="51"/>
    <x v="1"/>
    <x v="4"/>
    <x v="0"/>
    <n v="24"/>
    <x v="0"/>
    <s v="non-smoker"/>
    <x v="0"/>
    <s v="severe alcohol use"/>
    <x v="0"/>
    <s v="na"/>
    <m/>
    <s v="moderate depression"/>
    <x v="0"/>
    <n v="6.5"/>
    <m/>
    <s v="controlled diabetes"/>
    <s v="na"/>
    <s v="antipsychotic med adherent"/>
    <s v="na"/>
  </r>
  <r>
    <n v="130"/>
    <s v="Wolowitz, Howard"/>
    <x v="1"/>
    <s v="10/6/1973"/>
    <n v="50"/>
    <x v="1"/>
    <x v="4"/>
    <x v="0"/>
    <n v="20"/>
    <x v="0"/>
    <s v="non-smoker"/>
    <x v="0"/>
    <s v="mild alcohol use"/>
    <x v="0"/>
    <s v="na"/>
    <m/>
    <s v="no depression-minimal"/>
    <x v="0"/>
    <n v="5.8"/>
    <m/>
    <s v="prediabetes"/>
    <s v="na"/>
    <s v="antipsychotic med adherent"/>
    <s v="na"/>
  </r>
  <r>
    <n v="131"/>
    <s v="Farrah-Fowler, Amy"/>
    <x v="1"/>
    <s v="11/7/1974"/>
    <n v="49"/>
    <x v="1"/>
    <x v="0"/>
    <x v="0"/>
    <n v="22"/>
    <x v="0"/>
    <s v="non-smoker"/>
    <x v="0"/>
    <s v="no alcohol use"/>
    <x v="0"/>
    <s v="not completed"/>
    <s v="not completed"/>
    <s v="mild depression"/>
    <x v="0"/>
    <n v="5.3000000000000203"/>
    <s v="completed"/>
    <s v="normal a1c"/>
    <s v="depression med managed"/>
    <s v="na"/>
    <s v="na"/>
  </r>
  <r>
    <n v="132"/>
    <s v="Rostenkowski, Bernadette"/>
    <x v="0"/>
    <s v="12/8/1975"/>
    <n v="48"/>
    <x v="1"/>
    <x v="0"/>
    <x v="0"/>
    <n v="27"/>
    <x v="0"/>
    <s v="non-smoker"/>
    <x v="0"/>
    <s v="mild alcohol use"/>
    <x v="0"/>
    <s v="not completed"/>
    <s v="not completed"/>
    <s v="no depression-minimal"/>
    <x v="0"/>
    <n v="5.9"/>
    <s v="completed"/>
    <s v="prediabetes"/>
    <s v="depression med managed"/>
    <s v="na"/>
    <s v="na"/>
  </r>
  <r>
    <n v="133"/>
    <s v="Bloom, Stuart"/>
    <x v="1"/>
    <s v="1/9/1976"/>
    <n v="47"/>
    <x v="1"/>
    <x v="4"/>
    <x v="0"/>
    <n v="22"/>
    <x v="0"/>
    <s v="non-smoker"/>
    <x v="0"/>
    <s v="no alcohol use"/>
    <x v="0"/>
    <s v="no suicide risk"/>
    <m/>
    <s v="mild depression"/>
    <x v="0"/>
    <n v="5.9"/>
    <m/>
    <s v="prediabetes"/>
    <s v="depression med managed"/>
    <s v="antipsychotic non adherent"/>
    <s v="na"/>
  </r>
  <r>
    <n v="134"/>
    <s v="Cooper, Mary"/>
    <x v="0"/>
    <s v="2/10/1977"/>
    <n v="46"/>
    <x v="1"/>
    <x v="0"/>
    <x v="0"/>
    <n v="22"/>
    <x v="0"/>
    <s v="non-smoker"/>
    <x v="0"/>
    <s v="moderate alcohol use"/>
    <x v="0"/>
    <s v="no suicide risk"/>
    <s v="completed"/>
    <s v="mild depression"/>
    <x v="0"/>
    <s v="na"/>
    <s v="completed"/>
    <s v="na"/>
    <s v="depression med managed"/>
    <s v="na"/>
    <s v="na"/>
  </r>
  <r>
    <n v="135"/>
    <s v="Kripke,Barry"/>
    <x v="2"/>
    <s v="3/11/1978"/>
    <n v="45"/>
    <x v="1"/>
    <x v="4"/>
    <x v="0"/>
    <n v="23"/>
    <x v="0"/>
    <s v="non-smoker"/>
    <x v="0"/>
    <s v="no alcohol use"/>
    <x v="0"/>
    <s v="no suicide risk"/>
    <m/>
    <s v="no depression-minimal"/>
    <x v="0"/>
    <n v="6.4"/>
    <m/>
    <s v="prediabetes"/>
    <s v="depression med managed"/>
    <s v="antipsychotic non adherent"/>
    <s v="na"/>
  </r>
  <r>
    <n v="136"/>
    <s v="Hofstadter, Penny"/>
    <x v="2"/>
    <s v="4/12/1979"/>
    <n v="44"/>
    <x v="1"/>
    <x v="0"/>
    <x v="1"/>
    <n v="20"/>
    <x v="0"/>
    <s v="non-smoker"/>
    <x v="0"/>
    <s v="no alcohol use"/>
    <x v="0"/>
    <s v="no suicide risk"/>
    <s v="completed"/>
    <s v="mild depression"/>
    <x v="0"/>
    <s v="na"/>
    <s v="completed"/>
    <s v="na"/>
    <s v="depression med managed"/>
    <s v="na"/>
    <s v="engaged in substance use treatment"/>
  </r>
  <r>
    <n v="137"/>
    <s v="Taylor, Tim"/>
    <x v="0"/>
    <s v="5/13/1980"/>
    <n v="43"/>
    <x v="1"/>
    <x v="5"/>
    <x v="0"/>
    <n v="19"/>
    <x v="0"/>
    <s v="non-smoker"/>
    <x v="0"/>
    <s v="no alcohol use"/>
    <x v="0"/>
    <s v="no suicide risk"/>
    <m/>
    <s v="no depression-minimal"/>
    <x v="0"/>
    <n v="4.0999999999999996"/>
    <m/>
    <s v="normal a1c"/>
    <s v="depression med managed"/>
    <s v="antipsychotic med adherent"/>
    <s v="na"/>
  </r>
  <r>
    <n v="138"/>
    <s v="Taylor, Jill"/>
    <x v="1"/>
    <s v="6/14/1981"/>
    <n v="42"/>
    <x v="1"/>
    <x v="1"/>
    <x v="1"/>
    <n v="20"/>
    <x v="0"/>
    <s v="non-smoker"/>
    <x v="0"/>
    <s v="no alcohol use"/>
    <x v="0"/>
    <s v="no suicide risk"/>
    <m/>
    <s v="no depression-minimal"/>
    <x v="0"/>
    <s v="na"/>
    <m/>
    <s v="na"/>
    <s v="depression med managed"/>
    <s v="na"/>
    <s v="engaged in substance use treatment"/>
  </r>
  <r>
    <n v="139"/>
    <s v="Taylor, Mark"/>
    <x v="0"/>
    <s v="7/15/1982"/>
    <n v="41"/>
    <x v="1"/>
    <x v="5"/>
    <x v="0"/>
    <n v="22"/>
    <x v="0"/>
    <s v="non-smoker"/>
    <x v="0"/>
    <s v="moderate alcohol use"/>
    <x v="0"/>
    <s v="no suicide risk"/>
    <m/>
    <s v="no depression-minimal"/>
    <x v="0"/>
    <n v="5.0999999999999996"/>
    <m/>
    <s v="normal a1c"/>
    <s v="depression med managed"/>
    <s v="antipsychotic med adherent"/>
    <s v="na"/>
  </r>
  <r>
    <n v="140"/>
    <s v="Borland, Al"/>
    <x v="0"/>
    <s v="8/16/1983"/>
    <n v="40"/>
    <x v="1"/>
    <x v="5"/>
    <x v="0"/>
    <n v="24"/>
    <x v="0"/>
    <s v="non-smoker"/>
    <x v="0"/>
    <s v="no alcohol use"/>
    <x v="0"/>
    <s v="some suicide risk"/>
    <m/>
    <s v="moderate depression"/>
    <x v="0"/>
    <n v="9.1999999999999993"/>
    <m/>
    <s v="poorly controlled diabetes"/>
    <s v="depression med managed"/>
    <s v="antipsychotic med adherent"/>
    <s v="na"/>
  </r>
  <r>
    <n v="141"/>
    <s v="Taylor, Randy"/>
    <x v="0"/>
    <s v="9/17/1984"/>
    <n v="39"/>
    <x v="1"/>
    <x v="5"/>
    <x v="0"/>
    <n v="24"/>
    <x v="0"/>
    <s v="non-smoker"/>
    <x v="0"/>
    <s v="no alcohol use"/>
    <x v="0"/>
    <s v="na"/>
    <m/>
    <s v="no depression-minimal"/>
    <x v="0"/>
    <n v="8.6"/>
    <m/>
    <s v="controlled diabetes"/>
    <s v="na"/>
    <s v="antipsychotic med adherent"/>
    <s v="na"/>
  </r>
  <r>
    <n v="142"/>
    <s v="Wilson, Wil"/>
    <x v="1"/>
    <s v="10/18/1985"/>
    <n v="38"/>
    <x v="1"/>
    <x v="5"/>
    <x v="2"/>
    <n v="23"/>
    <x v="0"/>
    <s v="non-smoker"/>
    <x v="0"/>
    <s v="no alcohol use"/>
    <x v="0"/>
    <s v="na"/>
    <m/>
    <s v="mild depression"/>
    <x v="0"/>
    <n v="5.4"/>
    <m/>
    <s v="normal a1c"/>
    <s v="na"/>
    <s v="antipsychotic non adherent"/>
    <s v="na"/>
  </r>
  <r>
    <n v="143"/>
    <s v="Taylor, Brad"/>
    <x v="0"/>
    <s v="11/19/1986"/>
    <n v="37"/>
    <x v="1"/>
    <x v="5"/>
    <x v="0"/>
    <n v="28"/>
    <x v="0"/>
    <s v="non-smoker"/>
    <x v="0"/>
    <s v="mild alcohol use"/>
    <x v="0"/>
    <s v="na"/>
    <m/>
    <s v="no depression-minimal"/>
    <x v="0"/>
    <n v="6.4"/>
    <m/>
    <s v="prediabetes"/>
    <s v="na"/>
    <s v="antipsychotic med adherent"/>
    <s v="na"/>
  </r>
  <r>
    <n v="144"/>
    <s v="Thompson, Helen"/>
    <x v="1"/>
    <s v="12/20/1987"/>
    <n v="36"/>
    <x v="1"/>
    <x v="1"/>
    <x v="1"/>
    <n v="26"/>
    <x v="0"/>
    <s v="non-smoker"/>
    <x v="0"/>
    <s v="mild alcohol use"/>
    <x v="0"/>
    <s v="na"/>
    <m/>
    <s v="no depression-minimal"/>
    <x v="0"/>
    <n v="4.3"/>
    <m/>
    <s v="normal a1c"/>
    <s v="na"/>
    <s v="na"/>
    <s v="engaged in substance use treatment"/>
  </r>
  <r>
    <n v="145"/>
    <s v="Cain, Estrella"/>
    <x v="0"/>
    <s v="1/21/1988"/>
    <n v="35"/>
    <x v="1"/>
    <x v="0"/>
    <x v="0"/>
    <n v="22"/>
    <x v="0"/>
    <s v="non-smoker"/>
    <x v="0"/>
    <s v="no alcohol use"/>
    <x v="0"/>
    <s v="not completed"/>
    <s v="not completed"/>
    <s v="mild depression"/>
    <x v="0"/>
    <s v="na"/>
    <s v="completed"/>
    <s v="na"/>
    <s v="depression med managed"/>
    <s v="na"/>
    <s v="na"/>
  </r>
  <r>
    <n v="146"/>
    <s v="Walker, Frida"/>
    <x v="2"/>
    <s v="2/22/1989"/>
    <n v="34"/>
    <x v="1"/>
    <x v="0"/>
    <x v="0"/>
    <n v="21"/>
    <x v="0"/>
    <s v="non-smoker"/>
    <x v="0"/>
    <s v="no alcohol use"/>
    <x v="0"/>
    <s v="not completed"/>
    <s v="not completed"/>
    <s v="mild depression"/>
    <x v="0"/>
    <n v="8.1999999999999993"/>
    <s v="completed"/>
    <s v="controlled diabetes"/>
    <s v="depression med managed"/>
    <s v="na"/>
    <s v="na"/>
  </r>
  <r>
    <n v="147"/>
    <s v="Green, Gemma"/>
    <x v="0"/>
    <s v="3/23/1990"/>
    <n v="33"/>
    <x v="1"/>
    <x v="0"/>
    <x v="0"/>
    <n v="22"/>
    <x v="0"/>
    <s v="non-smoker"/>
    <x v="0"/>
    <s v="no alcohol use"/>
    <x v="0"/>
    <s v="not completed"/>
    <s v="not completed"/>
    <s v="mild depression"/>
    <x v="0"/>
    <s v="na"/>
    <s v="completed"/>
    <s v="na"/>
    <s v="depression med managed"/>
    <s v="na"/>
    <s v="na"/>
  </r>
  <r>
    <n v="148"/>
    <s v="Comerino, Juanita"/>
    <x v="1"/>
    <s v="4/24/1991"/>
    <n v="32"/>
    <x v="1"/>
    <x v="0"/>
    <x v="4"/>
    <n v="20"/>
    <x v="0"/>
    <s v="non-smoker"/>
    <x v="0"/>
    <s v="no alcohol use"/>
    <x v="0"/>
    <s v="not completed"/>
    <s v="not completed"/>
    <s v="mild depression"/>
    <x v="0"/>
    <s v="na"/>
    <s v="completed"/>
    <s v="na"/>
    <s v="depression med managed"/>
    <s v="na"/>
    <s v="na"/>
  </r>
  <r>
    <n v="149"/>
    <s v="Sailorman, Popeye"/>
    <x v="0"/>
    <s v="5/25/1992"/>
    <n v="31"/>
    <x v="1"/>
    <x v="0"/>
    <x v="2"/>
    <n v="22"/>
    <x v="0"/>
    <s v="non-smoker"/>
    <x v="0"/>
    <s v="mild alcohol use"/>
    <x v="0"/>
    <s v="not completed"/>
    <s v="not completed"/>
    <s v="mild depression"/>
    <x v="0"/>
    <s v="na"/>
    <s v="completed"/>
    <s v="na"/>
    <s v="depression med managed"/>
    <s v="na"/>
    <s v="na"/>
  </r>
  <r>
    <n v="150"/>
    <s v="Chen, Seiko"/>
    <x v="0"/>
    <s v="6/26/1993"/>
    <n v="30"/>
    <x v="1"/>
    <x v="0"/>
    <x v="0"/>
    <n v="20"/>
    <x v="0"/>
    <s v="non-smoker"/>
    <x v="0"/>
    <s v="severe alcohol use"/>
    <x v="0"/>
    <s v="no suicide risk"/>
    <s v="completed"/>
    <s v="mild depression"/>
    <x v="0"/>
    <s v="na"/>
    <s v="completed"/>
    <s v="na"/>
    <s v="depression med managed"/>
    <s v="na"/>
    <s v="na"/>
  </r>
  <r>
    <n v="151"/>
    <s v="Countryman, Kele"/>
    <x v="1"/>
    <s v="7/27/1994"/>
    <n v="29"/>
    <x v="1"/>
    <x v="0"/>
    <x v="0"/>
    <n v="20"/>
    <x v="0"/>
    <s v="non-smoker"/>
    <x v="0"/>
    <s v="mild alcohol use"/>
    <x v="0"/>
    <s v="no suicide risk"/>
    <s v="completed"/>
    <s v="mild depression"/>
    <x v="0"/>
    <s v="na"/>
    <s v="completed"/>
    <s v="na"/>
    <s v="depression med managed"/>
    <s v="na"/>
    <s v="na"/>
  </r>
  <r>
    <n v="152"/>
    <s v="Brown, Charlie"/>
    <x v="1"/>
    <s v="8/28/1995"/>
    <n v="28"/>
    <x v="1"/>
    <x v="0"/>
    <x v="1"/>
    <n v="22"/>
    <x v="0"/>
    <s v="non-smoker"/>
    <x v="0"/>
    <s v="no alcohol use"/>
    <x v="0"/>
    <s v="no suicide risk"/>
    <s v="completed"/>
    <s v="mild depression"/>
    <x v="0"/>
    <s v="na"/>
    <s v="completed"/>
    <s v="na"/>
    <s v="depression med managed"/>
    <s v="na"/>
    <s v="not engaged in substance use treatment"/>
  </r>
  <r>
    <n v="153"/>
    <s v="Wong, Shihong"/>
    <x v="1"/>
    <s v="9/29/1996"/>
    <n v="27"/>
    <x v="1"/>
    <x v="0"/>
    <x v="0"/>
    <n v="18"/>
    <x v="0"/>
    <s v="non-smoker"/>
    <x v="0"/>
    <s v="mild alcohol use"/>
    <x v="0"/>
    <s v="not completed"/>
    <s v="not completed"/>
    <s v="no depression-minimal"/>
    <x v="0"/>
    <n v="4.8"/>
    <s v="completed"/>
    <s v="normal a1c"/>
    <s v="depression med managed"/>
    <s v="na"/>
    <s v="na"/>
  </r>
  <r>
    <n v="154"/>
    <s v="Flintstone, Fred"/>
    <x v="0"/>
    <s v="10/30/1997"/>
    <n v="26"/>
    <x v="1"/>
    <x v="0"/>
    <x v="3"/>
    <n v="19"/>
    <x v="0"/>
    <s v="non-smoker"/>
    <x v="0"/>
    <s v="moderate alcohol use"/>
    <x v="0"/>
    <s v="no suicide risk"/>
    <s v="completed"/>
    <s v="mild depression"/>
    <x v="0"/>
    <s v="na"/>
    <s v="completed"/>
    <s v="na"/>
    <s v="depression med managed"/>
    <s v="na"/>
    <s v="na"/>
  </r>
  <r>
    <n v="155"/>
    <s v="Boop, Betty"/>
    <x v="1"/>
    <s v="11/9/1998"/>
    <n v="25"/>
    <x v="1"/>
    <x v="0"/>
    <x v="0"/>
    <n v="19"/>
    <x v="0"/>
    <s v="non-smoker"/>
    <x v="0"/>
    <s v="no alcohol use"/>
    <x v="0"/>
    <s v="no suicide risk"/>
    <s v="completed"/>
    <s v="mild depression"/>
    <x v="0"/>
    <s v="na"/>
    <s v="completed"/>
    <s v="na"/>
    <s v="depression med managed"/>
    <s v="na"/>
    <s v="na"/>
  </r>
  <r>
    <n v="156"/>
    <s v="Kim, Song"/>
    <x v="2"/>
    <s v="12/1/1999"/>
    <n v="24"/>
    <x v="1"/>
    <x v="4"/>
    <x v="0"/>
    <n v="19"/>
    <x v="0"/>
    <s v="non-smoker"/>
    <x v="0"/>
    <s v="no alcohol use"/>
    <x v="0"/>
    <s v="na"/>
    <m/>
    <s v="no depression-minimal"/>
    <x v="0"/>
    <n v="8.1999999999999993"/>
    <m/>
    <s v="controlled diabetes"/>
    <s v="na"/>
    <s v="antipsychotic med adherent"/>
    <s v="na"/>
  </r>
  <r>
    <n v="157"/>
    <s v="Wang, Suyin"/>
    <x v="2"/>
    <s v="1/2/2000"/>
    <n v="23"/>
    <x v="1"/>
    <x v="5"/>
    <x v="0"/>
    <n v="24"/>
    <x v="0"/>
    <s v="non-smoker"/>
    <x v="0"/>
    <s v="moderate alcohol use"/>
    <x v="0"/>
    <s v="na"/>
    <m/>
    <s v="no depression-minimal"/>
    <x v="0"/>
    <n v="5.9"/>
    <m/>
    <s v="prediabetes"/>
    <s v="na"/>
    <s v="antipsychotic non adherent"/>
    <s v="na"/>
  </r>
  <r>
    <n v="158"/>
    <s v="Chen, Tu"/>
    <x v="1"/>
    <s v="2/3/1968"/>
    <n v="55"/>
    <x v="1"/>
    <x v="5"/>
    <x v="0"/>
    <n v="22"/>
    <x v="0"/>
    <s v="non-smoker"/>
    <x v="0"/>
    <s v="no alcohol use"/>
    <x v="0"/>
    <s v="no suicide risk"/>
    <m/>
    <s v="no depression-minimal"/>
    <x v="0"/>
    <n v="7.7"/>
    <m/>
    <s v="controlled diabetes"/>
    <s v="depression med managed"/>
    <s v="antipsychotic med adherent"/>
    <s v="na"/>
  </r>
  <r>
    <n v="159"/>
    <s v="Rogers, Shaggy"/>
    <x v="1"/>
    <s v="3/4/1969"/>
    <n v="54"/>
    <x v="1"/>
    <x v="5"/>
    <x v="1"/>
    <n v="23"/>
    <x v="0"/>
    <s v="non-smoker"/>
    <x v="0"/>
    <s v="severe alcohol use"/>
    <x v="0"/>
    <s v="na"/>
    <m/>
    <s v="no depression-minimal"/>
    <x v="0"/>
    <n v="6.4"/>
    <m/>
    <s v="prediabetes"/>
    <s v="na"/>
    <s v="antipsychotic med adherent"/>
    <s v="engaged in substance use treatment"/>
  </r>
  <r>
    <n v="160"/>
    <s v="Zhang, Ting"/>
    <x v="2"/>
    <s v="4/5/1970"/>
    <n v="53"/>
    <x v="1"/>
    <x v="5"/>
    <x v="1"/>
    <n v="22"/>
    <x v="0"/>
    <s v="non-smoker"/>
    <x v="0"/>
    <s v="moderate alcohol use"/>
    <x v="0"/>
    <s v="no suicide risk"/>
    <m/>
    <s v="no depression-minimal"/>
    <x v="0"/>
    <n v="7"/>
    <m/>
    <s v="controlled diabetes"/>
    <s v="depression med managed"/>
    <s v="antipsychotic non adherent"/>
    <s v="engaged in substance use treatment"/>
  </r>
  <r>
    <n v="161"/>
    <s v="Cheng, Yuke"/>
    <x v="0"/>
    <s v="5/6/1971"/>
    <n v="52"/>
    <x v="1"/>
    <x v="2"/>
    <x v="0"/>
    <n v="22"/>
    <x v="0"/>
    <s v="non-smoker"/>
    <x v="0"/>
    <s v="no alcohol use"/>
    <x v="0"/>
    <s v="no suicide risk"/>
    <m/>
    <s v="no depression-minimal"/>
    <x v="0"/>
    <s v="na"/>
    <m/>
    <s v="na"/>
    <s v="depression med managed"/>
    <s v="na"/>
    <s v="na"/>
  </r>
  <r>
    <n v="162"/>
    <s v="Vanpelt, Linus"/>
    <x v="0"/>
    <s v="6/7/1972"/>
    <n v="51"/>
    <x v="1"/>
    <x v="1"/>
    <x v="1"/>
    <n v="20"/>
    <x v="0"/>
    <s v="non-smoker"/>
    <x v="0"/>
    <s v="no alcohol use"/>
    <x v="0"/>
    <s v="no suicide risk"/>
    <m/>
    <s v="no depression-minimal"/>
    <x v="0"/>
    <s v="na"/>
    <m/>
    <s v="na"/>
    <s v="depression med managed"/>
    <s v="na"/>
    <s v="engaged in substance use treatment"/>
  </r>
  <r>
    <n v="163"/>
    <s v="Jetson, George"/>
    <x v="1"/>
    <s v="7/8/1973"/>
    <n v="50"/>
    <x v="1"/>
    <x v="2"/>
    <x v="0"/>
    <s v="not completed"/>
    <x v="1"/>
    <s v="not completed"/>
    <x v="1"/>
    <s v="not completed"/>
    <x v="1"/>
    <s v="no suicide risk"/>
    <m/>
    <s v="not completed"/>
    <x v="1"/>
    <s v="na"/>
    <m/>
    <s v="na"/>
    <s v="na"/>
    <s v="na"/>
    <s v="na"/>
  </r>
  <r>
    <n v="164"/>
    <s v="Chang, Bella"/>
    <x v="1"/>
    <s v="8/9/1974"/>
    <n v="49"/>
    <x v="1"/>
    <x v="1"/>
    <x v="1"/>
    <n v="20"/>
    <x v="0"/>
    <s v="non-smoker"/>
    <x v="0"/>
    <s v="mild alcohol use"/>
    <x v="0"/>
    <s v="no suicide risk"/>
    <m/>
    <s v="severe depression"/>
    <x v="0"/>
    <s v="na"/>
    <m/>
    <s v="na"/>
    <s v="depression med managed"/>
    <s v="na"/>
    <s v="engaged in substance use treatment"/>
  </r>
  <r>
    <n v="165"/>
    <s v="Wong, Darya"/>
    <x v="1"/>
    <s v="9/10/1975"/>
    <n v="48"/>
    <x v="1"/>
    <x v="3"/>
    <x v="0"/>
    <n v="20"/>
    <x v="0"/>
    <s v="non-smoker"/>
    <x v="0"/>
    <s v="no alcohol use"/>
    <x v="0"/>
    <s v="na"/>
    <m/>
    <s v="no depression-minimal"/>
    <x v="0"/>
    <s v="na"/>
    <m/>
    <s v="na"/>
    <s v="na"/>
    <s v="na"/>
    <s v="na"/>
  </r>
  <r>
    <n v="166"/>
    <s v="Kim, Irina"/>
    <x v="0"/>
    <s v="11/12/1976"/>
    <n v="47"/>
    <x v="1"/>
    <x v="3"/>
    <x v="0"/>
    <n v="23"/>
    <x v="0"/>
    <s v="non-smoker"/>
    <x v="0"/>
    <s v="no alcohol use"/>
    <x v="0"/>
    <s v="na"/>
    <m/>
    <s v="no depression-minimal"/>
    <x v="0"/>
    <s v="na"/>
    <m/>
    <s v="na"/>
    <s v="na"/>
    <s v="na"/>
    <s v="na"/>
  </r>
  <r>
    <n v="167"/>
    <s v="Pan, Peter"/>
    <x v="0"/>
    <s v="12/13/1977"/>
    <n v="46"/>
    <x v="1"/>
    <x v="2"/>
    <x v="0"/>
    <n v="24"/>
    <x v="0"/>
    <s v="non-smoker"/>
    <x v="0"/>
    <s v="no alcohol use"/>
    <x v="0"/>
    <s v="no suicide risk"/>
    <m/>
    <s v="no depression-minimal"/>
    <x v="0"/>
    <s v="na"/>
    <m/>
    <s v="na"/>
    <s v="depression med managed"/>
    <s v="na"/>
    <s v="na"/>
  </r>
  <r>
    <n v="168"/>
    <s v="Dinkley, Velma"/>
    <x v="0"/>
    <s v="1/14/1978"/>
    <n v="45"/>
    <x v="1"/>
    <x v="0"/>
    <x v="0"/>
    <n v="21"/>
    <x v="0"/>
    <s v="non-smoker"/>
    <x v="0"/>
    <s v="mild alcohol use"/>
    <x v="0"/>
    <s v="no suicide risk"/>
    <s v="completed"/>
    <s v="mild depression"/>
    <x v="0"/>
    <s v="na"/>
    <s v="completed"/>
    <s v="na"/>
    <s v="depression med managed"/>
    <s v="na"/>
    <s v="na"/>
  </r>
  <r>
    <n v="169"/>
    <s v="Oyl, Olive"/>
    <x v="2"/>
    <s v="2/15/1979"/>
    <n v="44"/>
    <x v="1"/>
    <x v="0"/>
    <x v="1"/>
    <n v="18"/>
    <x v="0"/>
    <s v="non-smoker"/>
    <x v="0"/>
    <s v="no alcohol use"/>
    <x v="0"/>
    <s v="no suicide risk"/>
    <s v="completed"/>
    <s v="mild depression"/>
    <x v="0"/>
    <s v="na"/>
    <s v="completed"/>
    <s v="na"/>
    <s v="depression med managed"/>
    <s v="na"/>
    <s v="engaged in substance use treatment"/>
  </r>
  <r>
    <n v="170"/>
    <s v="Wang, Karina"/>
    <x v="1"/>
    <s v="3/16/1980"/>
    <n v="43"/>
    <x v="1"/>
    <x v="1"/>
    <x v="1"/>
    <n v="22"/>
    <x v="0"/>
    <s v="non-smoker"/>
    <x v="0"/>
    <s v="moderate alcohol use"/>
    <x v="0"/>
    <s v="na"/>
    <m/>
    <s v="no depression-minimal"/>
    <x v="0"/>
    <s v="na"/>
    <m/>
    <s v="na"/>
    <s v="na"/>
    <s v="na"/>
    <s v="engaged in substance use treatment"/>
  </r>
  <r>
    <n v="171"/>
    <s v="Do-Right, Dudley"/>
    <x v="1"/>
    <s v="4/17/1981"/>
    <n v="42"/>
    <x v="1"/>
    <x v="2"/>
    <x v="0"/>
    <n v="20"/>
    <x v="0"/>
    <s v="non-smoker"/>
    <x v="0"/>
    <s v="moderate alcohol use"/>
    <x v="0"/>
    <s v="no suicide risk"/>
    <m/>
    <s v="no depression-minimal"/>
    <x v="0"/>
    <s v="na"/>
    <m/>
    <s v="na"/>
    <s v="depression med managed"/>
    <s v="na"/>
    <s v="na"/>
  </r>
  <r>
    <n v="172"/>
    <s v="Chen, Nina"/>
    <x v="1"/>
    <s v="5/18/1982"/>
    <n v="41"/>
    <x v="1"/>
    <x v="1"/>
    <x v="1"/>
    <n v="24"/>
    <x v="0"/>
    <s v="non-smoker"/>
    <x v="0"/>
    <s v="no alcohol use"/>
    <x v="0"/>
    <s v="no suicide risk"/>
    <m/>
    <s v="mild depression"/>
    <x v="0"/>
    <s v="na"/>
    <m/>
    <s v="na"/>
    <s v="depression med managed"/>
    <s v="na"/>
    <s v="engaged in substance use treatment"/>
  </r>
  <r>
    <n v="173"/>
    <s v="Skywalker, Luke"/>
    <x v="1"/>
    <s v="6/19/1983"/>
    <n v="40"/>
    <x v="1"/>
    <x v="2"/>
    <x v="0"/>
    <n v="21"/>
    <x v="0"/>
    <s v="non-smoker"/>
    <x v="0"/>
    <s v="mild alcohol use"/>
    <x v="0"/>
    <s v="na"/>
    <m/>
    <s v="no depression-minimal"/>
    <x v="0"/>
    <s v="na"/>
    <m/>
    <s v="na"/>
    <s v="na"/>
    <s v="na"/>
    <s v="na"/>
  </r>
  <r>
    <n v="174"/>
    <s v="Solo, Han"/>
    <x v="0"/>
    <s v="7/20/1984"/>
    <n v="39"/>
    <x v="1"/>
    <x v="2"/>
    <x v="0"/>
    <n v="22"/>
    <x v="0"/>
    <s v="non-smoker"/>
    <x v="0"/>
    <s v="no alcohol use"/>
    <x v="0"/>
    <s v="no suicide risk"/>
    <m/>
    <s v="no depression-minimal"/>
    <x v="0"/>
    <s v="na"/>
    <m/>
    <s v="na"/>
    <s v="depression med managed"/>
    <s v="na"/>
    <s v="na"/>
  </r>
  <r>
    <n v="175"/>
    <s v="Vader, Darth"/>
    <x v="1"/>
    <s v="8/21/1985"/>
    <n v="38"/>
    <x v="1"/>
    <x v="5"/>
    <x v="1"/>
    <n v="21"/>
    <x v="0"/>
    <s v="non-smoker"/>
    <x v="0"/>
    <s v="severe alcohol use"/>
    <x v="0"/>
    <s v="na"/>
    <m/>
    <s v="no depression-minimal"/>
    <x v="0"/>
    <n v="4.8"/>
    <m/>
    <s v="normal a1c"/>
    <s v="na"/>
    <s v="antipsychotic non adherent"/>
    <s v="engaged in substance use treatment"/>
  </r>
  <r>
    <n v="176"/>
    <s v="Lane, Penny"/>
    <x v="0"/>
    <s v="9/22/1986"/>
    <n v="37"/>
    <x v="1"/>
    <x v="0"/>
    <x v="2"/>
    <n v="22"/>
    <x v="0"/>
    <s v="non-smoker"/>
    <x v="0"/>
    <s v="severe alcohol use"/>
    <x v="0"/>
    <s v="no suicide risk"/>
    <s v="completed"/>
    <s v="mild depression"/>
    <x v="0"/>
    <s v="na"/>
    <s v="completed"/>
    <s v="na"/>
    <s v="depression med managed"/>
    <s v="na"/>
    <s v="na"/>
  </r>
  <r>
    <n v="177"/>
    <s v="Rigby, Eleanor"/>
    <x v="2"/>
    <s v="10/23/1987"/>
    <n v="36"/>
    <x v="1"/>
    <x v="0"/>
    <x v="0"/>
    <n v="20"/>
    <x v="0"/>
    <s v="non-smoker"/>
    <x v="0"/>
    <s v="no alcohol use"/>
    <x v="0"/>
    <s v="no suicide risk"/>
    <s v="completed"/>
    <s v="mild depression"/>
    <x v="0"/>
    <s v="na"/>
    <s v="completed"/>
    <s v="na"/>
    <s v="depression med managed"/>
    <s v="na"/>
    <s v="na"/>
  </r>
  <r>
    <n v="178"/>
    <s v="Piper, Peter"/>
    <x v="0"/>
    <s v="11/24/1988"/>
    <n v="35"/>
    <x v="1"/>
    <x v="1"/>
    <x v="4"/>
    <n v="20"/>
    <x v="0"/>
    <s v="non-smoker"/>
    <x v="0"/>
    <s v="no alcohol use"/>
    <x v="0"/>
    <s v="no suicide risk"/>
    <m/>
    <s v="no depression-minimal"/>
    <x v="0"/>
    <s v="na"/>
    <m/>
    <s v="na"/>
    <s v="depression med managed"/>
    <s v="na"/>
    <s v="na"/>
  </r>
  <r>
    <n v="179"/>
    <s v="Enriquez, Isabella"/>
    <x v="2"/>
    <s v="12/25/1989"/>
    <n v="34"/>
    <x v="1"/>
    <x v="0"/>
    <x v="0"/>
    <n v="23"/>
    <x v="0"/>
    <s v="non-smoker"/>
    <x v="0"/>
    <s v="severe alcohol use"/>
    <x v="0"/>
    <s v="no suicide risk"/>
    <s v="completed"/>
    <s v="mild depression"/>
    <x v="0"/>
    <s v="na"/>
    <s v="completed"/>
    <s v="na"/>
    <s v="depression med managed"/>
    <s v="na"/>
    <s v="na"/>
  </r>
  <r>
    <n v="180"/>
    <s v="Potter, Harry"/>
    <x v="1"/>
    <s v="1/26/1990"/>
    <n v="33"/>
    <x v="1"/>
    <x v="0"/>
    <x v="0"/>
    <n v="22"/>
    <x v="0"/>
    <s v="non-smoker"/>
    <x v="0"/>
    <s v="no alcohol use"/>
    <x v="0"/>
    <s v="not completed"/>
    <s v="not completed"/>
    <s v="mild depression"/>
    <x v="0"/>
    <s v="na"/>
    <s v="completed"/>
    <s v="na"/>
    <s v="depression med managed"/>
    <s v="na"/>
    <s v="na"/>
  </r>
  <r>
    <n v="181"/>
    <s v="Kent, Clark"/>
    <x v="1"/>
    <s v="2/27/1991"/>
    <n v="32"/>
    <x v="1"/>
    <x v="5"/>
    <x v="1"/>
    <n v="24"/>
    <x v="0"/>
    <s v="non-smoker"/>
    <x v="0"/>
    <s v="no alcohol use"/>
    <x v="0"/>
    <s v="no suicide risk"/>
    <m/>
    <s v="no depression-minimal"/>
    <x v="0"/>
    <n v="5.9"/>
    <m/>
    <s v="prediabetes"/>
    <s v="depression med managed"/>
    <s v="antipsychotic non adherent"/>
    <s v="engaged in substance use treatment"/>
  </r>
  <r>
    <n v="182"/>
    <s v="Parker, Peter"/>
    <x v="1"/>
    <s v="3/28/1992"/>
    <n v="31"/>
    <x v="1"/>
    <x v="5"/>
    <x v="4"/>
    <n v="20"/>
    <x v="0"/>
    <s v="non-smoker"/>
    <x v="0"/>
    <s v="mild alcohol use"/>
    <x v="0"/>
    <s v="no suicide risk"/>
    <m/>
    <s v="no depression-minimal"/>
    <x v="0"/>
    <n v="5.4"/>
    <m/>
    <s v="normal a1c"/>
    <s v="depression med managed"/>
    <s v="antipsychotic med adherent"/>
    <s v="na"/>
  </r>
  <r>
    <n v="183"/>
    <s v="White, Snow"/>
    <x v="1"/>
    <s v="4/29/1993"/>
    <n v="30"/>
    <x v="1"/>
    <x v="0"/>
    <x v="0"/>
    <n v="18"/>
    <x v="0"/>
    <s v="non-smoker"/>
    <x v="0"/>
    <s v="moderate alcohol use"/>
    <x v="0"/>
    <s v="not completed"/>
    <s v="not completed"/>
    <s v="mild depression"/>
    <x v="0"/>
    <s v="na"/>
    <s v="completed"/>
    <s v="na"/>
    <s v="depression med managed"/>
    <s v="na"/>
    <s v="na"/>
  </r>
  <r>
    <n v="184"/>
    <s v="Blackrock, Dakota"/>
    <x v="1"/>
    <s v="5/30/1994"/>
    <n v="29"/>
    <x v="1"/>
    <x v="1"/>
    <x v="1"/>
    <n v="20"/>
    <x v="0"/>
    <s v="non-smoker"/>
    <x v="0"/>
    <s v="no alcohol use"/>
    <x v="0"/>
    <s v="na"/>
    <m/>
    <s v="no depression-minimal"/>
    <x v="0"/>
    <s v="na"/>
    <m/>
    <s v="na"/>
    <s v="na"/>
    <s v="na"/>
    <s v="engaged in substance use treatment"/>
  </r>
  <r>
    <n v="185"/>
    <s v="Baggins, Frodo"/>
    <x v="0"/>
    <s v="6/5/1995"/>
    <n v="28"/>
    <x v="1"/>
    <x v="1"/>
    <x v="4"/>
    <n v="21"/>
    <x v="0"/>
    <s v="non-smoker"/>
    <x v="0"/>
    <s v="mild alcohol use"/>
    <x v="0"/>
    <s v="na"/>
    <m/>
    <s v="no depression-minimal"/>
    <x v="0"/>
    <s v="na"/>
    <m/>
    <s v="na"/>
    <s v="na"/>
    <s v="na"/>
    <s v="na"/>
  </r>
  <r>
    <n v="186"/>
    <s v="Wise, Sam"/>
    <x v="0"/>
    <s v="7/1/1996"/>
    <n v="27"/>
    <x v="1"/>
    <x v="1"/>
    <x v="1"/>
    <n v="20"/>
    <x v="0"/>
    <s v="non-smoker"/>
    <x v="0"/>
    <s v="severe alcohol use"/>
    <x v="0"/>
    <s v="na"/>
    <m/>
    <s v="no depression-minimal"/>
    <x v="0"/>
    <s v="na"/>
    <m/>
    <s v="na"/>
    <s v="na"/>
    <s v="na"/>
    <s v="engaged in substance use treatment"/>
  </r>
  <r>
    <n v="187"/>
    <s v="Downer, Debbie"/>
    <x v="0"/>
    <s v="8/2/1997"/>
    <n v="26"/>
    <x v="1"/>
    <x v="0"/>
    <x v="0"/>
    <n v="20"/>
    <x v="0"/>
    <s v="non-smoker"/>
    <x v="0"/>
    <s v="no alcohol use"/>
    <x v="0"/>
    <s v="no suicide risk"/>
    <s v="completed"/>
    <s v="mild depression"/>
    <x v="0"/>
    <s v="na"/>
    <s v="completed"/>
    <s v="na"/>
    <s v="depression med managed"/>
    <s v="na"/>
    <s v="na"/>
  </r>
  <r>
    <n v="188"/>
    <s v="Longstocking, Pippy"/>
    <x v="1"/>
    <s v="9/3/1998"/>
    <n v="25"/>
    <x v="1"/>
    <x v="0"/>
    <x v="0"/>
    <n v="18"/>
    <x v="0"/>
    <s v="non-smoker"/>
    <x v="0"/>
    <s v="moderate alcohol use"/>
    <x v="0"/>
    <s v="no suicide risk"/>
    <s v="completed"/>
    <s v="mild depression"/>
    <x v="0"/>
    <s v="na"/>
    <s v="completed"/>
    <s v="na"/>
    <s v="depression med managed"/>
    <s v="na"/>
    <s v="na"/>
  </r>
  <r>
    <n v="189"/>
    <s v="Orphan, Annie"/>
    <x v="2"/>
    <s v="10/4/1999"/>
    <n v="24"/>
    <x v="1"/>
    <x v="0"/>
    <x v="0"/>
    <n v="19"/>
    <x v="0"/>
    <s v="non-smoker"/>
    <x v="0"/>
    <s v="no alcohol use"/>
    <x v="0"/>
    <s v="no suicide risk"/>
    <s v="completed"/>
    <s v="mild depression"/>
    <x v="0"/>
    <s v="na"/>
    <s v="completed"/>
    <s v="na"/>
    <s v="depression med managed"/>
    <s v="na"/>
    <s v="na"/>
  </r>
  <r>
    <n v="190"/>
    <s v="Caulfield, Holden"/>
    <x v="2"/>
    <s v="11/5/2000"/>
    <n v="23"/>
    <x v="1"/>
    <x v="0"/>
    <x v="0"/>
    <n v="20"/>
    <x v="0"/>
    <s v="non-smoker"/>
    <x v="0"/>
    <s v="no alcohol use"/>
    <x v="0"/>
    <s v="no suicide risk"/>
    <s v="completed"/>
    <s v="mild depression"/>
    <x v="0"/>
    <s v="na"/>
    <s v="completed"/>
    <s v="na"/>
    <s v="depression med managed"/>
    <s v="na"/>
    <s v="na"/>
  </r>
  <r>
    <n v="191"/>
    <s v="Granger, Hermione"/>
    <x v="0"/>
    <s v="12/6/1954"/>
    <n v="69"/>
    <x v="0"/>
    <x v="0"/>
    <x v="0"/>
    <n v="22"/>
    <x v="0"/>
    <s v="non-smoker"/>
    <x v="0"/>
    <s v="moderate alcohol use"/>
    <x v="0"/>
    <s v="no suicide risk"/>
    <s v="completed"/>
    <s v="mild depression"/>
    <x v="0"/>
    <s v="na"/>
    <s v="completed"/>
    <s v="na"/>
    <s v="depression med managed"/>
    <s v="na"/>
    <s v="na"/>
  </r>
  <r>
    <n v="192"/>
    <s v="Finch, Atticus"/>
    <x v="0"/>
    <s v="1/7/1955"/>
    <n v="68"/>
    <x v="0"/>
    <x v="1"/>
    <x v="4"/>
    <n v="22"/>
    <x v="0"/>
    <s v="non-smoker"/>
    <x v="0"/>
    <s v="no alcohol use"/>
    <x v="0"/>
    <s v="no suicide risk"/>
    <m/>
    <s v="no depression-minimal"/>
    <x v="0"/>
    <s v="na"/>
    <m/>
    <s v="na"/>
    <s v="depression med managed"/>
    <s v="na"/>
    <s v="na"/>
  </r>
  <r>
    <n v="193"/>
    <s v="Salander, Lisbeth"/>
    <x v="0"/>
    <s v="2/8/1956"/>
    <n v="67"/>
    <x v="0"/>
    <x v="2"/>
    <x v="0"/>
    <n v="23"/>
    <x v="0"/>
    <s v="non-smoker"/>
    <x v="0"/>
    <s v="mild alcohol use"/>
    <x v="0"/>
    <s v="no suicide risk"/>
    <m/>
    <s v="no depression-minimal"/>
    <x v="0"/>
    <s v="na"/>
    <m/>
    <s v="na"/>
    <s v="depression med managed"/>
    <s v="na"/>
    <s v="na"/>
  </r>
  <r>
    <n v="194"/>
    <s v="Holmes, Sherlock"/>
    <x v="0"/>
    <s v="3/9/1957"/>
    <n v="66"/>
    <x v="0"/>
    <x v="1"/>
    <x v="4"/>
    <n v="22"/>
    <x v="0"/>
    <s v="non-smoker"/>
    <x v="0"/>
    <s v="no alcohol use"/>
    <x v="0"/>
    <s v="no suicide risk"/>
    <m/>
    <s v="no depression-minimal"/>
    <x v="0"/>
    <s v="na"/>
    <m/>
    <s v="na"/>
    <s v="depression med managed"/>
    <s v="na"/>
    <s v="na"/>
  </r>
  <r>
    <n v="195"/>
    <s v="Quimby, Ramona"/>
    <x v="1"/>
    <s v="4/10/1958"/>
    <n v="65"/>
    <x v="0"/>
    <x v="0"/>
    <x v="0"/>
    <n v="24"/>
    <x v="0"/>
    <s v="non-smoker"/>
    <x v="0"/>
    <s v="no alcohol use"/>
    <x v="0"/>
    <s v="not completed"/>
    <s v="not completed"/>
    <s v="no depression-minimal"/>
    <x v="0"/>
    <n v="5.4"/>
    <s v="completed"/>
    <s v="normal a1c"/>
    <s v="depression med managed"/>
    <s v="na"/>
    <s v="na"/>
  </r>
  <r>
    <n v="196"/>
    <s v="Poppins, Mary"/>
    <x v="1"/>
    <s v="5/11/1959"/>
    <n v="64"/>
    <x v="1"/>
    <x v="0"/>
    <x v="1"/>
    <n v="20"/>
    <x v="0"/>
    <s v="non-smoker"/>
    <x v="0"/>
    <s v="no alcohol use"/>
    <x v="0"/>
    <s v="not completed"/>
    <s v="not completed"/>
    <s v="no depression-minimal"/>
    <x v="0"/>
    <n v="6.1"/>
    <s v="completed"/>
    <s v="prediabetes"/>
    <s v="depression med managed"/>
    <s v="na"/>
    <s v="not engaged in substance use treatment"/>
  </r>
  <r>
    <n v="197"/>
    <s v="Drew, Nancy"/>
    <x v="2"/>
    <s v="6/12/1960"/>
    <n v="63"/>
    <x v="1"/>
    <x v="0"/>
    <x v="0"/>
    <n v="22"/>
    <x v="0"/>
    <s v="non-smoker"/>
    <x v="0"/>
    <s v="no alcohol use"/>
    <x v="0"/>
    <s v="no suicide risk"/>
    <s v="completed"/>
    <s v="mild depression"/>
    <x v="0"/>
    <s v="na"/>
    <s v="completed"/>
    <s v="na"/>
    <s v="depression med managed"/>
    <s v="na"/>
    <s v="na"/>
  </r>
  <r>
    <n v="198"/>
    <s v="Everdeen, Katniss"/>
    <x v="0"/>
    <s v="7/13/1961"/>
    <n v="62"/>
    <x v="1"/>
    <x v="0"/>
    <x v="1"/>
    <n v="24"/>
    <x v="0"/>
    <s v="non-smoker"/>
    <x v="0"/>
    <s v="severe alcohol use"/>
    <x v="0"/>
    <s v="not completed"/>
    <s v="not completed"/>
    <s v="no depression-minimal"/>
    <x v="0"/>
    <s v="na"/>
    <s v="completed"/>
    <s v="na"/>
    <s v="depression med managed"/>
    <s v="na"/>
    <s v="engaged in substance use treatment"/>
  </r>
  <r>
    <n v="199"/>
    <s v="Malfoy, Narcissa"/>
    <x v="0"/>
    <s v="8/14/1962"/>
    <n v="61"/>
    <x v="1"/>
    <x v="1"/>
    <x v="4"/>
    <n v="24"/>
    <x v="0"/>
    <s v="non-smoker"/>
    <x v="0"/>
    <s v="no alcohol use"/>
    <x v="0"/>
    <s v="na"/>
    <m/>
    <s v="no depression-minimal"/>
    <x v="0"/>
    <n v="4.3000000000001197"/>
    <m/>
    <s v="normal a1c"/>
    <s v="na"/>
    <s v="na"/>
    <s v="na"/>
  </r>
  <r>
    <n v="200"/>
    <s v="Gatsby, Jay"/>
    <x v="0"/>
    <s v="9/15/1963"/>
    <n v="60"/>
    <x v="1"/>
    <x v="1"/>
    <x v="4"/>
    <n v="21"/>
    <x v="0"/>
    <s v="non-smoker"/>
    <x v="0"/>
    <s v="mild alcohol use"/>
    <x v="0"/>
    <s v="na"/>
    <m/>
    <s v="no depression-minimal"/>
    <x v="0"/>
    <n v="5.3"/>
    <m/>
    <s v="normal a1c"/>
    <s v="na"/>
    <s v="na"/>
    <s v="na"/>
  </r>
  <r>
    <n v="201"/>
    <s v="Ohara, Scarlett"/>
    <x v="0"/>
    <s v="10/16/1964"/>
    <n v="59"/>
    <x v="1"/>
    <x v="0"/>
    <x v="0"/>
    <n v="23"/>
    <x v="0"/>
    <s v="non-smoker"/>
    <x v="0"/>
    <s v="severe alcohol use"/>
    <x v="0"/>
    <s v="not completed"/>
    <s v="not completed"/>
    <s v="mild depression"/>
    <x v="0"/>
    <n v="5.4999999999999902"/>
    <s v="completed"/>
    <s v="normal a1c"/>
    <s v="depression med managed"/>
    <s v="na"/>
    <s v="na"/>
  </r>
  <r>
    <n v="202"/>
    <s v="Finch, Scout"/>
    <x v="1"/>
    <s v="11/17/1965"/>
    <n v="58"/>
    <x v="1"/>
    <x v="0"/>
    <x v="1"/>
    <s v="not completed"/>
    <x v="1"/>
    <s v="not completed"/>
    <x v="1"/>
    <s v="not completed"/>
    <x v="1"/>
    <s v="not completed"/>
    <s v="not completed"/>
    <s v="not completed"/>
    <x v="1"/>
    <s v="not completed"/>
    <s v="not completed"/>
    <s v="not completed"/>
    <s v="no show for med reviews"/>
    <s v="na"/>
    <s v="not engaged in substance use treatment"/>
  </r>
  <r>
    <n v="203"/>
    <s v="Radley, Boo"/>
    <x v="0"/>
    <s v="12/18/1966"/>
    <n v="57"/>
    <x v="1"/>
    <x v="1"/>
    <x v="4"/>
    <s v="not completed"/>
    <x v="1"/>
    <s v="not completed"/>
    <x v="1"/>
    <s v="not completed"/>
    <x v="1"/>
    <s v="no suicide risk"/>
    <m/>
    <s v="not completed"/>
    <x v="1"/>
    <s v="na"/>
    <m/>
    <s v="na"/>
    <s v="na"/>
    <s v="na"/>
    <s v="na"/>
  </r>
  <r>
    <n v="204"/>
    <s v="Bopeep, Little"/>
    <x v="1"/>
    <s v="1/19/1967"/>
    <n v="56"/>
    <x v="1"/>
    <x v="0"/>
    <x v="0"/>
    <s v="not completed"/>
    <x v="1"/>
    <s v="not completed"/>
    <x v="1"/>
    <s v="not completed"/>
    <x v="1"/>
    <s v="not completed"/>
    <s v="not completed"/>
    <s v="not completed"/>
    <x v="1"/>
    <s v="na"/>
    <s v="completed"/>
    <s v="na"/>
    <s v="no show for med reviews"/>
    <s v="na"/>
    <s v="na"/>
  </r>
  <r>
    <n v="205"/>
    <s v="Horner, Jack"/>
    <x v="2"/>
    <s v="2/20/1968"/>
    <n v="55"/>
    <x v="1"/>
    <x v="0"/>
    <x v="0"/>
    <n v="19"/>
    <x v="0"/>
    <s v="non-smoker"/>
    <x v="0"/>
    <s v="mild alcohol use"/>
    <x v="0"/>
    <s v="not completed"/>
    <s v="not completed"/>
    <s v="no depression-minimal"/>
    <x v="0"/>
    <n v="4.9000000000000004"/>
    <s v="completed"/>
    <s v="normal a1c"/>
    <s v="depression med managed"/>
    <s v="na"/>
    <s v="na"/>
  </r>
  <r>
    <n v="206"/>
    <s v="Sprat, Jack"/>
    <x v="2"/>
    <s v="3/21/1969"/>
    <n v="54"/>
    <x v="1"/>
    <x v="1"/>
    <x v="1"/>
    <n v="21"/>
    <x v="0"/>
    <s v="non-smoker"/>
    <x v="0"/>
    <s v="mild alcohol use"/>
    <x v="0"/>
    <s v="na"/>
    <m/>
    <s v="no depression-minimal"/>
    <x v="0"/>
    <n v="4.5999999999999996"/>
    <m/>
    <s v="normal a1c"/>
    <s v="na"/>
    <s v="na"/>
    <s v="engaged in substance use treatment"/>
  </r>
  <r>
    <n v="207"/>
    <s v="Pumpkineater, Peter"/>
    <x v="1"/>
    <s v="4/22/1970"/>
    <n v="53"/>
    <x v="1"/>
    <x v="1"/>
    <x v="1"/>
    <s v="not completed"/>
    <x v="1"/>
    <s v="not completed"/>
    <x v="1"/>
    <s v="not completed"/>
    <x v="1"/>
    <s v="na"/>
    <m/>
    <s v="not completed"/>
    <x v="1"/>
    <s v="na"/>
    <m/>
    <s v="na"/>
    <s v="na"/>
    <s v="na"/>
    <s v="not engaged in substance use treatment"/>
  </r>
  <r>
    <n v="208"/>
    <s v="Porgie, Georgie"/>
    <x v="1"/>
    <s v="5/23/1971"/>
    <n v="52"/>
    <x v="1"/>
    <x v="1"/>
    <x v="1"/>
    <n v="24"/>
    <x v="0"/>
    <s v="non-smoker"/>
    <x v="0"/>
    <s v="severe alcohol use"/>
    <x v="0"/>
    <s v="no suicide risk"/>
    <m/>
    <s v="no depression-minimal"/>
    <x v="0"/>
    <s v="na"/>
    <m/>
    <s v="na"/>
    <s v="depression med managed"/>
    <s v="na"/>
    <s v="engaged in substance use treatment"/>
  </r>
  <r>
    <n v="209"/>
    <s v="Filemonsen, Mika"/>
    <x v="1"/>
    <s v="6/24/1972"/>
    <n v="51"/>
    <x v="1"/>
    <x v="0"/>
    <x v="0"/>
    <n v="21"/>
    <x v="0"/>
    <s v="non-smoker"/>
    <x v="0"/>
    <s v="severe alcohol use"/>
    <x v="0"/>
    <s v="not completed"/>
    <s v="not completed"/>
    <s v="mild depression"/>
    <x v="0"/>
    <n v="4.7000000000000801"/>
    <s v="completed"/>
    <s v="normal a1c"/>
    <s v="depression med managed"/>
    <s v="na"/>
    <s v="na"/>
  </r>
  <r>
    <n v="210"/>
    <s v="Sidle, Sarah"/>
    <x v="0"/>
    <s v="7/25/1973"/>
    <n v="50"/>
    <x v="1"/>
    <x v="0"/>
    <x v="0"/>
    <n v="23"/>
    <x v="0"/>
    <s v="non-smoker"/>
    <x v="0"/>
    <s v="mild alcohol use"/>
    <x v="0"/>
    <s v="not completed"/>
    <s v="not completed"/>
    <s v="no depression-minimal"/>
    <x v="0"/>
    <n v="5"/>
    <s v="completed"/>
    <s v="normal a1c"/>
    <s v="depression med managed"/>
    <s v="na"/>
    <s v="na"/>
  </r>
  <r>
    <n v="211"/>
    <s v="Grissom, Gilbert"/>
    <x v="2"/>
    <s v="8/26/1974"/>
    <n v="49"/>
    <x v="1"/>
    <x v="0"/>
    <x v="0"/>
    <n v="22"/>
    <x v="0"/>
    <s v="non-smoker"/>
    <x v="0"/>
    <s v="mild alcohol use"/>
    <x v="0"/>
    <s v="not completed"/>
    <s v="not completed"/>
    <s v="no depression-minimal"/>
    <x v="0"/>
    <n v="4.0000000000001501"/>
    <s v="completed"/>
    <s v="normal a1c"/>
    <s v="depression med managed"/>
    <s v="na"/>
    <s v="na"/>
  </r>
  <r>
    <n v="212"/>
    <s v="Brown, Warrick"/>
    <x v="1"/>
    <s v="9/27/1975"/>
    <n v="48"/>
    <x v="1"/>
    <x v="0"/>
    <x v="1"/>
    <n v="20"/>
    <x v="0"/>
    <s v="non-smoker"/>
    <x v="0"/>
    <s v="mild alcohol use"/>
    <x v="0"/>
    <s v="not completed"/>
    <s v="not completed"/>
    <s v="no depression-minimal"/>
    <x v="0"/>
    <n v="5.0999999999999996"/>
    <s v="completed"/>
    <s v="normal a1c"/>
    <s v="depression med managed"/>
    <s v="na"/>
    <s v="not engaged in substance use treatment"/>
  </r>
  <r>
    <n v="213"/>
    <s v="Willows, Catherine"/>
    <x v="1"/>
    <s v="10/28/1976"/>
    <n v="47"/>
    <x v="1"/>
    <x v="1"/>
    <x v="1"/>
    <n v="20"/>
    <x v="0"/>
    <s v="non-smoker"/>
    <x v="0"/>
    <s v="no alcohol use"/>
    <x v="0"/>
    <s v="na"/>
    <m/>
    <s v="no depression-minimal"/>
    <x v="0"/>
    <s v="na"/>
    <m/>
    <s v="na"/>
    <s v="na"/>
    <s v="na"/>
    <s v="engaged in substance use treatment"/>
  </r>
  <r>
    <n v="214"/>
    <s v="Stokes, Nick"/>
    <x v="1"/>
    <s v="11/29/1977"/>
    <n v="46"/>
    <x v="1"/>
    <x v="0"/>
    <x v="0"/>
    <n v="24"/>
    <x v="0"/>
    <s v="non-smoker"/>
    <x v="0"/>
    <s v="no alcohol use"/>
    <x v="0"/>
    <s v="not completed"/>
    <s v="not completed"/>
    <s v="mild depression"/>
    <x v="0"/>
    <s v="na"/>
    <s v="completed"/>
    <s v="na"/>
    <s v="depression med managed"/>
    <s v="na"/>
    <s v="na"/>
  </r>
  <r>
    <n v="215"/>
    <s v="Hodges, David"/>
    <x v="0"/>
    <s v="12/30/1978"/>
    <n v="45"/>
    <x v="1"/>
    <x v="2"/>
    <x v="0"/>
    <n v="20"/>
    <x v="0"/>
    <s v="non-smoker"/>
    <x v="0"/>
    <s v="mild alcohol use"/>
    <x v="0"/>
    <s v="na"/>
    <m/>
    <s v="no depression-minimal"/>
    <x v="0"/>
    <n v="5.4"/>
    <m/>
    <s v="normal a1c"/>
    <s v="na"/>
    <s v="na"/>
    <s v="na"/>
  </r>
  <r>
    <n v="216"/>
    <s v="Brass, Jim"/>
    <x v="0"/>
    <s v="1/31/1979"/>
    <n v="44"/>
    <x v="1"/>
    <x v="0"/>
    <x v="0"/>
    <s v="not completed"/>
    <x v="1"/>
    <s v="not completed"/>
    <x v="1"/>
    <s v="not completed"/>
    <x v="1"/>
    <s v="not completed"/>
    <s v="not completed"/>
    <s v="not completed"/>
    <x v="1"/>
    <s v="not completed"/>
    <s v="not completed"/>
    <s v="not completed"/>
    <s v="no show for med reviews"/>
    <s v="na"/>
    <s v="na"/>
  </r>
  <r>
    <n v="217"/>
    <s v="Sanders, Greg"/>
    <x v="1"/>
    <s v="2/1/1980"/>
    <n v="43"/>
    <x v="1"/>
    <x v="0"/>
    <x v="1"/>
    <n v="19"/>
    <x v="0"/>
    <s v="non-smoker"/>
    <x v="0"/>
    <s v="mild alcohol use"/>
    <x v="0"/>
    <s v="not completed"/>
    <s v="not completed"/>
    <s v="no depression-minimal"/>
    <x v="0"/>
    <n v="5.2"/>
    <s v="completed"/>
    <s v="normal a1c"/>
    <s v="depression med managed"/>
    <s v="na"/>
    <s v="not engaged in substance use treatment"/>
  </r>
  <r>
    <n v="218"/>
    <s v="Stabler, Elliot"/>
    <x v="0"/>
    <s v="3/2/1981"/>
    <n v="42"/>
    <x v="1"/>
    <x v="2"/>
    <x v="0"/>
    <n v="21"/>
    <x v="0"/>
    <s v="non-smoker"/>
    <x v="0"/>
    <s v="no alcohol use"/>
    <x v="0"/>
    <s v="no suicide risk"/>
    <m/>
    <s v="no depression-minimal"/>
    <x v="0"/>
    <s v="na"/>
    <m/>
    <s v="na"/>
    <s v="depression med managed"/>
    <s v="na"/>
    <s v="na"/>
  </r>
  <r>
    <n v="219"/>
    <s v="Benson, Olivia"/>
    <x v="0"/>
    <s v="4/3/1982"/>
    <n v="41"/>
    <x v="1"/>
    <x v="1"/>
    <x v="1"/>
    <n v="22"/>
    <x v="0"/>
    <s v="non-smoker"/>
    <x v="0"/>
    <s v="no alcohol use"/>
    <x v="0"/>
    <s v="no suicide risk"/>
    <m/>
    <s v="no depression-minimal"/>
    <x v="0"/>
    <s v="na"/>
    <m/>
    <s v="na"/>
    <s v="depression med managed"/>
    <s v="na"/>
    <s v="engaged in substance use treatment"/>
  </r>
  <r>
    <n v="220"/>
    <s v="Mccoy, Jack"/>
    <x v="1"/>
    <s v="5/4/1983"/>
    <n v="40"/>
    <x v="1"/>
    <x v="2"/>
    <x v="0"/>
    <n v="22"/>
    <x v="0"/>
    <s v="non-smoker"/>
    <x v="0"/>
    <s v="severe alcohol use"/>
    <x v="0"/>
    <s v="no suicide risk"/>
    <m/>
    <s v="no depression-minimal"/>
    <x v="0"/>
    <s v="na"/>
    <m/>
    <s v="na"/>
    <s v="depression med managed"/>
    <s v="na"/>
    <s v="na"/>
  </r>
  <r>
    <n v="221"/>
    <s v="Much, John"/>
    <x v="2"/>
    <s v="6/5/1984"/>
    <n v="39"/>
    <x v="1"/>
    <x v="3"/>
    <x v="0"/>
    <n v="20"/>
    <x v="0"/>
    <s v="non-smoker"/>
    <x v="0"/>
    <s v="no alcohol use"/>
    <x v="0"/>
    <s v="na"/>
    <m/>
    <s v="no depression-minimal"/>
    <x v="0"/>
    <s v="na"/>
    <m/>
    <s v="na"/>
    <s v="na"/>
    <s v="na"/>
    <s v="na"/>
  </r>
  <r>
    <n v="222"/>
    <s v="Novak, Casey"/>
    <x v="0"/>
    <s v="7/6/1985"/>
    <n v="38"/>
    <x v="1"/>
    <x v="1"/>
    <x v="1"/>
    <n v="24"/>
    <x v="0"/>
    <s v="non-smoker"/>
    <x v="0"/>
    <s v="moderate alcohol use"/>
    <x v="0"/>
    <s v="no suicide risk"/>
    <m/>
    <s v="no depression-minimal"/>
    <x v="0"/>
    <s v="na"/>
    <m/>
    <s v="na"/>
    <s v="depression med managed"/>
    <s v="na"/>
    <s v="engaged in substance use treatment"/>
  </r>
  <r>
    <n v="223"/>
    <s v="Tutuola, Odafin"/>
    <x v="2"/>
    <s v="8/7/1986"/>
    <n v="37"/>
    <x v="1"/>
    <x v="0"/>
    <x v="0"/>
    <n v="19"/>
    <x v="0"/>
    <s v="non-smoker"/>
    <x v="0"/>
    <s v="no alcohol use"/>
    <x v="0"/>
    <s v="no suicide risk"/>
    <s v="completed"/>
    <s v="mild depression"/>
    <x v="0"/>
    <s v="na"/>
    <s v="completed"/>
    <s v="na"/>
    <s v="depression med managed"/>
    <s v="na"/>
    <s v="na"/>
  </r>
  <r>
    <n v="224"/>
    <s v="Reid, Spencer"/>
    <x v="0"/>
    <s v="9/8/1987"/>
    <n v="36"/>
    <x v="1"/>
    <x v="0"/>
    <x v="3"/>
    <n v="19"/>
    <x v="0"/>
    <s v="non-smoker"/>
    <x v="0"/>
    <s v="no alcohol use"/>
    <x v="0"/>
    <s v="no suicide risk"/>
    <s v="completed"/>
    <s v="mild depression"/>
    <x v="0"/>
    <s v="na"/>
    <s v="completed"/>
    <s v="na"/>
    <s v="depression med managed"/>
    <s v="na"/>
    <s v="na"/>
  </r>
  <r>
    <n v="225"/>
    <s v="Hotchner, Aaron"/>
    <x v="1"/>
    <s v="10/9/1988"/>
    <n v="35"/>
    <x v="1"/>
    <x v="0"/>
    <x v="0"/>
    <n v="20"/>
    <x v="0"/>
    <s v="non-smoker"/>
    <x v="0"/>
    <s v="no alcohol use"/>
    <x v="0"/>
    <s v="no suicide risk"/>
    <s v="completed"/>
    <s v="mild depression"/>
    <x v="0"/>
    <s v="na"/>
    <s v="completed"/>
    <s v="na"/>
    <s v="depression med managed"/>
    <s v="na"/>
    <s v="na"/>
  </r>
  <r>
    <n v="226"/>
    <s v="Gideon, Jason"/>
    <x v="2"/>
    <s v="11/10/1989"/>
    <n v="34"/>
    <x v="1"/>
    <x v="0"/>
    <x v="0"/>
    <n v="23"/>
    <x v="0"/>
    <s v="non-smoker"/>
    <x v="0"/>
    <s v="moderate alcohol use"/>
    <x v="0"/>
    <s v="some suicide risk"/>
    <s v="completed"/>
    <s v="mod/severe depression"/>
    <x v="0"/>
    <s v="na"/>
    <s v="completed"/>
    <s v="na"/>
    <s v="depression med managed"/>
    <s v="na"/>
    <s v="na"/>
  </r>
  <r>
    <n v="227"/>
    <s v="Morgan, Derek"/>
    <x v="0"/>
    <s v="12/11/1990"/>
    <n v="33"/>
    <x v="1"/>
    <x v="0"/>
    <x v="0"/>
    <n v="22"/>
    <x v="0"/>
    <s v="non-smoker"/>
    <x v="0"/>
    <s v="no alcohol use"/>
    <x v="0"/>
    <s v="no suicide risk"/>
    <s v="completed"/>
    <s v="mild depression"/>
    <x v="0"/>
    <s v="na"/>
    <s v="completed"/>
    <s v="na"/>
    <s v="depression med managed"/>
    <s v="na"/>
    <s v="na"/>
  </r>
  <r>
    <n v="228"/>
    <s v="Prentiss, Emily"/>
    <x v="1"/>
    <s v="1/12/1991"/>
    <n v="32"/>
    <x v="1"/>
    <x v="0"/>
    <x v="0"/>
    <n v="20"/>
    <x v="0"/>
    <s v="non-smoker"/>
    <x v="0"/>
    <s v="mild alcohol use"/>
    <x v="0"/>
    <s v="no suicide risk"/>
    <s v="completed"/>
    <s v="mild depression"/>
    <x v="0"/>
    <s v="na"/>
    <s v="completed"/>
    <s v="na"/>
    <s v="depression med managed"/>
    <s v="na"/>
    <s v="na"/>
  </r>
  <r>
    <n v="229"/>
    <s v="Jareau, Jennifer"/>
    <x v="1"/>
    <s v="2/13/1992"/>
    <n v="31"/>
    <x v="1"/>
    <x v="0"/>
    <x v="0"/>
    <n v="20"/>
    <x v="0"/>
    <s v="non-smoker"/>
    <x v="0"/>
    <s v="no alcohol use"/>
    <x v="0"/>
    <s v="no suicide risk"/>
    <s v="completed"/>
    <s v="mild depression"/>
    <x v="0"/>
    <s v="na"/>
    <s v="completed"/>
    <s v="na"/>
    <s v="depression med managed"/>
    <s v="na"/>
    <s v="na"/>
  </r>
  <r>
    <n v="230"/>
    <s v="Garcia, Penelope"/>
    <x v="1"/>
    <s v="3/14/1993"/>
    <n v="30"/>
    <x v="1"/>
    <x v="0"/>
    <x v="4"/>
    <n v="22"/>
    <x v="0"/>
    <s v="non-smoker"/>
    <x v="0"/>
    <s v="no alcohol use"/>
    <x v="0"/>
    <s v="no suicide risk"/>
    <s v="completed"/>
    <s v="mild depression"/>
    <x v="0"/>
    <s v="na"/>
    <s v="completed"/>
    <s v="na"/>
    <s v="depression med managed"/>
    <s v="na"/>
    <s v="na"/>
  </r>
  <r>
    <n v="231"/>
    <s v="Rossi, David"/>
    <x v="0"/>
    <s v="4/15/1994"/>
    <n v="29"/>
    <x v="1"/>
    <x v="0"/>
    <x v="3"/>
    <n v="19"/>
    <x v="0"/>
    <s v="non-smoker"/>
    <x v="0"/>
    <s v="moderate alcohol use"/>
    <x v="0"/>
    <s v="no suicide risk"/>
    <s v="completed"/>
    <s v="mild depression"/>
    <x v="0"/>
    <s v="na"/>
    <s v="completed"/>
    <s v="na"/>
    <s v="depression med managed"/>
    <s v="na"/>
    <s v="na"/>
  </r>
  <r>
    <n v="232"/>
    <s v="Wayne, Bruce"/>
    <x v="1"/>
    <s v="5/16/1995"/>
    <n v="28"/>
    <x v="1"/>
    <x v="5"/>
    <x v="0"/>
    <n v="20"/>
    <x v="0"/>
    <s v="non-smoker"/>
    <x v="0"/>
    <s v="no alcohol use"/>
    <x v="0"/>
    <s v="no suicide risk"/>
    <m/>
    <s v="no depression-minimal"/>
    <x v="0"/>
    <n v="6.1"/>
    <m/>
    <s v="prediabetes"/>
    <s v="depression med managed"/>
    <s v="antipsychotic med adherent"/>
    <s v="na"/>
  </r>
  <r>
    <n v="233"/>
    <s v="Stark, Tony"/>
    <x v="2"/>
    <s v="6/17/1996"/>
    <n v="27"/>
    <x v="1"/>
    <x v="5"/>
    <x v="0"/>
    <n v="21"/>
    <x v="0"/>
    <s v="non-smoker"/>
    <x v="0"/>
    <s v="no alcohol use"/>
    <x v="0"/>
    <s v="no suicide risk"/>
    <m/>
    <s v="no depression-minimal"/>
    <x v="0"/>
    <n v="5.3"/>
    <m/>
    <s v="normal a1c"/>
    <s v="depression med managed"/>
    <s v="antipsychotic non adherent"/>
    <s v="na"/>
  </r>
  <r>
    <n v="234"/>
    <s v="Rogers, Steve"/>
    <x v="0"/>
    <s v="7/18/1997"/>
    <n v="26"/>
    <x v="1"/>
    <x v="0"/>
    <x v="0"/>
    <n v="22"/>
    <x v="0"/>
    <s v="non-smoker"/>
    <x v="0"/>
    <s v="no alcohol use"/>
    <x v="0"/>
    <s v="no suicide risk"/>
    <s v="completed"/>
    <s v="mild depression"/>
    <x v="0"/>
    <s v="na"/>
    <s v="completed"/>
    <s v="na"/>
    <s v="depression med managed"/>
    <s v="na"/>
    <s v="na"/>
  </r>
  <r>
    <n v="235"/>
    <s v="Reid, Britt"/>
    <x v="1"/>
    <s v="8/19/1998"/>
    <n v="25"/>
    <x v="1"/>
    <x v="1"/>
    <x v="1"/>
    <n v="20"/>
    <x v="0"/>
    <s v="non-smoker"/>
    <x v="0"/>
    <s v="no alcohol use"/>
    <x v="0"/>
    <s v="na"/>
    <m/>
    <s v="no depression-minimal"/>
    <x v="0"/>
    <s v="na"/>
    <m/>
    <s v="na"/>
    <s v="na"/>
    <s v="na"/>
    <s v="engaged in substance use treatment"/>
  </r>
  <r>
    <n v="236"/>
    <s v="Banner, David"/>
    <x v="2"/>
    <s v="9/20/1999"/>
    <n v="24"/>
    <x v="1"/>
    <x v="5"/>
    <x v="1"/>
    <n v="22"/>
    <x v="0"/>
    <s v="non-smoker"/>
    <x v="0"/>
    <s v="severe alcohol use"/>
    <x v="0"/>
    <s v="na"/>
    <m/>
    <s v="mod/severe depression"/>
    <x v="0"/>
    <n v="8.5"/>
    <m/>
    <s v="controlled diabetes"/>
    <s v="na"/>
    <s v="antipsychotic non adherent"/>
    <s v="engaged in substance use treatment"/>
  </r>
  <r>
    <n v="237"/>
    <s v="Laufeyson, Loki"/>
    <x v="2"/>
    <s v="10/21/2000"/>
    <n v="23"/>
    <x v="1"/>
    <x v="1"/>
    <x v="1"/>
    <n v="27"/>
    <x v="0"/>
    <s v="non-smoker"/>
    <x v="0"/>
    <s v="moderate alcohol use"/>
    <x v="0"/>
    <s v="na"/>
    <m/>
    <s v="no depression-minimal"/>
    <x v="0"/>
    <s v="na"/>
    <m/>
    <s v="na"/>
    <s v="na"/>
    <s v="na"/>
    <s v="engaged in substance use treatment"/>
  </r>
  <r>
    <n v="238"/>
    <s v="Dent, Harvey"/>
    <x v="2"/>
    <s v="11/22/2001"/>
    <n v="22"/>
    <x v="1"/>
    <x v="1"/>
    <x v="1"/>
    <n v="28"/>
    <x v="0"/>
    <s v="non-smoker"/>
    <x v="0"/>
    <s v="no alcohol use"/>
    <x v="0"/>
    <s v="na"/>
    <m/>
    <s v="no depression-minimal"/>
    <x v="0"/>
    <s v="na"/>
    <m/>
    <s v="na"/>
    <s v="na"/>
    <s v="na"/>
    <s v="engaged in substance use treatment"/>
  </r>
  <r>
    <n v="239"/>
    <s v="Kyle, Selina"/>
    <x v="2"/>
    <s v="12/23/2002"/>
    <n v="21"/>
    <x v="1"/>
    <x v="1"/>
    <x v="1"/>
    <n v="27"/>
    <x v="0"/>
    <s v="non-smoker"/>
    <x v="0"/>
    <s v="moderate alcohol use"/>
    <x v="0"/>
    <s v="na"/>
    <m/>
    <s v="no depression-minimal"/>
    <x v="0"/>
    <n v="6"/>
    <m/>
    <s v="prediabetes"/>
    <s v="na"/>
    <s v="na"/>
    <s v="engaged in substance use treatment"/>
  </r>
  <r>
    <n v="240"/>
    <s v="Nigma, Edward"/>
    <x v="0"/>
    <s v="1/24/1960"/>
    <n v="63"/>
    <x v="1"/>
    <x v="5"/>
    <x v="0"/>
    <n v="31"/>
    <x v="0"/>
    <s v="non-smoker"/>
    <x v="0"/>
    <s v="no alcohol use"/>
    <x v="0"/>
    <s v="na"/>
    <m/>
    <s v="no depression-minimal"/>
    <x v="0"/>
    <n v="6.1"/>
    <m/>
    <s v="prediabetes"/>
    <s v="na"/>
    <s v="antipsychotic med adherent"/>
    <s v="na"/>
  </r>
  <r>
    <n v="241"/>
    <s v="Quinn, Harley"/>
    <x v="1"/>
    <s v="2/25/1961"/>
    <n v="62"/>
    <x v="1"/>
    <x v="5"/>
    <x v="0"/>
    <n v="26"/>
    <x v="0"/>
    <s v="non-smoker"/>
    <x v="0"/>
    <s v="no alcohol use"/>
    <x v="0"/>
    <s v="na"/>
    <m/>
    <s v="no depression-minimal"/>
    <x v="0"/>
    <n v="5.4"/>
    <m/>
    <s v="normal a1c"/>
    <s v="na"/>
    <s v="antipsychotic non adherent"/>
    <s v="na"/>
  </r>
  <r>
    <n v="242"/>
    <s v="Cobblepot, Oswald"/>
    <x v="0"/>
    <s v="3/26/1962"/>
    <n v="61"/>
    <x v="1"/>
    <x v="1"/>
    <x v="1"/>
    <n v="28"/>
    <x v="0"/>
    <s v="non-smoker"/>
    <x v="0"/>
    <s v="no alcohol use"/>
    <x v="0"/>
    <s v="na"/>
    <m/>
    <s v="no depression-minimal"/>
    <x v="0"/>
    <n v="6.3"/>
    <m/>
    <s v="prediabetes"/>
    <s v="na"/>
    <s v="na"/>
    <s v="not engaged in substance use treatment"/>
  </r>
  <r>
    <n v="243"/>
    <s v="Crane, Jonathan"/>
    <x v="0"/>
    <s v="4/27/1963"/>
    <n v="60"/>
    <x v="1"/>
    <x v="1"/>
    <x v="1"/>
    <n v="27"/>
    <x v="0"/>
    <s v="non-smoker"/>
    <x v="0"/>
    <s v="no alcohol use"/>
    <x v="0"/>
    <s v="na"/>
    <m/>
    <s v="no depression-minimal"/>
    <x v="0"/>
    <n v="7.9999999999999902"/>
    <m/>
    <s v="controlled diabetes"/>
    <s v="na"/>
    <s v="na"/>
    <s v="engaged in substance use treatment"/>
  </r>
  <r>
    <n v="244"/>
    <s v="Fries, Victor"/>
    <x v="1"/>
    <s v="5/28/1964"/>
    <n v="59"/>
    <x v="1"/>
    <x v="5"/>
    <x v="1"/>
    <n v="26"/>
    <x v="0"/>
    <s v="non-smoker"/>
    <x v="0"/>
    <s v="moderate alcohol use"/>
    <x v="0"/>
    <s v="na"/>
    <m/>
    <s v="no depression-minimal"/>
    <x v="0"/>
    <n v="6.1"/>
    <m/>
    <s v="prediabetes"/>
    <s v="na"/>
    <s v="antipsychotic non adherent"/>
    <s v="engaged in substance use treatment"/>
  </r>
  <r>
    <n v="245"/>
    <s v="Isley, Pamela"/>
    <x v="0"/>
    <s v="6/29/1965"/>
    <n v="58"/>
    <x v="1"/>
    <x v="0"/>
    <x v="1"/>
    <n v="25"/>
    <x v="0"/>
    <s v="non-smoker"/>
    <x v="0"/>
    <s v="no alcohol use"/>
    <x v="0"/>
    <s v="not completed"/>
    <s v="not completed"/>
    <s v="mild depression"/>
    <x v="0"/>
    <n v="6.2"/>
    <s v="completed"/>
    <s v="prediabetes"/>
    <s v="depression med managed"/>
    <s v="na"/>
    <s v="engaged in substance use treatment"/>
  </r>
  <r>
    <n v="246"/>
    <s v="Wilson, Slade"/>
    <x v="1"/>
    <s v="7/30/1966"/>
    <n v="57"/>
    <x v="1"/>
    <x v="1"/>
    <x v="1"/>
    <n v="28"/>
    <x v="0"/>
    <s v="non-smoker"/>
    <x v="0"/>
    <s v="mild alcohol use"/>
    <x v="0"/>
    <s v="na"/>
    <m/>
    <s v="no depression-minimal"/>
    <x v="0"/>
    <n v="5.5"/>
    <m/>
    <s v="normal a1c"/>
    <s v="na"/>
    <s v="na"/>
    <s v="engaged in substance use treatment"/>
  </r>
  <r>
    <n v="247"/>
    <s v="Tetch, Jervis"/>
    <x v="2"/>
    <s v="8/31/1967"/>
    <n v="56"/>
    <x v="1"/>
    <x v="1"/>
    <x v="1"/>
    <n v="28"/>
    <x v="0"/>
    <s v="non-smoker"/>
    <x v="0"/>
    <s v="mild alcohol use"/>
    <x v="0"/>
    <s v="na"/>
    <m/>
    <s v="no depression-minimal"/>
    <x v="0"/>
    <n v="8.1999999999999904"/>
    <m/>
    <s v="controlled diabetes"/>
    <s v="na"/>
    <s v="na"/>
    <s v="not engaged in substance use treatment"/>
  </r>
  <r>
    <n v="248"/>
    <s v="Ones, Waylon"/>
    <x v="1"/>
    <s v="9/1/1968"/>
    <n v="55"/>
    <x v="1"/>
    <x v="5"/>
    <x v="0"/>
    <n v="26"/>
    <x v="0"/>
    <s v="non-smoker"/>
    <x v="0"/>
    <s v="mild alcohol use"/>
    <x v="0"/>
    <s v="na"/>
    <m/>
    <s v="no depression-minimal"/>
    <x v="0"/>
    <n v="4.3"/>
    <m/>
    <s v="normal a1c"/>
    <s v="na"/>
    <s v="antipsychotic med adherent"/>
    <s v="na"/>
  </r>
  <r>
    <n v="249"/>
    <s v="Lawton, Floyd"/>
    <x v="1"/>
    <s v="10/2/1969"/>
    <n v="54"/>
    <x v="1"/>
    <x v="1"/>
    <x v="1"/>
    <n v="28"/>
    <x v="0"/>
    <s v="non-smoker"/>
    <x v="0"/>
    <s v="mild alcohol use"/>
    <x v="0"/>
    <s v="na"/>
    <m/>
    <s v="no depression-minimal"/>
    <x v="0"/>
    <n v="6"/>
    <m/>
    <s v="prediabetes"/>
    <s v="na"/>
    <s v="na"/>
    <s v="engaged in substance use treatment"/>
  </r>
  <r>
    <n v="250"/>
    <s v="Kirkland, Robert"/>
    <x v="2"/>
    <s v="11/3/1970"/>
    <n v="53"/>
    <x v="1"/>
    <x v="1"/>
    <x v="1"/>
    <n v="25"/>
    <x v="0"/>
    <s v="non-smoker"/>
    <x v="0"/>
    <s v="mild alcohol use"/>
    <x v="0"/>
    <s v="na"/>
    <m/>
    <s v="no depression-minimal"/>
    <x v="0"/>
    <n v="7.8"/>
    <m/>
    <s v="controlled diabetes"/>
    <s v="na"/>
    <s v="na"/>
    <s v="engaged in substance use treatment"/>
  </r>
  <r>
    <n v="251"/>
    <s v="Sionis,Roman"/>
    <x v="0"/>
    <s v="12/4/1971"/>
    <n v="52"/>
    <x v="1"/>
    <x v="1"/>
    <x v="1"/>
    <n v="28"/>
    <x v="0"/>
    <s v="non-smoker"/>
    <x v="0"/>
    <s v="no alcohol use"/>
    <x v="0"/>
    <s v="na"/>
    <m/>
    <s v="no depression-minimal"/>
    <x v="0"/>
    <n v="6"/>
    <m/>
    <s v="prediabetes"/>
    <s v="na"/>
    <s v="na"/>
    <s v="not engaged in substance use treatment"/>
  </r>
  <r>
    <n v="252"/>
    <s v="Karlo, Basil"/>
    <x v="2"/>
    <s v="1/5/1972"/>
    <n v="51"/>
    <x v="1"/>
    <x v="1"/>
    <x v="1"/>
    <n v="25"/>
    <x v="0"/>
    <s v="non-smoker"/>
    <x v="0"/>
    <s v="no alcohol use"/>
    <x v="0"/>
    <s v="na"/>
    <m/>
    <s v="no depression-minimal"/>
    <x v="0"/>
    <n v="7.9"/>
    <m/>
    <s v="controlled diabetes"/>
    <s v="na"/>
    <s v="na"/>
    <s v="engaged in substance use treatment"/>
  </r>
  <r>
    <n v="253"/>
    <s v="Elliot, Thomas"/>
    <x v="1"/>
    <s v="2/6/1973"/>
    <n v="50"/>
    <x v="1"/>
    <x v="1"/>
    <x v="1"/>
    <n v="29"/>
    <x v="0"/>
    <s v="non-smoker"/>
    <x v="0"/>
    <s v="no alcohol use"/>
    <x v="0"/>
    <s v="na"/>
    <m/>
    <s v="severe depression"/>
    <x v="0"/>
    <n v="6.3"/>
    <m/>
    <s v="prediabetes"/>
    <s v="na"/>
    <s v="na"/>
    <s v="engaged in substance use treatment"/>
  </r>
  <r>
    <n v="254"/>
    <s v="Lynns, Garfield"/>
    <x v="0"/>
    <s v="3/7/1974"/>
    <n v="49"/>
    <x v="1"/>
    <x v="1"/>
    <x v="1"/>
    <s v="not completed"/>
    <x v="1"/>
    <s v="not completed"/>
    <x v="1"/>
    <s v="not completed"/>
    <x v="1"/>
    <s v="na"/>
    <m/>
    <s v="not completed"/>
    <x v="1"/>
    <s v="not completed"/>
    <m/>
    <s v="not completed"/>
    <s v="na"/>
    <s v="na"/>
    <s v="engaged in substance use treatment"/>
  </r>
  <r>
    <n v="255"/>
    <s v="Tweed, Dever"/>
    <x v="0"/>
    <s v="4/8/1975"/>
    <n v="48"/>
    <x v="1"/>
    <x v="1"/>
    <x v="1"/>
    <n v="27"/>
    <x v="0"/>
    <s v="non-smoker"/>
    <x v="0"/>
    <s v="severe alcohol use"/>
    <x v="0"/>
    <s v="no suicide risk"/>
    <m/>
    <s v="mild depression"/>
    <x v="0"/>
    <s v="na"/>
    <m/>
    <s v="na"/>
    <s v="depression med managed"/>
    <s v="na"/>
    <s v="engaged in substance use treatment"/>
  </r>
  <r>
    <n v="256"/>
    <s v="Tweed, Dumfrey"/>
    <x v="0"/>
    <s v="5/9/1976"/>
    <n v="47"/>
    <x v="1"/>
    <x v="1"/>
    <x v="1"/>
    <n v="27"/>
    <x v="0"/>
    <s v="non-smoker"/>
    <x v="0"/>
    <s v="moderate alcohol use"/>
    <x v="0"/>
    <s v="no suicide risk"/>
    <m/>
    <s v="no depression-minimal"/>
    <x v="0"/>
    <s v="na"/>
    <m/>
    <s v="na"/>
    <s v="depression med managed"/>
    <s v="na"/>
    <s v="engaged in substance use treatment"/>
  </r>
  <r>
    <n v="257"/>
    <s v="Day, Julian"/>
    <x v="1"/>
    <s v="6/10/1977"/>
    <n v="46"/>
    <x v="1"/>
    <x v="0"/>
    <x v="1"/>
    <n v="30"/>
    <x v="0"/>
    <s v="non-smoker"/>
    <x v="0"/>
    <s v="no alcohol use"/>
    <x v="0"/>
    <s v="some suicide risk"/>
    <s v="completed"/>
    <s v="mod/severe depression"/>
    <x v="0"/>
    <s v="na"/>
    <s v="completed"/>
    <s v="na"/>
    <s v="depression med managed"/>
    <s v="na"/>
    <s v="engaged in substance use treatment"/>
  </r>
  <r>
    <n v="258"/>
    <s v="Gold, Cyrus"/>
    <x v="2"/>
    <s v="7/11/1978"/>
    <n v="45"/>
    <x v="1"/>
    <x v="1"/>
    <x v="1"/>
    <n v="28"/>
    <x v="0"/>
    <s v="non-smoker"/>
    <x v="0"/>
    <s v="no alcohol use"/>
    <x v="0"/>
    <s v="no suicide risk"/>
    <m/>
    <s v="no depression-minimal"/>
    <x v="0"/>
    <s v="na"/>
    <m/>
    <s v="na"/>
    <s v="depression med managed"/>
    <s v="na"/>
    <s v="engaged in substance use treatment"/>
  </r>
  <r>
    <n v="259"/>
    <s v="Wesker, Arnold"/>
    <x v="0"/>
    <s v="8/12/1979"/>
    <n v="44"/>
    <x v="1"/>
    <x v="1"/>
    <x v="1"/>
    <n v="25"/>
    <x v="0"/>
    <s v="non-smoker"/>
    <x v="0"/>
    <s v="no alcohol use"/>
    <x v="0"/>
    <s v="no suicide risk"/>
    <m/>
    <s v="no depression-minimal"/>
    <x v="0"/>
    <s v="na"/>
    <m/>
    <s v="na"/>
    <s v="depression med managed"/>
    <s v="na"/>
    <s v="engaged in substance use treatment"/>
  </r>
  <r>
    <n v="260"/>
    <s v="White, Warren"/>
    <x v="0"/>
    <s v="9/13/1980"/>
    <n v="43"/>
    <x v="1"/>
    <x v="1"/>
    <x v="1"/>
    <n v="29"/>
    <x v="0"/>
    <s v="non-smoker"/>
    <x v="0"/>
    <s v="mild alcohol use"/>
    <x v="0"/>
    <s v="no suicide risk"/>
    <m/>
    <s v="no depression-minimal"/>
    <x v="0"/>
    <s v="na"/>
    <m/>
    <s v="na"/>
    <s v="depression med managed"/>
    <s v="na"/>
    <s v="engaged in substance use treatment"/>
  </r>
  <r>
    <n v="261"/>
    <s v="Valley, Jean-Paul"/>
    <x v="1"/>
    <s v="10/14/1981"/>
    <n v="42"/>
    <x v="1"/>
    <x v="1"/>
    <x v="1"/>
    <n v="25"/>
    <x v="0"/>
    <s v="non-smoker"/>
    <x v="0"/>
    <s v="no alcohol use"/>
    <x v="0"/>
    <s v="no suicide risk"/>
    <m/>
    <s v="no depression-minimal"/>
    <x v="0"/>
    <s v="na"/>
    <m/>
    <s v="na"/>
    <s v="depression med managed"/>
    <s v="na"/>
    <s v="not engaged in substance use treatment"/>
  </r>
  <r>
    <n v="262"/>
    <s v="Chilto, Joseph"/>
    <x v="1"/>
    <s v="11/15/1982"/>
    <n v="41"/>
    <x v="1"/>
    <x v="5"/>
    <x v="0"/>
    <n v="28"/>
    <x v="0"/>
    <s v="non-smoker"/>
    <x v="0"/>
    <s v="no alcohol use"/>
    <x v="0"/>
    <s v="no suicide risk"/>
    <m/>
    <s v="no depression-minimal"/>
    <x v="0"/>
    <n v="5.2"/>
    <m/>
    <s v="normal a1c"/>
    <s v="depression med managed"/>
    <s v="antipsychotic med adherent"/>
    <s v="na"/>
  </r>
  <r>
    <n v="263"/>
    <s v="Walker, Drury"/>
    <x v="2"/>
    <s v="12/16/1983"/>
    <n v="40"/>
    <x v="1"/>
    <x v="5"/>
    <x v="0"/>
    <n v="25"/>
    <x v="0"/>
    <s v="non-smoker"/>
    <x v="0"/>
    <s v="moderate alcohol use"/>
    <x v="0"/>
    <s v="no suicide risk"/>
    <m/>
    <s v="mild depression"/>
    <x v="0"/>
    <n v="6"/>
    <m/>
    <s v="prediabetes"/>
    <s v="depression med managed"/>
    <s v="antipsychotic non adherent"/>
    <s v="na"/>
  </r>
  <r>
    <n v="264"/>
    <s v="Hagen, Matthew"/>
    <x v="0"/>
    <s v="1/17/1984"/>
    <n v="39"/>
    <x v="1"/>
    <x v="1"/>
    <x v="1"/>
    <n v="25"/>
    <x v="0"/>
    <s v="non-smoker"/>
    <x v="0"/>
    <s v="no alcohol use"/>
    <x v="0"/>
    <s v="no suicide risk"/>
    <m/>
    <s v="no depression-minimal"/>
    <x v="0"/>
    <s v="na"/>
    <m/>
    <s v="na"/>
    <s v="depression med managed"/>
    <s v="na"/>
    <s v="engaged in substance use treatment"/>
  </r>
  <r>
    <n v="265"/>
    <s v="Woosan, Sandra"/>
    <x v="1"/>
    <s v="2/18/1985"/>
    <n v="38"/>
    <x v="1"/>
    <x v="2"/>
    <x v="0"/>
    <n v="28"/>
    <x v="0"/>
    <s v="non-smoker"/>
    <x v="0"/>
    <s v="no alcohol use"/>
    <x v="0"/>
    <s v="no suicide risk"/>
    <m/>
    <s v="no depression-minimal"/>
    <x v="0"/>
    <s v="na"/>
    <m/>
    <s v="na"/>
    <s v="depression med managed"/>
    <s v="na"/>
    <s v="na"/>
  </r>
  <r>
    <n v="266"/>
    <s v="Buchinsky, Lester"/>
    <x v="0"/>
    <s v="3/19/1986"/>
    <n v="37"/>
    <x v="1"/>
    <x v="2"/>
    <x v="0"/>
    <n v="25"/>
    <x v="0"/>
    <s v="non-smoker"/>
    <x v="0"/>
    <s v="no alcohol use"/>
    <x v="0"/>
    <s v="no suicide risk"/>
    <m/>
    <s v="no depression-minimal"/>
    <x v="0"/>
    <s v="na"/>
    <m/>
    <s v="na"/>
    <s v="depression med managed"/>
    <s v="na"/>
    <s v="na"/>
  </r>
  <r>
    <n v="267"/>
    <s v="Blake, Thomas"/>
    <x v="1"/>
    <s v="4/20/1987"/>
    <n v="36"/>
    <x v="1"/>
    <x v="2"/>
    <x v="0"/>
    <n v="25"/>
    <x v="0"/>
    <s v="non-smoker"/>
    <x v="0"/>
    <s v="no alcohol use"/>
    <x v="0"/>
    <s v="no suicide risk"/>
    <m/>
    <s v="mild depression"/>
    <x v="0"/>
    <s v="na"/>
    <m/>
    <s v="na"/>
    <s v="depression med managed"/>
    <s v="na"/>
    <s v="na"/>
  </r>
  <r>
    <n v="268"/>
    <s v="Machin, Lonnie"/>
    <x v="1"/>
    <s v="5/21/1988"/>
    <n v="35"/>
    <x v="1"/>
    <x v="4"/>
    <x v="0"/>
    <n v="26"/>
    <x v="0"/>
    <s v="non-smoker"/>
    <x v="0"/>
    <s v="moderate alcohol use"/>
    <x v="0"/>
    <s v="na"/>
    <m/>
    <s v="no depression-minimal"/>
    <x v="0"/>
    <n v="6.4"/>
    <m/>
    <s v="prediabetes"/>
    <s v="na"/>
    <s v="antipsychotic med adherent"/>
    <s v="na"/>
  </r>
  <r>
    <n v="269"/>
    <s v="Flannegan, Otis"/>
    <x v="0"/>
    <s v="6/22/1989"/>
    <n v="34"/>
    <x v="1"/>
    <x v="5"/>
    <x v="1"/>
    <n v="25"/>
    <x v="0"/>
    <s v="non-smoker"/>
    <x v="0"/>
    <s v="no alcohol use"/>
    <x v="0"/>
    <s v="na"/>
    <m/>
    <s v="no depression-minimal"/>
    <x v="0"/>
    <n v="6.1"/>
    <m/>
    <s v="prediabetes"/>
    <s v="na"/>
    <s v="antipsychotic med adherent"/>
    <s v="engaged in substance use treatment"/>
  </r>
  <r>
    <n v="270"/>
    <s v="Fugate, Temple"/>
    <x v="1"/>
    <s v="7/23/1990"/>
    <n v="33"/>
    <x v="1"/>
    <x v="5"/>
    <x v="0"/>
    <n v="28"/>
    <x v="0"/>
    <s v="non-smoker"/>
    <x v="0"/>
    <s v="no alcohol use"/>
    <x v="0"/>
    <s v="na"/>
    <m/>
    <s v="no depression-minimal"/>
    <x v="0"/>
    <n v="8.3000000000000007"/>
    <m/>
    <s v="controlled diabetes"/>
    <s v="na"/>
    <s v="antipsychotic non adherent"/>
    <s v="na"/>
  </r>
  <r>
    <n v="271"/>
    <s v="Dahl, Mary"/>
    <x v="0"/>
    <s v="8/24/1991"/>
    <n v="32"/>
    <x v="1"/>
    <x v="1"/>
    <x v="1"/>
    <n v="25"/>
    <x v="0"/>
    <s v="non-smoker"/>
    <x v="0"/>
    <s v="moderate alcohol use"/>
    <x v="0"/>
    <s v="no suicide risk"/>
    <m/>
    <s v="no depression-minimal"/>
    <x v="0"/>
    <s v="na"/>
    <m/>
    <s v="na"/>
    <s v="depression med managed"/>
    <s v="na"/>
    <s v="engaged in substance use treatment"/>
  </r>
  <r>
    <n v="272"/>
    <s v="Arrow, Kaya"/>
    <x v="2"/>
    <s v="9/25/1992"/>
    <n v="31"/>
    <x v="1"/>
    <x v="0"/>
    <x v="0"/>
    <n v="27"/>
    <x v="0"/>
    <s v="non-smoker"/>
    <x v="0"/>
    <s v="no alcohol use"/>
    <x v="0"/>
    <s v="no suicide risk"/>
    <s v="completed"/>
    <s v="mild depression"/>
    <x v="0"/>
    <s v="na"/>
    <s v="completed"/>
    <s v="na"/>
    <s v="depression med managed"/>
    <s v="na"/>
    <s v="na"/>
  </r>
  <r>
    <n v="273"/>
    <s v="Blackrock, Nita"/>
    <x v="1"/>
    <s v="10/26/1993"/>
    <n v="30"/>
    <x v="1"/>
    <x v="0"/>
    <x v="0"/>
    <n v="25"/>
    <x v="0"/>
    <s v="non-smoker"/>
    <x v="0"/>
    <s v="no alcohol use"/>
    <x v="0"/>
    <s v="no suicide risk"/>
    <s v="completed"/>
    <s v="mild depression"/>
    <x v="0"/>
    <s v="na"/>
    <s v="completed"/>
    <s v="na"/>
    <s v="depression med managed"/>
    <s v="na"/>
    <s v="na"/>
  </r>
  <r>
    <n v="274"/>
    <s v="Chubuck, Tama"/>
    <x v="0"/>
    <s v="11/27/1994"/>
    <n v="29"/>
    <x v="1"/>
    <x v="0"/>
    <x v="1"/>
    <n v="25"/>
    <x v="0"/>
    <s v="non-smoker"/>
    <x v="0"/>
    <s v="no alcohol use"/>
    <x v="0"/>
    <s v="no suicide risk"/>
    <s v="completed"/>
    <s v="mild depression"/>
    <x v="0"/>
    <s v="na"/>
    <s v="completed"/>
    <s v="na"/>
    <s v="depression med managed"/>
    <s v="na"/>
    <s v="engaged in substance use treatment"/>
  </r>
  <r>
    <n v="275"/>
    <s v="Countryman, Cheyenne"/>
    <x v="2"/>
    <s v="12/28/1995"/>
    <n v="28"/>
    <x v="1"/>
    <x v="0"/>
    <x v="0"/>
    <n v="26"/>
    <x v="0"/>
    <s v="non-smoker"/>
    <x v="0"/>
    <s v="mild alcohol use"/>
    <x v="0"/>
    <s v="no suicide risk"/>
    <s v="completed"/>
    <s v="mild depression"/>
    <x v="0"/>
    <s v="na"/>
    <s v="completed"/>
    <s v="na"/>
    <s v="depression med managed"/>
    <s v="na"/>
    <s v="na"/>
  </r>
  <r>
    <n v="276"/>
    <s v="Flintstone, Wilma"/>
    <x v="0"/>
    <s v="1/29/1996"/>
    <n v="27"/>
    <x v="1"/>
    <x v="1"/>
    <x v="1"/>
    <n v="25"/>
    <x v="0"/>
    <s v="non-smoker"/>
    <x v="0"/>
    <s v="moderate alcohol use"/>
    <x v="0"/>
    <s v="no suicide risk"/>
    <m/>
    <s v="no depression-minimal"/>
    <x v="0"/>
    <s v="na"/>
    <m/>
    <s v="na"/>
    <s v="depression med managed"/>
    <s v="na"/>
    <s v="engaged in substance use treatment"/>
  </r>
  <r>
    <n v="277"/>
    <s v="Flintstone, Pebbles"/>
    <x v="1"/>
    <d v="1997-03-01T00:00:00"/>
    <n v="26"/>
    <x v="1"/>
    <x v="1"/>
    <x v="1"/>
    <n v="27"/>
    <x v="0"/>
    <s v="non-smoker"/>
    <x v="0"/>
    <s v="no alcohol use"/>
    <x v="0"/>
    <s v="no suicide risk"/>
    <m/>
    <s v="no depression-minimal"/>
    <x v="0"/>
    <s v="na"/>
    <m/>
    <s v="na"/>
    <s v="depression med managed"/>
    <s v="na"/>
    <s v="engaged in substance use treatment"/>
  </r>
  <r>
    <n v="278"/>
    <s v="Cheng, Adya"/>
    <x v="0"/>
    <s v="3/31/1998"/>
    <n v="25"/>
    <x v="1"/>
    <x v="2"/>
    <x v="0"/>
    <n v="29"/>
    <x v="0"/>
    <s v="non-smoker"/>
    <x v="0"/>
    <s v="no alcohol use"/>
    <x v="0"/>
    <s v="no suicide risk"/>
    <m/>
    <s v="no depression-minimal"/>
    <x v="0"/>
    <s v="na"/>
    <m/>
    <s v="na"/>
    <s v="depression med managed"/>
    <s v="na"/>
    <s v="na"/>
  </r>
  <r>
    <n v="279"/>
    <s v="Rubble, Betty"/>
    <x v="2"/>
    <s v="4/1/1999"/>
    <n v="24"/>
    <x v="1"/>
    <x v="1"/>
    <x v="1"/>
    <n v="26"/>
    <x v="0"/>
    <s v="non-smoker"/>
    <x v="0"/>
    <s v="mild alcohol use"/>
    <x v="0"/>
    <s v="na"/>
    <m/>
    <s v="no depression-minimal"/>
    <x v="0"/>
    <n v="6.1"/>
    <m/>
    <s v="prediabetes"/>
    <s v="na"/>
    <s v="na"/>
    <s v="engaged in substance use treatment"/>
  </r>
  <r>
    <n v="280"/>
    <s v="Chubbuck, Jalen"/>
    <x v="2"/>
    <s v="5/2/2000"/>
    <n v="23"/>
    <x v="1"/>
    <x v="0"/>
    <x v="0"/>
    <n v="25"/>
    <x v="0"/>
    <s v="non-smoker"/>
    <x v="0"/>
    <s v="no alcohol use"/>
    <x v="0"/>
    <s v="not completed"/>
    <s v="not completed"/>
    <s v="mild depression"/>
    <x v="0"/>
    <n v="6.3"/>
    <s v="completed"/>
    <s v="prediabetes"/>
    <s v="depression med managed"/>
    <s v="na"/>
    <s v="na"/>
  </r>
  <r>
    <n v="281"/>
    <s v="Porter, Annie"/>
    <x v="2"/>
    <s v="6/3/2001"/>
    <n v="22"/>
    <x v="1"/>
    <x v="0"/>
    <x v="0"/>
    <n v="26"/>
    <x v="0"/>
    <s v="non-smoker"/>
    <x v="0"/>
    <s v="no alcohol use"/>
    <x v="0"/>
    <s v="not completed"/>
    <s v="not completed"/>
    <s v="mild depression"/>
    <x v="0"/>
    <n v="5.7"/>
    <s v="completed"/>
    <s v="prediabetes"/>
    <s v="depression med managed"/>
    <s v="na"/>
    <s v="na"/>
  </r>
  <r>
    <n v="282"/>
    <s v="Young, Gracie"/>
    <x v="2"/>
    <s v="7/4/2002"/>
    <n v="21"/>
    <x v="1"/>
    <x v="0"/>
    <x v="0"/>
    <n v="25"/>
    <x v="0"/>
    <s v="non-smoker"/>
    <x v="0"/>
    <s v="no alcohol use"/>
    <x v="0"/>
    <s v="not completed"/>
    <s v="not completed"/>
    <s v="mild depression"/>
    <x v="0"/>
    <n v="6.1"/>
    <s v="completed"/>
    <s v="prediabetes"/>
    <s v="depression med managed"/>
    <s v="na"/>
    <s v="na"/>
  </r>
  <r>
    <n v="283"/>
    <s v="Kelson, Lucy"/>
    <x v="2"/>
    <s v="8/5/2003"/>
    <n v="20"/>
    <x v="1"/>
    <x v="0"/>
    <x v="2"/>
    <n v="25"/>
    <x v="0"/>
    <s v="non-smoker"/>
    <x v="0"/>
    <s v="no alcohol use"/>
    <x v="0"/>
    <s v="not completed"/>
    <s v="not completed"/>
    <s v="mild depression"/>
    <x v="0"/>
    <n v="6.1"/>
    <s v="completed"/>
    <s v="prediabetes"/>
    <s v="depression med managed"/>
    <s v="na"/>
    <s v="na"/>
  </r>
  <r>
    <n v="284"/>
    <s v="Bennett, Angela"/>
    <x v="2"/>
    <s v="9/6/2004"/>
    <n v="19"/>
    <x v="1"/>
    <x v="0"/>
    <x v="0"/>
    <n v="25"/>
    <x v="0"/>
    <s v="non-smoker"/>
    <x v="0"/>
    <s v="no alcohol use"/>
    <x v="0"/>
    <s v="not completed"/>
    <s v="not completed"/>
    <s v="no depression-minimal"/>
    <x v="0"/>
    <n v="5"/>
    <s v="completed"/>
    <s v="normal a1c"/>
    <s v="depression med managed"/>
    <s v="na"/>
    <s v="na"/>
  </r>
  <r>
    <n v="285"/>
    <s v="Huxley, Lenina"/>
    <x v="0"/>
    <s v="10/7/1950"/>
    <n v="73"/>
    <x v="0"/>
    <x v="0"/>
    <x v="0"/>
    <n v="25"/>
    <x v="0"/>
    <s v="non-smoker"/>
    <x v="0"/>
    <s v="no alcohol use"/>
    <x v="0"/>
    <s v="not completed"/>
    <s v="not completed"/>
    <s v="no depression-minimal"/>
    <x v="0"/>
    <n v="6.1"/>
    <s v="completed"/>
    <s v="prediabetes"/>
    <s v="depression med managed"/>
    <s v="na"/>
    <s v="na"/>
  </r>
  <r>
    <n v="286"/>
    <s v="Owens, Sally"/>
    <x v="0"/>
    <s v="11/8/1951"/>
    <n v="72"/>
    <x v="0"/>
    <x v="0"/>
    <x v="0"/>
    <n v="25"/>
    <x v="0"/>
    <s v="non-smoker"/>
    <x v="0"/>
    <s v="moderate alcohol use"/>
    <x v="0"/>
    <s v="not completed"/>
    <s v="not completed"/>
    <s v="mild depression"/>
    <x v="0"/>
    <n v="5.7"/>
    <s v="completed"/>
    <s v="prediabetes"/>
    <s v="depression med managed"/>
    <s v="na"/>
    <s v="na"/>
  </r>
  <r>
    <n v="287"/>
    <s v="Tate, Margaret"/>
    <x v="0"/>
    <s v="12/9/1952"/>
    <n v="71"/>
    <x v="0"/>
    <x v="0"/>
    <x v="0"/>
    <n v="27"/>
    <x v="0"/>
    <s v="non-smoker"/>
    <x v="0"/>
    <s v="no alcohol use"/>
    <x v="0"/>
    <s v="no suicide risk"/>
    <s v="completed"/>
    <s v="mild depression"/>
    <x v="0"/>
    <s v="na"/>
    <s v="completed"/>
    <s v="na"/>
    <s v="depression med managed"/>
    <s v="na"/>
    <s v="na"/>
  </r>
  <r>
    <n v="288"/>
    <s v="Farrow, Diane"/>
    <x v="0"/>
    <s v="1/10/1953"/>
    <n v="70"/>
    <x v="0"/>
    <x v="0"/>
    <x v="0"/>
    <n v="26"/>
    <x v="0"/>
    <s v="non-smoker"/>
    <x v="0"/>
    <s v="no alcohol use"/>
    <x v="0"/>
    <s v="not completed"/>
    <s v="not completed"/>
    <s v="mild depression"/>
    <x v="0"/>
    <s v="na"/>
    <s v="completed"/>
    <s v="na"/>
    <s v="depression med managed"/>
    <s v="na"/>
    <s v="na"/>
  </r>
  <r>
    <n v="289"/>
    <s v="Roark, Ellen"/>
    <x v="0"/>
    <s v="2/11/1954"/>
    <n v="69"/>
    <x v="0"/>
    <x v="3"/>
    <x v="0"/>
    <s v="not completed"/>
    <x v="1"/>
    <s v="not completed"/>
    <x v="1"/>
    <s v="not completed"/>
    <x v="1"/>
    <s v="na"/>
    <m/>
    <s v="not completed"/>
    <x v="1"/>
    <s v="not completed"/>
    <m/>
    <s v="not completed"/>
    <s v="na"/>
    <s v="na"/>
    <s v="na"/>
  </r>
  <r>
    <n v="290"/>
    <s v="Cummings, Gwen"/>
    <x v="0"/>
    <s v="3/12/1955"/>
    <n v="68"/>
    <x v="0"/>
    <x v="1"/>
    <x v="1"/>
    <n v="28"/>
    <x v="0"/>
    <s v="non-smoker"/>
    <x v="0"/>
    <s v="no alcohol use"/>
    <x v="0"/>
    <s v="na"/>
    <m/>
    <s v="no depression-minimal"/>
    <x v="0"/>
    <s v="na"/>
    <m/>
    <s v="na"/>
    <s v="na"/>
    <s v="na"/>
    <s v="engaged in substance use treatment"/>
  </r>
  <r>
    <n v="291"/>
    <s v="Mayweather, Cassie"/>
    <x v="0"/>
    <s v="4/13/1956"/>
    <n v="67"/>
    <x v="0"/>
    <x v="0"/>
    <x v="1"/>
    <n v="26"/>
    <x v="0"/>
    <s v="non-smoker"/>
    <x v="0"/>
    <s v="no alcohol use"/>
    <x v="0"/>
    <s v="not completed"/>
    <s v="not completed"/>
    <s v="no depression-minimal"/>
    <x v="0"/>
    <s v="na"/>
    <s v="completed"/>
    <s v="na"/>
    <s v="depression med managed"/>
    <s v="na"/>
    <s v="not engaged in substance use treatment"/>
  </r>
  <r>
    <n v="292"/>
    <s v="Pruitt, Birdee"/>
    <x v="0"/>
    <s v="5/14/1957"/>
    <n v="66"/>
    <x v="0"/>
    <x v="0"/>
    <x v="0"/>
    <n v="25"/>
    <x v="0"/>
    <s v="non-smoker"/>
    <x v="0"/>
    <s v="no alcohol use"/>
    <x v="0"/>
    <s v="not completed"/>
    <s v="not completed"/>
    <s v="mild depression"/>
    <x v="0"/>
    <n v="5.7"/>
    <s v="completed"/>
    <s v="prediabetes"/>
    <s v="depression med managed"/>
    <s v="na"/>
    <s v="na"/>
  </r>
  <r>
    <n v="293"/>
    <s v="Moderatz, Lucy"/>
    <x v="1"/>
    <s v="6/15/1958"/>
    <n v="65"/>
    <x v="0"/>
    <x v="0"/>
    <x v="0"/>
    <n v="25"/>
    <x v="0"/>
    <s v="non-smoker"/>
    <x v="0"/>
    <s v="no alcohol use"/>
    <x v="0"/>
    <s v="not completed"/>
    <s v="not completed"/>
    <s v="mod/severe depression"/>
    <x v="0"/>
    <n v="6.3"/>
    <s v="completed"/>
    <s v="prediabetes"/>
    <s v="depression med managed"/>
    <s v="na"/>
    <s v="na"/>
  </r>
  <r>
    <n v="294"/>
    <s v="Forster, Kate"/>
    <x v="1"/>
    <s v="7/16/1959"/>
    <n v="64"/>
    <x v="1"/>
    <x v="0"/>
    <x v="0"/>
    <n v="28"/>
    <x v="0"/>
    <s v="non-smoker"/>
    <x v="0"/>
    <s v="no alcohol use"/>
    <x v="0"/>
    <s v="not completed"/>
    <s v="not completed"/>
    <s v="mod/severe depression"/>
    <x v="0"/>
    <n v="4.5"/>
    <s v="completed"/>
    <s v="normal a1c"/>
    <s v="depression med managed"/>
    <s v="na"/>
    <s v="na"/>
  </r>
  <r>
    <n v="295"/>
    <s v="Moran, Devlin"/>
    <x v="1"/>
    <s v="8/17/1960"/>
    <n v="63"/>
    <x v="1"/>
    <x v="2"/>
    <x v="0"/>
    <n v="27"/>
    <x v="0"/>
    <s v="non-smoker"/>
    <x v="0"/>
    <s v="no alcohol use"/>
    <x v="0"/>
    <s v="na"/>
    <m/>
    <s v="mild depression"/>
    <x v="0"/>
    <n v="5.8"/>
    <m/>
    <s v="prediabetes"/>
    <s v="na"/>
    <s v="na"/>
    <s v="na"/>
  </r>
  <r>
    <n v="296"/>
    <s v="Linden, Linda"/>
    <x v="0"/>
    <s v="9/18/1961"/>
    <n v="62"/>
    <x v="1"/>
    <x v="0"/>
    <x v="0"/>
    <n v="29"/>
    <x v="0"/>
    <s v="non-smoker"/>
    <x v="0"/>
    <s v="no alcohol use"/>
    <x v="0"/>
    <s v="not completed"/>
    <s v="not completed"/>
    <s v="mild depression"/>
    <x v="0"/>
    <n v="5.7"/>
    <s v="completed"/>
    <s v="prediabetes"/>
    <s v="depression med managed"/>
    <s v="na"/>
    <s v="na"/>
  </r>
  <r>
    <n v="297"/>
    <s v="Harper, Nelle"/>
    <x v="1"/>
    <s v="10/19/1962"/>
    <n v="61"/>
    <x v="1"/>
    <x v="2"/>
    <x v="1"/>
    <n v="25"/>
    <x v="0"/>
    <s v="non-smoker"/>
    <x v="0"/>
    <s v="no alcohol use"/>
    <x v="0"/>
    <s v="na"/>
    <m/>
    <s v="severe depression"/>
    <x v="0"/>
    <n v="6.2"/>
    <m/>
    <s v="prediabetes"/>
    <s v="na"/>
    <s v="na"/>
    <s v="engaged in substance use treatment"/>
  </r>
  <r>
    <n v="298"/>
    <s v="Von Kurowsky, Agnes"/>
    <x v="0"/>
    <s v="11/20/1963"/>
    <n v="60"/>
    <x v="1"/>
    <x v="2"/>
    <x v="0"/>
    <n v="26"/>
    <x v="0"/>
    <s v="non-smoker"/>
    <x v="0"/>
    <s v="no alcohol use"/>
    <x v="0"/>
    <s v="na"/>
    <m/>
    <s v="no depression-minimal"/>
    <x v="0"/>
    <n v="6.1"/>
    <m/>
    <s v="prediabetes"/>
    <s v="na"/>
    <s v="na"/>
    <s v="na"/>
  </r>
  <r>
    <n v="299"/>
    <s v="Walker, Siddalee"/>
    <x v="1"/>
    <s v="12/21/1964"/>
    <n v="59"/>
    <x v="1"/>
    <x v="2"/>
    <x v="0"/>
    <n v="25"/>
    <x v="0"/>
    <s v="non-smoker"/>
    <x v="0"/>
    <s v="no alcohol use"/>
    <x v="0"/>
    <s v="no suicide risk"/>
    <m/>
    <s v="no depression-minimal"/>
    <x v="0"/>
    <s v="na"/>
    <m/>
    <s v="na"/>
    <s v="depression med managed"/>
    <s v="na"/>
    <s v="na"/>
  </r>
  <r>
    <n v="300"/>
    <s v="Tipp, Judy"/>
    <x v="2"/>
    <s v="1/22/1965"/>
    <n v="58"/>
    <x v="1"/>
    <x v="4"/>
    <x v="2"/>
    <n v="27"/>
    <x v="0"/>
    <s v="non-smoker"/>
    <x v="0"/>
    <s v="no alcohol use"/>
    <x v="0"/>
    <s v="na"/>
    <m/>
    <s v="no depression-minimal"/>
    <x v="0"/>
    <n v="6.3"/>
    <m/>
    <s v="prediabetes"/>
    <s v="na"/>
    <s v="antipsychotic med adherent"/>
    <s v="na"/>
  </r>
  <r>
    <n v="301"/>
    <s v="Lewis, Sarah"/>
    <x v="0"/>
    <s v="2/23/1966"/>
    <n v="57"/>
    <x v="1"/>
    <x v="4"/>
    <x v="0"/>
    <n v="28"/>
    <x v="0"/>
    <s v="non-smoker"/>
    <x v="0"/>
    <s v="severe alcohol use"/>
    <x v="0"/>
    <s v="na"/>
    <m/>
    <s v="no depression-minimal"/>
    <x v="0"/>
    <n v="5.9"/>
    <m/>
    <s v="prediabetes"/>
    <s v="na"/>
    <s v="antipsychotic med adherent"/>
    <s v="na"/>
  </r>
  <r>
    <n v="302"/>
    <s v="Cabot, Jean"/>
    <x v="0"/>
    <s v="3/24/1967"/>
    <n v="56"/>
    <x v="1"/>
    <x v="4"/>
    <x v="0"/>
    <n v="25"/>
    <x v="0"/>
    <s v="non-smoker"/>
    <x v="0"/>
    <s v="mild alcohol use"/>
    <x v="0"/>
    <s v="na"/>
    <m/>
    <s v="no depression-minimal"/>
    <x v="0"/>
    <n v="5.8"/>
    <m/>
    <s v="prediabetes"/>
    <s v="na"/>
    <s v="antipsychotic med adherent"/>
    <s v="na"/>
  </r>
  <r>
    <n v="303"/>
    <s v="Edwards, Lisa"/>
    <x v="1"/>
    <s v="4/25/1968"/>
    <n v="55"/>
    <x v="1"/>
    <x v="4"/>
    <x v="0"/>
    <n v="27"/>
    <x v="0"/>
    <s v="non-smoker"/>
    <x v="0"/>
    <s v="mild alcohol use"/>
    <x v="0"/>
    <s v="na"/>
    <m/>
    <s v="no depression-minimal"/>
    <x v="0"/>
    <n v="6.1"/>
    <m/>
    <s v="prediabetes"/>
    <s v="na"/>
    <s v="antipsychotic non adherent"/>
    <s v="na"/>
  </r>
  <r>
    <n v="304"/>
    <s v="Stone, Ryan"/>
    <x v="0"/>
    <s v="5/26/1969"/>
    <n v="54"/>
    <x v="1"/>
    <x v="4"/>
    <x v="2"/>
    <n v="25"/>
    <x v="0"/>
    <s v="non-smoker"/>
    <x v="0"/>
    <s v="no alcohol use"/>
    <x v="0"/>
    <s v="na"/>
    <m/>
    <s v="no depression-minimal"/>
    <x v="0"/>
    <n v="8.9"/>
    <m/>
    <s v="controlled diabetes"/>
    <s v="na"/>
    <s v="antipsychotic med adherent"/>
    <s v="na"/>
  </r>
  <r>
    <n v="305"/>
    <s v="Slater, Ruth"/>
    <x v="0"/>
    <s v="6/27/1970"/>
    <n v="53"/>
    <x v="1"/>
    <x v="0"/>
    <x v="0"/>
    <n v="26"/>
    <x v="0"/>
    <s v="non-smoker"/>
    <x v="0"/>
    <s v="no alcohol use"/>
    <x v="0"/>
    <s v="not completed"/>
    <s v="not completed"/>
    <s v="mild depression"/>
    <x v="0"/>
    <n v="5.9"/>
    <s v="completed"/>
    <s v="prediabetes"/>
    <s v="depression med managed"/>
    <s v="na"/>
    <s v="na"/>
  </r>
  <r>
    <n v="306"/>
    <s v="Shaver, Diane"/>
    <x v="1"/>
    <s v="7/28/1971"/>
    <n v="52"/>
    <x v="1"/>
    <x v="4"/>
    <x v="0"/>
    <n v="27"/>
    <x v="0"/>
    <s v="non-smoker"/>
    <x v="0"/>
    <s v="no alcohol use"/>
    <x v="0"/>
    <s v="na"/>
    <m/>
    <s v="no depression-minimal"/>
    <x v="0"/>
    <n v="4.4000000000000004"/>
    <m/>
    <s v="normal a1c"/>
    <s v="na"/>
    <s v="antipsychotic med adherent"/>
    <s v="na"/>
  </r>
  <r>
    <n v="307"/>
    <s v="Rothman, Alyssa"/>
    <x v="0"/>
    <s v="8/29/1972"/>
    <n v="51"/>
    <x v="1"/>
    <x v="4"/>
    <x v="0"/>
    <n v="25"/>
    <x v="0"/>
    <s v="non-smoker"/>
    <x v="0"/>
    <s v="no alcohol use"/>
    <x v="0"/>
    <s v="na"/>
    <m/>
    <s v="no depression-minimal"/>
    <x v="0"/>
    <n v="5.7"/>
    <m/>
    <s v="prediabetes"/>
    <s v="na"/>
    <s v="antipsychotic med adherent"/>
    <s v="na"/>
  </r>
  <r>
    <n v="308"/>
    <s v="Sage, Loretta"/>
    <x v="0"/>
    <s v="9/30/1973"/>
    <n v="50"/>
    <x v="1"/>
    <x v="0"/>
    <x v="0"/>
    <n v="25"/>
    <x v="0"/>
    <s v="non-smoker"/>
    <x v="0"/>
    <s v="no alcohol use"/>
    <x v="0"/>
    <s v="not completed"/>
    <s v="not completed"/>
    <s v="mild depression"/>
    <x v="0"/>
    <s v="na"/>
    <s v="completed"/>
    <s v="na"/>
    <s v="depression med managed"/>
    <s v="na"/>
    <s v="na"/>
  </r>
  <r>
    <n v="309"/>
    <s v="Harker, Mina"/>
    <x v="1"/>
    <s v="10/31/1974"/>
    <n v="49"/>
    <x v="1"/>
    <x v="5"/>
    <x v="0"/>
    <n v="26"/>
    <x v="0"/>
    <s v="non-smoker"/>
    <x v="0"/>
    <s v="no alcohol use"/>
    <x v="0"/>
    <s v="na"/>
    <m/>
    <s v="no depression-minimal"/>
    <x v="0"/>
    <n v="5.6"/>
    <m/>
    <s v="normal a1c"/>
    <s v="na"/>
    <s v="antipsychotic med adherent"/>
    <s v="na"/>
  </r>
  <r>
    <n v="310"/>
    <s v="Overkill, Scarlet"/>
    <x v="1"/>
    <s v="11/1/1975"/>
    <n v="48"/>
    <x v="1"/>
    <x v="5"/>
    <x v="0"/>
    <n v="25"/>
    <x v="0"/>
    <s v="non-smoker"/>
    <x v="0"/>
    <s v="no alcohol use"/>
    <x v="0"/>
    <s v="na"/>
    <m/>
    <s v="no depression-minimal"/>
    <x v="0"/>
    <n v="4.7"/>
    <m/>
    <s v="normal a1c"/>
    <s v="na"/>
    <s v="antipsychotic med adherent"/>
    <s v="na"/>
  </r>
  <r>
    <n v="311"/>
    <s v="Club, Melba"/>
    <x v="1"/>
    <s v="12/2/1976"/>
    <n v="47"/>
    <x v="1"/>
    <x v="1"/>
    <x v="1"/>
    <s v="not completed"/>
    <x v="1"/>
    <s v="not completed"/>
    <x v="1"/>
    <s v="not completed"/>
    <x v="1"/>
    <s v="na"/>
    <m/>
    <s v="no depression-minimal"/>
    <x v="0"/>
    <s v="na"/>
    <m/>
    <s v="na"/>
    <s v="na"/>
    <s v="na"/>
    <s v="engaged in substance use treatment"/>
  </r>
  <r>
    <n v="312"/>
    <s v="Ashburn, Sarah"/>
    <x v="1"/>
    <s v="1/3/1977"/>
    <n v="46"/>
    <x v="1"/>
    <x v="5"/>
    <x v="0"/>
    <n v="28"/>
    <x v="0"/>
    <s v="non-smoker"/>
    <x v="0"/>
    <s v="no alcohol use"/>
    <x v="0"/>
    <s v="no suicide risk"/>
    <m/>
    <s v="no depression-minimal"/>
    <x v="0"/>
    <n v="6"/>
    <m/>
    <s v="prediabetes"/>
    <s v="depression med managed"/>
    <s v="antipsychotic non adherent"/>
    <s v="na"/>
  </r>
  <r>
    <n v="313"/>
    <s v="Hanson, Linda"/>
    <x v="2"/>
    <s v="2/4/1978"/>
    <n v="45"/>
    <x v="1"/>
    <x v="5"/>
    <x v="0"/>
    <n v="26"/>
    <x v="0"/>
    <s v="non-smoker"/>
    <x v="0"/>
    <s v="no alcohol use"/>
    <x v="0"/>
    <s v="no suicide risk"/>
    <m/>
    <s v="no depression-minimal"/>
    <x v="0"/>
    <n v="6.3"/>
    <m/>
    <s v="prediabetes"/>
    <s v="depression med managed"/>
    <s v="antipsychotic med adherent"/>
    <s v="na"/>
  </r>
  <r>
    <n v="314"/>
    <s v="Schell, Linda"/>
    <x v="2"/>
    <s v="3/5/1979"/>
    <n v="44"/>
    <x v="1"/>
    <x v="5"/>
    <x v="0"/>
    <s v="not completed"/>
    <x v="1"/>
    <s v="not completed"/>
    <x v="1"/>
    <s v="not completed"/>
    <x v="1"/>
    <s v="no suicide risk"/>
    <m/>
    <s v="not completed"/>
    <x v="1"/>
    <n v="4.0999999999999996"/>
    <m/>
    <s v="normal a1c"/>
    <s v="na"/>
    <s v="antipsychotic med adherent"/>
    <s v="na"/>
  </r>
  <r>
    <n v="315"/>
    <s v="Horowitz, Mary"/>
    <x v="0"/>
    <s v="4/6/1980"/>
    <n v="43"/>
    <x v="1"/>
    <x v="5"/>
    <x v="0"/>
    <n v="28"/>
    <x v="0"/>
    <s v="non-smoker"/>
    <x v="0"/>
    <s v="no alcohol use"/>
    <x v="0"/>
    <s v="na"/>
    <m/>
    <s v="mod/severe depression"/>
    <x v="0"/>
    <n v="5.5"/>
    <m/>
    <s v="normal a1c"/>
    <s v="na"/>
    <s v="antipsychotic med adherent"/>
    <s v="na"/>
  </r>
  <r>
    <n v="316"/>
    <s v="Tuohy, Leigh"/>
    <x v="1"/>
    <s v="5/7/1981"/>
    <n v="42"/>
    <x v="1"/>
    <x v="5"/>
    <x v="0"/>
    <n v="25"/>
    <x v="0"/>
    <s v="non-smoker"/>
    <x v="0"/>
    <s v="moderate alcohol use"/>
    <x v="0"/>
    <s v="na"/>
    <m/>
    <s v="no depression-minimal"/>
    <x v="0"/>
    <n v="4"/>
    <m/>
    <s v="normal a1c"/>
    <s v="na"/>
    <s v="antipsychotic non adherent"/>
    <s v="na"/>
  </r>
  <r>
    <n v="317"/>
    <s v="Ocean, Debbie"/>
    <x v="0"/>
    <s v="6/8/1982"/>
    <n v="41"/>
    <x v="1"/>
    <x v="5"/>
    <x v="0"/>
    <n v="26"/>
    <x v="0"/>
    <s v="non-smoker"/>
    <x v="0"/>
    <s v="severe alcohol use"/>
    <x v="0"/>
    <s v="na"/>
    <m/>
    <s v="no depression-minimal"/>
    <x v="0"/>
    <n v="4.4000000000000004"/>
    <m/>
    <s v="normal a1c"/>
    <s v="na"/>
    <s v="antipsychotic med adherent"/>
    <s v="na"/>
  </r>
  <r>
    <n v="318"/>
    <s v="Cosgrove, Debby"/>
    <x v="0"/>
    <s v="7/9/1983"/>
    <n v="40"/>
    <x v="1"/>
    <x v="5"/>
    <x v="4"/>
    <n v="28"/>
    <x v="0"/>
    <s v="non-smoker"/>
    <x v="0"/>
    <s v="severe alcohol use"/>
    <x v="0"/>
    <s v="na"/>
    <m/>
    <s v="no depression-minimal"/>
    <x v="0"/>
    <n v="5.8"/>
    <m/>
    <s v="prediabetes"/>
    <s v="na"/>
    <s v="antipsychotic non adherent"/>
    <s v="na"/>
  </r>
  <r>
    <n v="319"/>
    <s v="Beetle, Maria"/>
    <x v="1"/>
    <s v="8/10/1984"/>
    <n v="39"/>
    <x v="1"/>
    <x v="5"/>
    <x v="4"/>
    <n v="26"/>
    <x v="0"/>
    <s v="non-smoker"/>
    <x v="0"/>
    <s v="no alcohol use"/>
    <x v="0"/>
    <s v="na"/>
    <m/>
    <s v="no depression-minimal"/>
    <x v="0"/>
    <n v="4.5999999999999996"/>
    <m/>
    <s v="normal a1c"/>
    <s v="na"/>
    <s v="antipsychotic med adherent"/>
    <s v="na"/>
  </r>
  <r>
    <n v="320"/>
    <s v="Mason, Kate"/>
    <x v="0"/>
    <s v="9/11/1985"/>
    <n v="38"/>
    <x v="1"/>
    <x v="5"/>
    <x v="1"/>
    <n v="25"/>
    <x v="0"/>
    <s v="non-smoker"/>
    <x v="0"/>
    <s v="mild alcohol use"/>
    <x v="0"/>
    <s v="na"/>
    <m/>
    <s v="no depression-minimal"/>
    <x v="0"/>
    <n v="6.2"/>
    <m/>
    <s v="prediabetes"/>
    <s v="na"/>
    <s v="antipsychotic non adherent"/>
    <s v="engaged in substance use treatment"/>
  </r>
  <r>
    <n v="321"/>
    <s v="Baldwin, Sam"/>
    <x v="1"/>
    <s v="10/12/1986"/>
    <n v="37"/>
    <x v="1"/>
    <x v="1"/>
    <x v="1"/>
    <s v="not completed"/>
    <x v="1"/>
    <s v="not completed"/>
    <x v="1"/>
    <s v="not completed"/>
    <x v="1"/>
    <s v="na"/>
    <m/>
    <s v="not completed"/>
    <x v="1"/>
    <s v="not completed"/>
    <m/>
    <s v="not completed"/>
    <s v="na"/>
    <s v="na"/>
    <s v="not engaged in substance use treatment"/>
  </r>
  <r>
    <n v="322"/>
    <s v="Gump, Forrest"/>
    <x v="1"/>
    <s v="11/13/1987"/>
    <n v="36"/>
    <x v="1"/>
    <x v="1"/>
    <x v="1"/>
    <s v="not completed"/>
    <x v="1"/>
    <s v="not completed"/>
    <x v="1"/>
    <s v="not completed"/>
    <x v="1"/>
    <s v="na"/>
    <m/>
    <s v="not completed"/>
    <x v="1"/>
    <s v="not completed"/>
    <m/>
    <s v="not completed"/>
    <s v="na"/>
    <s v="na"/>
    <s v="not engaged in substance use treatment"/>
  </r>
  <r>
    <n v="323"/>
    <s v="Hanratty, Carl"/>
    <x v="1"/>
    <s v="12/14/1988"/>
    <n v="35"/>
    <x v="1"/>
    <x v="0"/>
    <x v="0"/>
    <n v="25"/>
    <x v="0"/>
    <s v="non-smoker"/>
    <x v="0"/>
    <s v="no alcohol use"/>
    <x v="0"/>
    <s v="not completed"/>
    <s v="not completed"/>
    <s v="no depression-minimal"/>
    <x v="0"/>
    <n v="6.2"/>
    <s v="completed"/>
    <s v="prediabetes"/>
    <s v="depression med managed"/>
    <s v="na"/>
    <s v="na"/>
  </r>
  <r>
    <n v="324"/>
    <s v="Suarez, Sebastian"/>
    <x v="1"/>
    <s v="1/15/1989"/>
    <n v="34"/>
    <x v="1"/>
    <x v="0"/>
    <x v="0"/>
    <n v="25"/>
    <x v="0"/>
    <s v="non-smoker"/>
    <x v="0"/>
    <s v="no alcohol use"/>
    <x v="0"/>
    <s v="not completed"/>
    <s v="not completed"/>
    <s v="no depression-minimal"/>
    <x v="0"/>
    <n v="6"/>
    <s v="completed"/>
    <s v="prediabetes"/>
    <s v="depression med managed"/>
    <s v="na"/>
    <s v="na"/>
  </r>
  <r>
    <n v="325"/>
    <s v="Marin, Leo"/>
    <x v="1"/>
    <s v="2/16/1990"/>
    <n v="33"/>
    <x v="1"/>
    <x v="0"/>
    <x v="0"/>
    <s v="not completed"/>
    <x v="1"/>
    <s v="not completed"/>
    <x v="1"/>
    <s v="not completed"/>
    <x v="1"/>
    <s v="not completed"/>
    <s v="not completed"/>
    <s v="not completed"/>
    <x v="1"/>
    <s v="na"/>
    <s v="completed"/>
    <s v="na"/>
    <s v="no show for med reviews"/>
    <s v="na"/>
    <s v="na"/>
  </r>
  <r>
    <n v="326"/>
    <s v="Abar, Julian"/>
    <x v="1"/>
    <s v="3/17/1991"/>
    <n v="32"/>
    <x v="1"/>
    <x v="0"/>
    <x v="0"/>
    <s v="not completed"/>
    <x v="1"/>
    <s v="not completed"/>
    <x v="1"/>
    <s v="not completed"/>
    <x v="1"/>
    <s v="not completed"/>
    <s v="not completed"/>
    <s v="not completed"/>
    <x v="1"/>
    <s v="na"/>
    <s v="completed"/>
    <s v="na"/>
    <s v="no show for med reviews"/>
    <s v="na"/>
    <s v="na"/>
  </r>
  <r>
    <n v="327"/>
    <s v="Baca, Anthony"/>
    <x v="2"/>
    <s v="4/18/1992"/>
    <n v="31"/>
    <x v="1"/>
    <x v="0"/>
    <x v="0"/>
    <s v="not completed"/>
    <x v="1"/>
    <s v="not completed"/>
    <x v="1"/>
    <s v="not completed"/>
    <x v="1"/>
    <s v="not completed"/>
    <s v="not completed"/>
    <s v="not completed"/>
    <x v="1"/>
    <s v="na"/>
    <s v="completed"/>
    <s v="na"/>
    <s v="no show for med reviews"/>
    <s v="na"/>
    <s v="na"/>
  </r>
  <r>
    <n v="328"/>
    <s v="Barrio, Samuel"/>
    <x v="0"/>
    <s v="5/19/1993"/>
    <n v="30"/>
    <x v="1"/>
    <x v="0"/>
    <x v="1"/>
    <n v="28"/>
    <x v="0"/>
    <s v="non-smoker"/>
    <x v="0"/>
    <s v="severe alcohol use"/>
    <x v="0"/>
    <s v="not completed"/>
    <s v="not completed"/>
    <s v="no depression-minimal"/>
    <x v="0"/>
    <s v="na"/>
    <s v="completed"/>
    <s v="na"/>
    <s v="depression med managed"/>
    <s v="na"/>
    <s v="engaged in substance use treatment"/>
  </r>
  <r>
    <n v="329"/>
    <s v="Cain, Felipe"/>
    <x v="2"/>
    <s v="6/20/1994"/>
    <n v="29"/>
    <x v="1"/>
    <x v="0"/>
    <x v="0"/>
    <n v="29"/>
    <x v="0"/>
    <s v="non-smoker"/>
    <x v="0"/>
    <s v="severe alcohol use"/>
    <x v="0"/>
    <s v="not completed"/>
    <s v="not completed"/>
    <s v="no depression-minimal"/>
    <x v="0"/>
    <s v="na"/>
    <s v="completed"/>
    <s v="na"/>
    <s v="depression med managed"/>
    <s v="na"/>
    <s v="na"/>
  </r>
  <r>
    <n v="330"/>
    <s v="Comerino, Tomas"/>
    <x v="1"/>
    <s v="7/21/1995"/>
    <n v="28"/>
    <x v="1"/>
    <x v="0"/>
    <x v="0"/>
    <s v="not completed"/>
    <x v="1"/>
    <s v="not completed"/>
    <x v="1"/>
    <s v="not completed"/>
    <x v="1"/>
    <s v="not completed"/>
    <s v="not completed"/>
    <s v="not completed"/>
    <x v="1"/>
    <s v="na"/>
    <s v="completed"/>
    <s v="na"/>
    <s v="no show for med reviews"/>
    <s v="na"/>
    <s v="na"/>
  </r>
  <r>
    <n v="331"/>
    <s v="Dario, Joaquin"/>
    <x v="0"/>
    <s v="8/22/1996"/>
    <n v="27"/>
    <x v="1"/>
    <x v="0"/>
    <x v="0"/>
    <n v="28"/>
    <x v="0"/>
    <s v="non-smoker"/>
    <x v="0"/>
    <s v="no alcohol use"/>
    <x v="0"/>
    <s v="not completed"/>
    <s v="not completed"/>
    <s v="mild depression"/>
    <x v="0"/>
    <s v="na"/>
    <s v="completed"/>
    <s v="na"/>
    <s v="depression med managed"/>
    <s v="na"/>
    <s v="na"/>
  </r>
  <r>
    <n v="332"/>
    <s v="Enriquez, Angel"/>
    <x v="0"/>
    <s v="9/23/1997"/>
    <n v="26"/>
    <x v="1"/>
    <x v="0"/>
    <x v="0"/>
    <n v="25"/>
    <x v="0"/>
    <s v="non-smoker"/>
    <x v="0"/>
    <s v="no alcohol use"/>
    <x v="0"/>
    <s v="not completed"/>
    <s v="not completed"/>
    <s v="mild depression"/>
    <x v="0"/>
    <s v="na"/>
    <s v="completed"/>
    <s v="na"/>
    <s v="depression med managed"/>
    <s v="na"/>
    <s v="na"/>
  </r>
  <r>
    <n v="333"/>
    <s v="Feo, Roman"/>
    <x v="0"/>
    <s v="10/24/1998"/>
    <n v="25"/>
    <x v="1"/>
    <x v="0"/>
    <x v="0"/>
    <n v="29"/>
    <x v="0"/>
    <s v="non-smoker"/>
    <x v="0"/>
    <s v="no alcohol use"/>
    <x v="0"/>
    <s v="no suicide risk"/>
    <s v="completed"/>
    <s v="mild depression"/>
    <x v="0"/>
    <s v="na"/>
    <s v="completed"/>
    <s v="na"/>
    <s v="depression med managed"/>
    <s v="na"/>
    <s v="na"/>
  </r>
  <r>
    <n v="334"/>
    <s v="Galvez, Benjamin"/>
    <x v="2"/>
    <s v="11/25/1999"/>
    <n v="24"/>
    <x v="1"/>
    <x v="0"/>
    <x v="2"/>
    <n v="26"/>
    <x v="0"/>
    <s v="non-smoker"/>
    <x v="0"/>
    <s v="severe alcohol use"/>
    <x v="0"/>
    <s v="not completed"/>
    <s v="not completed"/>
    <s v="mild depression"/>
    <x v="0"/>
    <n v="6.2"/>
    <s v="completed"/>
    <s v="prediabetes"/>
    <s v="depression med managed"/>
    <s v="na"/>
    <s v="na"/>
  </r>
  <r>
    <n v="335"/>
    <s v="Herro, Gael"/>
    <x v="2"/>
    <s v="12/26/2000"/>
    <n v="23"/>
    <x v="1"/>
    <x v="0"/>
    <x v="2"/>
    <n v="27"/>
    <x v="0"/>
    <s v="non-smoker"/>
    <x v="0"/>
    <s v="severe alcohol use"/>
    <x v="0"/>
    <s v="not completed"/>
    <s v="not completed"/>
    <s v="mild depression"/>
    <x v="0"/>
    <s v="na"/>
    <s v="completed"/>
    <s v="na"/>
    <s v="depression med managed"/>
    <s v="na"/>
    <s v="na"/>
  </r>
  <r>
    <n v="336"/>
    <s v="Iglesia, Valentino"/>
    <x v="2"/>
    <s v="1/27/2001"/>
    <n v="22"/>
    <x v="1"/>
    <x v="0"/>
    <x v="0"/>
    <n v="26"/>
    <x v="0"/>
    <s v="non-smoker"/>
    <x v="0"/>
    <s v="no alcohol use"/>
    <x v="0"/>
    <s v="not completed"/>
    <s v="not completed"/>
    <s v="mild depression"/>
    <x v="0"/>
    <s v="na"/>
    <s v="completed"/>
    <s v="na"/>
    <s v="depression med managed"/>
    <s v="na"/>
    <s v="na"/>
  </r>
  <r>
    <n v="337"/>
    <s v="Juarez, Lorenzo"/>
    <x v="2"/>
    <s v="2/28/1960"/>
    <n v="63"/>
    <x v="1"/>
    <x v="0"/>
    <x v="0"/>
    <n v="26"/>
    <x v="0"/>
    <s v="non-smoker"/>
    <x v="0"/>
    <s v="severe alcohol use"/>
    <x v="0"/>
    <s v="not completed"/>
    <s v="not completed"/>
    <s v="mild depression"/>
    <x v="0"/>
    <n v="5.8"/>
    <s v="completed"/>
    <s v="prediabetes"/>
    <s v="depression med managed"/>
    <s v="na"/>
    <s v="na"/>
  </r>
  <r>
    <n v="338"/>
    <s v="Lazo, Emilio"/>
    <x v="1"/>
    <s v="3/29/1961"/>
    <n v="62"/>
    <x v="1"/>
    <x v="4"/>
    <x v="0"/>
    <n v="25"/>
    <x v="0"/>
    <s v="non-smoker"/>
    <x v="0"/>
    <s v="no alcohol use"/>
    <x v="0"/>
    <s v="na"/>
    <m/>
    <s v="no depression-minimal"/>
    <x v="0"/>
    <n v="8.9"/>
    <m/>
    <s v="controlled diabetes"/>
    <s v="na"/>
    <s v="antipsychotic med adherent"/>
    <s v="na"/>
  </r>
  <r>
    <n v="339"/>
    <s v="Mar, Danta"/>
    <x v="1"/>
    <s v="4/30/1962"/>
    <n v="61"/>
    <x v="1"/>
    <x v="5"/>
    <x v="0"/>
    <n v="25"/>
    <x v="0"/>
    <s v="non-smoker"/>
    <x v="0"/>
    <s v="no alcohol use"/>
    <x v="0"/>
    <s v="na"/>
    <m/>
    <s v="no depression-minimal"/>
    <x v="0"/>
    <n v="5.7"/>
    <m/>
    <s v="prediabetes"/>
    <s v="na"/>
    <s v="antipsychotic non adherent"/>
    <s v="na"/>
  </r>
  <r>
    <n v="340"/>
    <s v="Nuno, Rodrigo"/>
    <x v="1"/>
    <s v="5/31/1963"/>
    <n v="60"/>
    <x v="1"/>
    <x v="5"/>
    <x v="2"/>
    <n v="26"/>
    <x v="0"/>
    <s v="non-smoker"/>
    <x v="0"/>
    <s v="no alcohol use"/>
    <x v="0"/>
    <s v="na"/>
    <m/>
    <s v="no depression-minimal"/>
    <x v="0"/>
    <n v="5"/>
    <m/>
    <s v="normal a1c"/>
    <s v="na"/>
    <s v="antipsychotic med adherent"/>
    <s v="na"/>
  </r>
  <r>
    <n v="341"/>
    <s v="Garica, Lucia"/>
    <x v="1"/>
    <s v="6/1/1964"/>
    <n v="59"/>
    <x v="1"/>
    <x v="0"/>
    <x v="0"/>
    <s v="not completed"/>
    <x v="1"/>
    <s v="not completed"/>
    <x v="1"/>
    <s v="not completed"/>
    <x v="1"/>
    <s v="not completed"/>
    <s v="not completed"/>
    <s v="not completed"/>
    <x v="1"/>
    <s v="na"/>
    <s v="completed"/>
    <s v="na"/>
    <s v="no show for med reviews"/>
    <s v="na"/>
    <s v="na"/>
  </r>
  <r>
    <n v="342"/>
    <s v="Lopez, Maria"/>
    <x v="1"/>
    <s v="7/2/1965"/>
    <n v="58"/>
    <x v="1"/>
    <x v="0"/>
    <x v="0"/>
    <n v="28"/>
    <x v="0"/>
    <s v="non-smoker"/>
    <x v="0"/>
    <s v="severe alcohol use"/>
    <x v="0"/>
    <s v="no suicide risk"/>
    <s v="completed"/>
    <s v="mild depression"/>
    <x v="0"/>
    <s v="na"/>
    <s v="completed"/>
    <s v="na"/>
    <s v="depression med managed"/>
    <s v="na"/>
    <s v="na"/>
  </r>
  <r>
    <n v="343"/>
    <s v="Rodriguez, Sofia"/>
    <x v="0"/>
    <s v="8/3/1966"/>
    <n v="57"/>
    <x v="1"/>
    <x v="0"/>
    <x v="0"/>
    <n v="26"/>
    <x v="0"/>
    <s v="non-smoker"/>
    <x v="0"/>
    <s v="moderate alcohol use"/>
    <x v="0"/>
    <s v="no suicide risk"/>
    <s v="completed"/>
    <s v="mild depression"/>
    <x v="0"/>
    <s v="na"/>
    <s v="completed"/>
    <s v="na"/>
    <s v="depression med managed"/>
    <s v="na"/>
    <s v="na"/>
  </r>
  <r>
    <n v="344"/>
    <s v="Martinez, Valentina"/>
    <x v="1"/>
    <s v="9/4/1967"/>
    <n v="56"/>
    <x v="1"/>
    <x v="0"/>
    <x v="1"/>
    <n v="27"/>
    <x v="0"/>
    <s v="non-smoker"/>
    <x v="0"/>
    <s v="no alcohol use"/>
    <x v="0"/>
    <s v="no suicide risk"/>
    <s v="completed"/>
    <s v="mild depression"/>
    <x v="0"/>
    <s v="na"/>
    <s v="completed"/>
    <s v="na"/>
    <s v="depression med managed"/>
    <s v="na"/>
    <s v="engaged in substance use treatment"/>
  </r>
  <r>
    <n v="345"/>
    <s v="Perez, Camila"/>
    <x v="0"/>
    <s v="10/5/1968"/>
    <n v="55"/>
    <x v="1"/>
    <x v="0"/>
    <x v="0"/>
    <n v="25"/>
    <x v="0"/>
    <s v="non-smoker"/>
    <x v="0"/>
    <s v="no alcohol use"/>
    <x v="0"/>
    <s v="not completed"/>
    <s v="not completed"/>
    <s v="no depression-minimal"/>
    <x v="0"/>
    <n v="5.9"/>
    <s v="completed"/>
    <s v="prediabetes"/>
    <s v="depression med managed"/>
    <s v="na"/>
    <s v="na"/>
  </r>
  <r>
    <n v="346"/>
    <s v="Hernandez, Elena"/>
    <x v="2"/>
    <s v="11/6/1969"/>
    <n v="54"/>
    <x v="1"/>
    <x v="0"/>
    <x v="0"/>
    <n v="28"/>
    <x v="0"/>
    <s v="non-smoker"/>
    <x v="0"/>
    <s v="no alcohol use"/>
    <x v="0"/>
    <s v="not completed"/>
    <s v="not completed"/>
    <s v="no depression-minimal"/>
    <x v="0"/>
    <n v="6"/>
    <s v="completed"/>
    <s v="prediabetes"/>
    <s v="depression med managed"/>
    <s v="na"/>
    <s v="na"/>
  </r>
  <r>
    <n v="347"/>
    <s v="Gomez, Catalina"/>
    <x v="0"/>
    <s v="12/7/1970"/>
    <n v="53"/>
    <x v="1"/>
    <x v="0"/>
    <x v="0"/>
    <n v="29"/>
    <x v="0"/>
    <s v="non-smoker"/>
    <x v="0"/>
    <s v="no alcohol use"/>
    <x v="0"/>
    <s v="not completed"/>
    <s v="not completed"/>
    <s v="mild depression"/>
    <x v="0"/>
    <s v="na"/>
    <s v="completed"/>
    <s v="na"/>
    <s v="depression med managed"/>
    <s v="na"/>
    <s v="na"/>
  </r>
  <r>
    <n v="348"/>
    <s v="Gonzalez, Gabriela"/>
    <x v="1"/>
    <s v="1/8/1971"/>
    <n v="52"/>
    <x v="1"/>
    <x v="0"/>
    <x v="0"/>
    <n v="26"/>
    <x v="0"/>
    <s v="non-smoker"/>
    <x v="0"/>
    <s v="no alcohol use"/>
    <x v="0"/>
    <s v="not completed"/>
    <s v="not completed"/>
    <s v="mild depression"/>
    <x v="0"/>
    <s v="na"/>
    <s v="completed"/>
    <s v="na"/>
    <s v="depression med managed"/>
    <s v="na"/>
    <s v="na"/>
  </r>
  <r>
    <n v="349"/>
    <s v="Wang, Ahma"/>
    <x v="0"/>
    <s v="2/9/1972"/>
    <n v="51"/>
    <x v="1"/>
    <x v="1"/>
    <x v="1"/>
    <n v="25"/>
    <x v="0"/>
    <s v="non-smoker"/>
    <x v="0"/>
    <s v="no alcohol use"/>
    <x v="0"/>
    <s v="na"/>
    <m/>
    <s v="no depression-minimal"/>
    <x v="0"/>
    <s v="na"/>
    <m/>
    <s v="na"/>
    <s v="na"/>
    <s v="na"/>
    <s v="engaged in substance use treatment"/>
  </r>
  <r>
    <n v="350"/>
    <s v="Alvarez, Olivia"/>
    <x v="1"/>
    <s v="3/10/1973"/>
    <n v="50"/>
    <x v="1"/>
    <x v="0"/>
    <x v="0"/>
    <n v="25"/>
    <x v="0"/>
    <s v="non-smoker"/>
    <x v="0"/>
    <s v="no alcohol use"/>
    <x v="0"/>
    <s v="not completed"/>
    <s v="not completed"/>
    <s v="mild depression"/>
    <x v="0"/>
    <s v="na"/>
    <s v="completed"/>
    <s v="na"/>
    <s v="depression med managed"/>
    <s v="na"/>
    <s v="na"/>
  </r>
  <r>
    <n v="351"/>
    <s v="Torres, Gloria"/>
    <x v="0"/>
    <s v="4/11/1974"/>
    <n v="49"/>
    <x v="1"/>
    <x v="4"/>
    <x v="0"/>
    <n v="27"/>
    <x v="0"/>
    <s v="non-smoker"/>
    <x v="0"/>
    <s v="no alcohol use"/>
    <x v="0"/>
    <s v="no suicide risk"/>
    <m/>
    <s v="no depression-minimal"/>
    <x v="0"/>
    <n v="6"/>
    <m/>
    <s v="prediabetes"/>
    <s v="depression med managed"/>
    <s v="antipsychotic non adherent"/>
    <s v="na"/>
  </r>
  <r>
    <n v="352"/>
    <s v="Cruz, Juana"/>
    <x v="2"/>
    <s v="5/12/1975"/>
    <n v="48"/>
    <x v="1"/>
    <x v="4"/>
    <x v="0"/>
    <n v="25"/>
    <x v="0"/>
    <s v="non-smoker"/>
    <x v="0"/>
    <s v="no alcohol use"/>
    <x v="0"/>
    <s v="no suicide risk"/>
    <m/>
    <s v="no depression-minimal"/>
    <x v="0"/>
    <n v="4.2"/>
    <m/>
    <s v="normal a1c"/>
    <s v="depression med managed"/>
    <s v="antipsychotic med adherent"/>
    <s v="na"/>
  </r>
  <r>
    <n v="353"/>
    <s v="Santos, Valeria"/>
    <x v="0"/>
    <s v="6/13/1976"/>
    <n v="47"/>
    <x v="1"/>
    <x v="5"/>
    <x v="2"/>
    <n v="27"/>
    <x v="0"/>
    <s v="non-smoker"/>
    <x v="0"/>
    <s v="no alcohol use"/>
    <x v="0"/>
    <s v="no suicide risk"/>
    <m/>
    <s v="no depression-minimal"/>
    <x v="0"/>
    <n v="4.4000000000000004"/>
    <m/>
    <s v="normal a1c"/>
    <s v="depression med managed"/>
    <s v="antipsychotic med adherent"/>
    <s v="na"/>
  </r>
  <r>
    <n v="354"/>
    <s v="Cervantes, Rosa"/>
    <x v="1"/>
    <s v="7/14/1977"/>
    <n v="46"/>
    <x v="1"/>
    <x v="5"/>
    <x v="0"/>
    <n v="25"/>
    <x v="0"/>
    <s v="non-smoker"/>
    <x v="0"/>
    <s v="mild alcohol use"/>
    <x v="0"/>
    <s v="no suicide risk"/>
    <m/>
    <s v="no depression-minimal"/>
    <x v="0"/>
    <n v="4"/>
    <m/>
    <s v="normal a1c"/>
    <s v="depression med managed"/>
    <s v="antipsychotic med adherent"/>
    <s v="na"/>
  </r>
  <r>
    <n v="355"/>
    <s v="Rios, Emilia"/>
    <x v="2"/>
    <s v="8/15/1978"/>
    <n v="45"/>
    <x v="1"/>
    <x v="5"/>
    <x v="0"/>
    <n v="26"/>
    <x v="0"/>
    <s v="non-smoker"/>
    <x v="0"/>
    <s v="mild alcohol use"/>
    <x v="0"/>
    <s v="no suicide risk"/>
    <m/>
    <s v="no depression-minimal"/>
    <x v="0"/>
    <n v="6.1"/>
    <m/>
    <s v="prediabetes"/>
    <s v="depression med managed"/>
    <s v="antipsychotic med adherent"/>
    <s v="na"/>
  </r>
  <r>
    <n v="356"/>
    <s v="Salas, Alma"/>
    <x v="0"/>
    <s v="9/16/1979"/>
    <n v="44"/>
    <x v="1"/>
    <x v="5"/>
    <x v="0"/>
    <n v="28"/>
    <x v="0"/>
    <s v="non-smoker"/>
    <x v="0"/>
    <s v="severe alcohol use"/>
    <x v="0"/>
    <s v="na"/>
    <m/>
    <s v="no depression-minimal"/>
    <x v="0"/>
    <n v="6.3"/>
    <m/>
    <s v="prediabetes"/>
    <s v="na"/>
    <s v="antipsychotic non adherent"/>
    <s v="na"/>
  </r>
  <r>
    <n v="357"/>
    <s v="Moreno, Esmeralda"/>
    <x v="0"/>
    <s v="10/17/1980"/>
    <n v="43"/>
    <x v="1"/>
    <x v="5"/>
    <x v="2"/>
    <n v="25"/>
    <x v="0"/>
    <s v="non-smoker"/>
    <x v="0"/>
    <s v="no alcohol use"/>
    <x v="0"/>
    <s v="na"/>
    <m/>
    <s v="mild depression"/>
    <x v="0"/>
    <n v="4.8"/>
    <m/>
    <s v="normal a1c"/>
    <s v="na"/>
    <s v="antipsychotic med adherent"/>
    <s v="na"/>
  </r>
  <r>
    <n v="358"/>
    <s v="Cano, Bianca"/>
    <x v="1"/>
    <s v="11/18/1981"/>
    <n v="42"/>
    <x v="1"/>
    <x v="5"/>
    <x v="1"/>
    <n v="26"/>
    <x v="0"/>
    <s v="non-smoker"/>
    <x v="0"/>
    <s v="severe alcohol use"/>
    <x v="0"/>
    <s v="na"/>
    <m/>
    <s v="no depression-minimal"/>
    <x v="0"/>
    <n v="7.3"/>
    <m/>
    <s v="controlled diabetes"/>
    <s v="na"/>
    <s v="antipsychotic med adherent"/>
    <s v="engaged in substance use treatment"/>
  </r>
  <r>
    <n v="359"/>
    <s v="Pompey, Kati"/>
    <x v="0"/>
    <s v="12/19/1982"/>
    <n v="41"/>
    <x v="1"/>
    <x v="0"/>
    <x v="0"/>
    <n v="25"/>
    <x v="0"/>
    <s v="non-smoker"/>
    <x v="0"/>
    <s v="moderate alcohol use"/>
    <x v="0"/>
    <s v="not completed"/>
    <s v="not completed"/>
    <s v="mild depression"/>
    <x v="0"/>
    <s v="na"/>
    <s v="completed"/>
    <s v="na"/>
    <s v="depression med managed"/>
    <s v="na"/>
    <s v="na"/>
  </r>
  <r>
    <n v="360"/>
    <s v="Albery, Meli"/>
    <x v="1"/>
    <s v="1/20/1983"/>
    <n v="40"/>
    <x v="1"/>
    <x v="0"/>
    <x v="0"/>
    <n v="27"/>
    <x v="0"/>
    <s v="non-smoker"/>
    <x v="0"/>
    <s v="no alcohol use"/>
    <x v="0"/>
    <s v="not completed"/>
    <s v="not completed"/>
    <s v="severe depression"/>
    <x v="0"/>
    <s v="na"/>
    <s v="completed"/>
    <s v="na"/>
    <s v="depression med managed"/>
    <s v="na"/>
    <s v="na"/>
  </r>
  <r>
    <n v="361"/>
    <s v="Alexander, Rayen"/>
    <x v="1"/>
    <s v="2/21/1984"/>
    <n v="39"/>
    <x v="1"/>
    <x v="2"/>
    <x v="0"/>
    <n v="25"/>
    <x v="0"/>
    <s v="non-smoker"/>
    <x v="0"/>
    <s v="severe alcohol use"/>
    <x v="0"/>
    <s v="na"/>
    <m/>
    <s v="no depression-minimal"/>
    <x v="0"/>
    <s v="na"/>
    <m/>
    <s v="na"/>
    <s v="na"/>
    <s v="na"/>
    <s v="na"/>
  </r>
  <r>
    <n v="362"/>
    <s v="Deere, Saba"/>
    <x v="1"/>
    <s v="3/22/1985"/>
    <n v="38"/>
    <x v="1"/>
    <x v="5"/>
    <x v="0"/>
    <n v="29"/>
    <x v="0"/>
    <s v="non-smoker"/>
    <x v="0"/>
    <s v="no alcohol use"/>
    <x v="0"/>
    <s v="na"/>
    <m/>
    <s v="no depression-minimal"/>
    <x v="0"/>
    <n v="8.1"/>
    <m/>
    <s v="controlled diabetes"/>
    <s v="na"/>
    <s v="antipsychotic med adherent"/>
    <s v="na"/>
  </r>
  <r>
    <n v="363"/>
    <s v="Arrow, Sonoma"/>
    <x v="0"/>
    <s v="4/23/1986"/>
    <n v="37"/>
    <x v="1"/>
    <x v="5"/>
    <x v="1"/>
    <n v="25"/>
    <x v="0"/>
    <s v="non-smoker"/>
    <x v="0"/>
    <s v="no alcohol use"/>
    <x v="0"/>
    <s v="na"/>
    <m/>
    <s v="no depression-minimal"/>
    <x v="0"/>
    <n v="6.2"/>
    <m/>
    <s v="prediabetes"/>
    <s v="na"/>
    <s v="antipsychotic med adherent"/>
    <s v="not engaged in substance use treatment"/>
  </r>
  <r>
    <n v="364"/>
    <s v="Blackrock, Winona"/>
    <x v="1"/>
    <s v="5/24/1987"/>
    <n v="36"/>
    <x v="1"/>
    <x v="1"/>
    <x v="1"/>
    <n v="26"/>
    <x v="0"/>
    <s v="non-smoker"/>
    <x v="0"/>
    <s v="no alcohol use"/>
    <x v="0"/>
    <s v="na"/>
    <m/>
    <s v="no depression-minimal"/>
    <x v="0"/>
    <s v="na"/>
    <m/>
    <s v="na"/>
    <s v="na"/>
    <s v="na"/>
    <s v="engaged in substance use treatment"/>
  </r>
  <r>
    <n v="365"/>
    <s v="Chubuck, Eyota"/>
    <x v="2"/>
    <s v="6/25/1988"/>
    <n v="35"/>
    <x v="1"/>
    <x v="1"/>
    <x v="4"/>
    <n v="26"/>
    <x v="0"/>
    <s v="non-smoker"/>
    <x v="0"/>
    <s v="severe alcohol use"/>
    <x v="0"/>
    <s v="na"/>
    <m/>
    <s v="no depression-minimal"/>
    <x v="0"/>
    <s v="na"/>
    <m/>
    <s v="na"/>
    <s v="na"/>
    <s v="na"/>
    <s v="na"/>
  </r>
  <r>
    <n v="366"/>
    <s v="Kays, Susanna"/>
    <x v="0"/>
    <s v="7/26/1989"/>
    <n v="34"/>
    <x v="1"/>
    <x v="5"/>
    <x v="4"/>
    <n v="26"/>
    <x v="0"/>
    <s v="non-smoker"/>
    <x v="0"/>
    <s v="no alcohol use"/>
    <x v="0"/>
    <s v="na"/>
    <m/>
    <s v="no depression-minimal"/>
    <x v="0"/>
    <n v="5.8"/>
    <m/>
    <s v="prediabetes"/>
    <s v="na"/>
    <s v="antipsychotic med adherent"/>
    <s v="na"/>
  </r>
  <r>
    <n v="367"/>
    <s v="Randone, Daisy"/>
    <x v="1"/>
    <s v="8/27/1990"/>
    <n v="33"/>
    <x v="1"/>
    <x v="5"/>
    <x v="4"/>
    <n v="29"/>
    <x v="0"/>
    <s v="non-smoker"/>
    <x v="0"/>
    <s v="no alcohol use"/>
    <x v="0"/>
    <s v="no suicide risk"/>
    <m/>
    <s v="no depression-minimal"/>
    <x v="0"/>
    <n v="9.9"/>
    <m/>
    <s v="poorly controlled diabetes"/>
    <s v="depression med managed"/>
    <s v="antipsychotic med adherent"/>
    <s v="na"/>
  </r>
  <r>
    <n v="368"/>
    <s v="Rowe, Lisa"/>
    <x v="0"/>
    <s v="9/28/1991"/>
    <n v="32"/>
    <x v="1"/>
    <x v="5"/>
    <x v="4"/>
    <n v="29"/>
    <x v="0"/>
    <s v="non-smoker"/>
    <x v="0"/>
    <s v="moderate alcohol use"/>
    <x v="0"/>
    <s v="no suicide risk"/>
    <m/>
    <s v="no depression-minimal"/>
    <x v="0"/>
    <n v="4.5"/>
    <m/>
    <s v="normal a1c"/>
    <s v="depression med managed"/>
    <s v="antipsychotic med adherent"/>
    <s v="na"/>
  </r>
  <r>
    <n v="369"/>
    <s v="Torch, Polly"/>
    <x v="0"/>
    <s v="10/29/1992"/>
    <n v="31"/>
    <x v="1"/>
    <x v="5"/>
    <x v="4"/>
    <n v="28"/>
    <x v="0"/>
    <s v="non-smoker"/>
    <x v="0"/>
    <s v="no alcohol use"/>
    <x v="0"/>
    <s v="no suicide risk"/>
    <m/>
    <s v="no depression-minimal"/>
    <x v="0"/>
    <n v="6.2"/>
    <m/>
    <s v="prediabetes"/>
    <s v="depression med managed"/>
    <s v="antipsychotic non adherent"/>
    <s v="na"/>
  </r>
  <r>
    <n v="370"/>
    <s v="Tuskin, Georgina"/>
    <x v="2"/>
    <s v="11/30/1993"/>
    <n v="30"/>
    <x v="1"/>
    <x v="5"/>
    <x v="4"/>
    <n v="25"/>
    <x v="0"/>
    <s v="non-smoker"/>
    <x v="0"/>
    <s v="no alcohol use"/>
    <x v="0"/>
    <s v="no suicide risk"/>
    <m/>
    <s v="no depression-minimal"/>
    <x v="0"/>
    <n v="4.7"/>
    <m/>
    <s v="normal a1c"/>
    <s v="depression med managed"/>
    <s v="antipsychotic med adherent"/>
    <s v="na"/>
  </r>
  <r>
    <n v="371"/>
    <s v="Webber, Janet"/>
    <x v="1"/>
    <s v="12/31/1994"/>
    <n v="29"/>
    <x v="1"/>
    <x v="5"/>
    <x v="4"/>
    <n v="25"/>
    <x v="0"/>
    <s v="non-smoker"/>
    <x v="0"/>
    <s v="no alcohol use"/>
    <x v="0"/>
    <s v="no suicide risk"/>
    <m/>
    <s v="no depression-minimal"/>
    <x v="0"/>
    <n v="4.3"/>
    <m/>
    <s v="normal a1c"/>
    <s v="depression med managed"/>
    <s v="antipsychotic non adherent"/>
    <s v="na"/>
  </r>
  <r>
    <n v="372"/>
    <s v="Owens, Valerie"/>
    <x v="0"/>
    <s v="1/1/1995"/>
    <n v="28"/>
    <x v="1"/>
    <x v="0"/>
    <x v="1"/>
    <n v="27"/>
    <x v="0"/>
    <s v="non-smoker"/>
    <x v="0"/>
    <s v="mild alcohol use"/>
    <x v="0"/>
    <s v="no suicide risk"/>
    <s v="completed"/>
    <s v="mild depression"/>
    <x v="0"/>
    <s v="na"/>
    <s v="completed"/>
    <s v="na"/>
    <s v="depression med managed"/>
    <s v="na"/>
    <s v="not engaged in substance use treatment"/>
  </r>
  <r>
    <n v="373"/>
    <s v="Crowley, Cynthia"/>
    <x v="0"/>
    <s v="2/2/1996"/>
    <n v="27"/>
    <x v="1"/>
    <x v="0"/>
    <x v="0"/>
    <n v="25"/>
    <x v="0"/>
    <s v="non-smoker"/>
    <x v="0"/>
    <s v="no alcohol use"/>
    <x v="0"/>
    <s v="no suicide risk"/>
    <s v="completed"/>
    <s v="mild depression"/>
    <x v="0"/>
    <s v="na"/>
    <s v="completed"/>
    <s v="na"/>
    <s v="depression med managed"/>
    <s v="na"/>
    <s v="na"/>
  </r>
  <r>
    <n v="374"/>
    <s v="Gilcrest, Bonnie"/>
    <x v="1"/>
    <s v="3/3/1997"/>
    <n v="26"/>
    <x v="1"/>
    <x v="0"/>
    <x v="0"/>
    <n v="25"/>
    <x v="0"/>
    <s v="non-smoker"/>
    <x v="0"/>
    <s v="moderate alcohol use"/>
    <x v="0"/>
    <s v="no suicide risk"/>
    <s v="completed"/>
    <s v="mild depression"/>
    <x v="0"/>
    <s v="na"/>
    <s v="completed"/>
    <s v="na"/>
    <s v="depression med managed"/>
    <s v="na"/>
    <s v="na"/>
  </r>
  <r>
    <n v="375"/>
    <s v="Johnson, Prairie"/>
    <x v="2"/>
    <s v="4/4/1998"/>
    <n v="25"/>
    <x v="1"/>
    <x v="4"/>
    <x v="0"/>
    <n v="28"/>
    <x v="0"/>
    <s v="non-smoker"/>
    <x v="0"/>
    <s v="no alcohol use"/>
    <x v="0"/>
    <s v="na"/>
    <m/>
    <s v="mild depression"/>
    <x v="0"/>
    <n v="5.6"/>
    <m/>
    <s v="normal a1c"/>
    <s v="na"/>
    <s v="antipsychotic non adherent"/>
    <s v="na"/>
  </r>
  <r>
    <n v="376"/>
    <s v="Hernandez, Lara"/>
    <x v="2"/>
    <s v="5/5/1999"/>
    <n v="24"/>
    <x v="1"/>
    <x v="5"/>
    <x v="1"/>
    <n v="25"/>
    <x v="0"/>
    <s v="non-smoker"/>
    <x v="0"/>
    <s v="no alcohol use"/>
    <x v="0"/>
    <s v="na"/>
    <m/>
    <s v="no depression-minimal"/>
    <x v="0"/>
    <n v="4.5"/>
    <m/>
    <s v="normal a1c"/>
    <s v="na"/>
    <s v="antipsychotic non adherent"/>
    <s v="engaged in substance use treatment"/>
  </r>
  <r>
    <n v="377"/>
    <s v="Barrio, Ana"/>
    <x v="2"/>
    <s v="6/6/2000"/>
    <n v="23"/>
    <x v="1"/>
    <x v="1"/>
    <x v="1"/>
    <n v="28"/>
    <x v="0"/>
    <s v="non-smoker"/>
    <x v="0"/>
    <s v="no alcohol use"/>
    <x v="0"/>
    <s v="na"/>
    <m/>
    <s v="no depression-minimal"/>
    <x v="0"/>
    <s v="na"/>
    <m/>
    <s v="na"/>
    <s v="na"/>
    <s v="na"/>
    <s v="engaged in substance use treatment"/>
  </r>
  <r>
    <n v="378"/>
    <s v="Gomez, Miranda"/>
    <x v="2"/>
    <s v="7/7/2001"/>
    <n v="22"/>
    <x v="1"/>
    <x v="2"/>
    <x v="0"/>
    <n v="25"/>
    <x v="0"/>
    <s v="non-smoker"/>
    <x v="0"/>
    <s v="no alcohol use"/>
    <x v="0"/>
    <s v="na"/>
    <m/>
    <s v="no depression-minimal"/>
    <x v="0"/>
    <n v="5.2"/>
    <m/>
    <s v="normal a1c"/>
    <s v="na"/>
    <s v="na"/>
    <s v="na"/>
  </r>
  <r>
    <n v="379"/>
    <s v="Dario, Ava"/>
    <x v="1"/>
    <s v="8/8/1970"/>
    <n v="53"/>
    <x v="1"/>
    <x v="3"/>
    <x v="0"/>
    <n v="29"/>
    <x v="0"/>
    <s v="non-smoker"/>
    <x v="0"/>
    <s v="no alcohol use"/>
    <x v="0"/>
    <s v="no suicide risk"/>
    <m/>
    <s v="no depression-minimal"/>
    <x v="0"/>
    <s v="na"/>
    <m/>
    <s v="na"/>
    <s v="depression med managed"/>
    <s v="na"/>
    <s v="na"/>
  </r>
  <r>
    <n v="380"/>
    <s v="Degrass, Rachel"/>
    <x v="1"/>
    <s v="9/9/1971"/>
    <n v="52"/>
    <x v="1"/>
    <x v="5"/>
    <x v="2"/>
    <n v="26"/>
    <x v="0"/>
    <s v="non-smoker"/>
    <x v="0"/>
    <s v="no alcohol use"/>
    <x v="0"/>
    <s v="no suicide risk"/>
    <m/>
    <s v="no depression-minimal"/>
    <x v="0"/>
    <n v="5.9"/>
    <m/>
    <s v="prediabetes"/>
    <s v="depression med managed"/>
    <s v="antipsychotic med adherent"/>
    <s v="na"/>
  </r>
  <r>
    <n v="381"/>
    <s v="Gonzalez, Clara"/>
    <x v="1"/>
    <s v="10/10/1972"/>
    <n v="51"/>
    <x v="1"/>
    <x v="3"/>
    <x v="0"/>
    <n v="29"/>
    <x v="0"/>
    <s v="non-smoker"/>
    <x v="0"/>
    <s v="no alcohol use"/>
    <x v="0"/>
    <s v="na"/>
    <m/>
    <s v="no depression-minimal"/>
    <x v="0"/>
    <n v="5.8"/>
    <m/>
    <s v="prediabetes"/>
    <s v="na"/>
    <s v="na"/>
    <s v="na"/>
  </r>
  <r>
    <n v="382"/>
    <s v="Johnson, Nancy"/>
    <x v="0"/>
    <s v="11/11/1973"/>
    <n v="50"/>
    <x v="1"/>
    <x v="5"/>
    <x v="2"/>
    <n v="28"/>
    <x v="0"/>
    <s v="non-smoker"/>
    <x v="0"/>
    <s v="no alcohol use"/>
    <x v="0"/>
    <s v="na"/>
    <m/>
    <s v="no depression-minimal"/>
    <x v="0"/>
    <n v="4.5999999999999996"/>
    <m/>
    <s v="normal a1c"/>
    <s v="na"/>
    <s v="antipsychotic med adherent"/>
    <s v="na"/>
  </r>
  <r>
    <n v="383"/>
    <s v="Alvarez, Fernanda"/>
    <x v="0"/>
    <s v="12/12/1974"/>
    <n v="49"/>
    <x v="1"/>
    <x v="3"/>
    <x v="0"/>
    <n v="25"/>
    <x v="0"/>
    <s v="non-smoker"/>
    <x v="0"/>
    <s v="moderate alcohol use"/>
    <x v="0"/>
    <s v="na"/>
    <m/>
    <s v="no depression-minimal"/>
    <x v="0"/>
    <n v="5.7"/>
    <m/>
    <s v="prediabetes"/>
    <s v="na"/>
    <s v="na"/>
    <s v="na"/>
  </r>
  <r>
    <n v="384"/>
    <s v="Torres, Celeste"/>
    <x v="1"/>
    <s v="1/13/1975"/>
    <n v="48"/>
    <x v="1"/>
    <x v="2"/>
    <x v="0"/>
    <n v="25"/>
    <x v="0"/>
    <s v="non-smoker"/>
    <x v="0"/>
    <s v="mild alcohol use"/>
    <x v="0"/>
    <s v="na"/>
    <m/>
    <s v="no depression-minimal"/>
    <x v="0"/>
    <s v="na"/>
    <m/>
    <s v="na"/>
    <s v="na"/>
    <s v="na"/>
    <s v="na"/>
  </r>
  <r>
    <n v="385"/>
    <s v="Cruz, Delfina"/>
    <x v="0"/>
    <s v="2/14/1976"/>
    <n v="47"/>
    <x v="1"/>
    <x v="1"/>
    <x v="4"/>
    <n v="25"/>
    <x v="0"/>
    <s v="non-smoker"/>
    <x v="0"/>
    <s v="severe alcohol use"/>
    <x v="0"/>
    <s v="na"/>
    <m/>
    <s v="no depression-minimal"/>
    <x v="0"/>
    <s v="na"/>
    <m/>
    <s v="na"/>
    <s v="na"/>
    <s v="na"/>
    <s v="na"/>
  </r>
  <r>
    <n v="386"/>
    <s v="Santos, Chloe"/>
    <x v="0"/>
    <s v="3/15/1977"/>
    <n v="46"/>
    <x v="1"/>
    <x v="1"/>
    <x v="4"/>
    <s v="not completed"/>
    <x v="1"/>
    <s v="not completed"/>
    <x v="1"/>
    <s v="not completed"/>
    <x v="1"/>
    <s v="na"/>
    <m/>
    <s v="not completed"/>
    <x v="1"/>
    <s v="na"/>
    <m/>
    <s v="na"/>
    <s v="na"/>
    <s v="na"/>
    <s v="na"/>
  </r>
  <r>
    <n v="387"/>
    <s v="Cervantes, Lucia"/>
    <x v="1"/>
    <s v="4/16/1978"/>
    <n v="45"/>
    <x v="1"/>
    <x v="1"/>
    <x v="4"/>
    <n v="28"/>
    <x v="0"/>
    <s v="non-smoker"/>
    <x v="0"/>
    <s v="severe alcohol use"/>
    <x v="0"/>
    <s v="na"/>
    <m/>
    <s v="no depression-minimal"/>
    <x v="0"/>
    <s v="na"/>
    <m/>
    <s v="na"/>
    <s v="na"/>
    <s v="na"/>
    <s v="na"/>
  </r>
  <r>
    <n v="388"/>
    <s v="Sinclair, Lucas"/>
    <x v="1"/>
    <s v="5/17/1979"/>
    <n v="44"/>
    <x v="1"/>
    <x v="0"/>
    <x v="2"/>
    <n v="25"/>
    <x v="0"/>
    <s v="non-smoker"/>
    <x v="0"/>
    <s v="severe alcohol use"/>
    <x v="0"/>
    <s v="not completed"/>
    <s v="not completed"/>
    <s v="mild depression"/>
    <x v="0"/>
    <n v="6.4"/>
    <s v="completed"/>
    <s v="prediabetes"/>
    <s v="depression med managed"/>
    <s v="na"/>
    <s v="na"/>
  </r>
  <r>
    <n v="389"/>
    <s v="Rios, Maria"/>
    <x v="1"/>
    <s v="6/18/1980"/>
    <n v="43"/>
    <x v="1"/>
    <x v="1"/>
    <x v="1"/>
    <n v="27"/>
    <x v="0"/>
    <s v="non-smoker"/>
    <x v="0"/>
    <s v="moderate alcohol use"/>
    <x v="0"/>
    <s v="na"/>
    <m/>
    <s v="mild depression"/>
    <x v="0"/>
    <s v="na"/>
    <m/>
    <s v="na"/>
    <s v="na"/>
    <s v="na"/>
    <s v="engaged in substance use treatment"/>
  </r>
  <r>
    <n v="390"/>
    <s v="Salas, Sofia"/>
    <x v="1"/>
    <s v="7/19/1981"/>
    <n v="42"/>
    <x v="1"/>
    <x v="1"/>
    <x v="1"/>
    <s v="not completed"/>
    <x v="1"/>
    <s v="not completed"/>
    <x v="1"/>
    <s v="not completed"/>
    <x v="1"/>
    <s v="na"/>
    <m/>
    <s v="not completed"/>
    <x v="1"/>
    <s v="na"/>
    <m/>
    <s v="na"/>
    <s v="na"/>
    <s v="na"/>
    <s v="not engaged in substance use treatment"/>
  </r>
  <r>
    <n v="391"/>
    <s v="Moreno, Valentina"/>
    <x v="1"/>
    <s v="8/20/1982"/>
    <n v="41"/>
    <x v="1"/>
    <x v="1"/>
    <x v="1"/>
    <n v="25"/>
    <x v="0"/>
    <s v="non-smoker"/>
    <x v="0"/>
    <s v="no alcohol use"/>
    <x v="0"/>
    <s v="no suicide risk"/>
    <m/>
    <s v="no depression-minimal"/>
    <x v="0"/>
    <s v="na"/>
    <m/>
    <s v="na"/>
    <s v="depression med managed"/>
    <s v="na"/>
    <s v="engaged in substance use treatment"/>
  </r>
  <r>
    <n v="392"/>
    <s v="Cano, Camila"/>
    <x v="2"/>
    <s v="9/21/1983"/>
    <n v="40"/>
    <x v="1"/>
    <x v="1"/>
    <x v="1"/>
    <n v="27"/>
    <x v="0"/>
    <s v="non-smoker"/>
    <x v="0"/>
    <s v="no alcohol use"/>
    <x v="0"/>
    <s v="no suicide risk"/>
    <m/>
    <s v="no depression-minimal"/>
    <x v="0"/>
    <s v="na"/>
    <m/>
    <s v="na"/>
    <s v="depression med managed"/>
    <s v="na"/>
    <s v="engaged in substance use treatment"/>
  </r>
  <r>
    <n v="393"/>
    <s v="Wheeler, Nancy"/>
    <x v="0"/>
    <s v="10/22/1984"/>
    <n v="39"/>
    <x v="1"/>
    <x v="2"/>
    <x v="0"/>
    <n v="26"/>
    <x v="0"/>
    <s v="non-smoker"/>
    <x v="0"/>
    <s v="no alcohol use"/>
    <x v="0"/>
    <s v="na"/>
    <m/>
    <s v="no depression-minimal"/>
    <x v="0"/>
    <s v="na"/>
    <m/>
    <s v="na"/>
    <s v="na"/>
    <s v="na"/>
    <s v="na"/>
  </r>
  <r>
    <n v="394"/>
    <s v="Byers, Joyce"/>
    <x v="1"/>
    <s v="11/23/1985"/>
    <n v="38"/>
    <x v="1"/>
    <x v="2"/>
    <x v="0"/>
    <n v="25"/>
    <x v="0"/>
    <s v="non-smoker"/>
    <x v="0"/>
    <s v="no alcohol use"/>
    <x v="0"/>
    <s v="na"/>
    <m/>
    <s v="no depression-minimal"/>
    <x v="0"/>
    <s v="na"/>
    <m/>
    <s v="na"/>
    <s v="na"/>
    <s v="na"/>
    <s v="na"/>
  </r>
  <r>
    <n v="395"/>
    <s v="Suarez, Elena"/>
    <x v="0"/>
    <s v="12/24/1986"/>
    <n v="37"/>
    <x v="1"/>
    <x v="1"/>
    <x v="1"/>
    <n v="26"/>
    <x v="0"/>
    <s v="non-smoker"/>
    <x v="0"/>
    <s v="no alcohol use"/>
    <x v="0"/>
    <s v="no suicide risk"/>
    <m/>
    <s v="no depression-minimal"/>
    <x v="0"/>
    <s v="na"/>
    <m/>
    <s v="na"/>
    <s v="depression med managed"/>
    <s v="na"/>
    <s v="engaged in substance use treatment"/>
  </r>
  <r>
    <n v="396"/>
    <s v="Buckley, Robin"/>
    <x v="0"/>
    <s v="1/25/1987"/>
    <n v="36"/>
    <x v="1"/>
    <x v="2"/>
    <x v="0"/>
    <n v="25"/>
    <x v="0"/>
    <s v="non-smoker"/>
    <x v="0"/>
    <s v="moderate alcohol use"/>
    <x v="0"/>
    <s v="no suicide risk"/>
    <m/>
    <s v="no depression-minimal"/>
    <x v="0"/>
    <s v="na"/>
    <m/>
    <s v="na"/>
    <s v="depression med managed"/>
    <s v="na"/>
    <s v="na"/>
  </r>
  <r>
    <n v="397"/>
    <s v="Arin, Gloria"/>
    <x v="0"/>
    <s v="2/26/1988"/>
    <n v="35"/>
    <x v="1"/>
    <x v="1"/>
    <x v="1"/>
    <n v="26"/>
    <x v="0"/>
    <s v="non-smoker"/>
    <x v="0"/>
    <s v="no alcohol use"/>
    <x v="0"/>
    <s v="no suicide risk"/>
    <m/>
    <s v="no depression-minimal"/>
    <x v="0"/>
    <s v="na"/>
    <m/>
    <s v="na"/>
    <s v="depression med managed"/>
    <s v="na"/>
    <s v="engaged in substance use treatment"/>
  </r>
  <r>
    <n v="398"/>
    <s v="Abar, Rosa"/>
    <x v="1"/>
    <s v="3/27/1989"/>
    <n v="34"/>
    <x v="1"/>
    <x v="1"/>
    <x v="1"/>
    <n v="29"/>
    <x v="0"/>
    <s v="non-smoker"/>
    <x v="0"/>
    <s v="no alcohol use"/>
    <x v="0"/>
    <s v="no suicide risk"/>
    <m/>
    <s v="no depression-minimal"/>
    <x v="0"/>
    <s v="na"/>
    <m/>
    <s v="na"/>
    <s v="depression med managed"/>
    <s v="na"/>
    <s v="not engaged in substance use treatment"/>
  </r>
  <r>
    <n v="399"/>
    <s v="Bara, Emilia"/>
    <x v="1"/>
    <s v="4/28/1990"/>
    <n v="33"/>
    <x v="1"/>
    <x v="1"/>
    <x v="1"/>
    <n v="28"/>
    <x v="0"/>
    <s v="non-smoker"/>
    <x v="0"/>
    <s v="no alcohol use"/>
    <x v="0"/>
    <s v="na"/>
    <m/>
    <s v="no depression-minimal"/>
    <x v="0"/>
    <n v="5.8"/>
    <m/>
    <s v="prediabetes"/>
    <s v="na"/>
    <s v="na"/>
    <s v="engaged in substance use treatment"/>
  </r>
  <r>
    <n v="400"/>
    <s v="Adams, Charlotte"/>
    <x v="1"/>
    <s v="5/29/1991"/>
    <n v="32"/>
    <x v="1"/>
    <x v="5"/>
    <x v="0"/>
    <n v="25"/>
    <x v="0"/>
    <s v="non-smoker"/>
    <x v="0"/>
    <s v="moderate alcohol use"/>
    <x v="0"/>
    <s v="na"/>
    <m/>
    <s v="no depression-minimal"/>
    <x v="0"/>
    <n v="7"/>
    <m/>
    <s v="controlled diabetes"/>
    <s v="na"/>
    <s v="antipsychotic med adherent"/>
    <s v="na"/>
  </r>
  <r>
    <n v="401"/>
    <s v="Wheeler, Karen"/>
    <x v="1"/>
    <s v="6/30/1992"/>
    <n v="31"/>
    <x v="1"/>
    <x v="5"/>
    <x v="1"/>
    <n v="27"/>
    <x v="0"/>
    <s v="non-smoker"/>
    <x v="0"/>
    <s v="no alcohol use"/>
    <x v="0"/>
    <s v="na"/>
    <m/>
    <s v="no depression-minimal"/>
    <x v="0"/>
    <n v="9.3000000000000007"/>
    <m/>
    <s v="poorly controlled diabetes"/>
    <s v="na"/>
    <s v="antipsychotic non adherent"/>
    <s v="not engaged in substance use treatment"/>
  </r>
  <r>
    <n v="402"/>
    <s v="Lewis, Claire"/>
    <x v="1"/>
    <s v="7/31/1993"/>
    <n v="30"/>
    <x v="1"/>
    <x v="5"/>
    <x v="0"/>
    <n v="25"/>
    <x v="0"/>
    <s v="non-smoker"/>
    <x v="0"/>
    <s v="no alcohol use"/>
    <x v="0"/>
    <s v="na"/>
    <m/>
    <s v="no depression-minimal"/>
    <x v="0"/>
    <n v="6.2"/>
    <m/>
    <s v="prediabetes"/>
    <s v="na"/>
    <s v="antipsychotic med adherent"/>
    <s v="na"/>
  </r>
  <r>
    <n v="403"/>
    <s v="Walker, Jessica"/>
    <x v="0"/>
    <s v="8/1/1994"/>
    <n v="29"/>
    <x v="1"/>
    <x v="5"/>
    <x v="1"/>
    <n v="25"/>
    <x v="0"/>
    <s v="non-smoker"/>
    <x v="0"/>
    <s v="no alcohol use"/>
    <x v="0"/>
    <s v="na"/>
    <m/>
    <s v="no depression-minimal"/>
    <x v="0"/>
    <n v="6.4"/>
    <m/>
    <s v="prediabetes"/>
    <s v="na"/>
    <s v="antipsychotic non adherent"/>
    <s v="engaged in substance use treatment"/>
  </r>
  <r>
    <n v="404"/>
    <s v="Wright, Bianca"/>
    <x v="1"/>
    <s v="9/2/1995"/>
    <n v="28"/>
    <x v="1"/>
    <x v="1"/>
    <x v="1"/>
    <n v="28"/>
    <x v="0"/>
    <s v="non-smoker"/>
    <x v="0"/>
    <s v="mild alcohol use"/>
    <x v="0"/>
    <s v="na"/>
    <m/>
    <s v="no depression-minimal"/>
    <x v="0"/>
    <n v="5.0999999999999996"/>
    <m/>
    <s v="normal a1c"/>
    <s v="na"/>
    <s v="na"/>
    <s v="engaged in substance use treatment"/>
  </r>
  <r>
    <n v="405"/>
    <s v="Smith, Liz"/>
    <x v="2"/>
    <s v="10/3/1996"/>
    <n v="27"/>
    <x v="1"/>
    <x v="1"/>
    <x v="1"/>
    <n v="29"/>
    <x v="0"/>
    <s v="non-smoker"/>
    <x v="0"/>
    <s v="mild alcohol use"/>
    <x v="0"/>
    <s v="na"/>
    <m/>
    <s v="no depression-minimal"/>
    <x v="0"/>
    <s v="na"/>
    <m/>
    <s v="na"/>
    <s v="na"/>
    <s v="na"/>
    <s v="not engaged in substance use treatment"/>
  </r>
  <r>
    <n v="406"/>
    <s v="Johnson, Natalie"/>
    <x v="0"/>
    <s v="11/4/1997"/>
    <n v="26"/>
    <x v="1"/>
    <x v="1"/>
    <x v="1"/>
    <n v="28"/>
    <x v="0"/>
    <s v="non-smoker"/>
    <x v="0"/>
    <s v="no alcohol use"/>
    <x v="0"/>
    <s v="no suicide risk"/>
    <m/>
    <s v="no depression-minimal"/>
    <x v="0"/>
    <s v="na"/>
    <m/>
    <s v="na"/>
    <s v="depression med managed"/>
    <s v="na"/>
    <s v="engaged in substance use treatment"/>
  </r>
  <r>
    <n v="406"/>
    <s v="Johnson, Natalie"/>
    <x v="2"/>
    <s v="12/5/1998"/>
    <n v="25"/>
    <x v="1"/>
    <x v="1"/>
    <x v="1"/>
    <n v="27"/>
    <x v="0"/>
    <s v="non-smoker"/>
    <x v="0"/>
    <s v="no alcohol use"/>
    <x v="0"/>
    <s v="no suicide risk"/>
    <m/>
    <s v="no depression-minimal"/>
    <x v="0"/>
    <s v="na"/>
    <m/>
    <s v="na"/>
    <s v="depression med managed"/>
    <s v="na"/>
    <s v="engaged in substance use treatment"/>
  </r>
  <r>
    <n v="407"/>
    <s v="Miller, Lindsey"/>
    <x v="2"/>
    <s v="1/6/1999"/>
    <n v="24"/>
    <x v="1"/>
    <x v="5"/>
    <x v="0"/>
    <n v="25"/>
    <x v="0"/>
    <s v="non-smoker"/>
    <x v="0"/>
    <s v="no alcohol use"/>
    <x v="0"/>
    <s v="no suicide risk"/>
    <m/>
    <s v="no depression-minimal"/>
    <x v="0"/>
    <s v="not completed"/>
    <m/>
    <s v="not completed"/>
    <s v="depression med managed"/>
    <s v="antipsychotic med adherent"/>
    <s v="na"/>
  </r>
  <r>
    <n v="409"/>
    <s v="Driscoll, Doris"/>
    <x v="2"/>
    <s v="2/7/2000"/>
    <n v="23"/>
    <x v="1"/>
    <x v="5"/>
    <x v="0"/>
    <n v="27"/>
    <x v="0"/>
    <s v="non-smoker"/>
    <x v="0"/>
    <s v="severe alcohol use"/>
    <x v="0"/>
    <s v="no suicide risk"/>
    <m/>
    <s v="no depression-minimal"/>
    <x v="0"/>
    <n v="6.2"/>
    <m/>
    <s v="prediabetes"/>
    <s v="depression med managed"/>
    <s v="antipsychotic non adherent"/>
    <s v="na"/>
  </r>
  <r>
    <n v="410"/>
    <s v="Brown, Anne"/>
    <x v="2"/>
    <s v="3/8/2001"/>
    <n v="22"/>
    <x v="1"/>
    <x v="1"/>
    <x v="1"/>
    <n v="36"/>
    <x v="0"/>
    <s v="non-smoker"/>
    <x v="0"/>
    <s v="mild alcohol use"/>
    <x v="0"/>
    <s v="no suicide risk"/>
    <m/>
    <s v="no depression-minimal"/>
    <x v="0"/>
    <s v="na"/>
    <m/>
    <s v="na"/>
    <s v="depression med managed"/>
    <s v="na"/>
    <s v="engaged in substance use treatment"/>
  </r>
  <r>
    <n v="411"/>
    <s v="Jones, Tara"/>
    <x v="1"/>
    <s v="4/9/1965"/>
    <n v="58"/>
    <x v="1"/>
    <x v="1"/>
    <x v="1"/>
    <n v="35"/>
    <x v="0"/>
    <s v="non-smoker"/>
    <x v="0"/>
    <s v="no alcohol use"/>
    <x v="0"/>
    <s v="no suicide risk"/>
    <m/>
    <s v="no depression-minimal"/>
    <x v="0"/>
    <s v="na"/>
    <m/>
    <s v="na"/>
    <s v="depression med managed"/>
    <s v="na"/>
    <s v="engaged in substance use treatment"/>
  </r>
  <r>
    <n v="412"/>
    <s v="Williams, Olivia"/>
    <x v="1"/>
    <s v="5/10/1966"/>
    <n v="57"/>
    <x v="1"/>
    <x v="1"/>
    <x v="1"/>
    <n v="32"/>
    <x v="0"/>
    <s v="non-smoker"/>
    <x v="0"/>
    <s v="no alcohol use"/>
    <x v="0"/>
    <s v="no suicide risk"/>
    <m/>
    <s v="no depression-minimal"/>
    <x v="0"/>
    <s v="na"/>
    <m/>
    <s v="na"/>
    <s v="depression med managed"/>
    <s v="na"/>
    <s v="not engaged in substance use treatment"/>
  </r>
  <r>
    <n v="413"/>
    <s v="Davis, Allison"/>
    <x v="1"/>
    <s v="6/11/1967"/>
    <n v="56"/>
    <x v="1"/>
    <x v="1"/>
    <x v="1"/>
    <n v="34"/>
    <x v="0"/>
    <s v="non-smoker"/>
    <x v="0"/>
    <s v="no alcohol use"/>
    <x v="0"/>
    <s v="no suicide risk"/>
    <m/>
    <s v="no depression-minimal"/>
    <x v="0"/>
    <s v="na"/>
    <m/>
    <s v="na"/>
    <s v="depression med managed"/>
    <s v="na"/>
    <s v="engaged in substance use treatment"/>
  </r>
  <r>
    <n v="414"/>
    <s v="Anderson, Allie"/>
    <x v="0"/>
    <s v="7/12/1968"/>
    <n v="55"/>
    <x v="1"/>
    <x v="1"/>
    <x v="1"/>
    <s v="not completed"/>
    <x v="1"/>
    <s v="not completed"/>
    <x v="1"/>
    <s v="not completed"/>
    <x v="1"/>
    <s v="na"/>
    <m/>
    <s v="not completed"/>
    <x v="1"/>
    <s v="not completed"/>
    <m/>
    <s v="not completed"/>
    <s v="na"/>
    <s v="na"/>
    <s v="not engaged in substance use treatment"/>
  </r>
  <r>
    <n v="415"/>
    <s v="Wilson, Ashley"/>
    <x v="1"/>
    <s v="8/13/1969"/>
    <n v="54"/>
    <x v="1"/>
    <x v="1"/>
    <x v="1"/>
    <n v="31"/>
    <x v="0"/>
    <s v="non-smoker"/>
    <x v="0"/>
    <s v="mild alcohol use"/>
    <x v="0"/>
    <s v="na"/>
    <m/>
    <s v="no depression-minimal"/>
    <x v="0"/>
    <n v="9.9"/>
    <m/>
    <s v="poorly controlled diabetes"/>
    <s v="na"/>
    <s v="na"/>
    <s v="engaged in substance use treatment"/>
  </r>
  <r>
    <n v="416"/>
    <s v="Martin, Kristen"/>
    <x v="0"/>
    <s v="9/14/1970"/>
    <n v="53"/>
    <x v="1"/>
    <x v="1"/>
    <x v="1"/>
    <n v="28"/>
    <x v="0"/>
    <s v="non-smoker"/>
    <x v="0"/>
    <s v="moderate alcohol use"/>
    <x v="0"/>
    <s v="no suicide risk"/>
    <m/>
    <s v="no depression-minimal"/>
    <x v="0"/>
    <s v="na"/>
    <m/>
    <s v="na"/>
    <s v="depression med managed"/>
    <s v="na"/>
    <s v="engaged in substance use treatment"/>
  </r>
  <r>
    <n v="417"/>
    <s v="Crane, Marion"/>
    <x v="1"/>
    <s v="10/15/1971"/>
    <n v="52"/>
    <x v="1"/>
    <x v="1"/>
    <x v="1"/>
    <n v="43"/>
    <x v="0"/>
    <s v="non-smoker"/>
    <x v="0"/>
    <s v="no alcohol use"/>
    <x v="0"/>
    <s v="na"/>
    <m/>
    <s v="no depression-minimal"/>
    <x v="0"/>
    <s v="na"/>
    <m/>
    <s v="na"/>
    <s v="na"/>
    <s v="na"/>
    <s v="engaged in substance use treatment"/>
  </r>
  <r>
    <n v="418"/>
    <s v="Taylor, Christy"/>
    <x v="0"/>
    <s v="11/16/1972"/>
    <n v="51"/>
    <x v="1"/>
    <x v="1"/>
    <x v="1"/>
    <n v="27"/>
    <x v="0"/>
    <s v="non-smoker"/>
    <x v="0"/>
    <s v="no alcohol use"/>
    <x v="0"/>
    <s v="no suicide risk"/>
    <m/>
    <s v="no depression-minimal"/>
    <x v="0"/>
    <s v="na"/>
    <m/>
    <s v="na"/>
    <s v="depression med managed"/>
    <s v="na"/>
    <s v="not engaged in substance use treatment"/>
  </r>
  <r>
    <n v="419"/>
    <s v="Moore, Maddie"/>
    <x v="2"/>
    <s v="12/17/1973"/>
    <n v="50"/>
    <x v="1"/>
    <x v="1"/>
    <x v="1"/>
    <n v="31"/>
    <x v="0"/>
    <s v="non-smoker"/>
    <x v="0"/>
    <s v="mild alcohol use"/>
    <x v="0"/>
    <s v="no suicide risk"/>
    <m/>
    <s v="no depression-minimal"/>
    <x v="0"/>
    <s v="na"/>
    <m/>
    <s v="na"/>
    <s v="depression med managed"/>
    <s v="na"/>
    <s v="engaged in substance use treatment"/>
  </r>
  <r>
    <n v="420"/>
    <s v="Thompson, Emily"/>
    <x v="0"/>
    <s v="1/18/1974"/>
    <n v="49"/>
    <x v="1"/>
    <x v="1"/>
    <x v="1"/>
    <n v="26"/>
    <x v="0"/>
    <s v="non-smoker"/>
    <x v="0"/>
    <s v="mild alcohol use"/>
    <x v="0"/>
    <s v="na"/>
    <m/>
    <s v="no depression-minimal"/>
    <x v="0"/>
    <n v="6.9000000000002899"/>
    <m/>
    <s v="controlled diabetes"/>
    <s v="na"/>
    <s v="na"/>
    <s v="not engaged in substance use treatment"/>
  </r>
  <r>
    <n v="421"/>
    <s v="Morgan, Jodi"/>
    <x v="1"/>
    <s v="2/19/1975"/>
    <n v="48"/>
    <x v="1"/>
    <x v="1"/>
    <x v="4"/>
    <n v="27"/>
    <x v="0"/>
    <s v="non-smoker"/>
    <x v="0"/>
    <s v="no alcohol use"/>
    <x v="0"/>
    <s v="no suicide risk"/>
    <m/>
    <s v="no depression-minimal"/>
    <x v="0"/>
    <s v="na"/>
    <m/>
    <s v="na"/>
    <s v="depression med managed"/>
    <s v="na"/>
    <s v="na"/>
  </r>
  <r>
    <n v="422"/>
    <s v="White, Caroline"/>
    <x v="1"/>
    <s v="3/20/1976"/>
    <n v="47"/>
    <x v="1"/>
    <x v="1"/>
    <x v="1"/>
    <n v="41"/>
    <x v="0"/>
    <s v="non-smoker"/>
    <x v="0"/>
    <s v="severe alcohol use"/>
    <x v="0"/>
    <s v="no suicide risk"/>
    <m/>
    <s v="mild depression"/>
    <x v="0"/>
    <s v="na"/>
    <m/>
    <s v="na"/>
    <s v="depression med managed"/>
    <s v="na"/>
    <s v="engaged in substance use treatment"/>
  </r>
  <r>
    <n v="423"/>
    <s v="Clark, Kelly"/>
    <x v="1"/>
    <s v="4/21/1977"/>
    <n v="46"/>
    <x v="1"/>
    <x v="1"/>
    <x v="1"/>
    <n v="24"/>
    <x v="0"/>
    <s v="non-smoker"/>
    <x v="0"/>
    <s v="moderate alcohol use"/>
    <x v="0"/>
    <s v="no suicide risk"/>
    <m/>
    <s v="no depression-minimal"/>
    <x v="0"/>
    <s v="na"/>
    <m/>
    <s v="na"/>
    <s v="depression med managed"/>
    <s v="na"/>
    <s v="not engaged in substance use treatment"/>
  </r>
  <r>
    <n v="424"/>
    <s v="Thomas, Stephanie"/>
    <x v="1"/>
    <s v="5/22/1978"/>
    <n v="45"/>
    <x v="1"/>
    <x v="1"/>
    <x v="1"/>
    <n v="24"/>
    <x v="0"/>
    <s v="non-smoker"/>
    <x v="0"/>
    <s v="no alcohol use"/>
    <x v="0"/>
    <s v="na"/>
    <m/>
    <s v="no depression-minimal"/>
    <x v="0"/>
    <s v="na"/>
    <m/>
    <s v="na"/>
    <s v="na"/>
    <s v="na"/>
    <s v="engaged in substance use treatment"/>
  </r>
  <r>
    <n v="425"/>
    <s v="Baker, Nicole"/>
    <x v="0"/>
    <s v="6/23/1979"/>
    <n v="44"/>
    <x v="1"/>
    <x v="1"/>
    <x v="1"/>
    <n v="36"/>
    <x v="0"/>
    <s v="non-smoker"/>
    <x v="0"/>
    <s v="no alcohol use"/>
    <x v="0"/>
    <s v="na"/>
    <m/>
    <s v="no depression-minimal"/>
    <x v="0"/>
    <s v="na"/>
    <m/>
    <s v="na"/>
    <s v="na"/>
    <s v="na"/>
    <s v="engaged in substance use treatment"/>
  </r>
  <r>
    <n v="426"/>
    <s v="Nelson, Monica"/>
    <x v="2"/>
    <s v="7/24/1980"/>
    <n v="43"/>
    <x v="1"/>
    <x v="1"/>
    <x v="1"/>
    <n v="35"/>
    <x v="0"/>
    <s v="non-smoker"/>
    <x v="0"/>
    <s v="no alcohol use"/>
    <x v="0"/>
    <s v="no suicide risk"/>
    <m/>
    <s v="mild depression"/>
    <x v="0"/>
    <s v="na"/>
    <m/>
    <s v="na"/>
    <s v="depression med managed"/>
    <s v="na"/>
    <s v="engaged in substance use treatment"/>
  </r>
  <r>
    <n v="427"/>
    <s v="King, Morgan"/>
    <x v="0"/>
    <s v="8/25/1981"/>
    <n v="42"/>
    <x v="1"/>
    <x v="1"/>
    <x v="1"/>
    <n v="38"/>
    <x v="0"/>
    <s v="non-smoker"/>
    <x v="0"/>
    <s v="no alcohol use"/>
    <x v="0"/>
    <s v="no suicide risk"/>
    <m/>
    <s v="no depression-minimal"/>
    <x v="0"/>
    <s v="na"/>
    <m/>
    <s v="na"/>
    <s v="depression med managed"/>
    <s v="na"/>
    <s v="not engaged in substance use treatment"/>
  </r>
  <r>
    <n v="428"/>
    <s v="Allen, Kathy"/>
    <x v="1"/>
    <s v="9/26/1982"/>
    <n v="41"/>
    <x v="1"/>
    <x v="1"/>
    <x v="1"/>
    <n v="42"/>
    <x v="0"/>
    <s v="non-smoker"/>
    <x v="0"/>
    <s v="no alcohol use"/>
    <x v="0"/>
    <s v="no suicide risk"/>
    <m/>
    <s v="no depression-minimal"/>
    <x v="0"/>
    <s v="na"/>
    <m/>
    <s v="na"/>
    <s v="depression med managed"/>
    <s v="na"/>
    <s v="engaged in substance use treatment"/>
  </r>
  <r>
    <n v="429"/>
    <s v="Countryman, Atina"/>
    <x v="0"/>
    <s v="10/27/1983"/>
    <n v="40"/>
    <x v="1"/>
    <x v="2"/>
    <x v="0"/>
    <n v="22"/>
    <x v="0"/>
    <s v="non-smoker"/>
    <x v="0"/>
    <s v="no alcohol use"/>
    <x v="0"/>
    <s v="na"/>
    <m/>
    <s v="no depression-minimal"/>
    <x v="0"/>
    <s v="na"/>
    <m/>
    <s v="na"/>
    <s v="na"/>
    <s v="na"/>
    <s v="na"/>
  </r>
  <r>
    <n v="430"/>
    <s v="Filemansen, Chepi"/>
    <x v="1"/>
    <s v="11/28/1984"/>
    <n v="39"/>
    <x v="1"/>
    <x v="1"/>
    <x v="1"/>
    <n v="43"/>
    <x v="0"/>
    <s v="non-smoker"/>
    <x v="0"/>
    <s v="no alcohol use"/>
    <x v="0"/>
    <s v="na"/>
    <m/>
    <s v="no depression-minimal"/>
    <x v="0"/>
    <s v="na"/>
    <m/>
    <s v="na"/>
    <s v="na"/>
    <s v="na"/>
    <s v="not engaged in substance use treatment"/>
  </r>
  <r>
    <n v="431"/>
    <s v="Jackson, Alaina"/>
    <x v="0"/>
    <s v="12/29/1985"/>
    <n v="38"/>
    <x v="1"/>
    <x v="0"/>
    <x v="1"/>
    <n v="40"/>
    <x v="0"/>
    <s v="non-smoker"/>
    <x v="0"/>
    <s v="moderate alcohol use"/>
    <x v="0"/>
    <s v="no suicide risk"/>
    <s v="completed"/>
    <s v="mild depression"/>
    <x v="0"/>
    <s v="na"/>
    <s v="completed"/>
    <s v="na"/>
    <s v="depression med managed"/>
    <s v="na"/>
    <s v="not engaged in substance use treatment"/>
  </r>
  <r>
    <n v="432"/>
    <s v="Cervantes, Gabriel"/>
    <x v="2"/>
    <s v="1/30/1986"/>
    <n v="37"/>
    <x v="1"/>
    <x v="5"/>
    <x v="1"/>
    <n v="42"/>
    <x v="0"/>
    <s v="non-smoker"/>
    <x v="0"/>
    <s v="no alcohol use"/>
    <x v="0"/>
    <s v="no suicide risk"/>
    <m/>
    <s v="no depression-minimal"/>
    <x v="0"/>
    <n v="4.0999999999999996"/>
    <m/>
    <s v="normal a1c"/>
    <s v="depression med managed"/>
    <s v="antipsychotic med adherent"/>
    <s v="engaged in substance use treatment"/>
  </r>
  <r>
    <n v="433"/>
    <s v="Rios, Nicolas"/>
    <x v="0"/>
    <s v="2/2/1987"/>
    <n v="36"/>
    <x v="1"/>
    <x v="5"/>
    <x v="1"/>
    <n v="18"/>
    <x v="0"/>
    <s v="non-smoker"/>
    <x v="0"/>
    <s v="no alcohol use"/>
    <x v="0"/>
    <s v="na"/>
    <m/>
    <s v="no depression-minimal"/>
    <x v="0"/>
    <n v="5.3"/>
    <m/>
    <s v="normal a1c"/>
    <s v="na"/>
    <s v="antipsychotic non adherent"/>
    <s v="engaged in substance use treatment"/>
  </r>
  <r>
    <n v="434"/>
    <s v="Salas, Salvador"/>
    <x v="1"/>
    <s v="3/1/1988"/>
    <n v="35"/>
    <x v="1"/>
    <x v="1"/>
    <x v="1"/>
    <n v="19"/>
    <x v="0"/>
    <s v="non-smoker"/>
    <x v="0"/>
    <s v="no alcohol use"/>
    <x v="0"/>
    <s v="na"/>
    <m/>
    <s v="no depression-minimal"/>
    <x v="0"/>
    <s v="na"/>
    <m/>
    <s v="na"/>
    <s v="na"/>
    <s v="na"/>
    <s v="not engaged in substance use treatment"/>
  </r>
  <r>
    <n v="435"/>
    <s v="Moreno, Sergio"/>
    <x v="0"/>
    <s v="4/2/1989"/>
    <n v="34"/>
    <x v="1"/>
    <x v="1"/>
    <x v="1"/>
    <n v="31"/>
    <x v="0"/>
    <s v="non-smoker"/>
    <x v="0"/>
    <s v="mild alcohol use"/>
    <x v="0"/>
    <s v="no suicide risk"/>
    <m/>
    <s v="no depression-minimal"/>
    <x v="0"/>
    <s v="na"/>
    <m/>
    <s v="na"/>
    <s v="depression med managed"/>
    <s v="na"/>
    <s v="not engaged in substance use treatment"/>
  </r>
  <r>
    <n v="436"/>
    <s v="Cano, Lucas"/>
    <x v="0"/>
    <s v="5/3/1990"/>
    <n v="33"/>
    <x v="1"/>
    <x v="2"/>
    <x v="0"/>
    <n v="32"/>
    <x v="0"/>
    <s v="non-smoker"/>
    <x v="0"/>
    <s v="no alcohol use"/>
    <x v="0"/>
    <s v="na"/>
    <m/>
    <s v="mild depression"/>
    <x v="0"/>
    <n v="6"/>
    <m/>
    <s v="prediabetes"/>
    <s v="na"/>
    <s v="na"/>
    <s v="na"/>
  </r>
  <r>
    <n v="437"/>
    <s v="Feo, Luna"/>
    <x v="1"/>
    <s v="6/4/1991"/>
    <n v="32"/>
    <x v="1"/>
    <x v="1"/>
    <x v="1"/>
    <n v="20"/>
    <x v="0"/>
    <s v="non-smoker"/>
    <x v="0"/>
    <s v="mild alcohol use"/>
    <x v="0"/>
    <s v="na"/>
    <m/>
    <s v="no depression-minimal"/>
    <x v="0"/>
    <n v="7.1000000000002697"/>
    <m/>
    <s v="controlled diabetes"/>
    <s v="na"/>
    <s v="na"/>
    <s v="not engaged in substance use treatment"/>
  </r>
  <r>
    <n v="438"/>
    <s v="Galvez, Aurora"/>
    <x v="1"/>
    <s v="7/5/1992"/>
    <n v="31"/>
    <x v="1"/>
    <x v="1"/>
    <x v="1"/>
    <n v="22"/>
    <x v="0"/>
    <s v="non-smoker"/>
    <x v="0"/>
    <s v="no alcohol use"/>
    <x v="0"/>
    <s v="na"/>
    <m/>
    <s v="no depression-minimal"/>
    <x v="0"/>
    <s v="na"/>
    <m/>
    <s v="na"/>
    <s v="na"/>
    <s v="na"/>
    <s v="not engaged in substance use treatment"/>
  </r>
  <r>
    <n v="439"/>
    <s v="Huaman, Takoda"/>
    <x v="1"/>
    <s v="8/6/1993"/>
    <n v="30"/>
    <x v="1"/>
    <x v="5"/>
    <x v="1"/>
    <n v="22"/>
    <x v="0"/>
    <s v="non-smoker"/>
    <x v="0"/>
    <s v="moderate alcohol use"/>
    <x v="0"/>
    <s v="na"/>
    <m/>
    <s v="no depression-minimal"/>
    <x v="0"/>
    <n v="9.4"/>
    <m/>
    <s v="poorly controlled diabetes"/>
    <s v="na"/>
    <s v="antipsychotic med adherent"/>
    <s v="not engaged in substance use treatment"/>
  </r>
  <r>
    <n v="440"/>
    <s v="Pompey, Ahanu"/>
    <x v="0"/>
    <s v="9/7/1994"/>
    <n v="29"/>
    <x v="1"/>
    <x v="2"/>
    <x v="0"/>
    <n v="23"/>
    <x v="0"/>
    <s v="non-smoker"/>
    <x v="0"/>
    <s v="no alcohol use"/>
    <x v="0"/>
    <s v="na"/>
    <m/>
    <s v="no depression-minimal"/>
    <x v="0"/>
    <s v="na"/>
    <m/>
    <s v="na"/>
    <s v="na"/>
    <s v="na"/>
    <s v="na"/>
  </r>
  <r>
    <n v="441"/>
    <s v="Alberty, Alo"/>
    <x v="0"/>
    <s v="10/8/1995"/>
    <n v="28"/>
    <x v="1"/>
    <x v="1"/>
    <x v="4"/>
    <n v="24"/>
    <x v="0"/>
    <s v="non-smoker"/>
    <x v="0"/>
    <s v="no alcohol use"/>
    <x v="0"/>
    <s v="na"/>
    <m/>
    <s v="no depression-minimal"/>
    <x v="0"/>
    <s v="na"/>
    <m/>
    <s v="na"/>
    <s v="na"/>
    <s v="na"/>
    <s v="na"/>
  </r>
  <r>
    <n v="442"/>
    <s v="Alexander, Calran"/>
    <x v="1"/>
    <s v="11/9/1996"/>
    <n v="27"/>
    <x v="1"/>
    <x v="3"/>
    <x v="0"/>
    <n v="25"/>
    <x v="0"/>
    <s v="non-smoker"/>
    <x v="0"/>
    <s v="moderate alcohol use"/>
    <x v="0"/>
    <s v="na"/>
    <m/>
    <s v="no depression-minimal"/>
    <x v="0"/>
    <s v="na"/>
    <m/>
    <s v="na"/>
    <s v="na"/>
    <s v="na"/>
    <s v="na"/>
  </r>
  <r>
    <n v="443"/>
    <s v="Deere, Nodin"/>
    <x v="1"/>
    <s v="12/10/1997"/>
    <n v="26"/>
    <x v="1"/>
    <x v="2"/>
    <x v="0"/>
    <n v="36"/>
    <x v="0"/>
    <s v="non-smoker"/>
    <x v="0"/>
    <s v="no alcohol use"/>
    <x v="0"/>
    <s v="na"/>
    <m/>
    <s v="no depression-minimal"/>
    <x v="0"/>
    <s v="na"/>
    <m/>
    <s v="na"/>
    <s v="na"/>
    <s v="na"/>
    <s v="na"/>
  </r>
  <r>
    <n v="444"/>
    <s v="Wang, Hong"/>
    <x v="2"/>
    <s v="1/11/1998"/>
    <n v="25"/>
    <x v="1"/>
    <x v="0"/>
    <x v="0"/>
    <n v="41"/>
    <x v="0"/>
    <s v="non-smoker"/>
    <x v="0"/>
    <s v="no alcohol use"/>
    <x v="0"/>
    <s v="not completed"/>
    <s v="not completed"/>
    <s v="mild depression"/>
    <x v="0"/>
    <s v="na"/>
    <s v="completed"/>
    <s v="na"/>
    <s v="depression med managed"/>
    <s v="na"/>
    <s v="na"/>
  </r>
  <r>
    <n v="445"/>
    <s v="Kim, Cheng"/>
    <x v="2"/>
    <s v="2/12/1999"/>
    <n v="24"/>
    <x v="1"/>
    <x v="0"/>
    <x v="0"/>
    <n v="39"/>
    <x v="0"/>
    <s v="non-smoker"/>
    <x v="0"/>
    <s v="mild alcohol use"/>
    <x v="0"/>
    <s v="not completed"/>
    <s v="not completed"/>
    <s v="mild depression"/>
    <x v="0"/>
    <s v="na"/>
    <s v="completed"/>
    <s v="na"/>
    <s v="depression med managed"/>
    <s v="na"/>
    <s v="na"/>
  </r>
  <r>
    <n v="446"/>
    <s v="Chen, Jun"/>
    <x v="2"/>
    <s v="3/13/2000"/>
    <n v="23"/>
    <x v="1"/>
    <x v="0"/>
    <x v="0"/>
    <n v="25"/>
    <x v="0"/>
    <s v="non-smoker"/>
    <x v="0"/>
    <s v="moderate alcohol use"/>
    <x v="0"/>
    <s v="not completed"/>
    <s v="not completed"/>
    <s v="mild depression"/>
    <x v="0"/>
    <s v="na"/>
    <s v="completed"/>
    <s v="na"/>
    <s v="depression med managed"/>
    <s v="na"/>
    <s v="na"/>
  </r>
  <r>
    <n v="447"/>
    <s v="Zhang, Huan"/>
    <x v="2"/>
    <s v="4/14/2001"/>
    <n v="22"/>
    <x v="1"/>
    <x v="0"/>
    <x v="0"/>
    <n v="26"/>
    <x v="0"/>
    <s v="non-smoker"/>
    <x v="0"/>
    <s v="severe alcohol use"/>
    <x v="0"/>
    <s v="not completed"/>
    <s v="not completed"/>
    <s v="no depression-minimal"/>
    <x v="0"/>
    <s v="na"/>
    <s v="completed"/>
    <s v="na"/>
    <s v="depression med managed"/>
    <s v="na"/>
    <s v="na"/>
  </r>
  <r>
    <n v="448"/>
    <s v="Cheng, Kai"/>
    <x v="2"/>
    <s v="5/15/2002"/>
    <n v="21"/>
    <x v="1"/>
    <x v="0"/>
    <x v="1"/>
    <n v="25"/>
    <x v="0"/>
    <s v="non-smoker"/>
    <x v="0"/>
    <s v="severe alcohol use"/>
    <x v="0"/>
    <s v="not completed"/>
    <s v="not completed"/>
    <s v="no depression-minimal"/>
    <x v="0"/>
    <s v="na"/>
    <s v="completed"/>
    <s v="na"/>
    <s v="depression med managed"/>
    <s v="na"/>
    <s v="engaged in substance use treatment"/>
  </r>
  <r>
    <n v="449"/>
    <s v="Chang, Peng"/>
    <x v="2"/>
    <s v="6/16/2003"/>
    <n v="20"/>
    <x v="1"/>
    <x v="5"/>
    <x v="0"/>
    <n v="24"/>
    <x v="0"/>
    <s v="non-smoker"/>
    <x v="0"/>
    <s v="severe alcohol use"/>
    <x v="0"/>
    <s v="na"/>
    <m/>
    <s v="no depression-minimal"/>
    <x v="0"/>
    <n v="5.2"/>
    <m/>
    <s v="normal a1c"/>
    <s v="na"/>
    <s v="antipsychotic med adherent"/>
    <s v="na"/>
  </r>
  <r>
    <n v="450"/>
    <s v="Wong, Shin"/>
    <x v="2"/>
    <s v="7/17/2004"/>
    <n v="19"/>
    <x v="1"/>
    <x v="5"/>
    <x v="0"/>
    <n v="22"/>
    <x v="0"/>
    <s v="non-smoker"/>
    <x v="0"/>
    <s v="no alcohol use"/>
    <x v="0"/>
    <s v="no suicide risk"/>
    <m/>
    <s v="no depression-minimal"/>
    <x v="0"/>
    <n v="6.1"/>
    <m/>
    <s v="prediabetes"/>
    <s v="depression med managed"/>
    <s v="antipsychotic non adherent"/>
    <s v="na"/>
  </r>
  <r>
    <n v="451"/>
    <s v="Chen, Lin"/>
    <x v="2"/>
    <s v="8/18/2005"/>
    <n v="18"/>
    <x v="1"/>
    <x v="1"/>
    <x v="1"/>
    <n v="25"/>
    <x v="0"/>
    <s v="non-smoker"/>
    <x v="0"/>
    <s v="severe alcohol use"/>
    <x v="0"/>
    <s v="na"/>
    <m/>
    <s v="no depression-minimal"/>
    <x v="0"/>
    <s v="na"/>
    <m/>
    <s v="na"/>
    <s v="na"/>
    <s v="na"/>
    <s v="engaged in substance use treatment"/>
  </r>
  <r>
    <n v="452"/>
    <s v="Wong, Chan"/>
    <x v="0"/>
    <s v="9/19/1958"/>
    <n v="65"/>
    <x v="0"/>
    <x v="2"/>
    <x v="0"/>
    <n v="21"/>
    <x v="0"/>
    <s v="non-smoker"/>
    <x v="0"/>
    <s v="severe alcohol use"/>
    <x v="0"/>
    <s v="na"/>
    <m/>
    <s v="no depression-minimal"/>
    <x v="0"/>
    <s v="na"/>
    <m/>
    <s v="na"/>
    <s v="na"/>
    <s v="na"/>
    <s v="na"/>
  </r>
  <r>
    <n v="453"/>
    <s v="Kim, Kinji"/>
    <x v="1"/>
    <s v="10/20/1959"/>
    <n v="64"/>
    <x v="1"/>
    <x v="3"/>
    <x v="0"/>
    <n v="21"/>
    <x v="0"/>
    <s v="non-smoker"/>
    <x v="0"/>
    <s v="severe alcohol use"/>
    <x v="0"/>
    <s v="na"/>
    <m/>
    <s v="no depression-minimal"/>
    <x v="0"/>
    <s v="na"/>
    <m/>
    <s v="na"/>
    <s v="na"/>
    <s v="na"/>
    <s v="na"/>
  </r>
  <r>
    <n v="454"/>
    <s v="Wang, Tung"/>
    <x v="2"/>
    <s v="11/21/1960"/>
    <n v="63"/>
    <x v="1"/>
    <x v="3"/>
    <x v="0"/>
    <n v="26"/>
    <x v="0"/>
    <s v="non-smoker"/>
    <x v="0"/>
    <s v="severe alcohol use"/>
    <x v="0"/>
    <s v="na"/>
    <m/>
    <s v="no depression-minimal"/>
    <x v="0"/>
    <s v="na"/>
    <m/>
    <s v="na"/>
    <s v="na"/>
    <s v="na"/>
    <s v="na"/>
  </r>
  <r>
    <n v="455"/>
    <s v="Jackson, Denzel"/>
    <x v="1"/>
    <s v="12/22/1961"/>
    <n v="62"/>
    <x v="1"/>
    <x v="0"/>
    <x v="1"/>
    <n v="25"/>
    <x v="0"/>
    <s v="non-smoker"/>
    <x v="0"/>
    <s v="moderate alcohol use"/>
    <x v="0"/>
    <s v="not completed"/>
    <s v="not completed"/>
    <s v="no depression-minimal"/>
    <x v="0"/>
    <n v="9.0000000000000995"/>
    <s v="completed"/>
    <s v="poorly controlled diabetes"/>
    <s v="depression med managed"/>
    <s v="na"/>
    <s v="not engaged in substance use treatment"/>
  </r>
  <r>
    <n v="456"/>
    <s v="Brown, Harrell"/>
    <x v="1"/>
    <s v="1/23/1962"/>
    <n v="61"/>
    <x v="1"/>
    <x v="0"/>
    <x v="0"/>
    <n v="37"/>
    <x v="0"/>
    <s v="non-smoker"/>
    <x v="0"/>
    <s v="moderate alcohol use"/>
    <x v="0"/>
    <s v="no suicide risk"/>
    <s v="completed"/>
    <s v="mild depression"/>
    <x v="0"/>
    <s v="na"/>
    <s v="completed"/>
    <s v="na"/>
    <s v="depression med managed"/>
    <s v="na"/>
    <s v="na"/>
  </r>
  <r>
    <n v="457"/>
    <s v="Miller, Ian"/>
    <x v="1"/>
    <s v="2/24/1963"/>
    <n v="60"/>
    <x v="1"/>
    <x v="0"/>
    <x v="0"/>
    <n v="26"/>
    <x v="0"/>
    <s v="non-smoker"/>
    <x v="0"/>
    <s v="severe alcohol use"/>
    <x v="0"/>
    <s v="not completed"/>
    <s v="not completed"/>
    <s v="no depression-minimal"/>
    <x v="0"/>
    <s v="na"/>
    <s v="completed"/>
    <s v="na"/>
    <s v="depression med managed"/>
    <s v="na"/>
    <s v="na"/>
  </r>
  <r>
    <n v="458"/>
    <s v="Thomas, Jamal"/>
    <x v="1"/>
    <s v="3/25/1964"/>
    <n v="59"/>
    <x v="1"/>
    <x v="0"/>
    <x v="0"/>
    <n v="35"/>
    <x v="0"/>
    <s v="non-smoker"/>
    <x v="0"/>
    <s v="mild alcohol use"/>
    <x v="0"/>
    <s v="no suicide risk"/>
    <s v="completed"/>
    <s v="mild depression"/>
    <x v="0"/>
    <s v="na"/>
    <s v="completed"/>
    <s v="na"/>
    <s v="depression med managed"/>
    <s v="na"/>
    <s v="na"/>
  </r>
  <r>
    <n v="459"/>
    <s v="Wilson, Jayden"/>
    <x v="1"/>
    <s v="4/26/1965"/>
    <n v="58"/>
    <x v="1"/>
    <x v="0"/>
    <x v="0"/>
    <n v="36"/>
    <x v="0"/>
    <s v="non-smoker"/>
    <x v="0"/>
    <s v="severe alcohol use"/>
    <x v="0"/>
    <s v="not completed"/>
    <s v="not completed"/>
    <s v="no depression-minimal"/>
    <x v="0"/>
    <s v="na"/>
    <s v="completed"/>
    <s v="na"/>
    <s v="depression med managed"/>
    <s v="na"/>
    <s v="na"/>
  </r>
  <r>
    <n v="460"/>
    <s v="Harris, Kobe"/>
    <x v="1"/>
    <s v="5/27/1966"/>
    <n v="57"/>
    <x v="1"/>
    <x v="5"/>
    <x v="1"/>
    <n v="18"/>
    <x v="0"/>
    <s v="non-smoker"/>
    <x v="0"/>
    <s v="severe alcohol use"/>
    <x v="0"/>
    <s v="na"/>
    <m/>
    <s v="no depression-minimal"/>
    <x v="0"/>
    <n v="4.5999999999999996"/>
    <m/>
    <s v="normal a1c"/>
    <s v="na"/>
    <s v="antipsychotic med adherent"/>
    <s v="not engaged in substance use treatment"/>
  </r>
  <r>
    <n v="461"/>
    <s v="Moore, Keiran"/>
    <x v="0"/>
    <s v="6/28/1967"/>
    <n v="56"/>
    <x v="1"/>
    <x v="5"/>
    <x v="1"/>
    <n v="19"/>
    <x v="0"/>
    <s v="non-smoker"/>
    <x v="0"/>
    <s v="severe alcohol use"/>
    <x v="0"/>
    <s v="no suicide risk"/>
    <m/>
    <s v="no depression-minimal"/>
    <x v="0"/>
    <n v="6.1"/>
    <m/>
    <s v="prediabetes"/>
    <s v="depression med managed"/>
    <s v="antipsychotic non adherent"/>
    <s v="engaged in substance use treatment"/>
  </r>
  <r>
    <n v="462"/>
    <s v="Santos, Marco"/>
    <x v="1"/>
    <s v="7/29/1968"/>
    <n v="55"/>
    <x v="1"/>
    <x v="1"/>
    <x v="1"/>
    <n v="22"/>
    <x v="0"/>
    <s v="smoker"/>
    <x v="0"/>
    <s v="severe alcohol use"/>
    <x v="0"/>
    <s v="no suicide risk"/>
    <m/>
    <s v="no depression-minimal"/>
    <x v="0"/>
    <s v="na"/>
    <m/>
    <s v="na"/>
    <s v="depression med managed"/>
    <s v="na"/>
    <s v="engaged in substance use treatment"/>
  </r>
  <r>
    <n v="463"/>
    <s v="Robinson, Latrell"/>
    <x v="0"/>
    <s v="8/30/1969"/>
    <n v="54"/>
    <x v="1"/>
    <x v="1"/>
    <x v="4"/>
    <n v="24"/>
    <x v="0"/>
    <s v="smoker"/>
    <x v="0"/>
    <s v="severe alcohol use"/>
    <x v="0"/>
    <s v="no suicide risk"/>
    <m/>
    <s v="no depression-minimal"/>
    <x v="0"/>
    <s v="na"/>
    <m/>
    <s v="na"/>
    <s v="depression med managed"/>
    <s v="na"/>
    <s v="na"/>
  </r>
  <r>
    <n v="464"/>
    <s v="Martin, Matteo"/>
    <x v="0"/>
    <s v="9/8/1970"/>
    <n v="53"/>
    <x v="1"/>
    <x v="2"/>
    <x v="0"/>
    <n v="25"/>
    <x v="0"/>
    <s v="smoker"/>
    <x v="0"/>
    <s v="no alcohol use"/>
    <x v="0"/>
    <s v="no suicide risk"/>
    <m/>
    <s v="no depression-minimal"/>
    <x v="0"/>
    <s v="na"/>
    <m/>
    <s v="na"/>
    <s v="depression med managed"/>
    <s v="na"/>
    <s v="na"/>
  </r>
  <r>
    <n v="465"/>
    <s v="Lewis, Reuben"/>
    <x v="1"/>
    <s v="10/1/1971"/>
    <n v="52"/>
    <x v="1"/>
    <x v="1"/>
    <x v="1"/>
    <n v="25"/>
    <x v="0"/>
    <s v="smoker"/>
    <x v="0"/>
    <s v="severe alcohol use"/>
    <x v="0"/>
    <s v="no suicide risk"/>
    <m/>
    <s v="no depression-minimal"/>
    <x v="0"/>
    <s v="na"/>
    <m/>
    <s v="na"/>
    <s v="depression med managed"/>
    <s v="na"/>
    <s v="engaged in substance use treatment"/>
  </r>
  <r>
    <n v="466"/>
    <s v="Clark, Tyrone"/>
    <x v="0"/>
    <s v="11/2/1972"/>
    <n v="51"/>
    <x v="1"/>
    <x v="3"/>
    <x v="0"/>
    <n v="23"/>
    <x v="0"/>
    <s v="smoker"/>
    <x v="0"/>
    <s v="severe alcohol use"/>
    <x v="0"/>
    <s v="na"/>
    <m/>
    <s v="no depression-minimal"/>
    <x v="0"/>
    <s v="na"/>
    <m/>
    <s v="na"/>
    <s v="na"/>
    <s v="na"/>
    <s v="na"/>
  </r>
  <r>
    <n v="467"/>
    <s v="King, Tyson"/>
    <x v="1"/>
    <s v="12/3/1973"/>
    <n v="50"/>
    <x v="1"/>
    <x v="1"/>
    <x v="1"/>
    <n v="37"/>
    <x v="0"/>
    <s v="smoker"/>
    <x v="0"/>
    <s v="severe alcohol use"/>
    <x v="0"/>
    <s v="no suicide risk"/>
    <m/>
    <s v="no depression-minimal"/>
    <x v="0"/>
    <s v="na"/>
    <m/>
    <s v="na"/>
    <s v="depression med managed"/>
    <s v="na"/>
    <s v="engaged in substance use treatment"/>
  </r>
  <r>
    <n v="468"/>
    <s v="Garcia, Alejandro"/>
    <x v="2"/>
    <s v="1/4/1974"/>
    <n v="49"/>
    <x v="1"/>
    <x v="3"/>
    <x v="0"/>
    <n v="35"/>
    <x v="0"/>
    <s v="smoker"/>
    <x v="0"/>
    <s v="severe alcohol use"/>
    <x v="0"/>
    <s v="no suicide risk"/>
    <m/>
    <s v="no depression-minimal"/>
    <x v="0"/>
    <s v="na"/>
    <m/>
    <s v="na"/>
    <s v="depression med managed"/>
    <s v="na"/>
    <s v="na"/>
  </r>
  <r>
    <n v="469"/>
    <s v="Lopez, Santiago"/>
    <x v="0"/>
    <s v="2/5/1975"/>
    <n v="48"/>
    <x v="1"/>
    <x v="3"/>
    <x v="0"/>
    <n v="38"/>
    <x v="0"/>
    <s v="smoker"/>
    <x v="0"/>
    <s v="severe alcohol use"/>
    <x v="0"/>
    <s v="no suicide risk"/>
    <m/>
    <s v="no depression-minimal"/>
    <x v="0"/>
    <s v="na"/>
    <m/>
    <s v="na"/>
    <s v="depression med managed"/>
    <s v="na"/>
    <s v="na"/>
  </r>
  <r>
    <n v="470"/>
    <s v="Rodriguez, Carlos"/>
    <x v="2"/>
    <s v="3/6/1976"/>
    <n v="47"/>
    <x v="1"/>
    <x v="1"/>
    <x v="1"/>
    <n v="42"/>
    <x v="0"/>
    <s v="smoker"/>
    <x v="0"/>
    <s v="severe alcohol use"/>
    <x v="0"/>
    <s v="no suicide risk"/>
    <m/>
    <s v="no depression-minimal"/>
    <x v="0"/>
    <s v="na"/>
    <m/>
    <s v="na"/>
    <s v="depression med managed"/>
    <s v="na"/>
    <s v="not engaged in substance use treatment"/>
  </r>
  <r>
    <n v="471"/>
    <s v="Martinez, Diego"/>
    <x v="1"/>
    <s v="4/7/1977"/>
    <n v="46"/>
    <x v="1"/>
    <x v="1"/>
    <x v="1"/>
    <n v="25"/>
    <x v="0"/>
    <s v="smoker"/>
    <x v="0"/>
    <s v="moderate alcohol use"/>
    <x v="0"/>
    <s v="no suicide risk"/>
    <m/>
    <s v="no depression-minimal"/>
    <x v="0"/>
    <s v="na"/>
    <m/>
    <s v="na"/>
    <s v="depression med managed"/>
    <s v="na"/>
    <s v="not engaged in substance use treatment"/>
  </r>
  <r>
    <n v="472"/>
    <s v="Perez, Javier"/>
    <x v="1"/>
    <s v="5/8/1978"/>
    <n v="45"/>
    <x v="1"/>
    <x v="2"/>
    <x v="0"/>
    <n v="27"/>
    <x v="0"/>
    <s v="smoker"/>
    <x v="0"/>
    <s v="mild alcohol use"/>
    <x v="0"/>
    <s v="na"/>
    <m/>
    <s v="no depression-minimal"/>
    <x v="0"/>
    <n v="8.1999999999999904"/>
    <m/>
    <s v="controlled diabetes"/>
    <s v="na"/>
    <s v="na"/>
    <s v="na"/>
  </r>
  <r>
    <n v="473"/>
    <s v="Hernandez, Mateo"/>
    <x v="1"/>
    <s v="6/9/1979"/>
    <n v="44"/>
    <x v="1"/>
    <x v="1"/>
    <x v="4"/>
    <n v="41"/>
    <x v="0"/>
    <s v="smoker"/>
    <x v="0"/>
    <s v="severe alcohol use"/>
    <x v="0"/>
    <s v="na"/>
    <m/>
    <s v="no depression-minimal"/>
    <x v="0"/>
    <n v="7.2"/>
    <m/>
    <s v="controlled diabetes"/>
    <s v="na"/>
    <s v="na"/>
    <s v="na"/>
  </r>
  <r>
    <n v="474"/>
    <s v="Gomez, Manuel"/>
    <x v="1"/>
    <s v="7/10/1980"/>
    <n v="43"/>
    <x v="1"/>
    <x v="1"/>
    <x v="4"/>
    <n v="37"/>
    <x v="0"/>
    <s v="smoker"/>
    <x v="0"/>
    <s v="severe alcohol use"/>
    <x v="0"/>
    <s v="no suicide risk"/>
    <m/>
    <s v="no depression-minimal"/>
    <x v="0"/>
    <s v="na"/>
    <m/>
    <s v="na"/>
    <s v="depression med managed"/>
    <s v="na"/>
    <s v="na"/>
  </r>
  <r>
    <n v="475"/>
    <s v="Gonzalez, Pedro"/>
    <x v="1"/>
    <s v="8/11/1981"/>
    <n v="42"/>
    <x v="1"/>
    <x v="1"/>
    <x v="1"/>
    <n v="26"/>
    <x v="0"/>
    <s v="smoker"/>
    <x v="0"/>
    <s v="severe alcohol use"/>
    <x v="0"/>
    <s v="no suicide risk"/>
    <m/>
    <s v="no depression-minimal"/>
    <x v="0"/>
    <s v="na"/>
    <m/>
    <s v="na"/>
    <s v="depression med managed"/>
    <s v="na"/>
    <s v="engaged in substance use treatment"/>
  </r>
  <r>
    <n v="476"/>
    <s v="Alvarez, Fernando"/>
    <x v="0"/>
    <s v="9/12/1982"/>
    <n v="41"/>
    <x v="1"/>
    <x v="1"/>
    <x v="1"/>
    <n v="25"/>
    <x v="0"/>
    <s v="smoker"/>
    <x v="0"/>
    <s v="no alcohol use"/>
    <x v="0"/>
    <s v="no suicide risk"/>
    <m/>
    <s v="no depression-minimal"/>
    <x v="0"/>
    <s v="na"/>
    <m/>
    <s v="na"/>
    <s v="depression med managed"/>
    <s v="na"/>
    <s v="not engaged in substance use treatment"/>
  </r>
  <r>
    <n v="477"/>
    <s v="Torres, Jorje"/>
    <x v="0"/>
    <s v="10/13/1983"/>
    <n v="40"/>
    <x v="1"/>
    <x v="1"/>
    <x v="1"/>
    <n v="24"/>
    <x v="0"/>
    <s v="smoker"/>
    <x v="0"/>
    <s v="severe alcohol use"/>
    <x v="0"/>
    <s v="na"/>
    <m/>
    <s v="no depression-minimal"/>
    <x v="0"/>
    <n v="6.9000000000002899"/>
    <m/>
    <s v="controlled diabetes"/>
    <s v="na"/>
    <s v="na"/>
    <s v="engaged in substance use treatment"/>
  </r>
  <r>
    <n v="478"/>
    <s v="Cruz, Ricardo"/>
    <x v="1"/>
    <s v="11/14/1984"/>
    <n v="39"/>
    <x v="1"/>
    <x v="2"/>
    <x v="0"/>
    <n v="42"/>
    <x v="0"/>
    <s v="smoker"/>
    <x v="0"/>
    <s v="severe alcohol use"/>
    <x v="0"/>
    <s v="na"/>
    <m/>
    <s v="no depression-minimal"/>
    <x v="0"/>
    <n v="8.3000000000001606"/>
    <m/>
    <s v="controlled diabetes"/>
    <s v="na"/>
    <s v="na"/>
    <s v="na"/>
  </r>
  <r>
    <n v="479"/>
    <s v="Starling, Clarice"/>
    <x v="0"/>
    <s v="12/15/1985"/>
    <n v="38"/>
    <x v="1"/>
    <x v="1"/>
    <x v="1"/>
    <s v="not completed"/>
    <x v="1"/>
    <s v="smoker"/>
    <x v="0"/>
    <s v="severe alcohol use"/>
    <x v="0"/>
    <s v="na"/>
    <m/>
    <s v="no depression-minimal"/>
    <x v="0"/>
    <s v="na"/>
    <m/>
    <s v="na"/>
    <s v="na"/>
    <s v="na"/>
    <s v="engaged in substance use treatment"/>
  </r>
  <r>
    <n v="480"/>
    <s v="Brown, Ayana"/>
    <x v="1"/>
    <s v="1/16/1986"/>
    <n v="37"/>
    <x v="1"/>
    <x v="0"/>
    <x v="0"/>
    <n v="39"/>
    <x v="0"/>
    <s v="smoker"/>
    <x v="0"/>
    <s v="severe alcohol use"/>
    <x v="0"/>
    <s v="no suicide risk"/>
    <s v="completed"/>
    <s v="mild depression"/>
    <x v="0"/>
    <s v="na"/>
    <s v="completed"/>
    <s v="na"/>
    <s v="depression med managed"/>
    <s v="na"/>
    <s v="na"/>
  </r>
  <r>
    <n v="481"/>
    <s v="March , Jo"/>
    <x v="2"/>
    <s v="2/17/1987"/>
    <n v="36"/>
    <x v="1"/>
    <x v="0"/>
    <x v="0"/>
    <n v="39"/>
    <x v="0"/>
    <s v="smoker"/>
    <x v="0"/>
    <s v="severe alcohol use"/>
    <x v="0"/>
    <s v="not completed"/>
    <s v="not completed"/>
    <s v="mild depression"/>
    <x v="0"/>
    <s v="na"/>
    <s v="completed"/>
    <s v="na"/>
    <s v="depression med managed"/>
    <s v="na"/>
    <s v="na"/>
  </r>
  <r>
    <n v="482"/>
    <s v="March, Amy"/>
    <x v="0"/>
    <s v="3/18/1988"/>
    <n v="35"/>
    <x v="1"/>
    <x v="0"/>
    <x v="0"/>
    <n v="38"/>
    <x v="0"/>
    <s v="smoker"/>
    <x v="0"/>
    <s v="severe alcohol use"/>
    <x v="0"/>
    <s v="not completed"/>
    <s v="not completed"/>
    <s v="no depression-minimal"/>
    <x v="0"/>
    <s v="na"/>
    <s v="completed"/>
    <s v="na"/>
    <s v="depression med managed"/>
    <s v="na"/>
    <s v="na"/>
  </r>
  <r>
    <n v="483"/>
    <s v="March, Meg"/>
    <x v="0"/>
    <s v="4/19/1989"/>
    <n v="34"/>
    <x v="1"/>
    <x v="0"/>
    <x v="1"/>
    <n v="20"/>
    <x v="0"/>
    <s v="smoker"/>
    <x v="0"/>
    <s v="severe alcohol use"/>
    <x v="0"/>
    <s v="not completed"/>
    <s v="not completed"/>
    <s v="mild depression"/>
    <x v="0"/>
    <n v="9.2000000000000792"/>
    <s v="completed"/>
    <s v="poorly controlled diabetes"/>
    <s v="depression med managed"/>
    <s v="na"/>
    <s v="engaged in substance use treatment"/>
  </r>
  <r>
    <n v="484"/>
    <s v="March, Beth"/>
    <x v="1"/>
    <s v="5/20/1990"/>
    <n v="33"/>
    <x v="1"/>
    <x v="0"/>
    <x v="0"/>
    <n v="35"/>
    <x v="0"/>
    <s v="smoker"/>
    <x v="0"/>
    <s v="severe alcohol use"/>
    <x v="0"/>
    <s v="not completed"/>
    <s v="not completed"/>
    <s v="mild depression"/>
    <x v="0"/>
    <n v="9.0999999999999908"/>
    <s v="completed"/>
    <s v="poorly controlled diabetes"/>
    <s v="depression med managed"/>
    <s v="na"/>
    <s v="na"/>
  </r>
  <r>
    <n v="485"/>
    <s v="March, Marmee"/>
    <x v="0"/>
    <s v="6/21/1991"/>
    <n v="32"/>
    <x v="1"/>
    <x v="0"/>
    <x v="0"/>
    <n v="37"/>
    <x v="0"/>
    <s v="smoker"/>
    <x v="0"/>
    <s v="severe alcohol use"/>
    <x v="0"/>
    <s v="not completed"/>
    <s v="not completed"/>
    <s v="mild depression"/>
    <x v="0"/>
    <n v="8.6999999999999904"/>
    <s v="completed"/>
    <s v="controlled diabetes"/>
    <s v="depression med managed"/>
    <s v="na"/>
    <s v="na"/>
  </r>
  <r>
    <n v="486"/>
    <s v="Laurence, Laurie"/>
    <x v="0"/>
    <s v="7/22/1992"/>
    <n v="31"/>
    <x v="1"/>
    <x v="0"/>
    <x v="0"/>
    <n v="35"/>
    <x v="0"/>
    <s v="smoker"/>
    <x v="0"/>
    <s v="moderate alcohol use"/>
    <x v="0"/>
    <s v="not completed"/>
    <s v="not completed"/>
    <s v="severe depression"/>
    <x v="0"/>
    <n v="9.6000000000000298"/>
    <s v="completed"/>
    <s v="poorly controlled diabetes"/>
    <s v="depression med managed"/>
    <s v="na"/>
    <s v="na"/>
  </r>
  <r>
    <n v="487"/>
    <s v="Klugar, Daphne"/>
    <x v="2"/>
    <s v="8/23/1993"/>
    <n v="30"/>
    <x v="1"/>
    <x v="0"/>
    <x v="0"/>
    <n v="37"/>
    <x v="0"/>
    <s v="smoker"/>
    <x v="0"/>
    <s v="severe alcohol use"/>
    <x v="0"/>
    <s v="not completed"/>
    <s v="not completed"/>
    <s v="no depression-minimal"/>
    <x v="0"/>
    <s v="na"/>
    <s v="completed"/>
    <s v="na"/>
    <s v="depression med managed"/>
    <s v="na"/>
    <s v="na"/>
  </r>
  <r>
    <n v="488"/>
    <s v="Ball, Nine"/>
    <x v="1"/>
    <s v="9/24/1994"/>
    <n v="29"/>
    <x v="1"/>
    <x v="0"/>
    <x v="4"/>
    <n v="21"/>
    <x v="0"/>
    <s v="smoker"/>
    <x v="0"/>
    <s v="severe alcohol use"/>
    <x v="0"/>
    <s v="not completed"/>
    <s v="not completed"/>
    <s v="no depression-minimal"/>
    <x v="0"/>
    <s v="na"/>
    <s v="completed"/>
    <s v="na"/>
    <s v="depression med managed"/>
    <s v="na"/>
    <s v="na"/>
  </r>
  <r>
    <n v="489"/>
    <s v="Stern, Penelope"/>
    <x v="1"/>
    <s v="10/25/1995"/>
    <n v="28"/>
    <x v="1"/>
    <x v="0"/>
    <x v="0"/>
    <s v="not completed"/>
    <x v="1"/>
    <s v="smoker"/>
    <x v="0"/>
    <s v="severe alcohol use"/>
    <x v="0"/>
    <s v="no suicide risk"/>
    <s v="completed"/>
    <s v="mild depression"/>
    <x v="0"/>
    <s v="na"/>
    <s v="completed"/>
    <s v="na"/>
    <s v="no show for med reviews"/>
    <s v="na"/>
    <s v="na"/>
  </r>
  <r>
    <n v="490"/>
    <s v="Stephens, Samantha"/>
    <x v="1"/>
    <s v="11/26/1996"/>
    <n v="27"/>
    <x v="1"/>
    <x v="0"/>
    <x v="2"/>
    <s v="not completed"/>
    <x v="1"/>
    <s v="smoker"/>
    <x v="0"/>
    <s v="severe alcohol use"/>
    <x v="0"/>
    <s v="no suicide risk"/>
    <s v="completed"/>
    <s v="mild depression"/>
    <x v="0"/>
    <s v="na"/>
    <s v="completed"/>
    <s v="na"/>
    <s v="no show for med reviews"/>
    <s v="na"/>
    <s v="na"/>
  </r>
  <r>
    <n v="491"/>
    <s v="Stephens, Tabitha"/>
    <x v="1"/>
    <s v="12/27/1997"/>
    <n v="26"/>
    <x v="1"/>
    <x v="0"/>
    <x v="0"/>
    <s v="not completed"/>
    <x v="1"/>
    <s v="smoker"/>
    <x v="0"/>
    <s v="severe alcohol use"/>
    <x v="0"/>
    <s v="no suicide risk"/>
    <s v="completed"/>
    <s v="mild depression"/>
    <x v="0"/>
    <s v="na"/>
    <s v="completed"/>
    <s v="na"/>
    <s v="no show for med reviews"/>
    <s v="na"/>
    <s v="na"/>
  </r>
  <r>
    <n v="492"/>
    <s v="Forman, Kitty"/>
    <x v="1"/>
    <s v="1/28/1998"/>
    <n v="25"/>
    <x v="1"/>
    <x v="5"/>
    <x v="4"/>
    <s v="not completed"/>
    <x v="1"/>
    <s v="smoker"/>
    <x v="0"/>
    <s v="severe alcohol use"/>
    <x v="0"/>
    <s v="na"/>
    <m/>
    <s v="no depression-minimal"/>
    <x v="0"/>
    <n v="6.5"/>
    <m/>
    <s v="controlled diabetes"/>
    <s v="na"/>
    <s v="antipsychotic med adherent"/>
    <s v="na"/>
  </r>
  <r>
    <n v="493"/>
    <s v="Dunphy, Claire"/>
    <x v="2"/>
    <s v="2/12/1999"/>
    <n v="24"/>
    <x v="1"/>
    <x v="2"/>
    <x v="0"/>
    <s v="not completed"/>
    <x v="1"/>
    <s v="smoker"/>
    <x v="0"/>
    <s v="severe alcohol use"/>
    <x v="0"/>
    <s v="no suicide risk"/>
    <m/>
    <s v="no depression-minimal"/>
    <x v="0"/>
    <s v="na"/>
    <m/>
    <s v="na"/>
    <s v="depression med managed"/>
    <s v="na"/>
    <s v="na"/>
  </r>
  <r>
    <n v="494"/>
    <s v="Miller, Judy"/>
    <x v="2"/>
    <s v="3/30/2000"/>
    <n v="23"/>
    <x v="1"/>
    <x v="2"/>
    <x v="0"/>
    <n v="42"/>
    <x v="0"/>
    <s v="smoker"/>
    <x v="0"/>
    <s v="severe alcohol use"/>
    <x v="0"/>
    <s v="no suicide risk"/>
    <m/>
    <s v="no depression-minimal"/>
    <x v="0"/>
    <s v="na"/>
    <m/>
    <s v="na"/>
    <s v="depression med managed"/>
    <s v="na"/>
    <s v="na"/>
  </r>
  <r>
    <n v="495"/>
    <s v="Addams, Morticia"/>
    <x v="2"/>
    <s v="4/4/2001"/>
    <n v="22"/>
    <x v="1"/>
    <x v="1"/>
    <x v="1"/>
    <n v="38"/>
    <x v="0"/>
    <s v="smoker"/>
    <x v="0"/>
    <s v="severe alcohol use"/>
    <x v="0"/>
    <s v="no suicide risk"/>
    <m/>
    <s v="no depression-minimal"/>
    <x v="0"/>
    <s v="na"/>
    <m/>
    <s v="na"/>
    <s v="depression med managed"/>
    <s v="na"/>
    <s v="engaged in substance use treatment"/>
  </r>
  <r>
    <n v="496"/>
    <s v="Heffernan, Carrie"/>
    <x v="2"/>
    <s v="5/1/2002"/>
    <n v="21"/>
    <x v="1"/>
    <x v="5"/>
    <x v="0"/>
    <n v="25"/>
    <x v="0"/>
    <s v="smoker"/>
    <x v="0"/>
    <s v="severe alcohol use"/>
    <x v="0"/>
    <s v="no suicide risk"/>
    <m/>
    <s v="no depression-minimal"/>
    <x v="0"/>
    <n v="4.0999999999999996"/>
    <m/>
    <s v="normal a1c"/>
    <s v="depression med managed"/>
    <s v="antipsychotic med adherent"/>
    <s v="na"/>
  </r>
  <r>
    <n v="497"/>
    <s v="Orenthal, Cheryl"/>
    <x v="2"/>
    <s v="6/2/2003"/>
    <n v="20"/>
    <x v="1"/>
    <x v="0"/>
    <x v="0"/>
    <s v="not completed"/>
    <x v="1"/>
    <s v="smoker"/>
    <x v="0"/>
    <s v="severe alcohol use"/>
    <x v="0"/>
    <s v="not completed"/>
    <s v="not completed"/>
    <s v="no depression-minimal"/>
    <x v="0"/>
    <s v="na"/>
    <s v="completed"/>
    <s v="na"/>
    <s v="no show for med reviews"/>
    <s v="na"/>
    <s v="na"/>
  </r>
  <r>
    <n v="498"/>
    <s v="Huxtable, Clair"/>
    <x v="2"/>
    <s v="7/3/2004"/>
    <n v="19"/>
    <x v="1"/>
    <x v="0"/>
    <x v="2"/>
    <n v="35"/>
    <x v="0"/>
    <s v="smoker"/>
    <x v="0"/>
    <s v="severe alcohol use"/>
    <x v="0"/>
    <s v="not completed"/>
    <s v="not completed"/>
    <s v="no depression-minimal"/>
    <x v="0"/>
    <s v="na"/>
    <s v="completed"/>
    <s v="na"/>
    <s v="depression med managed"/>
    <s v="na"/>
    <s v="na"/>
  </r>
  <r>
    <n v="499"/>
    <s v="Ricardo, Lucy"/>
    <x v="2"/>
    <s v="8/4/2005"/>
    <n v="18"/>
    <x v="1"/>
    <x v="5"/>
    <x v="0"/>
    <n v="24"/>
    <x v="0"/>
    <s v="smoker"/>
    <x v="0"/>
    <s v="mild alcohol use"/>
    <x v="0"/>
    <s v="no suicide risk"/>
    <m/>
    <s v="no depression-minimal"/>
    <x v="0"/>
    <n v="8.1"/>
    <m/>
    <s v="controlled diabetes"/>
    <s v="depression med managed"/>
    <s v="antipsychotic non adherent"/>
    <s v="na"/>
  </r>
  <r>
    <n v="500"/>
    <s v="Banks, Vivian"/>
    <x v="0"/>
    <s v="9/5/1940"/>
    <n v="83"/>
    <x v="0"/>
    <x v="1"/>
    <x v="1"/>
    <n v="41"/>
    <x v="0"/>
    <s v="smoker"/>
    <x v="0"/>
    <s v="severe alcohol use"/>
    <x v="0"/>
    <s v="na"/>
    <m/>
    <s v="no depression-minimal"/>
    <x v="0"/>
    <s v="na"/>
    <m/>
    <s v="na"/>
    <s v="na"/>
    <s v="na"/>
    <s v="engaged in substance use treatment"/>
  </r>
  <r>
    <n v="501"/>
    <s v="Bunker, Edith"/>
    <x v="0"/>
    <s v="10/6/1941"/>
    <n v="82"/>
    <x v="0"/>
    <x v="0"/>
    <x v="1"/>
    <s v="not completed"/>
    <x v="1"/>
    <s v="smoker"/>
    <x v="0"/>
    <s v="severe alcohol use"/>
    <x v="0"/>
    <s v="not completed"/>
    <s v="not completed"/>
    <s v="mild depression"/>
    <x v="0"/>
    <n v="7.9000000000002002"/>
    <s v="completed"/>
    <s v="controlled diabetes"/>
    <s v="no show for med reviews"/>
    <s v="na"/>
    <s v="engaged in substance use treatment"/>
  </r>
  <r>
    <n v="502"/>
    <s v="Winslow, Harriet"/>
    <x v="0"/>
    <s v="11/7/1942"/>
    <n v="81"/>
    <x v="0"/>
    <x v="0"/>
    <x v="1"/>
    <n v="27"/>
    <x v="0"/>
    <s v="smoker"/>
    <x v="0"/>
    <s v="severe alcohol use"/>
    <x v="0"/>
    <s v="not completed"/>
    <s v="not completed"/>
    <s v="no depression-minimal"/>
    <x v="0"/>
    <n v="5.7"/>
    <s v="completed"/>
    <s v="prediabetes"/>
    <s v="depression med managed"/>
    <s v="na"/>
    <s v="engaged in substance use treatment"/>
  </r>
  <r>
    <n v="503"/>
    <s v="Kramden, Alice"/>
    <x v="0"/>
    <s v="12/8/1943"/>
    <n v="80"/>
    <x v="0"/>
    <x v="5"/>
    <x v="0"/>
    <n v="49"/>
    <x v="0"/>
    <s v="smoker"/>
    <x v="0"/>
    <s v="severe alcohol use"/>
    <x v="0"/>
    <s v="na"/>
    <m/>
    <s v="no depression-minimal"/>
    <x v="0"/>
    <n v="5.7"/>
    <m/>
    <s v="prediabetes"/>
    <s v="na"/>
    <s v="antipsychotic med adherent"/>
    <s v="na"/>
  </r>
  <r>
    <n v="504"/>
    <s v="Barone, Debra"/>
    <x v="0"/>
    <s v="1/9/1944"/>
    <n v="79"/>
    <x v="0"/>
    <x v="0"/>
    <x v="0"/>
    <n v="44"/>
    <x v="0"/>
    <s v="smoker"/>
    <x v="0"/>
    <s v="severe alcohol use"/>
    <x v="0"/>
    <s v="not completed"/>
    <s v="not completed"/>
    <s v="no depression-minimal"/>
    <x v="0"/>
    <s v="na"/>
    <s v="completed"/>
    <s v="na"/>
    <s v="depression med managed"/>
    <s v="na"/>
    <s v="na"/>
  </r>
  <r>
    <n v="505"/>
    <s v="Bundy, Peggy"/>
    <x v="0"/>
    <s v="2/10/1945"/>
    <n v="78"/>
    <x v="0"/>
    <x v="2"/>
    <x v="0"/>
    <n v="42"/>
    <x v="0"/>
    <s v="smoker"/>
    <x v="0"/>
    <s v="severe alcohol use"/>
    <x v="0"/>
    <s v="na"/>
    <m/>
    <s v="no depression-minimal"/>
    <x v="0"/>
    <s v="na"/>
    <m/>
    <s v="na"/>
    <s v="na"/>
    <s v="na"/>
    <s v="na"/>
  </r>
  <r>
    <n v="506"/>
    <s v="Brady, Carol"/>
    <x v="0"/>
    <s v="3/11/1946"/>
    <n v="77"/>
    <x v="0"/>
    <x v="3"/>
    <x v="0"/>
    <n v="44"/>
    <x v="0"/>
    <s v="smoker"/>
    <x v="0"/>
    <s v="severe alcohol use"/>
    <x v="0"/>
    <s v="na"/>
    <m/>
    <s v="no depression-minimal"/>
    <x v="0"/>
    <s v="na"/>
    <m/>
    <s v="na"/>
    <s v="na"/>
    <s v="na"/>
    <s v="na"/>
  </r>
  <r>
    <n v="507"/>
    <s v="Prince, Diana"/>
    <x v="0"/>
    <s v="4/12/1947"/>
    <n v="76"/>
    <x v="0"/>
    <x v="1"/>
    <x v="1"/>
    <n v="37"/>
    <x v="0"/>
    <s v="smoker"/>
    <x v="0"/>
    <s v="severe alcohol use"/>
    <x v="0"/>
    <s v="na"/>
    <m/>
    <s v="no depression-minimal"/>
    <x v="0"/>
    <n v="7.1000000000002697"/>
    <m/>
    <s v="controlled diabetes"/>
    <s v="na"/>
    <s v="na"/>
    <s v="engaged in substance use treatment"/>
  </r>
  <r>
    <n v="508"/>
    <s v="Sciuto, Abby"/>
    <x v="0"/>
    <s v="5/13/1948"/>
    <n v="75"/>
    <x v="0"/>
    <x v="1"/>
    <x v="1"/>
    <n v="37"/>
    <x v="0"/>
    <s v="smoker"/>
    <x v="0"/>
    <s v="moderate alcohol use"/>
    <x v="0"/>
    <s v="no suicide risk"/>
    <m/>
    <s v="no depression-minimal"/>
    <x v="0"/>
    <s v="na"/>
    <m/>
    <s v="na"/>
    <s v="depression med managed"/>
    <s v="na"/>
    <s v="not engaged in substance use treatment"/>
  </r>
  <r>
    <n v="509"/>
    <s v="Young, Lauren"/>
    <x v="0"/>
    <s v="6/14/1949"/>
    <n v="74"/>
    <x v="0"/>
    <x v="1"/>
    <x v="1"/>
    <n v="35"/>
    <x v="0"/>
    <s v="smoker"/>
    <x v="0"/>
    <s v="severe alcohol use"/>
    <x v="0"/>
    <s v="na"/>
    <m/>
    <s v="no depression-minimal"/>
    <x v="0"/>
    <s v="na"/>
    <m/>
    <s v="na"/>
    <s v="na"/>
    <s v="na"/>
    <s v="engaged in substance use treatment"/>
  </r>
  <r>
    <n v="510"/>
    <s v="Harris,Kate"/>
    <x v="0"/>
    <s v="7/15/1950"/>
    <n v="73"/>
    <x v="0"/>
    <x v="1"/>
    <x v="1"/>
    <n v="42"/>
    <x v="0"/>
    <s v="smoker"/>
    <x v="0"/>
    <s v="severe alcohol use"/>
    <x v="0"/>
    <s v="na"/>
    <m/>
    <s v="no depression-minimal"/>
    <x v="0"/>
    <s v="na"/>
    <m/>
    <s v="na"/>
    <s v="na"/>
    <s v="na"/>
    <s v="engaged in substance use treatment"/>
  </r>
  <r>
    <n v="511"/>
    <s v="Adler, Grace"/>
    <x v="0"/>
    <s v="8/16/1951"/>
    <n v="72"/>
    <x v="0"/>
    <x v="2"/>
    <x v="0"/>
    <n v="39"/>
    <x v="0"/>
    <s v="smoker"/>
    <x v="0"/>
    <s v="severe alcohol use"/>
    <x v="0"/>
    <s v="na"/>
    <m/>
    <s v="no depression-minimal"/>
    <x v="0"/>
    <s v="na"/>
    <m/>
    <s v="na"/>
    <s v="na"/>
    <s v="na"/>
    <s v="na"/>
  </r>
  <r>
    <n v="512"/>
    <s v="Adams, Erin"/>
    <x v="0"/>
    <s v="9/17/1952"/>
    <n v="71"/>
    <x v="0"/>
    <x v="1"/>
    <x v="1"/>
    <n v="36"/>
    <x v="0"/>
    <s v="smoker"/>
    <x v="0"/>
    <s v="severe alcohol use"/>
    <x v="0"/>
    <s v="na"/>
    <m/>
    <s v="no depression-minimal"/>
    <x v="0"/>
    <s v="na"/>
    <m/>
    <s v="na"/>
    <s v="na"/>
    <s v="na"/>
    <s v="engaged in substance use treatment"/>
  </r>
  <r>
    <n v="513"/>
    <s v="Lewis, Kim"/>
    <x v="0"/>
    <s v="10/18/1953"/>
    <n v="70"/>
    <x v="0"/>
    <x v="1"/>
    <x v="1"/>
    <n v="27"/>
    <x v="0"/>
    <s v="smoker"/>
    <x v="0"/>
    <s v="severe alcohol use"/>
    <x v="0"/>
    <s v="na"/>
    <m/>
    <s v="no depression-minimal"/>
    <x v="0"/>
    <s v="na"/>
    <m/>
    <s v="na"/>
    <s v="na"/>
    <s v="na"/>
    <s v="engaged in substance use treatment"/>
  </r>
  <r>
    <n v="514"/>
    <s v="Walker, Karen"/>
    <x v="0"/>
    <s v="11/19/1954"/>
    <n v="69"/>
    <x v="0"/>
    <x v="4"/>
    <x v="1"/>
    <n v="29"/>
    <x v="0"/>
    <s v="smoker"/>
    <x v="0"/>
    <s v="severe alcohol use"/>
    <x v="0"/>
    <s v="na"/>
    <m/>
    <s v="no depression-minimal"/>
    <x v="0"/>
    <n v="5.8"/>
    <m/>
    <s v="prediabetes"/>
    <s v="na"/>
    <s v="antipsychotic med adherent"/>
    <s v="engaged in substance use treatment"/>
  </r>
  <r>
    <n v="515"/>
    <s v="Leslie, Beverley"/>
    <x v="0"/>
    <s v="12/20/1955"/>
    <n v="68"/>
    <x v="0"/>
    <x v="2"/>
    <x v="0"/>
    <n v="29"/>
    <x v="0"/>
    <s v="smoker"/>
    <x v="0"/>
    <s v="severe alcohol use"/>
    <x v="0"/>
    <s v="na"/>
    <m/>
    <s v="no depression-minimal"/>
    <x v="0"/>
    <s v="na"/>
    <m/>
    <s v="na"/>
    <s v="na"/>
    <s v="na"/>
    <s v="na"/>
  </r>
  <r>
    <n v="516"/>
    <s v="Walker, Julie"/>
    <x v="0"/>
    <s v="1/21/1956"/>
    <n v="67"/>
    <x v="0"/>
    <x v="1"/>
    <x v="1"/>
    <n v="29"/>
    <x v="0"/>
    <s v="smoker"/>
    <x v="0"/>
    <s v="severe alcohol use"/>
    <x v="0"/>
    <s v="na"/>
    <m/>
    <s v="no depression-minimal"/>
    <x v="0"/>
    <s v="na"/>
    <m/>
    <s v="na"/>
    <s v="na"/>
    <s v="na"/>
    <s v="engaged in substance use treatment"/>
  </r>
  <r>
    <n v="517"/>
    <s v="Burkhart, Jackie"/>
    <x v="0"/>
    <s v="2/22/1957"/>
    <n v="66"/>
    <x v="0"/>
    <x v="1"/>
    <x v="1"/>
    <n v="29"/>
    <x v="0"/>
    <s v="smoker"/>
    <x v="0"/>
    <s v="severe alcohol use"/>
    <x v="0"/>
    <s v="na"/>
    <m/>
    <s v="no depression-minimal"/>
    <x v="0"/>
    <s v="na"/>
    <m/>
    <s v="na"/>
    <s v="na"/>
    <s v="na"/>
    <s v="engaged in substance use treatment"/>
  </r>
  <r>
    <n v="518"/>
    <s v="Pinciotti, Donna"/>
    <x v="0"/>
    <s v="3/23/1958"/>
    <n v="65"/>
    <x v="0"/>
    <x v="1"/>
    <x v="1"/>
    <n v="41"/>
    <x v="0"/>
    <s v="smoker"/>
    <x v="0"/>
    <s v="severe alcohol use"/>
    <x v="0"/>
    <s v="na"/>
    <m/>
    <s v="no depression-minimal"/>
    <x v="0"/>
    <s v="na"/>
    <m/>
    <s v="na"/>
    <s v="na"/>
    <s v="na"/>
    <s v="engaged in substance use treatment"/>
  </r>
  <r>
    <n v="519"/>
    <s v="Jackson, Maria"/>
    <x v="1"/>
    <s v="4/24/1959"/>
    <n v="64"/>
    <x v="1"/>
    <x v="0"/>
    <x v="2"/>
    <n v="37"/>
    <x v="0"/>
    <s v="smoker"/>
    <x v="0"/>
    <s v="severe alcohol use"/>
    <x v="0"/>
    <s v="not completed"/>
    <s v="not completed"/>
    <s v="mild depression"/>
    <x v="0"/>
    <n v="8.6000000000001293"/>
    <s v="completed"/>
    <s v="controlled diabetes"/>
    <s v="depression med managed"/>
    <s v="na"/>
    <s v="na"/>
  </r>
  <r>
    <n v="520"/>
    <s v="Brown, Juanita"/>
    <x v="2"/>
    <s v="5/25/1960"/>
    <n v="63"/>
    <x v="1"/>
    <x v="0"/>
    <x v="2"/>
    <n v="41"/>
    <x v="0"/>
    <s v="smoker"/>
    <x v="0"/>
    <s v="severe alcohol use"/>
    <x v="0"/>
    <s v="not completed"/>
    <s v="not completed"/>
    <s v="mild depression"/>
    <x v="0"/>
    <n v="9.1999999999999904"/>
    <s v="completed"/>
    <s v="poorly controlled diabetes"/>
    <s v="depression med managed"/>
    <s v="na"/>
    <s v="na"/>
  </r>
  <r>
    <n v="521"/>
    <s v="Pinciotti, Midge"/>
    <x v="0"/>
    <s v="6/26/1961"/>
    <n v="62"/>
    <x v="1"/>
    <x v="0"/>
    <x v="0"/>
    <n v="28"/>
    <x v="0"/>
    <s v="smoker"/>
    <x v="0"/>
    <s v="severe alcohol use"/>
    <x v="0"/>
    <s v="no suicide risk"/>
    <s v="completed"/>
    <s v="mild depression"/>
    <x v="0"/>
    <s v="na"/>
    <s v="completed"/>
    <s v="na"/>
    <s v="depression med managed"/>
    <s v="na"/>
    <s v="na"/>
  </r>
  <r>
    <n v="522"/>
    <s v="Miller, Kinzy"/>
    <x v="1"/>
    <s v="7/27/1962"/>
    <n v="61"/>
    <x v="1"/>
    <x v="0"/>
    <x v="0"/>
    <n v="27"/>
    <x v="0"/>
    <s v="smoker"/>
    <x v="0"/>
    <s v="severe alcohol use"/>
    <x v="0"/>
    <s v="no suicide risk"/>
    <s v="completed"/>
    <s v="mild depression"/>
    <x v="0"/>
    <s v="na"/>
    <s v="completed"/>
    <s v="na"/>
    <s v="depression med managed"/>
    <s v="na"/>
    <s v="na"/>
  </r>
  <r>
    <n v="523"/>
    <s v="Trinity, Carrie"/>
    <x v="1"/>
    <s v="8/28/1963"/>
    <n v="60"/>
    <x v="1"/>
    <x v="3"/>
    <x v="0"/>
    <n v="29"/>
    <x v="0"/>
    <s v="smoker"/>
    <x v="0"/>
    <s v="severe alcohol use"/>
    <x v="0"/>
    <s v="na"/>
    <m/>
    <s v="no depression-minimal"/>
    <x v="0"/>
    <s v="na"/>
    <m/>
    <s v="na"/>
    <s v="na"/>
    <s v="na"/>
    <s v="na"/>
  </r>
  <r>
    <n v="524"/>
    <s v="Oracle, Gloria"/>
    <x v="1"/>
    <s v="9/29/1964"/>
    <n v="59"/>
    <x v="1"/>
    <x v="2"/>
    <x v="0"/>
    <n v="40"/>
    <x v="0"/>
    <s v="smoker"/>
    <x v="0"/>
    <s v="severe alcohol use"/>
    <x v="0"/>
    <s v="na"/>
    <m/>
    <s v="no depression-minimal"/>
    <x v="0"/>
    <s v="na"/>
    <m/>
    <s v="na"/>
    <s v="na"/>
    <s v="na"/>
    <s v="na"/>
  </r>
  <r>
    <n v="525"/>
    <s v="Miller, Brooklyn"/>
    <x v="1"/>
    <s v="10/30/1965"/>
    <n v="58"/>
    <x v="1"/>
    <x v="0"/>
    <x v="1"/>
    <n v="25"/>
    <x v="0"/>
    <s v="smoker"/>
    <x v="0"/>
    <s v="severe alcohol use"/>
    <x v="0"/>
    <s v="no suicide risk"/>
    <s v="completed"/>
    <s v="mild depression"/>
    <x v="0"/>
    <s v="na"/>
    <s v="completed"/>
    <s v="na"/>
    <s v="depression med managed"/>
    <s v="na"/>
    <s v="engaged in substance use treatment"/>
  </r>
  <r>
    <n v="526"/>
    <s v="Morpheus, Larry"/>
    <x v="2"/>
    <s v="11/10/1966"/>
    <n v="57"/>
    <x v="1"/>
    <x v="0"/>
    <x v="0"/>
    <s v="not completed"/>
    <x v="1"/>
    <s v="smoker"/>
    <x v="0"/>
    <s v="no alcohol use"/>
    <x v="0"/>
    <s v="not completed"/>
    <s v="not completed"/>
    <s v="mild depression"/>
    <x v="0"/>
    <s v="na"/>
    <s v="completed"/>
    <s v="na"/>
    <s v="no show for med reviews"/>
    <s v="na"/>
    <s v="na"/>
  </r>
  <r>
    <n v="527"/>
    <s v="Thomas, Carmel"/>
    <x v="0"/>
    <s v="12/1/1967"/>
    <n v="56"/>
    <x v="1"/>
    <x v="0"/>
    <x v="0"/>
    <n v="26"/>
    <x v="0"/>
    <s v="smoker"/>
    <x v="0"/>
    <s v="severe alcohol use"/>
    <x v="0"/>
    <s v="not completed"/>
    <s v="not completed"/>
    <s v="no depression-minimal"/>
    <x v="0"/>
    <s v="na"/>
    <s v="completed"/>
    <s v="na"/>
    <s v="depression med managed"/>
    <s v="na"/>
    <s v="na"/>
  </r>
  <r>
    <n v="528"/>
    <s v="Tank, Marcus"/>
    <x v="0"/>
    <s v="1/2/1968"/>
    <n v="55"/>
    <x v="1"/>
    <x v="0"/>
    <x v="0"/>
    <n v="27"/>
    <x v="0"/>
    <s v="smoker"/>
    <x v="0"/>
    <s v="severe alcohol use"/>
    <x v="0"/>
    <s v="no suicide risk"/>
    <s v="completed"/>
    <s v="mild depression"/>
    <x v="0"/>
    <s v="na"/>
    <s v="completed"/>
    <s v="na"/>
    <s v="depression med managed"/>
    <s v="na"/>
    <s v="na"/>
  </r>
  <r>
    <n v="529"/>
    <s v="Wilson, Changelle"/>
    <x v="1"/>
    <s v="2/3/1969"/>
    <n v="54"/>
    <x v="1"/>
    <x v="0"/>
    <x v="0"/>
    <n v="37"/>
    <x v="0"/>
    <s v="smoker"/>
    <x v="0"/>
    <s v="severe alcohol use"/>
    <x v="0"/>
    <s v="not completed"/>
    <s v="not completed"/>
    <s v="mild depression"/>
    <x v="0"/>
    <n v="9.8000000000000007"/>
    <s v="completed"/>
    <s v="poorly controlled diabetes"/>
    <s v="depression med managed"/>
    <s v="na"/>
    <s v="na"/>
  </r>
  <r>
    <n v="530"/>
    <s v="Harris, Daniella"/>
    <x v="1"/>
    <s v="3/4/1970"/>
    <n v="53"/>
    <x v="1"/>
    <x v="4"/>
    <x v="0"/>
    <n v="25"/>
    <x v="0"/>
    <s v="smoker"/>
    <x v="0"/>
    <s v="severe alcohol use"/>
    <x v="0"/>
    <s v="no suicide risk"/>
    <m/>
    <s v="no depression-minimal"/>
    <x v="0"/>
    <n v="5.2"/>
    <m/>
    <s v="normal a1c"/>
    <s v="depression med managed"/>
    <s v="antipsychotic med adherent"/>
    <s v="na"/>
  </r>
  <r>
    <n v="531"/>
    <s v="Apoc, Julian"/>
    <x v="0"/>
    <s v="4/5/1971"/>
    <n v="52"/>
    <x v="1"/>
    <x v="4"/>
    <x v="0"/>
    <n v="22"/>
    <x v="0"/>
    <s v="smoker"/>
    <x v="0"/>
    <s v="severe alcohol use"/>
    <x v="0"/>
    <s v="na"/>
    <m/>
    <s v="no depression-minimal"/>
    <x v="0"/>
    <n v="9.3000000000000007"/>
    <m/>
    <s v="poorly controlled diabetes"/>
    <s v="na"/>
    <s v="antipsychotic med adherent"/>
    <s v="na"/>
  </r>
  <r>
    <n v="532"/>
    <s v="Moore, Ella"/>
    <x v="1"/>
    <s v="5/6/1972"/>
    <n v="51"/>
    <x v="1"/>
    <x v="5"/>
    <x v="2"/>
    <n v="30"/>
    <x v="0"/>
    <s v="smoker"/>
    <x v="0"/>
    <s v="severe alcohol use"/>
    <x v="0"/>
    <s v="na"/>
    <m/>
    <s v="no depression-minimal"/>
    <x v="0"/>
    <n v="6"/>
    <m/>
    <s v="prediabetes"/>
    <s v="na"/>
    <s v="antipsychotic med adherent"/>
    <s v="na"/>
  </r>
  <r>
    <n v="533"/>
    <s v="Switch, Belinda"/>
    <x v="0"/>
    <s v="6/7/1973"/>
    <n v="50"/>
    <x v="1"/>
    <x v="3"/>
    <x v="0"/>
    <n v="30"/>
    <x v="0"/>
    <s v="smoker"/>
    <x v="0"/>
    <s v="severe alcohol use"/>
    <x v="0"/>
    <s v="no suicide risk"/>
    <m/>
    <s v="no depression-minimal"/>
    <x v="0"/>
    <s v="na"/>
    <m/>
    <s v="na"/>
    <s v="depression med managed"/>
    <s v="na"/>
    <s v="na"/>
  </r>
  <r>
    <n v="534"/>
    <s v="Robinson, Elyse"/>
    <x v="0"/>
    <s v="7/8/1974"/>
    <n v="49"/>
    <x v="1"/>
    <x v="5"/>
    <x v="0"/>
    <n v="31"/>
    <x v="0"/>
    <s v="smoker"/>
    <x v="0"/>
    <s v="severe alcohol use"/>
    <x v="0"/>
    <s v="no suicide risk"/>
    <m/>
    <s v="no depression-minimal"/>
    <x v="0"/>
    <n v="5.3"/>
    <m/>
    <s v="normal a1c"/>
    <s v="depression med managed"/>
    <s v="antipsychotic med adherent"/>
    <s v="na"/>
  </r>
  <r>
    <n v="535"/>
    <s v="Martin, Gisele"/>
    <x v="0"/>
    <s v="8/9/1975"/>
    <n v="48"/>
    <x v="1"/>
    <x v="5"/>
    <x v="1"/>
    <n v="29"/>
    <x v="0"/>
    <s v="smoker"/>
    <x v="0"/>
    <s v="no alcohol use"/>
    <x v="0"/>
    <s v="no suicide risk"/>
    <m/>
    <s v="no depression-minimal"/>
    <x v="0"/>
    <n v="6"/>
    <m/>
    <s v="prediabetes"/>
    <s v="depression med managed"/>
    <s v="antipsychotic med adherent"/>
    <s v="not engaged in substance use treatment"/>
  </r>
  <r>
    <n v="536"/>
    <s v="Red, Fiona"/>
    <x v="0"/>
    <s v="9/10/1976"/>
    <n v="47"/>
    <x v="1"/>
    <x v="3"/>
    <x v="0"/>
    <n v="31"/>
    <x v="0"/>
    <s v="smoker"/>
    <x v="0"/>
    <s v="severe alcohol use"/>
    <x v="0"/>
    <s v="na"/>
    <m/>
    <s v="no depression-minimal"/>
    <x v="0"/>
    <n v="9.1000000000000902"/>
    <m/>
    <s v="poorly controlled diabetes"/>
    <s v="na"/>
    <s v="na"/>
    <s v="na"/>
  </r>
  <r>
    <n v="537"/>
    <s v="Lewis, Kayla"/>
    <x v="0"/>
    <s v="10/11/1977"/>
    <n v="46"/>
    <x v="1"/>
    <x v="1"/>
    <x v="1"/>
    <n v="33"/>
    <x v="0"/>
    <s v="smoker"/>
    <x v="0"/>
    <s v="severe alcohol use"/>
    <x v="0"/>
    <s v="na"/>
    <m/>
    <s v="no depression-minimal"/>
    <x v="0"/>
    <n v="7.8"/>
    <m/>
    <s v="controlled diabetes"/>
    <s v="na"/>
    <s v="na"/>
    <s v="engaged in substance use treatment"/>
  </r>
  <r>
    <n v="538"/>
    <s v="Rabbit, Ada"/>
    <x v="0"/>
    <s v="11/12/1978"/>
    <n v="45"/>
    <x v="1"/>
    <x v="0"/>
    <x v="2"/>
    <n v="42"/>
    <x v="0"/>
    <s v="smoker"/>
    <x v="0"/>
    <s v="severe alcohol use"/>
    <x v="0"/>
    <s v="not completed"/>
    <s v="not completed"/>
    <s v="mild depression"/>
    <x v="0"/>
    <n v="6.5000000000003304"/>
    <s v="completed"/>
    <s v="controlled diabetes"/>
    <s v="depression med managed"/>
    <s v="na"/>
    <s v="na"/>
  </r>
  <r>
    <n v="539"/>
    <s v="Ward, Vivian"/>
    <x v="0"/>
    <s v="12/13/1979"/>
    <n v="44"/>
    <x v="1"/>
    <x v="1"/>
    <x v="1"/>
    <n v="36"/>
    <x v="0"/>
    <s v="smoker"/>
    <x v="0"/>
    <s v="severe alcohol use"/>
    <x v="0"/>
    <s v="na"/>
    <m/>
    <s v="no depression-minimal"/>
    <x v="0"/>
    <n v="8.1000000000001808"/>
    <m/>
    <s v="controlled diabetes"/>
    <s v="na"/>
    <s v="na"/>
    <s v="engaged in substance use treatment"/>
  </r>
  <r>
    <n v="540"/>
    <s v="Scott, Anna"/>
    <x v="1"/>
    <s v="1/14/1980"/>
    <n v="43"/>
    <x v="1"/>
    <x v="1"/>
    <x v="1"/>
    <n v="35"/>
    <x v="0"/>
    <s v="smoker"/>
    <x v="0"/>
    <s v="severe alcohol use"/>
    <x v="0"/>
    <s v="na"/>
    <m/>
    <s v="no depression-minimal"/>
    <x v="0"/>
    <s v="na"/>
    <m/>
    <s v="na"/>
    <s v="na"/>
    <s v="na"/>
    <s v="engaged in substance use treatment"/>
  </r>
  <r>
    <n v="541"/>
    <s v="Arujo, Daisy"/>
    <x v="1"/>
    <s v="2/15/1981"/>
    <n v="42"/>
    <x v="1"/>
    <x v="1"/>
    <x v="1"/>
    <n v="40"/>
    <x v="0"/>
    <s v="smoker"/>
    <x v="0"/>
    <s v="severe alcohol use"/>
    <x v="0"/>
    <s v="na"/>
    <m/>
    <s v="no depression-minimal"/>
    <x v="0"/>
    <s v="na"/>
    <m/>
    <s v="na"/>
    <s v="na"/>
    <s v="na"/>
    <s v="engaged in substance use treatment"/>
  </r>
  <r>
    <n v="542"/>
    <s v="Duke, Daisy"/>
    <x v="1"/>
    <s v="3/16/1982"/>
    <n v="41"/>
    <x v="1"/>
    <x v="0"/>
    <x v="0"/>
    <s v="not completed"/>
    <x v="1"/>
    <s v="smoker"/>
    <x v="0"/>
    <s v="severe alcohol use"/>
    <x v="0"/>
    <s v="not completed"/>
    <s v="not completed"/>
    <s v="no depression-minimal"/>
    <x v="0"/>
    <s v="na"/>
    <s v="completed"/>
    <s v="na"/>
    <s v="no show for med reviews"/>
    <s v="na"/>
    <s v="na"/>
  </r>
  <r>
    <n v="543"/>
    <s v="Carpenter, Maggie"/>
    <x v="2"/>
    <s v="4/17/1983"/>
    <n v="40"/>
    <x v="1"/>
    <x v="0"/>
    <x v="0"/>
    <n v="20"/>
    <x v="0"/>
    <s v="smoker"/>
    <x v="0"/>
    <s v="severe alcohol use"/>
    <x v="0"/>
    <s v="not completed"/>
    <s v="not completed"/>
    <s v="no depression-minimal"/>
    <x v="0"/>
    <s v="na"/>
    <s v="completed"/>
    <s v="na"/>
    <s v="depression med managed"/>
    <s v="na"/>
    <s v="na"/>
  </r>
  <r>
    <n v="544"/>
    <s v="Latcherie, Shelby"/>
    <x v="0"/>
    <s v="5/18/1984"/>
    <n v="39"/>
    <x v="1"/>
    <x v="0"/>
    <x v="0"/>
    <n v="19"/>
    <x v="0"/>
    <s v="smoker"/>
    <x v="0"/>
    <s v="severe alcohol use"/>
    <x v="0"/>
    <s v="not completed"/>
    <s v="not completed"/>
    <s v="no depression-minimal"/>
    <x v="0"/>
    <s v="na"/>
    <s v="completed"/>
    <s v="na"/>
    <s v="depression med managed"/>
    <s v="na"/>
    <s v="na"/>
  </r>
  <r>
    <n v="545"/>
    <s v="Kelly, Isabel"/>
    <x v="0"/>
    <s v="6/19/1985"/>
    <n v="38"/>
    <x v="1"/>
    <x v="0"/>
    <x v="0"/>
    <n v="19"/>
    <x v="0"/>
    <s v="smoker"/>
    <x v="0"/>
    <s v="severe alcohol use"/>
    <x v="0"/>
    <s v="not completed"/>
    <s v="not completed"/>
    <s v="mild depression"/>
    <x v="0"/>
    <n v="4.2"/>
    <s v="completed"/>
    <s v="normal a1c"/>
    <s v="depression med managed"/>
    <s v="na"/>
    <s v="na"/>
  </r>
  <r>
    <n v="546"/>
    <s v="Potter, Julianne"/>
    <x v="0"/>
    <s v="7/20/1986"/>
    <n v="37"/>
    <x v="1"/>
    <x v="3"/>
    <x v="0"/>
    <n v="18"/>
    <x v="0"/>
    <s v="smoker"/>
    <x v="0"/>
    <s v="severe alcohol use"/>
    <x v="0"/>
    <s v="na"/>
    <m/>
    <s v="no depression-minimal"/>
    <x v="0"/>
    <n v="4.9000000000000599"/>
    <m/>
    <s v="normal a1c"/>
    <s v="na"/>
    <s v="na"/>
    <s v="na"/>
  </r>
  <r>
    <n v="547"/>
    <s v="King, Grace"/>
    <x v="0"/>
    <s v="8/21/1987"/>
    <n v="36"/>
    <x v="1"/>
    <x v="0"/>
    <x v="0"/>
    <n v="19"/>
    <x v="0"/>
    <s v="smoker"/>
    <x v="0"/>
    <s v="severe alcohol use"/>
    <x v="0"/>
    <s v="not completed"/>
    <s v="not completed"/>
    <s v="no depression-minimal"/>
    <x v="0"/>
    <s v="na"/>
    <s v="completed"/>
    <s v="na"/>
    <s v="depression med managed"/>
    <s v="na"/>
    <s v="na"/>
  </r>
  <r>
    <n v="548"/>
    <s v="Peterson, Sabrina"/>
    <x v="0"/>
    <s v="9/22/1988"/>
    <n v="35"/>
    <x v="1"/>
    <x v="5"/>
    <x v="0"/>
    <n v="20"/>
    <x v="0"/>
    <s v="smoker"/>
    <x v="0"/>
    <s v="severe alcohol use"/>
    <x v="0"/>
    <s v="na"/>
    <m/>
    <s v="no depression-minimal"/>
    <x v="0"/>
    <n v="5.5"/>
    <m/>
    <s v="normal a1c"/>
    <s v="na"/>
    <s v="antipsychotic non adherent"/>
    <s v="na"/>
  </r>
  <r>
    <n v="549"/>
    <s v="Harrison, Kathleen"/>
    <x v="0"/>
    <s v="10/23/1989"/>
    <n v="34"/>
    <x v="1"/>
    <x v="0"/>
    <x v="0"/>
    <n v="18"/>
    <x v="0"/>
    <s v="smoker"/>
    <x v="0"/>
    <s v="severe alcohol use"/>
    <x v="0"/>
    <s v="not completed"/>
    <s v="not completed"/>
    <s v="no depression-minimal"/>
    <x v="0"/>
    <s v="na"/>
    <s v="completed"/>
    <s v="na"/>
    <s v="depression med managed"/>
    <s v="na"/>
    <s v="na"/>
  </r>
  <r>
    <n v="550"/>
    <s v="Shaw, Darby"/>
    <x v="0"/>
    <s v="11/24/1990"/>
    <n v="33"/>
    <x v="1"/>
    <x v="1"/>
    <x v="1"/>
    <n v="19"/>
    <x v="0"/>
    <s v="smoker"/>
    <x v="0"/>
    <s v="severe alcohol use"/>
    <x v="0"/>
    <s v="na"/>
    <m/>
    <s v="no depression-minimal"/>
    <x v="0"/>
    <s v="na"/>
    <m/>
    <s v="na"/>
    <s v="na"/>
    <s v="na"/>
    <s v="engaged in substance use treatment"/>
  </r>
  <r>
    <n v="551"/>
    <s v="Ocean, Beatrice"/>
    <x v="0"/>
    <s v="12/25/1991"/>
    <n v="32"/>
    <x v="1"/>
    <x v="0"/>
    <x v="0"/>
    <n v="20"/>
    <x v="0"/>
    <s v="smoker"/>
    <x v="0"/>
    <s v="severe alcohol use"/>
    <x v="0"/>
    <s v="not completed"/>
    <s v="not completed"/>
    <s v="no depression-minimal"/>
    <x v="0"/>
    <s v="na"/>
    <s v="completed"/>
    <s v="na"/>
    <s v="depression med managed"/>
    <s v="na"/>
    <s v="na"/>
  </r>
  <r>
    <n v="552"/>
    <s v="Mannus, Rachel"/>
    <x v="0"/>
    <s v="1/26/1992"/>
    <n v="31"/>
    <x v="1"/>
    <x v="2"/>
    <x v="0"/>
    <n v="25"/>
    <x v="0"/>
    <s v="smoker"/>
    <x v="0"/>
    <s v="severe alcohol use"/>
    <x v="0"/>
    <s v="na"/>
    <m/>
    <s v="no depression-minimal"/>
    <x v="0"/>
    <s v="na"/>
    <m/>
    <s v="na"/>
    <s v="na"/>
    <s v="na"/>
    <s v="na"/>
  </r>
  <r>
    <n v="553"/>
    <s v="Burney, Laura"/>
    <x v="0"/>
    <s v="2/27/1993"/>
    <n v="30"/>
    <x v="1"/>
    <x v="3"/>
    <x v="0"/>
    <n v="26"/>
    <x v="0"/>
    <s v="smoker"/>
    <x v="0"/>
    <s v="severe alcohol use"/>
    <x v="0"/>
    <s v="na"/>
    <m/>
    <s v="no depression-minimal"/>
    <x v="0"/>
    <s v="na"/>
    <m/>
    <s v="na"/>
    <s v="na"/>
    <s v="na"/>
    <s v="na"/>
  </r>
  <r>
    <n v="554"/>
    <s v="Barzel, Samantha"/>
    <x v="0"/>
    <s v="3/28/1994"/>
    <n v="29"/>
    <x v="1"/>
    <x v="4"/>
    <x v="0"/>
    <n v="25"/>
    <x v="0"/>
    <s v="smoker"/>
    <x v="0"/>
    <s v="severe alcohol use"/>
    <x v="0"/>
    <s v="na"/>
    <m/>
    <s v="no depression-minimal"/>
    <x v="0"/>
    <n v="5.5"/>
    <m/>
    <s v="normal a1c"/>
    <s v="na"/>
    <s v="antipsychotic med adherent"/>
    <s v="na"/>
  </r>
  <r>
    <n v="555"/>
    <s v="Sawyer, Louise"/>
    <x v="0"/>
    <s v="4/29/1995"/>
    <n v="28"/>
    <x v="1"/>
    <x v="0"/>
    <x v="0"/>
    <n v="25"/>
    <x v="0"/>
    <s v="smoker"/>
    <x v="0"/>
    <s v="severe alcohol use"/>
    <x v="0"/>
    <s v="not completed"/>
    <s v="not completed"/>
    <s v="no depression-minimal"/>
    <x v="0"/>
    <s v="na"/>
    <s v="completed"/>
    <s v="na"/>
    <s v="depression med managed"/>
    <s v="na"/>
    <s v="na"/>
  </r>
  <r>
    <n v="556"/>
    <s v="Dickinson, Thelma"/>
    <x v="0"/>
    <s v="5/30/1996"/>
    <n v="27"/>
    <x v="1"/>
    <x v="0"/>
    <x v="0"/>
    <n v="26"/>
    <x v="0"/>
    <s v="smoker"/>
    <x v="0"/>
    <s v="severe alcohol use"/>
    <x v="0"/>
    <s v="not completed"/>
    <s v="not completed"/>
    <s v="no depression-minimal"/>
    <x v="0"/>
    <s v="na"/>
    <s v="completed"/>
    <s v="na"/>
    <s v="depression med managed"/>
    <s v="na"/>
    <s v="na"/>
  </r>
  <r>
    <n v="557"/>
    <s v="Evans, Jj"/>
    <x v="1"/>
    <s v="6/6/1997"/>
    <n v="26"/>
    <x v="1"/>
    <x v="5"/>
    <x v="0"/>
    <n v="25"/>
    <x v="0"/>
    <s v="smoker"/>
    <x v="0"/>
    <s v="severe alcohol use"/>
    <x v="0"/>
    <s v="na"/>
    <m/>
    <s v="no depression-minimal"/>
    <x v="0"/>
    <n v="7.4"/>
    <m/>
    <s v="controlled diabetes"/>
    <s v="na"/>
    <s v="antipsychotic med adherent"/>
    <s v="na"/>
  </r>
  <r>
    <n v="558"/>
    <s v="Evans, James"/>
    <x v="2"/>
    <s v="7/1/1998"/>
    <n v="25"/>
    <x v="1"/>
    <x v="5"/>
    <x v="1"/>
    <n v="25"/>
    <x v="0"/>
    <s v="smoker"/>
    <x v="0"/>
    <s v="severe alcohol use"/>
    <x v="0"/>
    <s v="na"/>
    <m/>
    <s v="no depression-minimal"/>
    <x v="0"/>
    <n v="6.1"/>
    <m/>
    <s v="prediabetes"/>
    <s v="na"/>
    <s v="antipsychotic non adherent"/>
    <s v="engaged in substance use treatment"/>
  </r>
  <r>
    <n v="559"/>
    <s v="Evans, Florida"/>
    <x v="2"/>
    <s v="8/2/1999"/>
    <n v="24"/>
    <x v="1"/>
    <x v="0"/>
    <x v="0"/>
    <n v="25"/>
    <x v="0"/>
    <s v="smoker"/>
    <x v="0"/>
    <s v="severe alcohol use"/>
    <x v="0"/>
    <s v="not completed"/>
    <s v="not completed"/>
    <s v="no depression-minimal"/>
    <x v="0"/>
    <s v="na"/>
    <s v="completed"/>
    <s v="na"/>
    <s v="depression med managed"/>
    <s v="na"/>
    <s v="na"/>
  </r>
  <r>
    <n v="560"/>
    <s v="Evans, Michael"/>
    <x v="2"/>
    <s v="9/3/2000"/>
    <n v="23"/>
    <x v="1"/>
    <x v="5"/>
    <x v="1"/>
    <n v="23"/>
    <x v="0"/>
    <s v="smoker"/>
    <x v="0"/>
    <s v="severe alcohol use"/>
    <x v="0"/>
    <s v="na"/>
    <m/>
    <s v="no depression-minimal"/>
    <x v="0"/>
    <n v="7.2"/>
    <m/>
    <s v="controlled diabetes"/>
    <s v="na"/>
    <s v="antipsychotic med adherent"/>
    <s v="engaged in substance use treatment"/>
  </r>
  <r>
    <n v="561"/>
    <s v="Woods, Willona"/>
    <x v="2"/>
    <s v="10/4/2001"/>
    <n v="22"/>
    <x v="1"/>
    <x v="1"/>
    <x v="1"/>
    <n v="23"/>
    <x v="0"/>
    <s v="smoker"/>
    <x v="0"/>
    <s v="severe alcohol use"/>
    <x v="0"/>
    <s v="na"/>
    <m/>
    <s v="no depression-minimal"/>
    <x v="0"/>
    <s v="na"/>
    <m/>
    <s v="na"/>
    <s v="na"/>
    <s v="na"/>
    <s v="engaged in substance use treatment"/>
  </r>
  <r>
    <n v="562"/>
    <s v="Evans, Thelma"/>
    <x v="2"/>
    <s v="11/5/2002"/>
    <n v="21"/>
    <x v="1"/>
    <x v="0"/>
    <x v="0"/>
    <n v="35"/>
    <x v="0"/>
    <s v="smoker"/>
    <x v="0"/>
    <s v="severe alcohol use"/>
    <x v="0"/>
    <s v="not completed"/>
    <s v="not completed"/>
    <s v="no depression-minimal"/>
    <x v="0"/>
    <s v="na"/>
    <s v="completed"/>
    <s v="na"/>
    <s v="depression med managed"/>
    <s v="na"/>
    <s v="na"/>
  </r>
  <r>
    <n v="563"/>
    <s v="Alderman, Fred"/>
    <x v="2"/>
    <s v="12/6/2003"/>
    <n v="20"/>
    <x v="1"/>
    <x v="3"/>
    <x v="0"/>
    <n v="25"/>
    <x v="0"/>
    <s v="smoker"/>
    <x v="0"/>
    <s v="severe alcohol use"/>
    <x v="0"/>
    <s v="na"/>
    <m/>
    <s v="no depression-minimal"/>
    <x v="0"/>
    <n v="8.4999999999999893"/>
    <m/>
    <s v="controlled diabetes"/>
    <s v="na"/>
    <s v="na"/>
    <s v="na"/>
  </r>
  <r>
    <n v="564"/>
    <s v="Thomas, Raj"/>
    <x v="2"/>
    <s v="1/7/2004"/>
    <n v="19"/>
    <x v="1"/>
    <x v="2"/>
    <x v="0"/>
    <s v="not completed"/>
    <x v="1"/>
    <s v="smoker"/>
    <x v="0"/>
    <s v="severe alcohol use"/>
    <x v="0"/>
    <s v="na"/>
    <m/>
    <s v="no depression-minimal"/>
    <x v="0"/>
    <n v="7.4000000000002402"/>
    <m/>
    <s v="controlled diabetes"/>
    <s v="na"/>
    <s v="na"/>
    <s v="na"/>
  </r>
  <r>
    <n v="565"/>
    <s v="Nelson, Dwayne"/>
    <x v="2"/>
    <s v="2/8/2005"/>
    <n v="18"/>
    <x v="1"/>
    <x v="2"/>
    <x v="0"/>
    <n v="20"/>
    <x v="0"/>
    <s v="smoker"/>
    <x v="0"/>
    <s v="severe alcohol use"/>
    <x v="0"/>
    <s v="na"/>
    <m/>
    <s v="no depression-minimal"/>
    <x v="0"/>
    <s v="na"/>
    <m/>
    <s v="na"/>
    <s v="na"/>
    <s v="na"/>
    <s v="na"/>
  </r>
  <r>
    <n v="566"/>
    <s v="Stubbs, Rerun"/>
    <x v="0"/>
    <s v="3/9/1938"/>
    <n v="85"/>
    <x v="0"/>
    <x v="1"/>
    <x v="4"/>
    <n v="19"/>
    <x v="0"/>
    <s v="smoker"/>
    <x v="0"/>
    <s v="severe alcohol use"/>
    <x v="0"/>
    <s v="na"/>
    <m/>
    <s v="no depression-minimal"/>
    <x v="0"/>
    <s v="na"/>
    <m/>
    <s v="na"/>
    <s v="na"/>
    <s v="na"/>
    <s v="na"/>
  </r>
  <r>
    <n v="567"/>
    <s v="Thomas, Dee"/>
    <x v="0"/>
    <s v="4/10/1940"/>
    <n v="83"/>
    <x v="0"/>
    <x v="0"/>
    <x v="0"/>
    <n v="20"/>
    <x v="0"/>
    <s v="smoker"/>
    <x v="0"/>
    <s v="severe alcohol use"/>
    <x v="0"/>
    <s v="not completed"/>
    <s v="not completed"/>
    <s v="mild depression"/>
    <x v="0"/>
    <n v="4.5999999999999996"/>
    <s v="completed"/>
    <s v="normal a1c"/>
    <s v="depression med managed"/>
    <s v="na"/>
    <s v="na"/>
  </r>
  <r>
    <n v="568"/>
    <s v="Thomas, Mabel"/>
    <x v="0"/>
    <s v="5/11/1942"/>
    <n v="81"/>
    <x v="0"/>
    <x v="0"/>
    <x v="1"/>
    <n v="22"/>
    <x v="0"/>
    <s v="smoker"/>
    <x v="0"/>
    <s v="no alcohol use"/>
    <x v="0"/>
    <s v="no suicide risk"/>
    <s v="completed"/>
    <s v="mild depression"/>
    <x v="0"/>
    <s v="na"/>
    <s v="completed"/>
    <s v="na"/>
    <s v="depression med managed"/>
    <s v="na"/>
    <s v="engaged in substance use treatment"/>
  </r>
  <r>
    <n v="569"/>
    <s v="Wilson, Shirley"/>
    <x v="0"/>
    <s v="6/12/1944"/>
    <n v="79"/>
    <x v="0"/>
    <x v="2"/>
    <x v="0"/>
    <n v="22"/>
    <x v="0"/>
    <s v="smoker"/>
    <x v="0"/>
    <s v="severe alcohol use"/>
    <x v="0"/>
    <s v="no suicide risk"/>
    <m/>
    <s v="no depression-minimal"/>
    <x v="0"/>
    <s v="na"/>
    <m/>
    <s v="na"/>
    <s v="depression med managed"/>
    <s v="na"/>
    <s v="na"/>
  </r>
  <r>
    <n v="570"/>
    <s v="Sanford, Fred"/>
    <x v="0"/>
    <s v="7/13/1946"/>
    <n v="77"/>
    <x v="0"/>
    <x v="1"/>
    <x v="4"/>
    <n v="19"/>
    <x v="0"/>
    <s v="smoker"/>
    <x v="0"/>
    <s v="severe alcohol use"/>
    <x v="0"/>
    <s v="no suicide risk"/>
    <m/>
    <s v="no depression-minimal"/>
    <x v="0"/>
    <s v="na"/>
    <m/>
    <s v="na"/>
    <s v="depression med managed"/>
    <s v="na"/>
    <s v="na"/>
  </r>
  <r>
    <n v="571"/>
    <s v="Sanford, Lamont"/>
    <x v="0"/>
    <s v="8/14/1948"/>
    <n v="75"/>
    <x v="0"/>
    <x v="1"/>
    <x v="1"/>
    <n v="20"/>
    <x v="0"/>
    <s v="smoker"/>
    <x v="0"/>
    <s v="severe alcohol use"/>
    <x v="0"/>
    <s v="na"/>
    <m/>
    <s v="no depression-minimal"/>
    <x v="0"/>
    <n v="4.2"/>
    <m/>
    <s v="normal a1c"/>
    <s v="na"/>
    <s v="na"/>
    <s v="not engaged in substance use treatment"/>
  </r>
  <r>
    <n v="572"/>
    <s v="Wilson, Grady"/>
    <x v="0"/>
    <s v="9/15/1950"/>
    <n v="73"/>
    <x v="0"/>
    <x v="2"/>
    <x v="0"/>
    <n v="25"/>
    <x v="0"/>
    <s v="smoker"/>
    <x v="0"/>
    <s v="severe alcohol use"/>
    <x v="0"/>
    <s v="na"/>
    <m/>
    <s v="no depression-minimal"/>
    <x v="0"/>
    <n v="4.5999999999999996"/>
    <m/>
    <s v="normal a1c"/>
    <s v="na"/>
    <s v="na"/>
    <s v="na"/>
  </r>
  <r>
    <n v="573"/>
    <s v="Anderson, Esther"/>
    <x v="0"/>
    <s v="10/16/1952"/>
    <n v="71"/>
    <x v="0"/>
    <x v="0"/>
    <x v="0"/>
    <n v="25"/>
    <x v="0"/>
    <s v="smoker"/>
    <x v="0"/>
    <s v="severe alcohol use"/>
    <x v="0"/>
    <s v="not completed"/>
    <s v="not completed"/>
    <s v="no depression-minimal"/>
    <x v="0"/>
    <s v="na"/>
    <s v="completed"/>
    <s v="na"/>
    <s v="depression med managed"/>
    <s v="na"/>
    <s v="na"/>
  </r>
  <r>
    <n v="574"/>
    <s v="Bexley, Bubba"/>
    <x v="0"/>
    <s v="11/17/1954"/>
    <n v="69"/>
    <x v="0"/>
    <x v="1"/>
    <x v="1"/>
    <n v="25"/>
    <x v="0"/>
    <s v="smoker"/>
    <x v="0"/>
    <s v="severe alcohol use"/>
    <x v="0"/>
    <s v="na"/>
    <m/>
    <s v="no depression-minimal"/>
    <x v="0"/>
    <s v="na"/>
    <m/>
    <s v="na"/>
    <s v="na"/>
    <s v="na"/>
    <s v="engaged in substance use treatment"/>
  </r>
  <r>
    <n v="575"/>
    <s v="Harris, Donna"/>
    <x v="0"/>
    <s v="12/18/1956"/>
    <n v="67"/>
    <x v="0"/>
    <x v="4"/>
    <x v="0"/>
    <n v="27"/>
    <x v="0"/>
    <s v="smoker"/>
    <x v="0"/>
    <s v="severe alcohol use"/>
    <x v="0"/>
    <s v="na"/>
    <m/>
    <s v="no depression-minimal"/>
    <x v="0"/>
    <n v="6"/>
    <m/>
    <s v="prediabetes"/>
    <s v="na"/>
    <s v="antipsychotic non adherent"/>
    <s v="na"/>
  </r>
  <r>
    <n v="576"/>
    <s v="Larson, Rollo"/>
    <x v="0"/>
    <s v="1/19/1958"/>
    <n v="65"/>
    <x v="0"/>
    <x v="1"/>
    <x v="1"/>
    <n v="25"/>
    <x v="0"/>
    <s v="smoker"/>
    <x v="0"/>
    <s v="severe alcohol use"/>
    <x v="0"/>
    <s v="na"/>
    <m/>
    <s v="no depression-minimal"/>
    <x v="0"/>
    <s v="na"/>
    <m/>
    <s v="na"/>
    <s v="na"/>
    <s v="na"/>
    <s v="engaged in substance use treatment"/>
  </r>
  <r>
    <n v="577"/>
    <s v="Abar, Mariana"/>
    <x v="0"/>
    <s v="2/20/1960"/>
    <n v="63"/>
    <x v="1"/>
    <x v="1"/>
    <x v="1"/>
    <n v="25"/>
    <x v="0"/>
    <s v="smoker"/>
    <x v="0"/>
    <s v="severe alcohol use"/>
    <x v="0"/>
    <s v="na"/>
    <m/>
    <s v="no depression-minimal"/>
    <x v="0"/>
    <s v="na"/>
    <m/>
    <s v="na"/>
    <s v="na"/>
    <s v="na"/>
    <s v="engaged in substance use treatment"/>
  </r>
  <r>
    <n v="578"/>
    <s v="White, Melvin"/>
    <x v="0"/>
    <s v="3/21/1962"/>
    <n v="61"/>
    <x v="1"/>
    <x v="2"/>
    <x v="0"/>
    <n v="27"/>
    <x v="0"/>
    <s v="smoker"/>
    <x v="0"/>
    <s v="severe alcohol use"/>
    <x v="0"/>
    <s v="na"/>
    <m/>
    <s v="no depression-minimal"/>
    <x v="0"/>
    <s v="na"/>
    <m/>
    <s v="na"/>
    <s v="na"/>
    <s v="na"/>
    <s v="na"/>
  </r>
  <r>
    <n v="579"/>
    <s v="Banks, Carlton"/>
    <x v="0"/>
    <s v="4/22/1964"/>
    <n v="59"/>
    <x v="1"/>
    <x v="0"/>
    <x v="0"/>
    <s v="not completed"/>
    <x v="1"/>
    <s v="smoker"/>
    <x v="0"/>
    <s v="severe alcohol use"/>
    <x v="0"/>
    <s v="not completed"/>
    <s v="not completed"/>
    <s v="no depression-minimal"/>
    <x v="0"/>
    <s v="na"/>
    <s v="completed"/>
    <s v="na"/>
    <s v="no show for med reviews"/>
    <s v="na"/>
    <s v="na"/>
  </r>
  <r>
    <n v="580"/>
    <s v="Banks, Ashley"/>
    <x v="0"/>
    <s v="5/23/1966"/>
    <n v="57"/>
    <x v="1"/>
    <x v="4"/>
    <x v="0"/>
    <n v="42"/>
    <x v="0"/>
    <s v="smoker"/>
    <x v="0"/>
    <s v="severe alcohol use"/>
    <x v="0"/>
    <s v="some suicide risk"/>
    <m/>
    <s v="severe depression"/>
    <x v="0"/>
    <n v="6.1"/>
    <m/>
    <s v="prediabetes"/>
    <s v="depression med managed"/>
    <s v="antipsychotic med adherent"/>
    <s v="na"/>
  </r>
  <r>
    <n v="581"/>
    <s v="Smith, Viola"/>
    <x v="0"/>
    <s v="6/24/1968"/>
    <n v="55"/>
    <x v="1"/>
    <x v="5"/>
    <x v="0"/>
    <n v="23"/>
    <x v="0"/>
    <s v="smoker"/>
    <x v="0"/>
    <s v="severe alcohol use"/>
    <x v="0"/>
    <s v="na"/>
    <m/>
    <s v="no depression-minimal"/>
    <x v="0"/>
    <n v="4.5999999999999996"/>
    <m/>
    <s v="normal a1c"/>
    <s v="na"/>
    <s v="antipsychotic non adherent"/>
    <s v="na"/>
  </r>
  <r>
    <n v="582"/>
    <s v="Wilkes, Lisa"/>
    <x v="0"/>
    <s v="7/25/1970"/>
    <n v="53"/>
    <x v="1"/>
    <x v="5"/>
    <x v="2"/>
    <s v="not completed"/>
    <x v="1"/>
    <s v="smoker"/>
    <x v="0"/>
    <s v="mild alcohol use"/>
    <x v="0"/>
    <s v="na"/>
    <m/>
    <s v="no depression-minimal"/>
    <x v="0"/>
    <n v="4.9000000000000004"/>
    <m/>
    <s v="normal a1c"/>
    <s v="na"/>
    <s v="antipsychotic med adherent"/>
    <s v="na"/>
  </r>
  <r>
    <n v="583"/>
    <s v="Banks, Nicky"/>
    <x v="0"/>
    <s v="8/26/1972"/>
    <n v="51"/>
    <x v="1"/>
    <x v="5"/>
    <x v="1"/>
    <n v="23"/>
    <x v="0"/>
    <s v="smoker"/>
    <x v="0"/>
    <s v="severe alcohol use"/>
    <x v="0"/>
    <s v="no suicide risk"/>
    <m/>
    <s v="no depression-minimal"/>
    <x v="0"/>
    <n v="5.2"/>
    <m/>
    <s v="normal a1c"/>
    <s v="depression med managed"/>
    <s v="antipsychotic non adherent"/>
    <s v="engaged in substance use treatment"/>
  </r>
  <r>
    <n v="584"/>
    <s v="Smith, Helen"/>
    <x v="2"/>
    <s v="9/27/1974"/>
    <n v="49"/>
    <x v="1"/>
    <x v="5"/>
    <x v="3"/>
    <n v="40"/>
    <x v="0"/>
    <s v="smoker"/>
    <x v="0"/>
    <s v="severe alcohol use"/>
    <x v="0"/>
    <s v="no suicide risk"/>
    <m/>
    <s v="mild depression"/>
    <x v="0"/>
    <n v="5.9"/>
    <m/>
    <s v="prediabetes"/>
    <s v="depression med managed"/>
    <s v="antipsychotic med adherent"/>
    <s v="na"/>
  </r>
  <r>
    <n v="585"/>
    <s v="Ames, Jackie"/>
    <x v="0"/>
    <s v="10/28/1976"/>
    <n v="47"/>
    <x v="1"/>
    <x v="2"/>
    <x v="0"/>
    <n v="20"/>
    <x v="0"/>
    <s v="smoker"/>
    <x v="0"/>
    <s v="severe alcohol use"/>
    <x v="0"/>
    <s v="na"/>
    <m/>
    <s v="no depression-minimal"/>
    <x v="0"/>
    <s v="na"/>
    <m/>
    <s v="na"/>
    <s v="na"/>
    <s v="na"/>
    <s v="na"/>
  </r>
  <r>
    <n v="586"/>
    <s v="Smith, Janice"/>
    <x v="0"/>
    <s v="11/29/1978"/>
    <n v="45"/>
    <x v="1"/>
    <x v="1"/>
    <x v="1"/>
    <n v="20"/>
    <x v="0"/>
    <s v="smoker"/>
    <x v="0"/>
    <s v="severe alcohol use"/>
    <x v="0"/>
    <s v="na"/>
    <m/>
    <s v="no depression-minimal"/>
    <x v="0"/>
    <s v="na"/>
    <m/>
    <s v="na"/>
    <s v="na"/>
    <s v="na"/>
    <s v="engaged in substance use treatment"/>
  </r>
  <r>
    <n v="587"/>
    <s v="Clark, Kyla"/>
    <x v="0"/>
    <s v="12/30/1980"/>
    <n v="43"/>
    <x v="1"/>
    <x v="3"/>
    <x v="0"/>
    <n v="21"/>
    <x v="0"/>
    <s v="smoker"/>
    <x v="0"/>
    <s v="severe alcohol use"/>
    <x v="0"/>
    <s v="na"/>
    <m/>
    <s v="no depression-minimal"/>
    <x v="0"/>
    <s v="na"/>
    <m/>
    <s v="na"/>
    <s v="na"/>
    <s v="na"/>
    <s v="na"/>
  </r>
  <r>
    <n v="588"/>
    <s v="Marvin, Anna"/>
    <x v="2"/>
    <s v="1/31/1982"/>
    <n v="41"/>
    <x v="1"/>
    <x v="2"/>
    <x v="0"/>
    <n v="20"/>
    <x v="0"/>
    <s v="smoker"/>
    <x v="0"/>
    <s v="severe alcohol use"/>
    <x v="0"/>
    <s v="na"/>
    <m/>
    <s v="no depression-minimal"/>
    <x v="0"/>
    <s v="na"/>
    <m/>
    <s v="na"/>
    <s v="na"/>
    <s v="na"/>
    <s v="na"/>
  </r>
  <r>
    <n v="589"/>
    <s v="Marvin, Fay"/>
    <x v="1"/>
    <s v="2/1/1984"/>
    <n v="39"/>
    <x v="1"/>
    <x v="2"/>
    <x v="0"/>
    <n v="25"/>
    <x v="0"/>
    <s v="smoker"/>
    <x v="0"/>
    <s v="severe alcohol use"/>
    <x v="0"/>
    <s v="na"/>
    <m/>
    <s v="no depression-minimal"/>
    <x v="0"/>
    <s v="na"/>
    <m/>
    <s v="na"/>
    <s v="na"/>
    <s v="na"/>
    <s v="na"/>
  </r>
  <r>
    <n v="590"/>
    <s v="King, Laila"/>
    <x v="1"/>
    <s v="3/2/1986"/>
    <n v="37"/>
    <x v="1"/>
    <x v="1"/>
    <x v="1"/>
    <n v="25"/>
    <x v="0"/>
    <s v="smoker"/>
    <x v="0"/>
    <s v="severe alcohol use"/>
    <x v="0"/>
    <s v="na"/>
    <m/>
    <s v="no depression-minimal"/>
    <x v="0"/>
    <s v="na"/>
    <m/>
    <s v="na"/>
    <s v="na"/>
    <s v="na"/>
    <s v="engaged in substance use treatment"/>
  </r>
  <r>
    <n v="591"/>
    <s v="Marvin, Lily"/>
    <x v="1"/>
    <s v="4/3/1988"/>
    <n v="35"/>
    <x v="1"/>
    <x v="2"/>
    <x v="0"/>
    <n v="27"/>
    <x v="0"/>
    <s v="smoker"/>
    <x v="0"/>
    <s v="severe alcohol use"/>
    <x v="0"/>
    <s v="na"/>
    <m/>
    <s v="no depression-minimal"/>
    <x v="0"/>
    <s v="na"/>
    <m/>
    <s v="na"/>
    <s v="na"/>
    <s v="na"/>
    <s v="na"/>
  </r>
  <r>
    <n v="592"/>
    <s v="Arrow, Adriel"/>
    <x v="1"/>
    <s v="5/4/1990"/>
    <n v="33"/>
    <x v="1"/>
    <x v="0"/>
    <x v="0"/>
    <n v="27"/>
    <x v="0"/>
    <s v="smoker"/>
    <x v="0"/>
    <s v="severe alcohol use"/>
    <x v="0"/>
    <s v="no suicide risk"/>
    <s v="completed"/>
    <s v="mild depression"/>
    <x v="0"/>
    <s v="na"/>
    <s v="completed"/>
    <s v="na"/>
    <s v="depression med managed"/>
    <s v="na"/>
    <s v="na"/>
  </r>
  <r>
    <n v="593"/>
    <s v="Danna, Rosanna"/>
    <x v="0"/>
    <s v="6/5/1992"/>
    <n v="31"/>
    <x v="1"/>
    <x v="2"/>
    <x v="0"/>
    <n v="27"/>
    <x v="0"/>
    <s v="smoker"/>
    <x v="0"/>
    <s v="severe alcohol use"/>
    <x v="0"/>
    <s v="no suicide risk"/>
    <m/>
    <s v="mild depression"/>
    <x v="0"/>
    <s v="na"/>
    <m/>
    <s v="na"/>
    <s v="depression med managed"/>
    <s v="na"/>
    <s v="na"/>
  </r>
  <r>
    <n v="594"/>
    <s v="Walton, Olivia"/>
    <x v="2"/>
    <s v="7/6/1994"/>
    <n v="29"/>
    <x v="1"/>
    <x v="2"/>
    <x v="0"/>
    <n v="27"/>
    <x v="0"/>
    <s v="smoker"/>
    <x v="0"/>
    <s v="severe alcohol use"/>
    <x v="0"/>
    <s v="na"/>
    <m/>
    <s v="no depression-minimal"/>
    <x v="0"/>
    <n v="5.8"/>
    <m/>
    <s v="prediabetes"/>
    <s v="na"/>
    <s v="na"/>
    <s v="na"/>
  </r>
  <r>
    <n v="595"/>
    <s v="Wilson, Kayla"/>
    <x v="0"/>
    <s v="8/7/1996"/>
    <n v="27"/>
    <x v="1"/>
    <x v="1"/>
    <x v="1"/>
    <s v="not completed"/>
    <x v="1"/>
    <s v="smoker"/>
    <x v="0"/>
    <s v="severe alcohol use"/>
    <x v="0"/>
    <s v="na"/>
    <m/>
    <s v="no depression-minimal"/>
    <x v="0"/>
    <s v="na"/>
    <m/>
    <s v="na"/>
    <s v="na"/>
    <s v="na"/>
    <s v="engaged in substance use treatment"/>
  </r>
  <r>
    <n v="596"/>
    <s v="Walton, Esther"/>
    <x v="2"/>
    <s v="9/8/1998"/>
    <n v="25"/>
    <x v="1"/>
    <x v="2"/>
    <x v="0"/>
    <s v="not completed"/>
    <x v="1"/>
    <s v="smoker"/>
    <x v="0"/>
    <s v="severe alcohol use"/>
    <x v="0"/>
    <s v="na"/>
    <m/>
    <s v="no depression-minimal"/>
    <x v="0"/>
    <s v="na"/>
    <m/>
    <s v="na"/>
    <s v="na"/>
    <s v="na"/>
    <s v="na"/>
  </r>
  <r>
    <n v="597"/>
    <s v="Walton, Mary"/>
    <x v="2"/>
    <s v="10/9/2000"/>
    <n v="23"/>
    <x v="1"/>
    <x v="2"/>
    <x v="0"/>
    <s v="not completed"/>
    <x v="1"/>
    <s v="smoker"/>
    <x v="0"/>
    <s v="severe alcohol use"/>
    <x v="0"/>
    <s v="na"/>
    <m/>
    <s v="no depression-minimal"/>
    <x v="0"/>
    <s v="na"/>
    <m/>
    <s v="na"/>
    <s v="na"/>
    <s v="na"/>
    <s v="na"/>
  </r>
  <r>
    <n v="598"/>
    <s v="Walton, Erin"/>
    <x v="2"/>
    <s v="11/10/2002"/>
    <n v="21"/>
    <x v="1"/>
    <x v="2"/>
    <x v="0"/>
    <n v="23"/>
    <x v="0"/>
    <s v="smoker"/>
    <x v="0"/>
    <s v="severe alcohol use"/>
    <x v="0"/>
    <s v="na"/>
    <m/>
    <s v="no depression-minimal"/>
    <x v="0"/>
    <s v="na"/>
    <m/>
    <s v="na"/>
    <s v="na"/>
    <s v="na"/>
    <s v="na"/>
  </r>
  <r>
    <n v="599"/>
    <s v="Walton, Elizabeth"/>
    <x v="2"/>
    <s v="12/11/2004"/>
    <n v="19"/>
    <x v="1"/>
    <x v="2"/>
    <x v="0"/>
    <n v="24"/>
    <x v="0"/>
    <s v="smoker"/>
    <x v="0"/>
    <s v="severe alcohol use"/>
    <x v="0"/>
    <s v="no suicide risk"/>
    <m/>
    <s v="mild depression"/>
    <x v="0"/>
    <s v="na"/>
    <m/>
    <s v="na"/>
    <s v="depression med managed"/>
    <s v="na"/>
    <s v="na"/>
  </r>
  <r>
    <n v="600"/>
    <s v="Harris, Jaina"/>
    <x v="0"/>
    <s v="1/12/1939"/>
    <n v="84"/>
    <x v="0"/>
    <x v="2"/>
    <x v="0"/>
    <n v="20"/>
    <x v="0"/>
    <s v="smoker"/>
    <x v="0"/>
    <s v="severe alcohol use"/>
    <x v="0"/>
    <s v="na"/>
    <m/>
    <s v="no depression-minimal"/>
    <x v="0"/>
    <s v="na"/>
    <m/>
    <s v="na"/>
    <s v="na"/>
    <s v="na"/>
    <s v="na"/>
  </r>
  <r>
    <n v="601"/>
    <s v="Moore, Jenny"/>
    <x v="0"/>
    <s v="2/13/1941"/>
    <n v="82"/>
    <x v="0"/>
    <x v="1"/>
    <x v="1"/>
    <n v="22"/>
    <x v="0"/>
    <s v="smoker"/>
    <x v="0"/>
    <s v="moderate alcohol use"/>
    <x v="0"/>
    <s v="some suicide risk"/>
    <m/>
    <s v="severe depression"/>
    <x v="0"/>
    <s v="na"/>
    <m/>
    <s v="na"/>
    <s v="depression med managed"/>
    <s v="na"/>
    <s v="not engaged in substance use treatment"/>
  </r>
  <r>
    <n v="602"/>
    <s v="Robinson, Lyla"/>
    <x v="0"/>
    <s v="3/14/1943"/>
    <n v="80"/>
    <x v="0"/>
    <x v="1"/>
    <x v="4"/>
    <n v="19"/>
    <x v="0"/>
    <s v="smoker"/>
    <x v="0"/>
    <s v="severe alcohol use"/>
    <x v="0"/>
    <s v="some suicide risk"/>
    <m/>
    <s v="severe depression"/>
    <x v="0"/>
    <s v="na"/>
    <m/>
    <s v="na"/>
    <s v="depression med managed"/>
    <s v="na"/>
    <s v="na"/>
  </r>
  <r>
    <n v="603"/>
    <s v="Martin, Corina"/>
    <x v="0"/>
    <s v="4/15/1945"/>
    <n v="78"/>
    <x v="0"/>
    <x v="1"/>
    <x v="1"/>
    <n v="20"/>
    <x v="0"/>
    <s v="smoker"/>
    <x v="0"/>
    <s v="severe alcohol use"/>
    <x v="0"/>
    <s v="na"/>
    <m/>
    <s v="no depression-minimal"/>
    <x v="0"/>
    <n v="5.0999999999999996"/>
    <m/>
    <s v="normal a1c"/>
    <s v="na"/>
    <s v="na"/>
    <s v="engaged in substance use treatment"/>
  </r>
  <r>
    <n v="604"/>
    <s v="Godsey, Corabeth"/>
    <x v="0"/>
    <s v="5/16/1947"/>
    <n v="76"/>
    <x v="0"/>
    <x v="1"/>
    <x v="2"/>
    <n v="28"/>
    <x v="0"/>
    <s v="smoker"/>
    <x v="0"/>
    <s v="severe alcohol use"/>
    <x v="0"/>
    <s v="na"/>
    <m/>
    <s v="no depression-minimal"/>
    <x v="0"/>
    <n v="4.4000000000001096"/>
    <m/>
    <s v="normal a1c"/>
    <s v="na"/>
    <s v="na"/>
    <s v="na"/>
  </r>
  <r>
    <n v="605"/>
    <s v="Baldwin, Emily"/>
    <x v="0"/>
    <s v="6/17/1949"/>
    <n v="74"/>
    <x v="0"/>
    <x v="1"/>
    <x v="4"/>
    <n v="27"/>
    <x v="0"/>
    <s v="smoker"/>
    <x v="0"/>
    <s v="severe alcohol use"/>
    <x v="0"/>
    <s v="na"/>
    <m/>
    <s v="no depression-minimal"/>
    <x v="0"/>
    <s v="na"/>
    <m/>
    <s v="na"/>
    <s v="na"/>
    <s v="na"/>
    <s v="na"/>
  </r>
  <r>
    <n v="606"/>
    <s v="Baldwin,Mamie"/>
    <x v="0"/>
    <s v="7/18/1951"/>
    <n v="72"/>
    <x v="0"/>
    <x v="0"/>
    <x v="0"/>
    <n v="27"/>
    <x v="0"/>
    <s v="smoker"/>
    <x v="0"/>
    <s v="no alcohol use"/>
    <x v="0"/>
    <s v="not completed"/>
    <s v="not completed"/>
    <s v="mild depression"/>
    <x v="0"/>
    <s v="na"/>
    <s v="completed"/>
    <s v="na"/>
    <s v="depression med managed"/>
    <s v="na"/>
    <s v="na"/>
  </r>
  <r>
    <n v="607"/>
    <s v="Wilson, Adah"/>
    <x v="0"/>
    <s v="8/19/1953"/>
    <n v="70"/>
    <x v="0"/>
    <x v="1"/>
    <x v="4"/>
    <n v="27"/>
    <x v="0"/>
    <s v="smoker"/>
    <x v="0"/>
    <s v="severe alcohol use"/>
    <x v="0"/>
    <s v="na"/>
    <m/>
    <s v="no depression-minimal"/>
    <x v="0"/>
    <s v="na"/>
    <m/>
    <s v="na"/>
    <s v="na"/>
    <s v="na"/>
    <s v="na"/>
  </r>
  <r>
    <n v="608"/>
    <s v="Austen, Kate"/>
    <x v="0"/>
    <s v="9/20/1955"/>
    <n v="68"/>
    <x v="0"/>
    <x v="1"/>
    <x v="1"/>
    <n v="37"/>
    <x v="0"/>
    <s v="smoker"/>
    <x v="0"/>
    <s v="severe alcohol use"/>
    <x v="0"/>
    <s v="na"/>
    <m/>
    <s v="no depression-minimal"/>
    <x v="0"/>
    <s v="na"/>
    <m/>
    <s v="na"/>
    <s v="na"/>
    <s v="na"/>
    <s v="engaged in substance use treatment"/>
  </r>
  <r>
    <n v="609"/>
    <s v="Johnson, Jada"/>
    <x v="0"/>
    <s v="10/21/1957"/>
    <n v="66"/>
    <x v="0"/>
    <x v="1"/>
    <x v="4"/>
    <n v="35"/>
    <x v="0"/>
    <s v="smoker"/>
    <x v="0"/>
    <s v="severe alcohol use"/>
    <x v="0"/>
    <s v="na"/>
    <m/>
    <s v="no depression-minimal"/>
    <x v="0"/>
    <s v="na"/>
    <m/>
    <s v="na"/>
    <s v="na"/>
    <s v="na"/>
    <s v="na"/>
  </r>
  <r>
    <n v="610"/>
    <s v="Smith, Alesha"/>
    <x v="0"/>
    <s v="11/22/1959"/>
    <n v="64"/>
    <x v="1"/>
    <x v="1"/>
    <x v="1"/>
    <n v="37"/>
    <x v="0"/>
    <s v="smoker"/>
    <x v="0"/>
    <s v="severe alcohol use"/>
    <x v="0"/>
    <s v="na"/>
    <m/>
    <s v="no depression-minimal"/>
    <x v="0"/>
    <s v="na"/>
    <m/>
    <s v="na"/>
    <s v="na"/>
    <s v="na"/>
    <s v="engaged in substance use treatment"/>
  </r>
  <r>
    <n v="611"/>
    <s v="Jones, Keysha"/>
    <x v="0"/>
    <s v="12/23/1961"/>
    <n v="62"/>
    <x v="1"/>
    <x v="2"/>
    <x v="0"/>
    <n v="19"/>
    <x v="0"/>
    <s v="smoker"/>
    <x v="0"/>
    <s v="severe alcohol use"/>
    <x v="0"/>
    <s v="na"/>
    <m/>
    <s v="no depression-minimal"/>
    <x v="0"/>
    <s v="na"/>
    <m/>
    <s v="na"/>
    <s v="na"/>
    <s v="na"/>
    <s v="na"/>
  </r>
  <r>
    <n v="612"/>
    <s v="Brown, Ladonna"/>
    <x v="0"/>
    <s v="1/24/1963"/>
    <n v="60"/>
    <x v="1"/>
    <x v="2"/>
    <x v="0"/>
    <n v="19"/>
    <x v="0"/>
    <s v="smoker"/>
    <x v="0"/>
    <s v="severe alcohol use"/>
    <x v="0"/>
    <s v="na"/>
    <m/>
    <s v="no depression-minimal"/>
    <x v="0"/>
    <n v="4.10000000000014"/>
    <m/>
    <s v="normal a1c"/>
    <s v="na"/>
    <s v="na"/>
    <s v="na"/>
  </r>
  <r>
    <n v="613"/>
    <s v="Jackson, Malikah"/>
    <x v="0"/>
    <s v="2/25/1965"/>
    <n v="58"/>
    <x v="1"/>
    <x v="1"/>
    <x v="1"/>
    <n v="20"/>
    <x v="0"/>
    <s v="smoker"/>
    <x v="0"/>
    <s v="severe alcohol use"/>
    <x v="0"/>
    <s v="na"/>
    <m/>
    <s v="no depression-minimal"/>
    <x v="0"/>
    <n v="4.4000000000000004"/>
    <m/>
    <s v="normal a1c"/>
    <s v="na"/>
    <s v="na"/>
    <s v="not engaged in substance use treatment"/>
  </r>
  <r>
    <n v="614"/>
    <s v="Rousseau, Danielle"/>
    <x v="1"/>
    <s v="3/26/1967"/>
    <n v="56"/>
    <x v="1"/>
    <x v="0"/>
    <x v="0"/>
    <n v="28"/>
    <x v="0"/>
    <s v="smoker"/>
    <x v="0"/>
    <s v="severe alcohol use"/>
    <x v="0"/>
    <s v="not completed"/>
    <s v="not completed"/>
    <s v="mild depression"/>
    <x v="0"/>
    <n v="5.0000000000000497"/>
    <s v="completed"/>
    <s v="normal a1c"/>
    <s v="depression med managed"/>
    <s v="na"/>
    <s v="na"/>
  </r>
  <r>
    <n v="615"/>
    <s v="Davis, Aveline"/>
    <x v="0"/>
    <s v="4/27/1969"/>
    <n v="54"/>
    <x v="1"/>
    <x v="5"/>
    <x v="0"/>
    <n v="27"/>
    <x v="0"/>
    <s v="smoker"/>
    <x v="0"/>
    <s v="severe alcohol use"/>
    <x v="0"/>
    <s v="na"/>
    <m/>
    <s v="no depression-minimal"/>
    <x v="0"/>
    <s v="not completed"/>
    <m/>
    <s v="not completed"/>
    <s v="na"/>
    <s v="antipsychotic med adherent"/>
    <s v="na"/>
  </r>
  <r>
    <n v="616"/>
    <s v="Thomas, Brianna"/>
    <x v="1"/>
    <s v="5/28/1971"/>
    <n v="52"/>
    <x v="1"/>
    <x v="0"/>
    <x v="2"/>
    <n v="27"/>
    <x v="0"/>
    <s v="smoker"/>
    <x v="0"/>
    <s v="severe alcohol use"/>
    <x v="0"/>
    <s v="not completed"/>
    <s v="not completed"/>
    <s v="no depression-minimal"/>
    <x v="0"/>
    <s v="na"/>
    <s v="completed"/>
    <s v="na"/>
    <s v="depression med managed"/>
    <s v="na"/>
    <s v="na"/>
  </r>
  <r>
    <n v="617"/>
    <s v="Harris, Omari"/>
    <x v="2"/>
    <s v="6/29/1973"/>
    <n v="50"/>
    <x v="1"/>
    <x v="0"/>
    <x v="0"/>
    <n v="27"/>
    <x v="0"/>
    <s v="smoker"/>
    <x v="0"/>
    <s v="severe alcohol use"/>
    <x v="0"/>
    <s v="not completed"/>
    <s v="not completed"/>
    <s v="no depression-minimal"/>
    <x v="0"/>
    <s v="na"/>
    <s v="completed"/>
    <s v="na"/>
    <s v="depression med managed"/>
    <s v="na"/>
    <s v="na"/>
  </r>
  <r>
    <n v="618"/>
    <s v="Littleton, Claire"/>
    <x v="0"/>
    <s v="7/30/1975"/>
    <n v="48"/>
    <x v="1"/>
    <x v="0"/>
    <x v="0"/>
    <n v="27"/>
    <x v="0"/>
    <s v="smoker"/>
    <x v="0"/>
    <s v="severe alcohol use"/>
    <x v="0"/>
    <s v="no suicide risk"/>
    <s v="completed"/>
    <s v="mild depression"/>
    <x v="0"/>
    <s v="na"/>
    <s v="completed"/>
    <s v="na"/>
    <s v="depression med managed"/>
    <s v="na"/>
    <s v="na"/>
  </r>
  <r>
    <n v="619"/>
    <s v="Bara, Regina"/>
    <x v="0"/>
    <s v="8/31/1977"/>
    <n v="46"/>
    <x v="1"/>
    <x v="1"/>
    <x v="1"/>
    <n v="41"/>
    <x v="0"/>
    <s v="smoker"/>
    <x v="0"/>
    <s v="severe alcohol use"/>
    <x v="0"/>
    <s v="na"/>
    <m/>
    <s v="no depression-minimal"/>
    <x v="0"/>
    <s v="na"/>
    <m/>
    <s v="na"/>
    <s v="na"/>
    <s v="na"/>
    <s v="engaged in substance use treatment"/>
  </r>
  <r>
    <n v="620"/>
    <s v="Robinson, Ciara"/>
    <x v="1"/>
    <s v="9/1/1979"/>
    <n v="44"/>
    <x v="1"/>
    <x v="3"/>
    <x v="0"/>
    <n v="27"/>
    <x v="0"/>
    <s v="smoker"/>
    <x v="0"/>
    <s v="severe alcohol use"/>
    <x v="0"/>
    <s v="na"/>
    <m/>
    <s v="no depression-minimal"/>
    <x v="0"/>
    <s v="na"/>
    <m/>
    <s v="na"/>
    <s v="na"/>
    <s v="na"/>
    <s v="na"/>
  </r>
  <r>
    <n v="621"/>
    <s v="Dorrit, Naomi"/>
    <x v="1"/>
    <s v="10/2/1981"/>
    <n v="42"/>
    <x v="1"/>
    <x v="0"/>
    <x v="0"/>
    <n v="38"/>
    <x v="0"/>
    <s v="smoker"/>
    <x v="0"/>
    <s v="no alcohol use"/>
    <x v="0"/>
    <s v="not completed"/>
    <s v="not completed"/>
    <s v="mild depression"/>
    <x v="0"/>
    <s v="na"/>
    <s v="completed"/>
    <s v="na"/>
    <s v="depression med managed"/>
    <s v="na"/>
    <s v="na"/>
  </r>
  <r>
    <n v="622"/>
    <s v="Rutherford, Shannon"/>
    <x v="1"/>
    <s v="11/3/1983"/>
    <n v="40"/>
    <x v="1"/>
    <x v="0"/>
    <x v="0"/>
    <n v="36"/>
    <x v="0"/>
    <s v="smoker"/>
    <x v="0"/>
    <s v="mild alcohol use"/>
    <x v="0"/>
    <s v="not completed"/>
    <s v="not completed"/>
    <s v="no depression-minimal"/>
    <x v="0"/>
    <s v="na"/>
    <s v="completed"/>
    <s v="na"/>
    <s v="depression med managed"/>
    <s v="na"/>
    <s v="na"/>
  </r>
  <r>
    <n v="623"/>
    <s v="Arin, Josefina"/>
    <x v="1"/>
    <s v="12/4/1985"/>
    <n v="38"/>
    <x v="1"/>
    <x v="1"/>
    <x v="1"/>
    <n v="24"/>
    <x v="0"/>
    <s v="smoker"/>
    <x v="0"/>
    <s v="moderate alcohol use"/>
    <x v="0"/>
    <s v="na"/>
    <m/>
    <s v="no depression-minimal"/>
    <x v="0"/>
    <s v="na"/>
    <m/>
    <s v="na"/>
    <s v="na"/>
    <s v="na"/>
    <s v="not engaged in substance use treatment"/>
  </r>
  <r>
    <n v="624"/>
    <s v="Tyler, Deborah"/>
    <x v="1"/>
    <s v="1/5/1987"/>
    <n v="36"/>
    <x v="1"/>
    <x v="0"/>
    <x v="2"/>
    <n v="20"/>
    <x v="0"/>
    <s v="smoker"/>
    <x v="0"/>
    <s v="mild alcohol use"/>
    <x v="0"/>
    <s v="not completed"/>
    <s v="not completed"/>
    <s v="no depression-minimal"/>
    <x v="0"/>
    <s v="na"/>
    <s v="completed"/>
    <s v="na"/>
    <s v="depression med managed"/>
    <s v="na"/>
    <s v="na"/>
  </r>
  <r>
    <n v="625"/>
    <s v="Moore, Diamond"/>
    <x v="0"/>
    <s v="2/6/1989"/>
    <n v="34"/>
    <x v="1"/>
    <x v="1"/>
    <x v="1"/>
    <n v="21"/>
    <x v="0"/>
    <s v="smoker"/>
    <x v="0"/>
    <s v="mild alcohol use"/>
    <x v="0"/>
    <s v="na"/>
    <m/>
    <s v="no depression-minimal"/>
    <x v="0"/>
    <s v="na"/>
    <m/>
    <s v="na"/>
    <s v="na"/>
    <s v="na"/>
    <s v="not engaged in substance use treatment"/>
  </r>
  <r>
    <n v="626"/>
    <s v="White, Dominique"/>
    <x v="0"/>
    <s v="3/7/1991"/>
    <n v="32"/>
    <x v="1"/>
    <x v="0"/>
    <x v="0"/>
    <n v="26"/>
    <x v="0"/>
    <s v="smoker"/>
    <x v="0"/>
    <s v="mild alcohol use"/>
    <x v="0"/>
    <s v="not completed"/>
    <s v="not completed"/>
    <s v="no depression-minimal"/>
    <x v="0"/>
    <s v="na"/>
    <s v="completed"/>
    <s v="na"/>
    <s v="depression med managed"/>
    <s v="na"/>
    <s v="na"/>
  </r>
  <r>
    <n v="627"/>
    <s v="Washington, Serena"/>
    <x v="0"/>
    <s v="4/8/1993"/>
    <n v="30"/>
    <x v="1"/>
    <x v="1"/>
    <x v="1"/>
    <n v="29"/>
    <x v="0"/>
    <s v="smoker"/>
    <x v="0"/>
    <s v="mild alcohol use"/>
    <x v="0"/>
    <s v="na"/>
    <m/>
    <s v="no depression-minimal"/>
    <x v="0"/>
    <s v="na"/>
    <m/>
    <s v="na"/>
    <s v="na"/>
    <s v="na"/>
    <s v="not engaged in substance use treatment"/>
  </r>
  <r>
    <n v="628"/>
    <s v="Henderson, Rose"/>
    <x v="0"/>
    <s v="5/9/1995"/>
    <n v="28"/>
    <x v="1"/>
    <x v="1"/>
    <x v="1"/>
    <n v="28"/>
    <x v="0"/>
    <s v="smoker"/>
    <x v="0"/>
    <s v="no alcohol use"/>
    <x v="0"/>
    <s v="no suicide risk"/>
    <m/>
    <s v="no depression-minimal"/>
    <x v="0"/>
    <s v="na"/>
    <m/>
    <s v="na"/>
    <s v="depression med managed"/>
    <s v="na"/>
    <s v="not engaged in substance use treatment"/>
  </r>
  <r>
    <n v="629"/>
    <s v="Filemansen, Lara"/>
    <x v="1"/>
    <s v="6/10/1997"/>
    <n v="26"/>
    <x v="1"/>
    <x v="3"/>
    <x v="0"/>
    <n v="27"/>
    <x v="0"/>
    <s v="smoker"/>
    <x v="0"/>
    <s v="no alcohol use"/>
    <x v="0"/>
    <s v="no suicide risk"/>
    <m/>
    <s v="no depression-minimal"/>
    <x v="0"/>
    <s v="na"/>
    <m/>
    <s v="na"/>
    <s v="depression med managed"/>
    <s v="na"/>
    <s v="na"/>
  </r>
  <r>
    <n v="630"/>
    <s v="Huaman, Issi"/>
    <x v="2"/>
    <s v="7/11/1999"/>
    <n v="24"/>
    <x v="1"/>
    <x v="4"/>
    <x v="0"/>
    <n v="36"/>
    <x v="0"/>
    <s v="smoker"/>
    <x v="0"/>
    <s v="no alcohol use"/>
    <x v="0"/>
    <s v="no suicide risk"/>
    <m/>
    <s v="no depression-minimal"/>
    <x v="0"/>
    <s v="not completed"/>
    <m/>
    <s v="not completed"/>
    <s v="depression med managed"/>
    <s v="antipsychotic med adherent"/>
    <s v="na"/>
  </r>
  <r>
    <n v="631"/>
    <s v="Zhang, Sanvi"/>
    <x v="2"/>
    <s v="8/12/2001"/>
    <n v="22"/>
    <x v="1"/>
    <x v="1"/>
    <x v="1"/>
    <s v="not completed"/>
    <x v="1"/>
    <s v="smoker"/>
    <x v="0"/>
    <s v="severe alcohol use"/>
    <x v="0"/>
    <s v="na"/>
    <m/>
    <s v="no depression-minimal"/>
    <x v="0"/>
    <s v="na"/>
    <m/>
    <s v="na"/>
    <s v="na"/>
    <s v="na"/>
    <s v="engaged in substance use treatment"/>
  </r>
  <r>
    <n v="632"/>
    <s v="Suarez, Guadalupe"/>
    <x v="2"/>
    <s v="9/13/2003"/>
    <n v="20"/>
    <x v="1"/>
    <x v="1"/>
    <x v="1"/>
    <s v="not completed"/>
    <x v="1"/>
    <s v="non-smoker"/>
    <x v="0"/>
    <s v="not completed"/>
    <x v="1"/>
    <s v="na"/>
    <m/>
    <s v="no depression-minimal"/>
    <x v="0"/>
    <s v="na"/>
    <m/>
    <s v="na"/>
    <s v="na"/>
    <s v="na"/>
    <s v="not engaged in substance use treatment"/>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629B4E7-F792-4AB7-B208-73B1EE40161E}"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6:D65" firstHeaderRow="1" firstDataRow="2" firstDataCol="1"/>
  <pivotFields count="24">
    <pivotField showAll="0"/>
    <pivotField showAll="0"/>
    <pivotField axis="axisRow" showAll="0">
      <items count="4">
        <item x="1"/>
        <item x="0"/>
        <item x="2"/>
        <item t="default"/>
      </items>
    </pivotField>
    <pivotField showAll="0"/>
    <pivotField showAll="0"/>
    <pivotField axis="axisRow" showAll="0">
      <items count="3">
        <item x="1"/>
        <item x="0"/>
        <item t="default"/>
      </items>
    </pivotField>
    <pivotField showAll="0">
      <items count="9">
        <item x="1"/>
        <item m="1" x="6"/>
        <item x="5"/>
        <item x="0"/>
        <item m="1" x="7"/>
        <item x="3"/>
        <item x="2"/>
        <item x="4"/>
        <item t="default"/>
      </items>
    </pivotField>
    <pivotField showAll="0">
      <items count="6">
        <item h="1" x="0"/>
        <item h="1" x="4"/>
        <item h="1" x="3"/>
        <item h="1" x="2"/>
        <item x="1"/>
        <item t="default"/>
      </items>
    </pivotField>
    <pivotField showAll="0"/>
    <pivotField showAll="0"/>
    <pivotField showAll="0"/>
    <pivotField showAll="0"/>
    <pivotField showAll="0"/>
    <pivotField showAll="0"/>
    <pivotField showAll="0"/>
    <pivotField showAll="0"/>
    <pivotField showAll="0"/>
    <pivotField axis="axisCol" dataField="1" showAll="0">
      <items count="3">
        <item x="0"/>
        <item x="1"/>
        <item t="default"/>
      </items>
    </pivotField>
    <pivotField showAll="0"/>
    <pivotField showAll="0"/>
    <pivotField showAll="0"/>
    <pivotField showAll="0"/>
    <pivotField showAll="0"/>
    <pivotField showAll="0"/>
  </pivotFields>
  <rowFields count="2">
    <field x="5"/>
    <field x="2"/>
  </rowFields>
  <rowItems count="8">
    <i>
      <x/>
    </i>
    <i r="1">
      <x/>
    </i>
    <i r="1">
      <x v="1"/>
    </i>
    <i r="1">
      <x v="2"/>
    </i>
    <i>
      <x v="1"/>
    </i>
    <i r="1">
      <x/>
    </i>
    <i r="1">
      <x v="1"/>
    </i>
    <i t="grand">
      <x/>
    </i>
  </rowItems>
  <colFields count="1">
    <field x="17"/>
  </colFields>
  <colItems count="3">
    <i>
      <x/>
    </i>
    <i>
      <x v="1"/>
    </i>
    <i t="grand">
      <x/>
    </i>
  </colItems>
  <dataFields count="1">
    <dataField name="Count of depression screen completed" fld="17" subtotal="count" baseField="0" baseItem="0"/>
  </dataFields>
  <chartFormats count="6">
    <chartFormat chart="0" format="0" series="1">
      <pivotArea type="data" outline="0" fieldPosition="0">
        <references count="2">
          <reference field="4294967294" count="1" selected="0">
            <x v="0"/>
          </reference>
          <reference field="17" count="1" selected="0">
            <x v="0"/>
          </reference>
        </references>
      </pivotArea>
    </chartFormat>
    <chartFormat chart="0" format="1" series="1">
      <pivotArea type="data" outline="0" fieldPosition="0">
        <references count="2">
          <reference field="4294967294" count="1" selected="0">
            <x v="0"/>
          </reference>
          <reference field="17" count="1" selected="0">
            <x v="1"/>
          </reference>
        </references>
      </pivotArea>
    </chartFormat>
    <chartFormat chart="3" format="4" series="1">
      <pivotArea type="data" outline="0" fieldPosition="0">
        <references count="2">
          <reference field="4294967294" count="1" selected="0">
            <x v="0"/>
          </reference>
          <reference field="17" count="1" selected="0">
            <x v="0"/>
          </reference>
        </references>
      </pivotArea>
    </chartFormat>
    <chartFormat chart="3" format="5" series="1">
      <pivotArea type="data" outline="0" fieldPosition="0">
        <references count="2">
          <reference field="4294967294" count="1" selected="0">
            <x v="0"/>
          </reference>
          <reference field="17" count="1" selected="0">
            <x v="1"/>
          </reference>
        </references>
      </pivotArea>
    </chartFormat>
    <chartFormat chart="3"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84D9EC-0DC7-4D67-B6DB-F7AF3B84E86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7:D46" firstHeaderRow="1" firstDataRow="2" firstDataCol="1"/>
  <pivotFields count="24">
    <pivotField showAll="0"/>
    <pivotField showAll="0"/>
    <pivotField axis="axisRow" showAll="0">
      <items count="4">
        <item x="1"/>
        <item x="0"/>
        <item x="2"/>
        <item t="default"/>
      </items>
    </pivotField>
    <pivotField showAll="0"/>
    <pivotField showAll="0"/>
    <pivotField axis="axisRow" showAll="0">
      <items count="3">
        <item x="1"/>
        <item x="0"/>
        <item t="default"/>
      </items>
    </pivotField>
    <pivotField showAll="0">
      <items count="9">
        <item x="1"/>
        <item m="1" x="6"/>
        <item x="5"/>
        <item x="0"/>
        <item m="1" x="7"/>
        <item x="3"/>
        <item x="2"/>
        <item x="4"/>
        <item t="default"/>
      </items>
    </pivotField>
    <pivotField showAll="0">
      <items count="6">
        <item h="1" x="0"/>
        <item h="1" x="4"/>
        <item h="1" x="3"/>
        <item h="1" x="2"/>
        <item x="1"/>
        <item t="default"/>
      </items>
    </pivotField>
    <pivotField showAll="0"/>
    <pivotField showAll="0"/>
    <pivotField showAll="0"/>
    <pivotField showAll="0"/>
    <pivotField showAll="0"/>
    <pivotField axis="axisCol"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s>
  <rowFields count="2">
    <field x="5"/>
    <field x="2"/>
  </rowFields>
  <rowItems count="8">
    <i>
      <x/>
    </i>
    <i r="1">
      <x/>
    </i>
    <i r="1">
      <x v="1"/>
    </i>
    <i r="1">
      <x v="2"/>
    </i>
    <i>
      <x v="1"/>
    </i>
    <i r="1">
      <x/>
    </i>
    <i r="1">
      <x v="1"/>
    </i>
    <i t="grand">
      <x/>
    </i>
  </rowItems>
  <colFields count="1">
    <field x="13"/>
  </colFields>
  <colItems count="3">
    <i>
      <x/>
    </i>
    <i>
      <x v="1"/>
    </i>
    <i t="grand">
      <x/>
    </i>
  </colItems>
  <dataFields count="1">
    <dataField name="Count of alcohol screen completion"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825613D-57BB-43B2-BBFC-92FE862A4E8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9:D28" firstHeaderRow="1" firstDataRow="2" firstDataCol="1"/>
  <pivotFields count="24">
    <pivotField showAll="0"/>
    <pivotField showAll="0"/>
    <pivotField axis="axisRow" showAll="0">
      <items count="4">
        <item x="1"/>
        <item x="0"/>
        <item x="2"/>
        <item t="default"/>
      </items>
    </pivotField>
    <pivotField showAll="0"/>
    <pivotField showAll="0"/>
    <pivotField axis="axisRow" showAll="0">
      <items count="3">
        <item x="1"/>
        <item x="0"/>
        <item t="default"/>
      </items>
    </pivotField>
    <pivotField showAll="0">
      <items count="9">
        <item x="1"/>
        <item m="1" x="6"/>
        <item x="5"/>
        <item x="0"/>
        <item m="1" x="7"/>
        <item x="3"/>
        <item x="2"/>
        <item x="4"/>
        <item t="default"/>
      </items>
    </pivotField>
    <pivotField showAll="0">
      <items count="6">
        <item h="1" x="0"/>
        <item h="1" x="4"/>
        <item h="1" x="3"/>
        <item h="1" x="2"/>
        <item x="1"/>
        <item t="default"/>
      </items>
    </pivotField>
    <pivotField showAll="0"/>
    <pivotField showAll="0"/>
    <pivotField showAll="0"/>
    <pivotField axis="axisCol"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2">
    <field x="5"/>
    <field x="2"/>
  </rowFields>
  <rowItems count="8">
    <i>
      <x/>
    </i>
    <i r="1">
      <x/>
    </i>
    <i r="1">
      <x v="1"/>
    </i>
    <i r="1">
      <x v="2"/>
    </i>
    <i>
      <x v="1"/>
    </i>
    <i r="1">
      <x/>
    </i>
    <i r="1">
      <x v="1"/>
    </i>
    <i t="grand">
      <x/>
    </i>
  </rowItems>
  <colFields count="1">
    <field x="11"/>
  </colFields>
  <colItems count="3">
    <i>
      <x/>
    </i>
    <i>
      <x v="1"/>
    </i>
    <i t="grand">
      <x/>
    </i>
  </colItems>
  <dataFields count="1">
    <dataField name="Count of tobacco screen completion" fld="11" subtotal="count" baseField="0" baseItem="0"/>
  </dataFields>
  <chartFormats count="6">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3" format="4" series="1">
      <pivotArea type="data" outline="0" fieldPosition="0">
        <references count="2">
          <reference field="4294967294" count="1" selected="0">
            <x v="0"/>
          </reference>
          <reference field="11" count="1" selected="0">
            <x v="0"/>
          </reference>
        </references>
      </pivotArea>
    </chartFormat>
    <chartFormat chart="3" format="5" series="1">
      <pivotArea type="data" outline="0" fieldPosition="0">
        <references count="2">
          <reference field="4294967294" count="1" selected="0">
            <x v="0"/>
          </reference>
          <reference field="11" count="1" selected="0">
            <x v="1"/>
          </reference>
        </references>
      </pivotArea>
    </chartFormat>
    <chartFormat chart="3"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B60736B-D5C5-425C-AE40-A2AE47CD717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10" firstHeaderRow="1" firstDataRow="2" firstDataCol="1"/>
  <pivotFields count="24">
    <pivotField showAll="0"/>
    <pivotField showAll="0"/>
    <pivotField axis="axisRow" showAll="0">
      <items count="4">
        <item x="1"/>
        <item x="0"/>
        <item x="2"/>
        <item t="default"/>
      </items>
    </pivotField>
    <pivotField showAll="0"/>
    <pivotField showAll="0"/>
    <pivotField axis="axisRow" showAll="0">
      <items count="3">
        <item x="1"/>
        <item x="0"/>
        <item t="default"/>
      </items>
    </pivotField>
    <pivotField showAll="0">
      <items count="9">
        <item x="1"/>
        <item m="1" x="6"/>
        <item x="5"/>
        <item x="0"/>
        <item m="1" x="7"/>
        <item x="3"/>
        <item x="2"/>
        <item x="4"/>
        <item t="default"/>
      </items>
    </pivotField>
    <pivotField showAll="0">
      <items count="6">
        <item h="1" x="0"/>
        <item h="1" x="4"/>
        <item h="1" x="3"/>
        <item h="1" x="2"/>
        <item x="1"/>
        <item t="default"/>
      </items>
    </pivotField>
    <pivotField showAll="0"/>
    <pivotField axis="axisCol"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5"/>
    <field x="2"/>
  </rowFields>
  <rowItems count="8">
    <i>
      <x/>
    </i>
    <i r="1">
      <x/>
    </i>
    <i r="1">
      <x v="1"/>
    </i>
    <i r="1">
      <x v="2"/>
    </i>
    <i>
      <x v="1"/>
    </i>
    <i r="1">
      <x/>
    </i>
    <i r="1">
      <x v="1"/>
    </i>
    <i t="grand">
      <x/>
    </i>
  </rowItems>
  <colFields count="1">
    <field x="9"/>
  </colFields>
  <colItems count="3">
    <i>
      <x/>
    </i>
    <i>
      <x v="1"/>
    </i>
    <i t="grand">
      <x/>
    </i>
  </colItems>
  <dataFields count="1">
    <dataField name="Count of bmi completion" fld="9" subtotal="count" baseField="0" baseItem="0"/>
  </dataFields>
  <chartFormats count="8">
    <chartFormat chart="0" format="2" series="1">
      <pivotArea type="data" outline="0" fieldPosition="0">
        <references count="1">
          <reference field="9" count="1" selected="0">
            <x v="0"/>
          </reference>
        </references>
      </pivotArea>
    </chartFormat>
    <chartFormat chart="0" format="3" series="1">
      <pivotArea type="data" outline="0" fieldPosition="0">
        <references count="1">
          <reference field="9" count="1" selected="0">
            <x v="1"/>
          </reference>
        </references>
      </pivotArea>
    </chartFormat>
    <chartFormat chart="2" format="6" series="1">
      <pivotArea type="data" outline="0" fieldPosition="0">
        <references count="2">
          <reference field="4294967294" count="1" selected="0">
            <x v="0"/>
          </reference>
          <reference field="9" count="1" selected="0">
            <x v="0"/>
          </reference>
        </references>
      </pivotArea>
    </chartFormat>
    <chartFormat chart="2" format="7" series="1">
      <pivotArea type="data" outline="0" fieldPosition="0">
        <references count="2">
          <reference field="4294967294" count="1" selected="0">
            <x v="0"/>
          </reference>
          <reference field="9" count="1" selected="0">
            <x v="1"/>
          </reference>
        </references>
      </pivotArea>
    </chartFormat>
    <chartFormat chart="0" format="4" series="1">
      <pivotArea type="data" outline="0" fieldPosition="0">
        <references count="2">
          <reference field="4294967294" count="1" selected="0">
            <x v="0"/>
          </reference>
          <reference field="9" count="1" selected="0">
            <x v="1"/>
          </reference>
        </references>
      </pivotArea>
    </chartFormat>
    <chartFormat chart="2" format="8"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0"/>
          </reference>
        </references>
      </pivotArea>
    </chartFormat>
    <chartFormat chart="0" format="6" series="1">
      <pivotArea type="data" outline="0" fieldPosition="0">
        <references count="2">
          <reference field="4294967294" count="1" selected="0">
            <x v="0"/>
          </reference>
          <reference field="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mary_diagnosis1" xr10:uid="{C3E1BC21-27FE-473C-8383-5D3EDCF50A63}" sourceName="primary diagnosis">
  <pivotTables>
    <pivotTable tabId="10" name="PivotTable5"/>
    <pivotTable tabId="10" name="PivotTable2"/>
    <pivotTable tabId="10" name="PivotTable3"/>
    <pivotTable tabId="10" name="PivotTable4"/>
  </pivotTables>
  <data>
    <tabular pivotCacheId="2097259715" showMissing="0">
      <items count="8">
        <i x="1" s="1"/>
        <i x="5" s="1"/>
        <i x="0" s="1"/>
        <i x="3" s="1"/>
        <i x="2" s="1"/>
        <i x="4" s="1"/>
        <i x="6" s="1" nd="1"/>
        <i x="7"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ondary_diagnosis1" xr10:uid="{EAA6F710-9EC2-435D-A2C1-6B96A90D4923}" sourceName="secondary diagnosis">
  <pivotTables>
    <pivotTable tabId="10" name="PivotTable5"/>
    <pivotTable tabId="10" name="PivotTable2"/>
    <pivotTable tabId="10" name="PivotTable3"/>
    <pivotTable tabId="10" name="PivotTable4"/>
  </pivotTables>
  <data>
    <tabular pivotCacheId="2097259715">
      <items count="5">
        <i x="0"/>
        <i x="4"/>
        <i x="3"/>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imary diagnosis" xr10:uid="{23466D28-7319-41D0-A941-F788714BC29F}" cache="Slicer_primary_diagnosis1" caption="primary diagnosis" rowHeight="241300"/>
  <slicer name="secondary diagnosis" xr10:uid="{862560B4-2D2A-4B4E-B1C8-AFDC4F706E98}" cache="Slicer_secondary_diagnosis1" caption="secondary diagnosi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255900-0CA3-4D96-B12D-430BC0F4245D}" name="Table1" displayName="Table1" ref="A1:S721" totalsRowShown="0" headerRowDxfId="20" dataDxfId="19">
  <autoFilter ref="A1:S721" xr:uid="{AC255900-0CA3-4D96-B12D-430BC0F4245D}"/>
  <sortState xmlns:xlrd2="http://schemas.microsoft.com/office/spreadsheetml/2017/richdata2" ref="A2:S721">
    <sortCondition ref="A1:A721"/>
  </sortState>
  <tableColumns count="19">
    <tableColumn id="1" xr3:uid="{966D8209-467B-4DC2-AE11-8A80506B0002}" name="patient_id" dataDxfId="18"/>
    <tableColumn id="2" xr3:uid="{5CF2D0F6-6857-4EF5-BD85-8BF620D3F97B}" name="patient_name" dataDxfId="17"/>
    <tableColumn id="13" xr3:uid="{573121E9-A291-4A90-A5A2-C8E5191297C2}" name="insurance" dataDxfId="16"/>
    <tableColumn id="9" xr3:uid="{79C6B17E-BA3F-4528-B8F7-A109B24D8F4A}" name="gender" dataDxfId="15"/>
    <tableColumn id="10" xr3:uid="{6DAFA42A-1751-4E0B-A062-6A2BE25BFE53}" name="month_of_birth" dataDxfId="14"/>
    <tableColumn id="11" xr3:uid="{491AC801-450E-4A64-A12A-76BDA9184F91}" name="day of birth" dataDxfId="13"/>
    <tableColumn id="12" xr3:uid="{CC711733-F846-4319-818A-0D08A8733C53}" name="year_of_birth" dataDxfId="12"/>
    <tableColumn id="7" xr3:uid="{C8D8DB47-B7EE-465C-AD6C-5CDB4307F0C9}" name="primary_diagnosis" dataDxfId="11"/>
    <tableColumn id="8" xr3:uid="{6A6432EB-535B-4B4A-AFE7-D338121206B7}" name="secondary_diagnosis" dataDxfId="10"/>
    <tableColumn id="14" xr3:uid="{E4BE219A-2222-4542-A695-16BBDDB2E8D1}" name="bmi" dataDxfId="9"/>
    <tableColumn id="16" xr3:uid="{42806A08-DE09-42C0-A7F8-819F4F4607A6}" name="tobacco screen" dataDxfId="8"/>
    <tableColumn id="17" xr3:uid="{346B5676-F2A6-445C-91FD-B4C4DAB7730B}" name="alcohol screen   " dataDxfId="7"/>
    <tableColumn id="18" xr3:uid="{C8A1B527-056A-475D-80D3-D8CD454B3951}" name="suicide risk for depression" dataDxfId="6"/>
    <tableColumn id="19" xr3:uid="{D58B16C1-1B8C-4C36-A446-E531A07CB8DD}" name="depression screen" dataDxfId="5"/>
    <tableColumn id="3" xr3:uid="{44830A57-4A91-4D88-BFC9-1EA19188A343}" name="A1C antipsychotic use" dataDxfId="4"/>
    <tableColumn id="4" xr3:uid="{9B5E3E6F-8005-4241-AB72-DA6D8F6ED3B6}" name="MED ADHERENCE" dataDxfId="3"/>
    <tableColumn id="5" xr3:uid="{330804EB-F194-4352-A90C-3602C4FE0694}" name="antidepressant med management" dataDxfId="2"/>
    <tableColumn id="20" xr3:uid="{78037E8D-4F92-44CA-A13E-1AD31F8D7756}" name="antipsychotic med adherence " dataDxfId="1"/>
    <tableColumn id="6" xr3:uid="{F2AB3D84-AD51-459E-B9A8-5A4AC22DBBD0}" name="engagement in substance use treatmee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B8E11-D18B-4C89-9A89-AA6F015C001E}">
  <dimension ref="A1:C32"/>
  <sheetViews>
    <sheetView showGridLines="0" tabSelected="1" workbookViewId="0">
      <selection activeCell="C12" sqref="C12"/>
    </sheetView>
  </sheetViews>
  <sheetFormatPr defaultRowHeight="14.5" x14ac:dyDescent="0.35"/>
  <cols>
    <col min="1" max="1" width="1.90625" bestFit="1" customWidth="1"/>
    <col min="2" max="2" width="22.6328125" bestFit="1" customWidth="1"/>
    <col min="3" max="3" width="151.90625" customWidth="1"/>
  </cols>
  <sheetData>
    <row r="1" spans="1:3" x14ac:dyDescent="0.35">
      <c r="A1" s="47" t="s">
        <v>2025</v>
      </c>
      <c r="B1" s="48"/>
      <c r="C1" s="48"/>
    </row>
    <row r="2" spans="1:3" x14ac:dyDescent="0.35">
      <c r="A2" s="48"/>
      <c r="B2" s="48"/>
      <c r="C2" s="48"/>
    </row>
    <row r="3" spans="1:3" x14ac:dyDescent="0.35">
      <c r="A3" s="48"/>
      <c r="B3" s="48"/>
      <c r="C3" s="48"/>
    </row>
    <row r="4" spans="1:3" ht="15.5" x14ac:dyDescent="0.35">
      <c r="A4" s="35">
        <v>1</v>
      </c>
      <c r="B4" s="35" t="s">
        <v>2022</v>
      </c>
      <c r="C4" s="36" t="s">
        <v>2023</v>
      </c>
    </row>
    <row r="5" spans="1:3" ht="15.5" x14ac:dyDescent="0.35">
      <c r="A5" s="37">
        <v>2</v>
      </c>
      <c r="B5" s="37" t="s">
        <v>2021</v>
      </c>
      <c r="C5" s="38" t="s">
        <v>2026</v>
      </c>
    </row>
    <row r="6" spans="1:3" ht="15.5" x14ac:dyDescent="0.35">
      <c r="A6" s="39">
        <v>3</v>
      </c>
      <c r="B6" s="39" t="s">
        <v>2024</v>
      </c>
      <c r="C6" s="40" t="s">
        <v>2014</v>
      </c>
    </row>
    <row r="7" spans="1:3" ht="15.5" x14ac:dyDescent="0.35">
      <c r="A7" s="41">
        <v>4</v>
      </c>
      <c r="B7" s="41" t="s">
        <v>2020</v>
      </c>
      <c r="C7" s="42" t="s">
        <v>2015</v>
      </c>
    </row>
    <row r="8" spans="1:3" ht="15.5" x14ac:dyDescent="0.35">
      <c r="A8" s="43">
        <v>5</v>
      </c>
      <c r="B8" s="43" t="s">
        <v>2018</v>
      </c>
      <c r="C8" s="44" t="s">
        <v>2016</v>
      </c>
    </row>
    <row r="9" spans="1:3" ht="15.5" x14ac:dyDescent="0.35">
      <c r="A9" s="45">
        <v>6</v>
      </c>
      <c r="B9" s="45" t="s">
        <v>2019</v>
      </c>
      <c r="C9" s="46" t="s">
        <v>2017</v>
      </c>
    </row>
    <row r="10" spans="1:3" x14ac:dyDescent="0.35">
      <c r="A10" s="49"/>
      <c r="B10" s="49"/>
      <c r="C10" s="49"/>
    </row>
    <row r="11" spans="1:3" x14ac:dyDescent="0.35">
      <c r="A11" s="49"/>
      <c r="B11" s="49"/>
      <c r="C11" s="49"/>
    </row>
    <row r="12" spans="1:3" x14ac:dyDescent="0.35">
      <c r="A12" s="49"/>
      <c r="B12" s="49"/>
      <c r="C12" s="49"/>
    </row>
    <row r="13" spans="1:3" x14ac:dyDescent="0.35">
      <c r="A13" s="49"/>
      <c r="B13" s="49"/>
      <c r="C13" s="49"/>
    </row>
    <row r="14" spans="1:3" x14ac:dyDescent="0.35">
      <c r="A14" s="49"/>
      <c r="B14" s="49"/>
      <c r="C14" s="49"/>
    </row>
    <row r="15" spans="1:3" x14ac:dyDescent="0.35">
      <c r="A15" s="49"/>
      <c r="B15" s="49"/>
      <c r="C15" s="49"/>
    </row>
    <row r="16" spans="1:3" x14ac:dyDescent="0.35">
      <c r="A16" s="49"/>
      <c r="B16" s="49"/>
      <c r="C16" s="49"/>
    </row>
    <row r="17" spans="1:3" x14ac:dyDescent="0.35">
      <c r="A17" s="49"/>
      <c r="B17" s="49"/>
      <c r="C17" s="49"/>
    </row>
    <row r="18" spans="1:3" x14ac:dyDescent="0.35">
      <c r="A18" s="49"/>
      <c r="B18" s="49"/>
      <c r="C18" s="49"/>
    </row>
    <row r="19" spans="1:3" x14ac:dyDescent="0.35">
      <c r="A19" s="49"/>
      <c r="B19" s="49"/>
      <c r="C19" s="49"/>
    </row>
    <row r="20" spans="1:3" x14ac:dyDescent="0.35">
      <c r="A20" s="49"/>
      <c r="B20" s="49"/>
      <c r="C20" s="49"/>
    </row>
    <row r="21" spans="1:3" x14ac:dyDescent="0.35">
      <c r="A21" s="49"/>
      <c r="B21" s="49"/>
      <c r="C21" s="49"/>
    </row>
    <row r="22" spans="1:3" x14ac:dyDescent="0.35">
      <c r="A22" s="49"/>
      <c r="B22" s="49"/>
      <c r="C22" s="49"/>
    </row>
    <row r="23" spans="1:3" x14ac:dyDescent="0.35">
      <c r="A23" s="49"/>
      <c r="B23" s="49"/>
      <c r="C23" s="49"/>
    </row>
    <row r="24" spans="1:3" x14ac:dyDescent="0.35">
      <c r="A24" s="49"/>
      <c r="B24" s="49"/>
      <c r="C24" s="49"/>
    </row>
    <row r="25" spans="1:3" x14ac:dyDescent="0.35">
      <c r="A25" s="49"/>
      <c r="B25" s="49"/>
      <c r="C25" s="49"/>
    </row>
    <row r="26" spans="1:3" x14ac:dyDescent="0.35">
      <c r="A26" s="49"/>
      <c r="B26" s="49"/>
      <c r="C26" s="49"/>
    </row>
    <row r="27" spans="1:3" x14ac:dyDescent="0.35">
      <c r="A27" s="49"/>
      <c r="B27" s="49"/>
      <c r="C27" s="49"/>
    </row>
    <row r="28" spans="1:3" x14ac:dyDescent="0.35">
      <c r="A28" s="49"/>
      <c r="B28" s="49"/>
      <c r="C28" s="49"/>
    </row>
    <row r="29" spans="1:3" x14ac:dyDescent="0.35">
      <c r="A29" s="49"/>
      <c r="B29" s="49"/>
      <c r="C29" s="49"/>
    </row>
    <row r="30" spans="1:3" x14ac:dyDescent="0.35">
      <c r="A30" s="49"/>
      <c r="B30" s="49"/>
      <c r="C30" s="49"/>
    </row>
    <row r="31" spans="1:3" x14ac:dyDescent="0.35">
      <c r="A31" s="49"/>
      <c r="B31" s="49"/>
      <c r="C31" s="49"/>
    </row>
    <row r="32" spans="1:3" x14ac:dyDescent="0.35">
      <c r="A32" s="49"/>
      <c r="B32" s="49"/>
      <c r="C32" s="49"/>
    </row>
  </sheetData>
  <mergeCells count="1">
    <mergeCell ref="A1: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11283-FD9D-4C58-8964-21C5993DC96A}">
  <sheetPr>
    <tabColor theme="4"/>
  </sheetPr>
  <dimension ref="A1:S721"/>
  <sheetViews>
    <sheetView showFormulas="1" topLeftCell="H1" workbookViewId="0">
      <selection activeCell="A167" sqref="A167:S167"/>
    </sheetView>
  </sheetViews>
  <sheetFormatPr defaultRowHeight="14.5" x14ac:dyDescent="0.35"/>
  <cols>
    <col min="1" max="1" width="11.453125" customWidth="1"/>
    <col min="2" max="4" width="17.08984375" customWidth="1"/>
    <col min="5" max="5" width="8.36328125" style="19" bestFit="1" customWidth="1"/>
    <col min="6" max="6" width="6.453125" style="19" bestFit="1" customWidth="1"/>
    <col min="7" max="7" width="7.36328125" bestFit="1" customWidth="1"/>
    <col min="8" max="9" width="17.08984375" style="8" customWidth="1"/>
    <col min="10" max="12" width="17.08984375" customWidth="1"/>
    <col min="13" max="14" width="17.08984375" style="8" customWidth="1"/>
    <col min="15" max="15" width="10.81640625" style="8" bestFit="1" customWidth="1"/>
    <col min="16" max="16" width="9" bestFit="1" customWidth="1"/>
    <col min="17" max="17" width="16" style="8" bestFit="1" customWidth="1"/>
    <col min="18" max="18" width="14.26953125" style="8" bestFit="1" customWidth="1"/>
    <col min="19" max="19" width="25.08984375" style="8" customWidth="1"/>
    <col min="20" max="20" width="17.36328125" customWidth="1"/>
    <col min="21" max="21" width="24.453125" customWidth="1"/>
    <col min="22" max="22" width="14.36328125" customWidth="1"/>
    <col min="23" max="23" width="16.26953125" customWidth="1"/>
    <col min="24" max="24" width="13.08984375" customWidth="1"/>
    <col min="25" max="25" width="18.90625" customWidth="1"/>
    <col min="26" max="26" width="22.453125" customWidth="1"/>
    <col min="27" max="27" width="19.54296875" customWidth="1"/>
  </cols>
  <sheetData>
    <row r="1" spans="1:19" s="5" customFormat="1" x14ac:dyDescent="0.35">
      <c r="A1" s="1" t="s">
        <v>0</v>
      </c>
      <c r="B1" s="2" t="s">
        <v>1</v>
      </c>
      <c r="C1" s="3" t="s">
        <v>663</v>
      </c>
      <c r="D1" s="2" t="s">
        <v>694</v>
      </c>
      <c r="E1" s="20" t="s">
        <v>699</v>
      </c>
      <c r="F1" s="20" t="s">
        <v>700</v>
      </c>
      <c r="G1" s="2" t="s">
        <v>2</v>
      </c>
      <c r="H1" s="2" t="s">
        <v>3</v>
      </c>
      <c r="I1" s="2" t="s">
        <v>4</v>
      </c>
      <c r="J1" s="1" t="s">
        <v>5</v>
      </c>
      <c r="K1" s="1" t="s">
        <v>686</v>
      </c>
      <c r="L1" s="1" t="s">
        <v>687</v>
      </c>
      <c r="M1" s="1" t="s">
        <v>688</v>
      </c>
      <c r="N1" s="1" t="s">
        <v>689</v>
      </c>
      <c r="O1" s="3" t="s">
        <v>690</v>
      </c>
      <c r="P1" s="4" t="s">
        <v>6</v>
      </c>
      <c r="Q1" s="4" t="s">
        <v>691</v>
      </c>
      <c r="R1" s="4" t="s">
        <v>692</v>
      </c>
      <c r="S1" s="2" t="s">
        <v>693</v>
      </c>
    </row>
    <row r="2" spans="1:19" x14ac:dyDescent="0.35">
      <c r="A2" s="6">
        <v>1</v>
      </c>
      <c r="B2" s="7" t="s">
        <v>7</v>
      </c>
      <c r="C2" s="8" t="s">
        <v>664</v>
      </c>
      <c r="D2" s="7" t="s">
        <v>695</v>
      </c>
      <c r="E2" s="18">
        <v>1</v>
      </c>
      <c r="F2" s="12">
        <v>1</v>
      </c>
      <c r="G2" s="8">
        <v>1938</v>
      </c>
      <c r="H2" s="9" t="s">
        <v>8</v>
      </c>
      <c r="I2" s="9" t="s">
        <v>9</v>
      </c>
      <c r="J2" s="10">
        <v>23</v>
      </c>
      <c r="K2" s="7" t="s">
        <v>10</v>
      </c>
      <c r="L2" s="7" t="s">
        <v>11</v>
      </c>
      <c r="M2" s="7" t="s">
        <v>12</v>
      </c>
      <c r="N2" s="7" t="s">
        <v>13</v>
      </c>
      <c r="O2" s="11" t="s">
        <v>14</v>
      </c>
      <c r="P2" s="12" t="s">
        <v>14</v>
      </c>
      <c r="Q2" s="12" t="s">
        <v>15</v>
      </c>
      <c r="R2" s="12" t="s">
        <v>14</v>
      </c>
      <c r="S2" s="7" t="s">
        <v>14</v>
      </c>
    </row>
    <row r="3" spans="1:19" x14ac:dyDescent="0.35">
      <c r="A3" s="6">
        <v>2</v>
      </c>
      <c r="B3" s="7" t="s">
        <v>16</v>
      </c>
      <c r="C3" s="8" t="s">
        <v>664</v>
      </c>
      <c r="D3" s="7" t="s">
        <v>696</v>
      </c>
      <c r="E3" s="18">
        <v>2</v>
      </c>
      <c r="F3" s="18">
        <v>2</v>
      </c>
      <c r="G3" s="8">
        <v>1939</v>
      </c>
      <c r="H3" s="9" t="s">
        <v>8</v>
      </c>
      <c r="I3" s="9" t="s">
        <v>17</v>
      </c>
      <c r="J3" s="10">
        <v>23</v>
      </c>
      <c r="K3" s="7" t="s">
        <v>10</v>
      </c>
      <c r="L3" s="7" t="s">
        <v>18</v>
      </c>
      <c r="M3" s="7" t="s">
        <v>12</v>
      </c>
      <c r="N3" s="7" t="s">
        <v>13</v>
      </c>
      <c r="O3" s="11" t="s">
        <v>14</v>
      </c>
      <c r="P3" s="12" t="s">
        <v>14</v>
      </c>
      <c r="Q3" s="12" t="s">
        <v>15</v>
      </c>
      <c r="R3" s="12" t="s">
        <v>14</v>
      </c>
      <c r="S3" s="7" t="s">
        <v>19</v>
      </c>
    </row>
    <row r="4" spans="1:19" x14ac:dyDescent="0.35">
      <c r="A4" s="6">
        <v>3</v>
      </c>
      <c r="B4" s="7" t="s">
        <v>20</v>
      </c>
      <c r="C4" s="8" t="s">
        <v>664</v>
      </c>
      <c r="D4" s="7" t="s">
        <v>696</v>
      </c>
      <c r="E4" s="18">
        <v>3</v>
      </c>
      <c r="F4" s="18">
        <v>3</v>
      </c>
      <c r="G4" s="8">
        <v>1940</v>
      </c>
      <c r="H4" s="9" t="s">
        <v>9</v>
      </c>
      <c r="I4" s="9" t="s">
        <v>17</v>
      </c>
      <c r="J4" s="10">
        <v>24</v>
      </c>
      <c r="K4" s="7" t="s">
        <v>10</v>
      </c>
      <c r="L4" s="7" t="s">
        <v>21</v>
      </c>
      <c r="M4" s="7" t="s">
        <v>14</v>
      </c>
      <c r="N4" s="7" t="s">
        <v>22</v>
      </c>
      <c r="O4" s="11" t="s">
        <v>14</v>
      </c>
      <c r="P4" s="12" t="s">
        <v>14</v>
      </c>
      <c r="Q4" s="12" t="s">
        <v>14</v>
      </c>
      <c r="R4" s="12" t="s">
        <v>14</v>
      </c>
      <c r="S4" s="7" t="s">
        <v>23</v>
      </c>
    </row>
    <row r="5" spans="1:19" x14ac:dyDescent="0.35">
      <c r="A5" s="6">
        <v>4</v>
      </c>
      <c r="B5" s="7" t="s">
        <v>24</v>
      </c>
      <c r="C5" s="8" t="s">
        <v>664</v>
      </c>
      <c r="D5" s="7" t="s">
        <v>695</v>
      </c>
      <c r="E5" s="18">
        <v>4</v>
      </c>
      <c r="F5" s="18">
        <v>4</v>
      </c>
      <c r="G5" s="8">
        <v>1941</v>
      </c>
      <c r="H5" s="9" t="s">
        <v>25</v>
      </c>
      <c r="I5" s="9" t="s">
        <v>9</v>
      </c>
      <c r="J5" s="10">
        <v>24</v>
      </c>
      <c r="K5" s="7" t="s">
        <v>10</v>
      </c>
      <c r="L5" s="7" t="s">
        <v>26</v>
      </c>
      <c r="M5" s="7" t="s">
        <v>14</v>
      </c>
      <c r="N5" s="7" t="s">
        <v>22</v>
      </c>
      <c r="O5" s="11" t="s">
        <v>14</v>
      </c>
      <c r="P5" s="12" t="s">
        <v>14</v>
      </c>
      <c r="Q5" s="12" t="s">
        <v>14</v>
      </c>
      <c r="R5" s="12" t="s">
        <v>14</v>
      </c>
      <c r="S5" s="7" t="s">
        <v>14</v>
      </c>
    </row>
    <row r="6" spans="1:19" x14ac:dyDescent="0.35">
      <c r="A6" s="6">
        <v>5</v>
      </c>
      <c r="B6" s="7" t="s">
        <v>27</v>
      </c>
      <c r="C6" s="8" t="s">
        <v>664</v>
      </c>
      <c r="D6" s="7" t="s">
        <v>695</v>
      </c>
      <c r="E6" s="18">
        <v>5</v>
      </c>
      <c r="F6" s="18">
        <v>5</v>
      </c>
      <c r="G6" s="8">
        <v>1942</v>
      </c>
      <c r="H6" s="9" t="s">
        <v>682</v>
      </c>
      <c r="I6" s="9" t="s">
        <v>9</v>
      </c>
      <c r="J6" s="10">
        <v>24</v>
      </c>
      <c r="K6" s="7" t="s">
        <v>10</v>
      </c>
      <c r="L6" s="7" t="s">
        <v>26</v>
      </c>
      <c r="M6" s="7" t="s">
        <v>14</v>
      </c>
      <c r="N6" s="7" t="s">
        <v>22</v>
      </c>
      <c r="O6" s="11" t="s">
        <v>14</v>
      </c>
      <c r="P6" s="12" t="s">
        <v>14</v>
      </c>
      <c r="Q6" s="12" t="s">
        <v>14</v>
      </c>
      <c r="R6" s="12" t="s">
        <v>14</v>
      </c>
      <c r="S6" s="7" t="s">
        <v>14</v>
      </c>
    </row>
    <row r="7" spans="1:19" x14ac:dyDescent="0.35">
      <c r="A7" s="6">
        <v>6</v>
      </c>
      <c r="B7" s="7" t="s">
        <v>675</v>
      </c>
      <c r="C7" s="8" t="s">
        <v>664</v>
      </c>
      <c r="D7" s="7" t="s">
        <v>695</v>
      </c>
      <c r="E7" s="18">
        <v>6</v>
      </c>
      <c r="F7" s="18">
        <v>6</v>
      </c>
      <c r="G7" s="8">
        <v>1943</v>
      </c>
      <c r="H7" s="9" t="s">
        <v>25</v>
      </c>
      <c r="I7" s="9" t="s">
        <v>9</v>
      </c>
      <c r="J7" s="10">
        <v>23</v>
      </c>
      <c r="K7" s="7" t="s">
        <v>10</v>
      </c>
      <c r="L7" s="7" t="s">
        <v>26</v>
      </c>
      <c r="M7" s="7" t="s">
        <v>14</v>
      </c>
      <c r="N7" s="7" t="s">
        <v>22</v>
      </c>
      <c r="O7" s="11" t="s">
        <v>14</v>
      </c>
      <c r="P7" s="12" t="s">
        <v>14</v>
      </c>
      <c r="Q7" s="12" t="s">
        <v>14</v>
      </c>
      <c r="R7" s="12" t="s">
        <v>14</v>
      </c>
      <c r="S7" s="7" t="s">
        <v>14</v>
      </c>
    </row>
    <row r="8" spans="1:19" x14ac:dyDescent="0.35">
      <c r="A8" s="6">
        <v>7</v>
      </c>
      <c r="B8" s="7" t="s">
        <v>28</v>
      </c>
      <c r="C8" s="8" t="s">
        <v>664</v>
      </c>
      <c r="D8" s="7" t="s">
        <v>696</v>
      </c>
      <c r="E8" s="18">
        <v>7</v>
      </c>
      <c r="F8" s="18">
        <v>7</v>
      </c>
      <c r="G8" s="8">
        <v>1944</v>
      </c>
      <c r="H8" s="9" t="s">
        <v>8</v>
      </c>
      <c r="I8" s="9" t="s">
        <v>9</v>
      </c>
      <c r="J8" s="10">
        <v>24</v>
      </c>
      <c r="K8" s="7" t="s">
        <v>10</v>
      </c>
      <c r="L8" s="7" t="s">
        <v>29</v>
      </c>
      <c r="M8" s="7" t="s">
        <v>12</v>
      </c>
      <c r="N8" s="7" t="s">
        <v>13</v>
      </c>
      <c r="O8" s="11" t="s">
        <v>14</v>
      </c>
      <c r="P8" s="12" t="s">
        <v>14</v>
      </c>
      <c r="Q8" s="12" t="s">
        <v>15</v>
      </c>
      <c r="R8" s="12" t="s">
        <v>14</v>
      </c>
      <c r="S8" s="7" t="s">
        <v>14</v>
      </c>
    </row>
    <row r="9" spans="1:19" x14ac:dyDescent="0.35">
      <c r="A9" s="6">
        <v>8</v>
      </c>
      <c r="B9" s="7" t="s">
        <v>30</v>
      </c>
      <c r="C9" s="8" t="s">
        <v>664</v>
      </c>
      <c r="D9" s="7" t="s">
        <v>696</v>
      </c>
      <c r="E9" s="18">
        <v>8</v>
      </c>
      <c r="F9" s="18">
        <v>8</v>
      </c>
      <c r="G9" s="8">
        <v>1945</v>
      </c>
      <c r="H9" s="9" t="s">
        <v>8</v>
      </c>
      <c r="I9" s="9" t="s">
        <v>9</v>
      </c>
      <c r="J9" s="10">
        <v>26</v>
      </c>
      <c r="K9" s="7" t="s">
        <v>10</v>
      </c>
      <c r="L9" s="7" t="s">
        <v>18</v>
      </c>
      <c r="M9" s="7" t="s">
        <v>12</v>
      </c>
      <c r="N9" s="7" t="s">
        <v>13</v>
      </c>
      <c r="O9" s="11" t="s">
        <v>14</v>
      </c>
      <c r="P9" s="12" t="s">
        <v>14</v>
      </c>
      <c r="Q9" s="12" t="s">
        <v>15</v>
      </c>
      <c r="R9" s="12" t="s">
        <v>14</v>
      </c>
      <c r="S9" s="7" t="s">
        <v>14</v>
      </c>
    </row>
    <row r="10" spans="1:19" x14ac:dyDescent="0.35">
      <c r="A10" s="6">
        <v>9</v>
      </c>
      <c r="B10" s="7" t="s">
        <v>31</v>
      </c>
      <c r="C10" s="8" t="s">
        <v>664</v>
      </c>
      <c r="D10" s="7" t="s">
        <v>695</v>
      </c>
      <c r="E10" s="18">
        <v>9</v>
      </c>
      <c r="F10" s="12">
        <v>9</v>
      </c>
      <c r="G10" s="8">
        <v>1946</v>
      </c>
      <c r="H10" s="9" t="s">
        <v>8</v>
      </c>
      <c r="I10" s="9" t="s">
        <v>9</v>
      </c>
      <c r="J10" s="10">
        <v>29</v>
      </c>
      <c r="K10" s="7" t="s">
        <v>10</v>
      </c>
      <c r="L10" s="7" t="s">
        <v>26</v>
      </c>
      <c r="M10" s="7" t="s">
        <v>12</v>
      </c>
      <c r="N10" s="7" t="s">
        <v>13</v>
      </c>
      <c r="O10" s="11" t="s">
        <v>14</v>
      </c>
      <c r="P10" s="12" t="s">
        <v>14</v>
      </c>
      <c r="Q10" s="12" t="s">
        <v>15</v>
      </c>
      <c r="R10" s="12" t="s">
        <v>14</v>
      </c>
      <c r="S10" s="7" t="s">
        <v>14</v>
      </c>
    </row>
    <row r="11" spans="1:19" x14ac:dyDescent="0.35">
      <c r="A11" s="6">
        <v>10</v>
      </c>
      <c r="B11" s="7" t="s">
        <v>32</v>
      </c>
      <c r="C11" s="8" t="s">
        <v>664</v>
      </c>
      <c r="D11" s="7" t="s">
        <v>695</v>
      </c>
      <c r="E11" s="18">
        <v>10</v>
      </c>
      <c r="F11" s="18">
        <v>10</v>
      </c>
      <c r="G11" s="8">
        <v>1947</v>
      </c>
      <c r="H11" s="9" t="s">
        <v>25</v>
      </c>
      <c r="I11" s="9" t="s">
        <v>9</v>
      </c>
      <c r="J11" s="10">
        <v>24</v>
      </c>
      <c r="K11" s="7" t="s">
        <v>10</v>
      </c>
      <c r="L11" s="7" t="s">
        <v>29</v>
      </c>
      <c r="M11" s="7" t="s">
        <v>14</v>
      </c>
      <c r="N11" s="7" t="s">
        <v>22</v>
      </c>
      <c r="O11" s="11" t="s">
        <v>14</v>
      </c>
      <c r="P11" s="12" t="s">
        <v>14</v>
      </c>
      <c r="Q11" s="12" t="s">
        <v>14</v>
      </c>
      <c r="R11" s="12" t="s">
        <v>14</v>
      </c>
      <c r="S11" s="7" t="s">
        <v>14</v>
      </c>
    </row>
    <row r="12" spans="1:19" x14ac:dyDescent="0.35">
      <c r="A12" s="6">
        <v>11</v>
      </c>
      <c r="B12" s="7" t="s">
        <v>33</v>
      </c>
      <c r="C12" s="8" t="s">
        <v>664</v>
      </c>
      <c r="D12" s="7" t="s">
        <v>696</v>
      </c>
      <c r="E12" s="18">
        <v>11</v>
      </c>
      <c r="F12" s="18">
        <v>11</v>
      </c>
      <c r="G12" s="8">
        <v>1948</v>
      </c>
      <c r="H12" s="9" t="s">
        <v>8</v>
      </c>
      <c r="I12" s="9" t="s">
        <v>9</v>
      </c>
      <c r="J12" s="10">
        <v>26</v>
      </c>
      <c r="K12" s="7" t="s">
        <v>10</v>
      </c>
      <c r="L12" s="7" t="s">
        <v>29</v>
      </c>
      <c r="M12" s="7" t="s">
        <v>12</v>
      </c>
      <c r="N12" s="7" t="s">
        <v>13</v>
      </c>
      <c r="O12" s="11" t="s">
        <v>14</v>
      </c>
      <c r="P12" s="12" t="s">
        <v>14</v>
      </c>
      <c r="Q12" s="12" t="s">
        <v>15</v>
      </c>
      <c r="R12" s="12" t="s">
        <v>14</v>
      </c>
      <c r="S12" s="7" t="s">
        <v>14</v>
      </c>
    </row>
    <row r="13" spans="1:19" x14ac:dyDescent="0.35">
      <c r="A13" s="6">
        <v>12</v>
      </c>
      <c r="B13" s="7" t="s">
        <v>676</v>
      </c>
      <c r="C13" s="8" t="s">
        <v>664</v>
      </c>
      <c r="D13" s="7" t="s">
        <v>696</v>
      </c>
      <c r="E13" s="18">
        <v>12</v>
      </c>
      <c r="F13" s="18">
        <v>12</v>
      </c>
      <c r="G13" s="8">
        <v>1949</v>
      </c>
      <c r="H13" s="9" t="s">
        <v>8</v>
      </c>
      <c r="I13" s="9" t="s">
        <v>9</v>
      </c>
      <c r="J13" s="10">
        <v>23</v>
      </c>
      <c r="K13" s="7" t="s">
        <v>10</v>
      </c>
      <c r="L13" s="7" t="s">
        <v>18</v>
      </c>
      <c r="M13" s="7" t="s">
        <v>12</v>
      </c>
      <c r="N13" s="7" t="s">
        <v>13</v>
      </c>
      <c r="O13" s="11" t="s">
        <v>14</v>
      </c>
      <c r="P13" s="12" t="s">
        <v>14</v>
      </c>
      <c r="Q13" s="12" t="s">
        <v>15</v>
      </c>
      <c r="R13" s="12" t="s">
        <v>14</v>
      </c>
      <c r="S13" s="7" t="s">
        <v>14</v>
      </c>
    </row>
    <row r="14" spans="1:19" x14ac:dyDescent="0.35">
      <c r="A14" s="6">
        <v>13</v>
      </c>
      <c r="B14" s="7" t="s">
        <v>34</v>
      </c>
      <c r="C14" s="8" t="s">
        <v>664</v>
      </c>
      <c r="D14" s="7" t="s">
        <v>696</v>
      </c>
      <c r="E14" s="18">
        <v>1</v>
      </c>
      <c r="F14" s="18">
        <v>13</v>
      </c>
      <c r="G14" s="8">
        <v>1950</v>
      </c>
      <c r="H14" s="9" t="s">
        <v>8</v>
      </c>
      <c r="I14" s="9" t="s">
        <v>9</v>
      </c>
      <c r="J14" s="10">
        <v>29</v>
      </c>
      <c r="K14" s="7" t="s">
        <v>10</v>
      </c>
      <c r="L14" s="7" t="s">
        <v>29</v>
      </c>
      <c r="M14" s="7" t="s">
        <v>12</v>
      </c>
      <c r="N14" s="7" t="s">
        <v>13</v>
      </c>
      <c r="O14" s="11" t="s">
        <v>14</v>
      </c>
      <c r="P14" s="12" t="s">
        <v>14</v>
      </c>
      <c r="Q14" s="12" t="s">
        <v>15</v>
      </c>
      <c r="R14" s="12" t="s">
        <v>14</v>
      </c>
      <c r="S14" s="7" t="s">
        <v>14</v>
      </c>
    </row>
    <row r="15" spans="1:19" x14ac:dyDescent="0.35">
      <c r="A15" s="6">
        <v>14</v>
      </c>
      <c r="B15" s="7" t="s">
        <v>35</v>
      </c>
      <c r="C15" s="8" t="s">
        <v>664</v>
      </c>
      <c r="D15" s="7" t="s">
        <v>696</v>
      </c>
      <c r="E15" s="18">
        <v>2</v>
      </c>
      <c r="F15" s="18">
        <v>14</v>
      </c>
      <c r="G15" s="8">
        <v>1951</v>
      </c>
      <c r="H15" s="9" t="s">
        <v>684</v>
      </c>
      <c r="I15" s="9" t="s">
        <v>9</v>
      </c>
      <c r="J15" s="10">
        <v>23</v>
      </c>
      <c r="K15" s="7" t="s">
        <v>10</v>
      </c>
      <c r="L15" s="7" t="s">
        <v>29</v>
      </c>
      <c r="M15" s="7" t="s">
        <v>12</v>
      </c>
      <c r="N15" s="7" t="s">
        <v>13</v>
      </c>
      <c r="O15" s="11" t="s">
        <v>14</v>
      </c>
      <c r="P15" s="12" t="s">
        <v>14</v>
      </c>
      <c r="Q15" s="12" t="s">
        <v>15</v>
      </c>
      <c r="R15" s="12" t="s">
        <v>14</v>
      </c>
      <c r="S15" s="7" t="s">
        <v>14</v>
      </c>
    </row>
    <row r="16" spans="1:19" x14ac:dyDescent="0.35">
      <c r="A16" s="6">
        <v>15</v>
      </c>
      <c r="B16" s="7" t="s">
        <v>36</v>
      </c>
      <c r="C16" s="8" t="s">
        <v>664</v>
      </c>
      <c r="D16" s="7" t="s">
        <v>696</v>
      </c>
      <c r="E16" s="18">
        <v>3</v>
      </c>
      <c r="F16" s="18">
        <v>15</v>
      </c>
      <c r="G16" s="8">
        <v>1952</v>
      </c>
      <c r="H16" s="9" t="s">
        <v>8</v>
      </c>
      <c r="I16" s="9" t="s">
        <v>9</v>
      </c>
      <c r="J16" s="10">
        <v>25</v>
      </c>
      <c r="K16" s="7" t="s">
        <v>10</v>
      </c>
      <c r="L16" s="7" t="s">
        <v>18</v>
      </c>
      <c r="M16" s="7" t="s">
        <v>12</v>
      </c>
      <c r="N16" s="7" t="s">
        <v>13</v>
      </c>
      <c r="O16" s="11" t="s">
        <v>14</v>
      </c>
      <c r="P16" s="12" t="s">
        <v>14</v>
      </c>
      <c r="Q16" s="12" t="s">
        <v>15</v>
      </c>
      <c r="R16" s="12" t="s">
        <v>14</v>
      </c>
      <c r="S16" s="7" t="s">
        <v>14</v>
      </c>
    </row>
    <row r="17" spans="1:19" x14ac:dyDescent="0.35">
      <c r="A17" s="6">
        <v>16</v>
      </c>
      <c r="B17" s="7" t="s">
        <v>37</v>
      </c>
      <c r="C17" s="8" t="s">
        <v>664</v>
      </c>
      <c r="D17" s="7" t="s">
        <v>696</v>
      </c>
      <c r="E17" s="18">
        <v>4</v>
      </c>
      <c r="F17" s="18">
        <v>16</v>
      </c>
      <c r="G17" s="8">
        <v>1953</v>
      </c>
      <c r="H17" s="9" t="s">
        <v>8</v>
      </c>
      <c r="I17" s="9" t="s">
        <v>9</v>
      </c>
      <c r="J17" s="10">
        <v>23</v>
      </c>
      <c r="K17" s="7" t="s">
        <v>10</v>
      </c>
      <c r="L17" s="7" t="s">
        <v>29</v>
      </c>
      <c r="M17" s="7" t="s">
        <v>12</v>
      </c>
      <c r="N17" s="7" t="s">
        <v>13</v>
      </c>
      <c r="O17" s="11" t="s">
        <v>14</v>
      </c>
      <c r="P17" s="12" t="s">
        <v>14</v>
      </c>
      <c r="Q17" s="12" t="s">
        <v>15</v>
      </c>
      <c r="R17" s="12" t="s">
        <v>14</v>
      </c>
      <c r="S17" s="7" t="s">
        <v>14</v>
      </c>
    </row>
    <row r="18" spans="1:19" x14ac:dyDescent="0.35">
      <c r="A18" s="6">
        <v>17</v>
      </c>
      <c r="B18" s="7" t="s">
        <v>38</v>
      </c>
      <c r="C18" s="8" t="s">
        <v>664</v>
      </c>
      <c r="D18" s="7" t="s">
        <v>695</v>
      </c>
      <c r="E18" s="18">
        <v>5</v>
      </c>
      <c r="F18" s="12">
        <v>17</v>
      </c>
      <c r="G18" s="8">
        <v>1954</v>
      </c>
      <c r="H18" s="9" t="s">
        <v>25</v>
      </c>
      <c r="I18" s="9" t="s">
        <v>9</v>
      </c>
      <c r="J18" s="10">
        <v>24</v>
      </c>
      <c r="K18" s="7" t="s">
        <v>10</v>
      </c>
      <c r="L18" s="7" t="s">
        <v>26</v>
      </c>
      <c r="M18" s="7" t="s">
        <v>14</v>
      </c>
      <c r="N18" s="7" t="s">
        <v>13</v>
      </c>
      <c r="O18" s="11" t="s">
        <v>14</v>
      </c>
      <c r="P18" s="12" t="s">
        <v>14</v>
      </c>
      <c r="Q18" s="12" t="s">
        <v>14</v>
      </c>
      <c r="R18" s="12" t="s">
        <v>14</v>
      </c>
      <c r="S18" s="7" t="s">
        <v>14</v>
      </c>
    </row>
    <row r="19" spans="1:19" x14ac:dyDescent="0.35">
      <c r="A19" s="6">
        <v>18</v>
      </c>
      <c r="B19" s="7" t="s">
        <v>39</v>
      </c>
      <c r="C19" s="8" t="s">
        <v>664</v>
      </c>
      <c r="D19" s="7" t="s">
        <v>696</v>
      </c>
      <c r="E19" s="18">
        <v>6</v>
      </c>
      <c r="F19" s="18">
        <v>18</v>
      </c>
      <c r="G19" s="8">
        <v>1955</v>
      </c>
      <c r="H19" s="9" t="s">
        <v>8</v>
      </c>
      <c r="I19" s="9" t="s">
        <v>9</v>
      </c>
      <c r="J19" s="10">
        <v>28</v>
      </c>
      <c r="K19" s="7" t="s">
        <v>10</v>
      </c>
      <c r="L19" s="7" t="s">
        <v>18</v>
      </c>
      <c r="M19" s="7" t="s">
        <v>12</v>
      </c>
      <c r="N19" s="7" t="s">
        <v>13</v>
      </c>
      <c r="O19" s="11" t="s">
        <v>14</v>
      </c>
      <c r="P19" s="12" t="s">
        <v>14</v>
      </c>
      <c r="Q19" s="12" t="s">
        <v>15</v>
      </c>
      <c r="R19" s="12" t="s">
        <v>14</v>
      </c>
      <c r="S19" s="7" t="s">
        <v>14</v>
      </c>
    </row>
    <row r="20" spans="1:19" x14ac:dyDescent="0.35">
      <c r="A20" s="6">
        <v>19</v>
      </c>
      <c r="B20" s="7" t="s">
        <v>40</v>
      </c>
      <c r="C20" s="8" t="s">
        <v>664</v>
      </c>
      <c r="D20" s="7" t="s">
        <v>696</v>
      </c>
      <c r="E20" s="18">
        <v>7</v>
      </c>
      <c r="F20" s="18">
        <v>19</v>
      </c>
      <c r="G20" s="8">
        <v>1956</v>
      </c>
      <c r="H20" s="9" t="s">
        <v>41</v>
      </c>
      <c r="I20" s="9" t="s">
        <v>9</v>
      </c>
      <c r="J20" s="10">
        <v>22</v>
      </c>
      <c r="K20" s="7" t="s">
        <v>10</v>
      </c>
      <c r="L20" s="7" t="s">
        <v>26</v>
      </c>
      <c r="M20" s="7" t="s">
        <v>14</v>
      </c>
      <c r="N20" s="7" t="s">
        <v>13</v>
      </c>
      <c r="O20" s="11" t="s">
        <v>14</v>
      </c>
      <c r="P20" s="12" t="s">
        <v>14</v>
      </c>
      <c r="Q20" s="12" t="s">
        <v>14</v>
      </c>
      <c r="R20" s="12" t="s">
        <v>14</v>
      </c>
      <c r="S20" s="7" t="s">
        <v>14</v>
      </c>
    </row>
    <row r="21" spans="1:19" x14ac:dyDescent="0.35">
      <c r="A21" s="6">
        <v>20</v>
      </c>
      <c r="B21" s="7" t="s">
        <v>42</v>
      </c>
      <c r="C21" s="8" t="s">
        <v>664</v>
      </c>
      <c r="D21" s="7" t="s">
        <v>696</v>
      </c>
      <c r="E21" s="18">
        <v>8</v>
      </c>
      <c r="F21" s="18">
        <v>20</v>
      </c>
      <c r="G21" s="8">
        <v>1957</v>
      </c>
      <c r="H21" s="9" t="s">
        <v>41</v>
      </c>
      <c r="I21" s="9" t="s">
        <v>9</v>
      </c>
      <c r="J21" s="10">
        <v>24</v>
      </c>
      <c r="K21" s="7" t="s">
        <v>10</v>
      </c>
      <c r="L21" s="7" t="s">
        <v>29</v>
      </c>
      <c r="M21" s="7" t="s">
        <v>14</v>
      </c>
      <c r="N21" s="7" t="s">
        <v>22</v>
      </c>
      <c r="O21" s="11" t="s">
        <v>14</v>
      </c>
      <c r="P21" s="12" t="s">
        <v>14</v>
      </c>
      <c r="Q21" s="12" t="s">
        <v>14</v>
      </c>
      <c r="R21" s="12" t="s">
        <v>14</v>
      </c>
      <c r="S21" s="7" t="s">
        <v>14</v>
      </c>
    </row>
    <row r="22" spans="1:19" x14ac:dyDescent="0.35">
      <c r="A22" s="6">
        <v>21</v>
      </c>
      <c r="B22" s="7" t="s">
        <v>677</v>
      </c>
      <c r="C22" s="8" t="s">
        <v>664</v>
      </c>
      <c r="D22" s="7" t="s">
        <v>696</v>
      </c>
      <c r="E22" s="18">
        <v>9</v>
      </c>
      <c r="F22" s="18">
        <v>21</v>
      </c>
      <c r="G22" s="8">
        <v>1958</v>
      </c>
      <c r="H22" s="9" t="s">
        <v>25</v>
      </c>
      <c r="I22" s="9" t="s">
        <v>9</v>
      </c>
      <c r="J22" s="10">
        <v>20</v>
      </c>
      <c r="K22" s="7" t="s">
        <v>10</v>
      </c>
      <c r="L22" s="7" t="s">
        <v>18</v>
      </c>
      <c r="M22" s="7" t="s">
        <v>14</v>
      </c>
      <c r="N22" s="7" t="s">
        <v>22</v>
      </c>
      <c r="O22" s="11" t="s">
        <v>14</v>
      </c>
      <c r="P22" s="12" t="s">
        <v>14</v>
      </c>
      <c r="Q22" s="12" t="s">
        <v>14</v>
      </c>
      <c r="R22" s="12" t="s">
        <v>14</v>
      </c>
      <c r="S22" s="7" t="s">
        <v>14</v>
      </c>
    </row>
    <row r="23" spans="1:19" x14ac:dyDescent="0.35">
      <c r="A23" s="6">
        <v>22</v>
      </c>
      <c r="B23" s="7" t="s">
        <v>43</v>
      </c>
      <c r="C23" s="8" t="s">
        <v>666</v>
      </c>
      <c r="D23" s="7" t="s">
        <v>696</v>
      </c>
      <c r="E23" s="18">
        <v>10</v>
      </c>
      <c r="F23" s="18">
        <v>22</v>
      </c>
      <c r="G23" s="8">
        <v>1959</v>
      </c>
      <c r="H23" s="9" t="s">
        <v>25</v>
      </c>
      <c r="I23" s="9" t="s">
        <v>17</v>
      </c>
      <c r="J23" s="10">
        <v>22</v>
      </c>
      <c r="K23" s="7" t="s">
        <v>10</v>
      </c>
      <c r="L23" s="7" t="s">
        <v>21</v>
      </c>
      <c r="M23" s="7" t="s">
        <v>14</v>
      </c>
      <c r="N23" s="7" t="s">
        <v>22</v>
      </c>
      <c r="O23" s="11" t="s">
        <v>14</v>
      </c>
      <c r="P23" s="12" t="s">
        <v>14</v>
      </c>
      <c r="Q23" s="12" t="s">
        <v>14</v>
      </c>
      <c r="R23" s="12" t="s">
        <v>14</v>
      </c>
      <c r="S23" s="7" t="s">
        <v>23</v>
      </c>
    </row>
    <row r="24" spans="1:19" x14ac:dyDescent="0.35">
      <c r="A24" s="6">
        <v>23</v>
      </c>
      <c r="B24" s="7" t="s">
        <v>44</v>
      </c>
      <c r="C24" s="8" t="s">
        <v>665</v>
      </c>
      <c r="D24" s="7" t="s">
        <v>696</v>
      </c>
      <c r="E24" s="18">
        <v>11</v>
      </c>
      <c r="F24" s="18">
        <v>23</v>
      </c>
      <c r="G24" s="8">
        <v>1960</v>
      </c>
      <c r="H24" s="9" t="s">
        <v>8</v>
      </c>
      <c r="I24" s="9" t="s">
        <v>17</v>
      </c>
      <c r="J24" s="10">
        <v>27</v>
      </c>
      <c r="K24" s="7" t="s">
        <v>10</v>
      </c>
      <c r="L24" s="7" t="s">
        <v>29</v>
      </c>
      <c r="M24" s="7" t="s">
        <v>45</v>
      </c>
      <c r="N24" s="7" t="s">
        <v>46</v>
      </c>
      <c r="O24" s="11" t="s">
        <v>14</v>
      </c>
      <c r="P24" s="12" t="s">
        <v>14</v>
      </c>
      <c r="Q24" s="12" t="s">
        <v>15</v>
      </c>
      <c r="R24" s="12" t="s">
        <v>14</v>
      </c>
      <c r="S24" s="7" t="s">
        <v>19</v>
      </c>
    </row>
    <row r="25" spans="1:19" x14ac:dyDescent="0.35">
      <c r="A25" s="6">
        <v>24</v>
      </c>
      <c r="B25" s="7" t="s">
        <v>47</v>
      </c>
      <c r="C25" s="8" t="s">
        <v>664</v>
      </c>
      <c r="D25" s="7" t="s">
        <v>696</v>
      </c>
      <c r="E25" s="18">
        <v>12</v>
      </c>
      <c r="F25" s="18">
        <v>24</v>
      </c>
      <c r="G25" s="8">
        <v>1961</v>
      </c>
      <c r="H25" s="9" t="s">
        <v>25</v>
      </c>
      <c r="I25" s="9" t="s">
        <v>9</v>
      </c>
      <c r="J25" s="10">
        <v>21</v>
      </c>
      <c r="K25" s="7" t="s">
        <v>10</v>
      </c>
      <c r="L25" s="7" t="s">
        <v>26</v>
      </c>
      <c r="M25" s="7" t="s">
        <v>14</v>
      </c>
      <c r="N25" s="7" t="s">
        <v>22</v>
      </c>
      <c r="O25" s="11" t="s">
        <v>14</v>
      </c>
      <c r="P25" s="12" t="s">
        <v>14</v>
      </c>
      <c r="Q25" s="12" t="s">
        <v>14</v>
      </c>
      <c r="R25" s="12" t="s">
        <v>14</v>
      </c>
      <c r="S25" s="7" t="s">
        <v>14</v>
      </c>
    </row>
    <row r="26" spans="1:19" x14ac:dyDescent="0.35">
      <c r="A26" s="6">
        <v>25</v>
      </c>
      <c r="B26" s="7" t="s">
        <v>48</v>
      </c>
      <c r="C26" s="8" t="s">
        <v>667</v>
      </c>
      <c r="D26" s="7" t="s">
        <v>696</v>
      </c>
      <c r="E26" s="18">
        <v>1</v>
      </c>
      <c r="F26" s="12">
        <v>25</v>
      </c>
      <c r="G26" s="8">
        <v>1962</v>
      </c>
      <c r="H26" s="9" t="s">
        <v>8</v>
      </c>
      <c r="I26" s="9" t="s">
        <v>9</v>
      </c>
      <c r="J26" s="10">
        <v>21</v>
      </c>
      <c r="K26" s="7" t="s">
        <v>10</v>
      </c>
      <c r="L26" s="7" t="s">
        <v>29</v>
      </c>
      <c r="M26" s="7" t="s">
        <v>12</v>
      </c>
      <c r="N26" s="7" t="s">
        <v>22</v>
      </c>
      <c r="O26" s="11" t="s">
        <v>14</v>
      </c>
      <c r="P26" s="12" t="s">
        <v>14</v>
      </c>
      <c r="Q26" s="12" t="s">
        <v>15</v>
      </c>
      <c r="R26" s="12" t="s">
        <v>14</v>
      </c>
      <c r="S26" s="7" t="s">
        <v>14</v>
      </c>
    </row>
    <row r="27" spans="1:19" x14ac:dyDescent="0.35">
      <c r="A27" s="6">
        <v>26</v>
      </c>
      <c r="B27" s="7" t="s">
        <v>49</v>
      </c>
      <c r="C27" s="8" t="s">
        <v>664</v>
      </c>
      <c r="D27" s="7" t="s">
        <v>695</v>
      </c>
      <c r="E27" s="18">
        <v>2</v>
      </c>
      <c r="F27" s="18">
        <v>26</v>
      </c>
      <c r="G27" s="8">
        <v>1963</v>
      </c>
      <c r="H27" s="9" t="s">
        <v>25</v>
      </c>
      <c r="I27" s="9" t="s">
        <v>9</v>
      </c>
      <c r="J27" s="10">
        <v>20</v>
      </c>
      <c r="K27" s="7" t="s">
        <v>10</v>
      </c>
      <c r="L27" s="7" t="s">
        <v>26</v>
      </c>
      <c r="M27" s="7" t="s">
        <v>14</v>
      </c>
      <c r="N27" s="7" t="s">
        <v>22</v>
      </c>
      <c r="O27" s="11" t="s">
        <v>14</v>
      </c>
      <c r="P27" s="12" t="s">
        <v>14</v>
      </c>
      <c r="Q27" s="12" t="s">
        <v>14</v>
      </c>
      <c r="R27" s="12" t="s">
        <v>14</v>
      </c>
      <c r="S27" s="7" t="s">
        <v>14</v>
      </c>
    </row>
    <row r="28" spans="1:19" x14ac:dyDescent="0.35">
      <c r="A28" s="6">
        <v>27</v>
      </c>
      <c r="B28" s="7" t="s">
        <v>50</v>
      </c>
      <c r="C28" s="8" t="s">
        <v>665</v>
      </c>
      <c r="D28" s="7" t="s">
        <v>695</v>
      </c>
      <c r="E28" s="18">
        <v>3</v>
      </c>
      <c r="F28" s="18">
        <v>27</v>
      </c>
      <c r="G28" s="8">
        <v>1964</v>
      </c>
      <c r="H28" s="9" t="s">
        <v>683</v>
      </c>
      <c r="I28" s="9" t="s">
        <v>9</v>
      </c>
      <c r="J28" s="10">
        <v>22</v>
      </c>
      <c r="K28" s="7" t="s">
        <v>10</v>
      </c>
      <c r="L28" s="7" t="s">
        <v>18</v>
      </c>
      <c r="M28" s="7" t="s">
        <v>12</v>
      </c>
      <c r="N28" s="7" t="s">
        <v>13</v>
      </c>
      <c r="O28" s="11" t="s">
        <v>14</v>
      </c>
      <c r="P28" s="12" t="s">
        <v>14</v>
      </c>
      <c r="Q28" s="12" t="s">
        <v>15</v>
      </c>
      <c r="R28" s="12" t="s">
        <v>14</v>
      </c>
      <c r="S28" s="7" t="s">
        <v>14</v>
      </c>
    </row>
    <row r="29" spans="1:19" x14ac:dyDescent="0.35">
      <c r="A29" s="6">
        <v>28</v>
      </c>
      <c r="B29" s="7" t="s">
        <v>51</v>
      </c>
      <c r="C29" s="8" t="s">
        <v>667</v>
      </c>
      <c r="D29" s="7" t="s">
        <v>695</v>
      </c>
      <c r="E29" s="18">
        <v>4</v>
      </c>
      <c r="F29" s="18">
        <v>28</v>
      </c>
      <c r="G29" s="8">
        <v>1965</v>
      </c>
      <c r="H29" s="9" t="s">
        <v>8</v>
      </c>
      <c r="I29" s="9" t="s">
        <v>17</v>
      </c>
      <c r="J29" s="10">
        <v>21</v>
      </c>
      <c r="K29" s="7" t="s">
        <v>10</v>
      </c>
      <c r="L29" s="7" t="s">
        <v>26</v>
      </c>
      <c r="M29" s="7" t="s">
        <v>12</v>
      </c>
      <c r="N29" s="7" t="s">
        <v>13</v>
      </c>
      <c r="O29" s="11" t="s">
        <v>14</v>
      </c>
      <c r="P29" s="12" t="s">
        <v>14</v>
      </c>
      <c r="Q29" s="12" t="s">
        <v>15</v>
      </c>
      <c r="R29" s="12" t="s">
        <v>14</v>
      </c>
      <c r="S29" s="7" t="s">
        <v>23</v>
      </c>
    </row>
    <row r="30" spans="1:19" x14ac:dyDescent="0.35">
      <c r="A30" s="6">
        <v>29</v>
      </c>
      <c r="B30" s="7" t="s">
        <v>52</v>
      </c>
      <c r="C30" s="8" t="s">
        <v>664</v>
      </c>
      <c r="D30" s="7" t="s">
        <v>695</v>
      </c>
      <c r="E30" s="18">
        <v>5</v>
      </c>
      <c r="F30" s="18">
        <v>29</v>
      </c>
      <c r="G30" s="8">
        <v>1966</v>
      </c>
      <c r="H30" s="9" t="s">
        <v>8</v>
      </c>
      <c r="I30" s="9" t="s">
        <v>17</v>
      </c>
      <c r="J30" s="10">
        <v>24</v>
      </c>
      <c r="K30" s="7" t="s">
        <v>10</v>
      </c>
      <c r="L30" s="7" t="s">
        <v>21</v>
      </c>
      <c r="M30" s="7" t="s">
        <v>12</v>
      </c>
      <c r="N30" s="7" t="s">
        <v>13</v>
      </c>
      <c r="O30" s="11" t="s">
        <v>14</v>
      </c>
      <c r="P30" s="12" t="s">
        <v>14</v>
      </c>
      <c r="Q30" s="12" t="s">
        <v>15</v>
      </c>
      <c r="R30" s="12" t="s">
        <v>14</v>
      </c>
      <c r="S30" s="7" t="s">
        <v>23</v>
      </c>
    </row>
    <row r="31" spans="1:19" x14ac:dyDescent="0.35">
      <c r="A31" s="6">
        <v>30</v>
      </c>
      <c r="B31" s="7" t="s">
        <v>53</v>
      </c>
      <c r="C31" s="8" t="s">
        <v>664</v>
      </c>
      <c r="D31" s="7" t="s">
        <v>696</v>
      </c>
      <c r="E31" s="18">
        <v>6</v>
      </c>
      <c r="F31" s="18">
        <v>30</v>
      </c>
      <c r="G31" s="8">
        <v>1967</v>
      </c>
      <c r="H31" s="9" t="s">
        <v>8</v>
      </c>
      <c r="I31" s="9" t="s">
        <v>9</v>
      </c>
      <c r="J31" s="10">
        <v>22</v>
      </c>
      <c r="K31" s="7" t="s">
        <v>10</v>
      </c>
      <c r="L31" s="7" t="s">
        <v>29</v>
      </c>
      <c r="M31" s="7" t="s">
        <v>12</v>
      </c>
      <c r="N31" s="7" t="s">
        <v>13</v>
      </c>
      <c r="O31" s="11" t="s">
        <v>14</v>
      </c>
      <c r="P31" s="12" t="s">
        <v>14</v>
      </c>
      <c r="Q31" s="12" t="s">
        <v>15</v>
      </c>
      <c r="R31" s="12" t="s">
        <v>14</v>
      </c>
      <c r="S31" s="7" t="s">
        <v>14</v>
      </c>
    </row>
    <row r="32" spans="1:19" x14ac:dyDescent="0.35">
      <c r="A32" s="6">
        <v>31</v>
      </c>
      <c r="B32" s="7" t="s">
        <v>54</v>
      </c>
      <c r="C32" s="8" t="s">
        <v>666</v>
      </c>
      <c r="D32" s="7" t="s">
        <v>695</v>
      </c>
      <c r="E32" s="18">
        <v>7</v>
      </c>
      <c r="F32" s="18">
        <v>31</v>
      </c>
      <c r="G32" s="8">
        <v>1968</v>
      </c>
      <c r="H32" s="9" t="s">
        <v>8</v>
      </c>
      <c r="I32" s="9" t="s">
        <v>9</v>
      </c>
      <c r="J32" s="10">
        <v>22</v>
      </c>
      <c r="K32" s="7" t="s">
        <v>10</v>
      </c>
      <c r="L32" s="7" t="s">
        <v>18</v>
      </c>
      <c r="M32" s="7" t="s">
        <v>12</v>
      </c>
      <c r="N32" s="7" t="s">
        <v>13</v>
      </c>
      <c r="O32" s="11" t="s">
        <v>14</v>
      </c>
      <c r="P32" s="12" t="s">
        <v>14</v>
      </c>
      <c r="Q32" s="12" t="s">
        <v>15</v>
      </c>
      <c r="R32" s="12" t="s">
        <v>14</v>
      </c>
      <c r="S32" s="7" t="s">
        <v>14</v>
      </c>
    </row>
    <row r="33" spans="1:19" x14ac:dyDescent="0.35">
      <c r="A33" s="6">
        <v>32</v>
      </c>
      <c r="B33" s="7" t="s">
        <v>55</v>
      </c>
      <c r="C33" s="8" t="s">
        <v>664</v>
      </c>
      <c r="D33" s="7" t="s">
        <v>696</v>
      </c>
      <c r="E33" s="18">
        <v>8</v>
      </c>
      <c r="F33" s="12">
        <v>1</v>
      </c>
      <c r="G33" s="8">
        <v>1969</v>
      </c>
      <c r="H33" s="9" t="s">
        <v>8</v>
      </c>
      <c r="I33" s="9" t="s">
        <v>9</v>
      </c>
      <c r="J33" s="10">
        <v>20</v>
      </c>
      <c r="K33" s="7" t="s">
        <v>10</v>
      </c>
      <c r="L33" s="7" t="s">
        <v>26</v>
      </c>
      <c r="M33" s="7" t="s">
        <v>12</v>
      </c>
      <c r="N33" s="7" t="s">
        <v>13</v>
      </c>
      <c r="O33" s="11" t="s">
        <v>14</v>
      </c>
      <c r="P33" s="12" t="s">
        <v>14</v>
      </c>
      <c r="Q33" s="12" t="s">
        <v>15</v>
      </c>
      <c r="R33" s="12" t="s">
        <v>14</v>
      </c>
      <c r="S33" s="7" t="s">
        <v>14</v>
      </c>
    </row>
    <row r="34" spans="1:19" x14ac:dyDescent="0.35">
      <c r="A34" s="6">
        <v>33</v>
      </c>
      <c r="B34" s="7" t="s">
        <v>56</v>
      </c>
      <c r="C34" s="8" t="s">
        <v>667</v>
      </c>
      <c r="D34" s="7" t="s">
        <v>696</v>
      </c>
      <c r="E34" s="18">
        <v>9</v>
      </c>
      <c r="F34" s="18">
        <v>2</v>
      </c>
      <c r="G34" s="8">
        <v>1970</v>
      </c>
      <c r="H34" s="9" t="s">
        <v>8</v>
      </c>
      <c r="I34" s="9" t="s">
        <v>9</v>
      </c>
      <c r="J34" s="10">
        <v>20</v>
      </c>
      <c r="K34" s="7" t="s">
        <v>10</v>
      </c>
      <c r="L34" s="7" t="s">
        <v>29</v>
      </c>
      <c r="M34" s="7" t="s">
        <v>12</v>
      </c>
      <c r="N34" s="7" t="s">
        <v>13</v>
      </c>
      <c r="O34" s="11" t="s">
        <v>14</v>
      </c>
      <c r="P34" s="12" t="s">
        <v>14</v>
      </c>
      <c r="Q34" s="12" t="s">
        <v>15</v>
      </c>
      <c r="R34" s="12" t="s">
        <v>14</v>
      </c>
      <c r="S34" s="7" t="s">
        <v>14</v>
      </c>
    </row>
    <row r="35" spans="1:19" x14ac:dyDescent="0.35">
      <c r="A35" s="6">
        <v>34</v>
      </c>
      <c r="B35" s="7" t="s">
        <v>57</v>
      </c>
      <c r="C35" s="8" t="s">
        <v>666</v>
      </c>
      <c r="D35" s="7" t="s">
        <v>696</v>
      </c>
      <c r="E35" s="18">
        <v>10</v>
      </c>
      <c r="F35" s="18">
        <v>3</v>
      </c>
      <c r="G35" s="8">
        <v>1971</v>
      </c>
      <c r="H35" s="9" t="s">
        <v>8</v>
      </c>
      <c r="I35" s="9" t="s">
        <v>25</v>
      </c>
      <c r="J35" s="10">
        <v>19</v>
      </c>
      <c r="K35" s="7" t="s">
        <v>10</v>
      </c>
      <c r="L35" s="7" t="s">
        <v>18</v>
      </c>
      <c r="M35" s="7" t="s">
        <v>12</v>
      </c>
      <c r="N35" s="7" t="s">
        <v>13</v>
      </c>
      <c r="O35" s="11" t="s">
        <v>14</v>
      </c>
      <c r="P35" s="12" t="s">
        <v>14</v>
      </c>
      <c r="Q35" s="12" t="s">
        <v>15</v>
      </c>
      <c r="R35" s="12" t="s">
        <v>14</v>
      </c>
      <c r="S35" s="7" t="s">
        <v>14</v>
      </c>
    </row>
    <row r="36" spans="1:19" x14ac:dyDescent="0.35">
      <c r="A36" s="6">
        <v>35</v>
      </c>
      <c r="B36" s="7" t="s">
        <v>58</v>
      </c>
      <c r="C36" s="8" t="s">
        <v>665</v>
      </c>
      <c r="D36" s="7" t="s">
        <v>696</v>
      </c>
      <c r="E36" s="18">
        <v>11</v>
      </c>
      <c r="F36" s="18">
        <v>4</v>
      </c>
      <c r="G36" s="8">
        <v>1972</v>
      </c>
      <c r="H36" s="9" t="s">
        <v>8</v>
      </c>
      <c r="I36" s="9" t="s">
        <v>9</v>
      </c>
      <c r="J36" s="10">
        <v>22</v>
      </c>
      <c r="K36" s="7" t="s">
        <v>10</v>
      </c>
      <c r="L36" s="7" t="s">
        <v>26</v>
      </c>
      <c r="M36" s="7" t="s">
        <v>12</v>
      </c>
      <c r="N36" s="7" t="s">
        <v>13</v>
      </c>
      <c r="O36" s="11" t="s">
        <v>14</v>
      </c>
      <c r="P36" s="12" t="s">
        <v>14</v>
      </c>
      <c r="Q36" s="12" t="s">
        <v>15</v>
      </c>
      <c r="R36" s="12" t="s">
        <v>14</v>
      </c>
      <c r="S36" s="7" t="s">
        <v>14</v>
      </c>
    </row>
    <row r="37" spans="1:19" x14ac:dyDescent="0.35">
      <c r="A37" s="6">
        <v>36</v>
      </c>
      <c r="B37" s="7" t="s">
        <v>59</v>
      </c>
      <c r="C37" s="8" t="s">
        <v>667</v>
      </c>
      <c r="D37" s="7" t="s">
        <v>695</v>
      </c>
      <c r="E37" s="18">
        <v>12</v>
      </c>
      <c r="F37" s="18">
        <v>5</v>
      </c>
      <c r="G37" s="8">
        <v>1973</v>
      </c>
      <c r="H37" s="9" t="s">
        <v>25</v>
      </c>
      <c r="I37" s="9" t="s">
        <v>9</v>
      </c>
      <c r="J37" s="10">
        <v>20</v>
      </c>
      <c r="K37" s="7" t="s">
        <v>10</v>
      </c>
      <c r="L37" s="7" t="s">
        <v>18</v>
      </c>
      <c r="M37" s="7" t="s">
        <v>14</v>
      </c>
      <c r="N37" s="7" t="s">
        <v>22</v>
      </c>
      <c r="O37" s="11" t="s">
        <v>14</v>
      </c>
      <c r="P37" s="12" t="s">
        <v>14</v>
      </c>
      <c r="Q37" s="12" t="s">
        <v>14</v>
      </c>
      <c r="R37" s="12" t="s">
        <v>14</v>
      </c>
      <c r="S37" s="7" t="s">
        <v>14</v>
      </c>
    </row>
    <row r="38" spans="1:19" x14ac:dyDescent="0.35">
      <c r="A38" s="6">
        <v>37</v>
      </c>
      <c r="B38" s="7" t="s">
        <v>60</v>
      </c>
      <c r="C38" s="8" t="s">
        <v>667</v>
      </c>
      <c r="D38" s="7" t="s">
        <v>696</v>
      </c>
      <c r="E38" s="18">
        <v>1</v>
      </c>
      <c r="F38" s="18">
        <v>6</v>
      </c>
      <c r="G38" s="8">
        <v>1974</v>
      </c>
      <c r="H38" s="9" t="s">
        <v>8</v>
      </c>
      <c r="I38" s="9" t="s">
        <v>9</v>
      </c>
      <c r="J38" s="10">
        <v>20</v>
      </c>
      <c r="K38" s="7" t="s">
        <v>10</v>
      </c>
      <c r="L38" s="7" t="s">
        <v>26</v>
      </c>
      <c r="M38" s="7" t="s">
        <v>12</v>
      </c>
      <c r="N38" s="7" t="s">
        <v>13</v>
      </c>
      <c r="O38" s="11" t="s">
        <v>14</v>
      </c>
      <c r="P38" s="12" t="s">
        <v>14</v>
      </c>
      <c r="Q38" s="12" t="s">
        <v>15</v>
      </c>
      <c r="R38" s="12" t="s">
        <v>14</v>
      </c>
      <c r="S38" s="7" t="s">
        <v>14</v>
      </c>
    </row>
    <row r="39" spans="1:19" x14ac:dyDescent="0.35">
      <c r="A39" s="6">
        <v>38</v>
      </c>
      <c r="B39" s="7" t="s">
        <v>61</v>
      </c>
      <c r="C39" s="8" t="s">
        <v>665</v>
      </c>
      <c r="D39" s="7" t="s">
        <v>696</v>
      </c>
      <c r="E39" s="18">
        <v>2</v>
      </c>
      <c r="F39" s="18">
        <v>7</v>
      </c>
      <c r="G39" s="8">
        <v>1975</v>
      </c>
      <c r="H39" s="9" t="s">
        <v>25</v>
      </c>
      <c r="I39" s="9" t="s">
        <v>9</v>
      </c>
      <c r="J39" s="10">
        <v>19</v>
      </c>
      <c r="K39" s="7" t="s">
        <v>10</v>
      </c>
      <c r="L39" s="7" t="s">
        <v>26</v>
      </c>
      <c r="M39" s="7" t="s">
        <v>14</v>
      </c>
      <c r="N39" s="7" t="s">
        <v>22</v>
      </c>
      <c r="O39" s="11" t="s">
        <v>14</v>
      </c>
      <c r="P39" s="12" t="s">
        <v>14</v>
      </c>
      <c r="Q39" s="12" t="s">
        <v>14</v>
      </c>
      <c r="R39" s="12" t="s">
        <v>14</v>
      </c>
      <c r="S39" s="7" t="s">
        <v>14</v>
      </c>
    </row>
    <row r="40" spans="1:19" x14ac:dyDescent="0.35">
      <c r="A40" s="6">
        <v>39</v>
      </c>
      <c r="B40" s="7" t="s">
        <v>62</v>
      </c>
      <c r="C40" s="8" t="s">
        <v>664</v>
      </c>
      <c r="D40" s="7" t="s">
        <v>696</v>
      </c>
      <c r="E40" s="18">
        <v>3</v>
      </c>
      <c r="F40" s="18">
        <v>8</v>
      </c>
      <c r="G40" s="8">
        <v>1976</v>
      </c>
      <c r="H40" s="9" t="s">
        <v>8</v>
      </c>
      <c r="I40" s="9" t="s">
        <v>25</v>
      </c>
      <c r="J40" s="10">
        <v>20</v>
      </c>
      <c r="K40" s="7" t="s">
        <v>10</v>
      </c>
      <c r="L40" s="7" t="s">
        <v>18</v>
      </c>
      <c r="M40" s="7" t="s">
        <v>45</v>
      </c>
      <c r="N40" s="7" t="s">
        <v>46</v>
      </c>
      <c r="O40" s="11" t="s">
        <v>14</v>
      </c>
      <c r="P40" s="12" t="s">
        <v>14</v>
      </c>
      <c r="Q40" s="12" t="s">
        <v>15</v>
      </c>
      <c r="R40" s="12" t="s">
        <v>14</v>
      </c>
      <c r="S40" s="7" t="s">
        <v>14</v>
      </c>
    </row>
    <row r="41" spans="1:19" x14ac:dyDescent="0.35">
      <c r="A41" s="6">
        <v>40</v>
      </c>
      <c r="B41" s="7" t="s">
        <v>63</v>
      </c>
      <c r="C41" s="8" t="s">
        <v>666</v>
      </c>
      <c r="D41" s="7" t="s">
        <v>696</v>
      </c>
      <c r="E41" s="18">
        <v>4</v>
      </c>
      <c r="F41" s="12">
        <v>9</v>
      </c>
      <c r="G41" s="8">
        <v>1977</v>
      </c>
      <c r="H41" s="9" t="s">
        <v>25</v>
      </c>
      <c r="I41" s="9" t="s">
        <v>9</v>
      </c>
      <c r="J41" s="10">
        <v>20</v>
      </c>
      <c r="K41" s="7" t="s">
        <v>10</v>
      </c>
      <c r="L41" s="7" t="s">
        <v>64</v>
      </c>
      <c r="M41" s="7" t="s">
        <v>14</v>
      </c>
      <c r="N41" s="7" t="s">
        <v>22</v>
      </c>
      <c r="O41" s="11" t="s">
        <v>14</v>
      </c>
      <c r="P41" s="12" t="s">
        <v>14</v>
      </c>
      <c r="Q41" s="12" t="s">
        <v>14</v>
      </c>
      <c r="R41" s="12" t="s">
        <v>14</v>
      </c>
      <c r="S41" s="7" t="s">
        <v>14</v>
      </c>
    </row>
    <row r="42" spans="1:19" x14ac:dyDescent="0.35">
      <c r="A42" s="6">
        <v>41</v>
      </c>
      <c r="B42" s="7" t="s">
        <v>65</v>
      </c>
      <c r="C42" s="8" t="s">
        <v>664</v>
      </c>
      <c r="D42" s="7" t="s">
        <v>696</v>
      </c>
      <c r="E42" s="18">
        <v>5</v>
      </c>
      <c r="F42" s="18">
        <v>10</v>
      </c>
      <c r="G42" s="8">
        <v>1978</v>
      </c>
      <c r="H42" s="9" t="s">
        <v>8</v>
      </c>
      <c r="I42" s="9" t="s">
        <v>9</v>
      </c>
      <c r="J42" s="10">
        <v>22</v>
      </c>
      <c r="K42" s="7" t="s">
        <v>10</v>
      </c>
      <c r="L42" s="7" t="s">
        <v>21</v>
      </c>
      <c r="M42" s="7" t="s">
        <v>12</v>
      </c>
      <c r="N42" s="7" t="s">
        <v>13</v>
      </c>
      <c r="O42" s="11" t="s">
        <v>14</v>
      </c>
      <c r="P42" s="12" t="s">
        <v>14</v>
      </c>
      <c r="Q42" s="12" t="s">
        <v>15</v>
      </c>
      <c r="R42" s="12" t="s">
        <v>14</v>
      </c>
      <c r="S42" s="7" t="s">
        <v>14</v>
      </c>
    </row>
    <row r="43" spans="1:19" x14ac:dyDescent="0.35">
      <c r="A43" s="6">
        <v>42</v>
      </c>
      <c r="B43" s="7" t="s">
        <v>66</v>
      </c>
      <c r="C43" s="8" t="s">
        <v>667</v>
      </c>
      <c r="D43" s="7" t="s">
        <v>696</v>
      </c>
      <c r="E43" s="18">
        <v>6</v>
      </c>
      <c r="F43" s="18">
        <v>11</v>
      </c>
      <c r="G43" s="8">
        <v>1979</v>
      </c>
      <c r="H43" s="9" t="s">
        <v>8</v>
      </c>
      <c r="I43" s="9" t="s">
        <v>9</v>
      </c>
      <c r="J43" s="10">
        <v>20</v>
      </c>
      <c r="K43" s="7" t="s">
        <v>10</v>
      </c>
      <c r="L43" s="7" t="s">
        <v>18</v>
      </c>
      <c r="M43" s="7" t="s">
        <v>12</v>
      </c>
      <c r="N43" s="7" t="s">
        <v>13</v>
      </c>
      <c r="O43" s="11" t="s">
        <v>14</v>
      </c>
      <c r="P43" s="12" t="s">
        <v>14</v>
      </c>
      <c r="Q43" s="12" t="s">
        <v>15</v>
      </c>
      <c r="R43" s="12" t="s">
        <v>14</v>
      </c>
      <c r="S43" s="7" t="s">
        <v>14</v>
      </c>
    </row>
    <row r="44" spans="1:19" x14ac:dyDescent="0.35">
      <c r="A44" s="6">
        <v>43</v>
      </c>
      <c r="B44" s="7" t="s">
        <v>67</v>
      </c>
      <c r="C44" s="8" t="s">
        <v>664</v>
      </c>
      <c r="D44" s="7" t="s">
        <v>696</v>
      </c>
      <c r="E44" s="18">
        <v>7</v>
      </c>
      <c r="F44" s="18">
        <v>12</v>
      </c>
      <c r="G44" s="8">
        <v>1980</v>
      </c>
      <c r="H44" s="9" t="s">
        <v>8</v>
      </c>
      <c r="I44" s="9" t="s">
        <v>9</v>
      </c>
      <c r="J44" s="10">
        <v>20</v>
      </c>
      <c r="K44" s="7" t="s">
        <v>10</v>
      </c>
      <c r="L44" s="7" t="s">
        <v>29</v>
      </c>
      <c r="M44" s="7" t="s">
        <v>12</v>
      </c>
      <c r="N44" s="7" t="s">
        <v>13</v>
      </c>
      <c r="O44" s="11" t="s">
        <v>14</v>
      </c>
      <c r="P44" s="12" t="s">
        <v>14</v>
      </c>
      <c r="Q44" s="12" t="s">
        <v>15</v>
      </c>
      <c r="R44" s="12" t="s">
        <v>14</v>
      </c>
      <c r="S44" s="7" t="s">
        <v>14</v>
      </c>
    </row>
    <row r="45" spans="1:19" x14ac:dyDescent="0.35">
      <c r="A45" s="6">
        <v>44</v>
      </c>
      <c r="B45" s="7" t="s">
        <v>68</v>
      </c>
      <c r="C45" s="8" t="s">
        <v>664</v>
      </c>
      <c r="D45" s="7" t="s">
        <v>696</v>
      </c>
      <c r="E45" s="18">
        <v>8</v>
      </c>
      <c r="F45" s="18">
        <v>13</v>
      </c>
      <c r="G45" s="8">
        <v>1981</v>
      </c>
      <c r="H45" s="9" t="s">
        <v>25</v>
      </c>
      <c r="I45" s="9" t="s">
        <v>9</v>
      </c>
      <c r="J45" s="10">
        <v>21</v>
      </c>
      <c r="K45" s="7" t="s">
        <v>10</v>
      </c>
      <c r="L45" s="7" t="s">
        <v>29</v>
      </c>
      <c r="M45" s="7" t="s">
        <v>14</v>
      </c>
      <c r="N45" s="7" t="s">
        <v>22</v>
      </c>
      <c r="O45" s="11" t="s">
        <v>14</v>
      </c>
      <c r="P45" s="12" t="s">
        <v>14</v>
      </c>
      <c r="Q45" s="12" t="s">
        <v>14</v>
      </c>
      <c r="R45" s="12" t="s">
        <v>14</v>
      </c>
      <c r="S45" s="7" t="s">
        <v>14</v>
      </c>
    </row>
    <row r="46" spans="1:19" x14ac:dyDescent="0.35">
      <c r="A46" s="6">
        <v>45</v>
      </c>
      <c r="B46" s="7" t="s">
        <v>69</v>
      </c>
      <c r="C46" s="8" t="s">
        <v>665</v>
      </c>
      <c r="D46" s="7" t="s">
        <v>696</v>
      </c>
      <c r="E46" s="18">
        <v>9</v>
      </c>
      <c r="F46" s="18">
        <v>14</v>
      </c>
      <c r="G46" s="8">
        <v>1982</v>
      </c>
      <c r="H46" s="9" t="s">
        <v>8</v>
      </c>
      <c r="I46" s="9" t="s">
        <v>9</v>
      </c>
      <c r="J46" s="10">
        <v>18</v>
      </c>
      <c r="K46" s="7" t="s">
        <v>10</v>
      </c>
      <c r="L46" s="7" t="s">
        <v>18</v>
      </c>
      <c r="M46" s="7" t="s">
        <v>12</v>
      </c>
      <c r="N46" s="7" t="s">
        <v>13</v>
      </c>
      <c r="O46" s="11" t="s">
        <v>14</v>
      </c>
      <c r="P46" s="12" t="s">
        <v>14</v>
      </c>
      <c r="Q46" s="12" t="s">
        <v>15</v>
      </c>
      <c r="R46" s="12" t="s">
        <v>14</v>
      </c>
      <c r="S46" s="7" t="s">
        <v>14</v>
      </c>
    </row>
    <row r="47" spans="1:19" x14ac:dyDescent="0.35">
      <c r="A47" s="6">
        <v>46</v>
      </c>
      <c r="B47" s="7" t="s">
        <v>70</v>
      </c>
      <c r="C47" s="8" t="s">
        <v>667</v>
      </c>
      <c r="D47" s="7" t="s">
        <v>696</v>
      </c>
      <c r="E47" s="18">
        <v>10</v>
      </c>
      <c r="F47" s="18">
        <v>15</v>
      </c>
      <c r="G47" s="8">
        <v>1983</v>
      </c>
      <c r="H47" s="9" t="s">
        <v>25</v>
      </c>
      <c r="I47" s="9" t="s">
        <v>9</v>
      </c>
      <c r="J47" s="10">
        <v>19</v>
      </c>
      <c r="K47" s="7" t="s">
        <v>10</v>
      </c>
      <c r="L47" s="7" t="s">
        <v>26</v>
      </c>
      <c r="M47" s="7" t="s">
        <v>14</v>
      </c>
      <c r="N47" s="7" t="s">
        <v>22</v>
      </c>
      <c r="O47" s="11" t="s">
        <v>14</v>
      </c>
      <c r="P47" s="12" t="s">
        <v>14</v>
      </c>
      <c r="Q47" s="12" t="s">
        <v>14</v>
      </c>
      <c r="R47" s="12" t="s">
        <v>14</v>
      </c>
      <c r="S47" s="7" t="s">
        <v>14</v>
      </c>
    </row>
    <row r="48" spans="1:19" x14ac:dyDescent="0.35">
      <c r="A48" s="6">
        <v>47</v>
      </c>
      <c r="B48" s="7" t="s">
        <v>71</v>
      </c>
      <c r="C48" s="8" t="s">
        <v>666</v>
      </c>
      <c r="D48" s="7" t="s">
        <v>696</v>
      </c>
      <c r="E48" s="18">
        <v>11</v>
      </c>
      <c r="F48" s="18">
        <v>16</v>
      </c>
      <c r="G48" s="8">
        <v>1984</v>
      </c>
      <c r="H48" s="9" t="s">
        <v>8</v>
      </c>
      <c r="I48" s="9" t="s">
        <v>9</v>
      </c>
      <c r="J48" s="10">
        <v>18</v>
      </c>
      <c r="K48" s="7" t="s">
        <v>10</v>
      </c>
      <c r="L48" s="7" t="s">
        <v>18</v>
      </c>
      <c r="M48" s="7" t="s">
        <v>12</v>
      </c>
      <c r="N48" s="7" t="s">
        <v>13</v>
      </c>
      <c r="O48" s="11" t="s">
        <v>14</v>
      </c>
      <c r="P48" s="12" t="s">
        <v>14</v>
      </c>
      <c r="Q48" s="12" t="s">
        <v>15</v>
      </c>
      <c r="R48" s="12" t="s">
        <v>14</v>
      </c>
      <c r="S48" s="7" t="s">
        <v>14</v>
      </c>
    </row>
    <row r="49" spans="1:19" x14ac:dyDescent="0.35">
      <c r="A49" s="6">
        <v>48</v>
      </c>
      <c r="B49" s="7" t="s">
        <v>72</v>
      </c>
      <c r="C49" s="8" t="s">
        <v>664</v>
      </c>
      <c r="D49" s="7" t="s">
        <v>695</v>
      </c>
      <c r="E49" s="18">
        <v>12</v>
      </c>
      <c r="F49" s="12">
        <v>17</v>
      </c>
      <c r="G49" s="8">
        <v>1985</v>
      </c>
      <c r="H49" s="9" t="s">
        <v>41</v>
      </c>
      <c r="I49" s="9" t="s">
        <v>9</v>
      </c>
      <c r="J49" s="10">
        <v>19</v>
      </c>
      <c r="K49" s="7" t="s">
        <v>10</v>
      </c>
      <c r="L49" s="7" t="s">
        <v>26</v>
      </c>
      <c r="M49" s="7" t="s">
        <v>14</v>
      </c>
      <c r="N49" s="7" t="s">
        <v>22</v>
      </c>
      <c r="O49" s="11" t="s">
        <v>14</v>
      </c>
      <c r="P49" s="12" t="s">
        <v>14</v>
      </c>
      <c r="Q49" s="12" t="s">
        <v>14</v>
      </c>
      <c r="R49" s="12" t="s">
        <v>14</v>
      </c>
      <c r="S49" s="7" t="s">
        <v>14</v>
      </c>
    </row>
    <row r="50" spans="1:19" x14ac:dyDescent="0.35">
      <c r="A50" s="6">
        <v>49</v>
      </c>
      <c r="B50" s="7" t="s">
        <v>73</v>
      </c>
      <c r="C50" s="8" t="s">
        <v>665</v>
      </c>
      <c r="D50" s="7" t="s">
        <v>695</v>
      </c>
      <c r="E50" s="18">
        <v>1</v>
      </c>
      <c r="F50" s="18">
        <v>18</v>
      </c>
      <c r="G50" s="8">
        <v>1986</v>
      </c>
      <c r="H50" s="9" t="s">
        <v>25</v>
      </c>
      <c r="I50" s="9" t="s">
        <v>9</v>
      </c>
      <c r="J50" s="10">
        <v>20</v>
      </c>
      <c r="K50" s="7" t="s">
        <v>10</v>
      </c>
      <c r="L50" s="7" t="s">
        <v>18</v>
      </c>
      <c r="M50" s="7" t="s">
        <v>14</v>
      </c>
      <c r="N50" s="7" t="s">
        <v>22</v>
      </c>
      <c r="O50" s="11" t="s">
        <v>14</v>
      </c>
      <c r="P50" s="12" t="s">
        <v>14</v>
      </c>
      <c r="Q50" s="12" t="s">
        <v>14</v>
      </c>
      <c r="R50" s="12" t="s">
        <v>14</v>
      </c>
      <c r="S50" s="7" t="s">
        <v>14</v>
      </c>
    </row>
    <row r="51" spans="1:19" x14ac:dyDescent="0.35">
      <c r="A51" s="6">
        <v>50</v>
      </c>
      <c r="B51" s="7" t="s">
        <v>74</v>
      </c>
      <c r="C51" s="8" t="s">
        <v>666</v>
      </c>
      <c r="D51" s="7" t="s">
        <v>695</v>
      </c>
      <c r="E51" s="18">
        <v>2</v>
      </c>
      <c r="F51" s="18">
        <v>19</v>
      </c>
      <c r="G51" s="8">
        <v>1987</v>
      </c>
      <c r="H51" s="9" t="s">
        <v>8</v>
      </c>
      <c r="I51" s="9" t="s">
        <v>9</v>
      </c>
      <c r="J51" s="10">
        <v>21</v>
      </c>
      <c r="K51" s="7" t="s">
        <v>10</v>
      </c>
      <c r="L51" s="7" t="s">
        <v>29</v>
      </c>
      <c r="M51" s="7" t="s">
        <v>12</v>
      </c>
      <c r="N51" s="7" t="s">
        <v>13</v>
      </c>
      <c r="O51" s="11" t="s">
        <v>14</v>
      </c>
      <c r="P51" s="12" t="s">
        <v>14</v>
      </c>
      <c r="Q51" s="12" t="s">
        <v>15</v>
      </c>
      <c r="R51" s="12" t="s">
        <v>14</v>
      </c>
      <c r="S51" s="7" t="s">
        <v>14</v>
      </c>
    </row>
    <row r="52" spans="1:19" x14ac:dyDescent="0.35">
      <c r="A52" s="6">
        <v>51</v>
      </c>
      <c r="B52" s="7" t="s">
        <v>75</v>
      </c>
      <c r="C52" s="8" t="s">
        <v>667</v>
      </c>
      <c r="D52" s="7" t="s">
        <v>696</v>
      </c>
      <c r="E52" s="18">
        <v>3</v>
      </c>
      <c r="F52" s="18">
        <v>20</v>
      </c>
      <c r="G52" s="8">
        <v>1988</v>
      </c>
      <c r="H52" s="9" t="s">
        <v>8</v>
      </c>
      <c r="I52" s="9" t="s">
        <v>17</v>
      </c>
      <c r="J52" s="10">
        <v>20</v>
      </c>
      <c r="K52" s="7" t="s">
        <v>10</v>
      </c>
      <c r="L52" s="7" t="s">
        <v>26</v>
      </c>
      <c r="M52" s="7" t="s">
        <v>12</v>
      </c>
      <c r="N52" s="7" t="s">
        <v>13</v>
      </c>
      <c r="O52" s="11" t="s">
        <v>14</v>
      </c>
      <c r="P52" s="12" t="s">
        <v>14</v>
      </c>
      <c r="Q52" s="12" t="s">
        <v>15</v>
      </c>
      <c r="R52" s="12" t="s">
        <v>14</v>
      </c>
      <c r="S52" s="7" t="s">
        <v>23</v>
      </c>
    </row>
    <row r="53" spans="1:19" x14ac:dyDescent="0.35">
      <c r="A53" s="6">
        <v>52</v>
      </c>
      <c r="B53" s="7" t="s">
        <v>76</v>
      </c>
      <c r="C53" s="8" t="s">
        <v>667</v>
      </c>
      <c r="D53" s="7" t="s">
        <v>695</v>
      </c>
      <c r="E53" s="18">
        <v>4</v>
      </c>
      <c r="F53" s="18">
        <v>21</v>
      </c>
      <c r="G53" s="8">
        <v>1989</v>
      </c>
      <c r="H53" s="9" t="s">
        <v>685</v>
      </c>
      <c r="I53" s="9" t="s">
        <v>17</v>
      </c>
      <c r="J53" s="10">
        <v>22</v>
      </c>
      <c r="K53" s="7" t="s">
        <v>10</v>
      </c>
      <c r="L53" s="7" t="s">
        <v>21</v>
      </c>
      <c r="M53" s="7" t="s">
        <v>14</v>
      </c>
      <c r="N53" s="7" t="s">
        <v>22</v>
      </c>
      <c r="O53" s="11" t="s">
        <v>14</v>
      </c>
      <c r="P53" s="12" t="s">
        <v>14</v>
      </c>
      <c r="Q53" s="12" t="s">
        <v>14</v>
      </c>
      <c r="R53" s="12" t="s">
        <v>14</v>
      </c>
      <c r="S53" s="7" t="s">
        <v>23</v>
      </c>
    </row>
    <row r="54" spans="1:19" x14ac:dyDescent="0.35">
      <c r="A54" s="6">
        <v>53</v>
      </c>
      <c r="B54" s="7" t="s">
        <v>77</v>
      </c>
      <c r="C54" s="8" t="s">
        <v>664</v>
      </c>
      <c r="D54" s="7" t="s">
        <v>695</v>
      </c>
      <c r="E54" s="18">
        <v>5</v>
      </c>
      <c r="F54" s="18">
        <v>22</v>
      </c>
      <c r="G54" s="8">
        <v>1990</v>
      </c>
      <c r="H54" s="9" t="s">
        <v>8</v>
      </c>
      <c r="I54" s="9" t="s">
        <v>9</v>
      </c>
      <c r="J54" s="10">
        <v>20</v>
      </c>
      <c r="K54" s="7" t="s">
        <v>10</v>
      </c>
      <c r="L54" s="7" t="s">
        <v>26</v>
      </c>
      <c r="M54" s="7" t="s">
        <v>12</v>
      </c>
      <c r="N54" s="7" t="s">
        <v>13</v>
      </c>
      <c r="O54" s="11" t="s">
        <v>14</v>
      </c>
      <c r="P54" s="12" t="s">
        <v>14</v>
      </c>
      <c r="Q54" s="12" t="s">
        <v>15</v>
      </c>
      <c r="R54" s="12" t="s">
        <v>14</v>
      </c>
      <c r="S54" s="7" t="s">
        <v>14</v>
      </c>
    </row>
    <row r="55" spans="1:19" x14ac:dyDescent="0.35">
      <c r="A55" s="6">
        <v>54</v>
      </c>
      <c r="B55" s="7" t="s">
        <v>78</v>
      </c>
      <c r="C55" s="8" t="s">
        <v>664</v>
      </c>
      <c r="D55" s="7" t="s">
        <v>696</v>
      </c>
      <c r="E55" s="18">
        <v>6</v>
      </c>
      <c r="F55" s="18">
        <v>23</v>
      </c>
      <c r="G55" s="8">
        <v>1991</v>
      </c>
      <c r="H55" s="9" t="s">
        <v>8</v>
      </c>
      <c r="I55" s="9" t="s">
        <v>17</v>
      </c>
      <c r="J55" s="10">
        <v>20</v>
      </c>
      <c r="K55" s="7" t="s">
        <v>10</v>
      </c>
      <c r="L55" s="7" t="s">
        <v>29</v>
      </c>
      <c r="M55" s="7" t="s">
        <v>12</v>
      </c>
      <c r="N55" s="7" t="s">
        <v>13</v>
      </c>
      <c r="O55" s="11" t="s">
        <v>14</v>
      </c>
      <c r="P55" s="12" t="s">
        <v>14</v>
      </c>
      <c r="Q55" s="12" t="s">
        <v>15</v>
      </c>
      <c r="R55" s="12" t="s">
        <v>14</v>
      </c>
      <c r="S55" s="7" t="s">
        <v>19</v>
      </c>
    </row>
    <row r="56" spans="1:19" x14ac:dyDescent="0.35">
      <c r="A56" s="6">
        <v>55</v>
      </c>
      <c r="B56" s="7" t="s">
        <v>79</v>
      </c>
      <c r="C56" s="8" t="s">
        <v>664</v>
      </c>
      <c r="D56" s="7" t="s">
        <v>695</v>
      </c>
      <c r="E56" s="18">
        <v>7</v>
      </c>
      <c r="F56" s="18">
        <v>24</v>
      </c>
      <c r="G56" s="8">
        <v>1992</v>
      </c>
      <c r="H56" s="9" t="s">
        <v>8</v>
      </c>
      <c r="I56" s="9" t="s">
        <v>9</v>
      </c>
      <c r="J56" s="10">
        <v>19</v>
      </c>
      <c r="K56" s="7" t="s">
        <v>10</v>
      </c>
      <c r="L56" s="7" t="s">
        <v>29</v>
      </c>
      <c r="M56" s="7" t="s">
        <v>12</v>
      </c>
      <c r="N56" s="7" t="s">
        <v>13</v>
      </c>
      <c r="O56" s="11" t="s">
        <v>14</v>
      </c>
      <c r="P56" s="12" t="s">
        <v>14</v>
      </c>
      <c r="Q56" s="12" t="s">
        <v>15</v>
      </c>
      <c r="R56" s="12" t="s">
        <v>14</v>
      </c>
      <c r="S56" s="7" t="s">
        <v>14</v>
      </c>
    </row>
    <row r="57" spans="1:19" x14ac:dyDescent="0.35">
      <c r="A57" s="6">
        <v>56</v>
      </c>
      <c r="B57" s="7" t="s">
        <v>80</v>
      </c>
      <c r="C57" s="8" t="s">
        <v>666</v>
      </c>
      <c r="D57" s="7" t="s">
        <v>695</v>
      </c>
      <c r="E57" s="18">
        <v>8</v>
      </c>
      <c r="F57" s="12">
        <v>25</v>
      </c>
      <c r="G57" s="8">
        <v>1993</v>
      </c>
      <c r="H57" s="9" t="s">
        <v>8</v>
      </c>
      <c r="I57" s="9" t="s">
        <v>9</v>
      </c>
      <c r="J57" s="10">
        <v>20</v>
      </c>
      <c r="K57" s="7" t="s">
        <v>10</v>
      </c>
      <c r="L57" s="7" t="s">
        <v>29</v>
      </c>
      <c r="M57" s="7" t="s">
        <v>12</v>
      </c>
      <c r="N57" s="7" t="s">
        <v>13</v>
      </c>
      <c r="O57" s="11" t="s">
        <v>14</v>
      </c>
      <c r="P57" s="12" t="s">
        <v>14</v>
      </c>
      <c r="Q57" s="12" t="s">
        <v>15</v>
      </c>
      <c r="R57" s="12" t="s">
        <v>14</v>
      </c>
      <c r="S57" s="7" t="s">
        <v>14</v>
      </c>
    </row>
    <row r="58" spans="1:19" x14ac:dyDescent="0.35">
      <c r="A58" s="6">
        <v>57</v>
      </c>
      <c r="B58" s="7" t="s">
        <v>81</v>
      </c>
      <c r="C58" s="8" t="s">
        <v>664</v>
      </c>
      <c r="D58" s="7" t="s">
        <v>696</v>
      </c>
      <c r="E58" s="18">
        <v>9</v>
      </c>
      <c r="F58" s="18">
        <v>26</v>
      </c>
      <c r="G58" s="8">
        <v>1994</v>
      </c>
      <c r="H58" s="9" t="s">
        <v>41</v>
      </c>
      <c r="I58" s="9" t="s">
        <v>9</v>
      </c>
      <c r="J58" s="10">
        <v>22</v>
      </c>
      <c r="K58" s="7" t="s">
        <v>10</v>
      </c>
      <c r="L58" s="7" t="s">
        <v>18</v>
      </c>
      <c r="M58" s="7" t="s">
        <v>14</v>
      </c>
      <c r="N58" s="7" t="s">
        <v>22</v>
      </c>
      <c r="O58" s="11" t="s">
        <v>14</v>
      </c>
      <c r="P58" s="12" t="s">
        <v>14</v>
      </c>
      <c r="Q58" s="12" t="s">
        <v>14</v>
      </c>
      <c r="R58" s="12" t="s">
        <v>14</v>
      </c>
      <c r="S58" s="7" t="s">
        <v>14</v>
      </c>
    </row>
    <row r="59" spans="1:19" x14ac:dyDescent="0.35">
      <c r="A59" s="6">
        <v>58</v>
      </c>
      <c r="B59" s="7" t="s">
        <v>82</v>
      </c>
      <c r="C59" s="8" t="s">
        <v>664</v>
      </c>
      <c r="D59" s="7" t="s">
        <v>695</v>
      </c>
      <c r="E59" s="18">
        <v>10</v>
      </c>
      <c r="F59" s="18">
        <v>27</v>
      </c>
      <c r="G59" s="8">
        <v>1995</v>
      </c>
      <c r="H59" s="9" t="s">
        <v>8</v>
      </c>
      <c r="I59" s="9" t="s">
        <v>9</v>
      </c>
      <c r="J59" s="10">
        <v>23</v>
      </c>
      <c r="K59" s="7" t="s">
        <v>10</v>
      </c>
      <c r="L59" s="7" t="s">
        <v>26</v>
      </c>
      <c r="M59" s="7" t="s">
        <v>12</v>
      </c>
      <c r="N59" s="7" t="s">
        <v>13</v>
      </c>
      <c r="O59" s="11" t="s">
        <v>14</v>
      </c>
      <c r="P59" s="12" t="s">
        <v>14</v>
      </c>
      <c r="Q59" s="12" t="s">
        <v>15</v>
      </c>
      <c r="R59" s="12" t="s">
        <v>14</v>
      </c>
      <c r="S59" s="7" t="s">
        <v>14</v>
      </c>
    </row>
    <row r="60" spans="1:19" x14ac:dyDescent="0.35">
      <c r="A60" s="6">
        <v>59</v>
      </c>
      <c r="B60" s="7" t="s">
        <v>83</v>
      </c>
      <c r="C60" s="8" t="s">
        <v>665</v>
      </c>
      <c r="D60" s="7" t="s">
        <v>696</v>
      </c>
      <c r="E60" s="18">
        <v>11</v>
      </c>
      <c r="F60" s="18">
        <v>28</v>
      </c>
      <c r="G60" s="8">
        <v>1996</v>
      </c>
      <c r="H60" s="9" t="s">
        <v>41</v>
      </c>
      <c r="I60" s="9" t="s">
        <v>9</v>
      </c>
      <c r="J60" s="10">
        <v>22</v>
      </c>
      <c r="K60" s="7" t="s">
        <v>10</v>
      </c>
      <c r="L60" s="7" t="s">
        <v>26</v>
      </c>
      <c r="M60" s="7" t="s">
        <v>14</v>
      </c>
      <c r="N60" s="7" t="s">
        <v>22</v>
      </c>
      <c r="O60" s="11" t="s">
        <v>14</v>
      </c>
      <c r="P60" s="12" t="s">
        <v>14</v>
      </c>
      <c r="Q60" s="12" t="s">
        <v>14</v>
      </c>
      <c r="R60" s="12" t="s">
        <v>14</v>
      </c>
      <c r="S60" s="7" t="s">
        <v>14</v>
      </c>
    </row>
    <row r="61" spans="1:19" x14ac:dyDescent="0.35">
      <c r="A61" s="6">
        <v>60</v>
      </c>
      <c r="B61" s="7" t="s">
        <v>84</v>
      </c>
      <c r="C61" s="8" t="s">
        <v>666</v>
      </c>
      <c r="D61" s="7" t="s">
        <v>695</v>
      </c>
      <c r="E61" s="18">
        <v>12</v>
      </c>
      <c r="F61" s="18">
        <v>29</v>
      </c>
      <c r="G61" s="8">
        <v>1997</v>
      </c>
      <c r="H61" s="9" t="s">
        <v>8</v>
      </c>
      <c r="I61" s="9" t="s">
        <v>9</v>
      </c>
      <c r="J61" s="10">
        <v>18</v>
      </c>
      <c r="K61" s="7" t="s">
        <v>10</v>
      </c>
      <c r="L61" s="7" t="s">
        <v>21</v>
      </c>
      <c r="M61" s="7" t="s">
        <v>12</v>
      </c>
      <c r="N61" s="7" t="s">
        <v>13</v>
      </c>
      <c r="O61" s="11" t="s">
        <v>14</v>
      </c>
      <c r="P61" s="12" t="s">
        <v>14</v>
      </c>
      <c r="Q61" s="12" t="s">
        <v>15</v>
      </c>
      <c r="R61" s="12" t="s">
        <v>14</v>
      </c>
      <c r="S61" s="7" t="s">
        <v>14</v>
      </c>
    </row>
    <row r="62" spans="1:19" x14ac:dyDescent="0.35">
      <c r="A62" s="6">
        <v>61</v>
      </c>
      <c r="B62" s="7" t="s">
        <v>85</v>
      </c>
      <c r="C62" s="8" t="s">
        <v>667</v>
      </c>
      <c r="D62" s="7" t="s">
        <v>695</v>
      </c>
      <c r="E62" s="18">
        <v>1</v>
      </c>
      <c r="F62" s="18">
        <v>30</v>
      </c>
      <c r="G62" s="8">
        <v>1998</v>
      </c>
      <c r="H62" s="9" t="s">
        <v>9</v>
      </c>
      <c r="I62" s="9" t="s">
        <v>17</v>
      </c>
      <c r="J62" s="10">
        <v>19</v>
      </c>
      <c r="K62" s="7" t="s">
        <v>10</v>
      </c>
      <c r="L62" s="7" t="s">
        <v>21</v>
      </c>
      <c r="M62" s="7" t="s">
        <v>14</v>
      </c>
      <c r="N62" s="7" t="s">
        <v>22</v>
      </c>
      <c r="O62" s="11" t="s">
        <v>14</v>
      </c>
      <c r="P62" s="12" t="s">
        <v>14</v>
      </c>
      <c r="Q62" s="12" t="s">
        <v>14</v>
      </c>
      <c r="R62" s="12" t="s">
        <v>14</v>
      </c>
      <c r="S62" s="7" t="s">
        <v>23</v>
      </c>
    </row>
    <row r="63" spans="1:19" x14ac:dyDescent="0.35">
      <c r="A63" s="6">
        <v>62</v>
      </c>
      <c r="B63" s="7" t="s">
        <v>86</v>
      </c>
      <c r="C63" s="8" t="s">
        <v>667</v>
      </c>
      <c r="D63" s="7" t="s">
        <v>696</v>
      </c>
      <c r="E63" s="18">
        <v>2</v>
      </c>
      <c r="F63" s="18">
        <v>1</v>
      </c>
      <c r="G63" s="8">
        <v>1999</v>
      </c>
      <c r="H63" s="9" t="s">
        <v>9</v>
      </c>
      <c r="I63" s="9" t="s">
        <v>17</v>
      </c>
      <c r="J63" s="10">
        <v>20</v>
      </c>
      <c r="K63" s="7" t="s">
        <v>10</v>
      </c>
      <c r="L63" s="7" t="s">
        <v>21</v>
      </c>
      <c r="M63" s="7" t="s">
        <v>14</v>
      </c>
      <c r="N63" s="7" t="s">
        <v>22</v>
      </c>
      <c r="O63" s="11" t="s">
        <v>14</v>
      </c>
      <c r="P63" s="12" t="s">
        <v>14</v>
      </c>
      <c r="Q63" s="12" t="s">
        <v>14</v>
      </c>
      <c r="R63" s="12" t="s">
        <v>14</v>
      </c>
      <c r="S63" s="7" t="s">
        <v>23</v>
      </c>
    </row>
    <row r="64" spans="1:19" x14ac:dyDescent="0.35">
      <c r="A64" s="6">
        <v>63</v>
      </c>
      <c r="B64" s="7" t="s">
        <v>87</v>
      </c>
      <c r="C64" s="8" t="s">
        <v>667</v>
      </c>
      <c r="D64" s="7" t="s">
        <v>696</v>
      </c>
      <c r="E64" s="18">
        <v>3</v>
      </c>
      <c r="F64" s="12">
        <v>1</v>
      </c>
      <c r="G64" s="8">
        <v>2000</v>
      </c>
      <c r="H64" s="9" t="s">
        <v>9</v>
      </c>
      <c r="I64" s="9" t="s">
        <v>17</v>
      </c>
      <c r="J64" s="10">
        <v>19</v>
      </c>
      <c r="K64" s="7" t="s">
        <v>10</v>
      </c>
      <c r="L64" s="7" t="s">
        <v>21</v>
      </c>
      <c r="M64" s="7" t="s">
        <v>14</v>
      </c>
      <c r="N64" s="7" t="s">
        <v>22</v>
      </c>
      <c r="O64" s="11" t="s">
        <v>14</v>
      </c>
      <c r="P64" s="12" t="s">
        <v>14</v>
      </c>
      <c r="Q64" s="12" t="s">
        <v>14</v>
      </c>
      <c r="R64" s="12" t="s">
        <v>14</v>
      </c>
      <c r="S64" s="7" t="s">
        <v>23</v>
      </c>
    </row>
    <row r="65" spans="1:19" x14ac:dyDescent="0.35">
      <c r="A65" s="6">
        <v>64</v>
      </c>
      <c r="B65" s="7" t="s">
        <v>88</v>
      </c>
      <c r="C65" s="8" t="s">
        <v>667</v>
      </c>
      <c r="D65" s="7" t="s">
        <v>695</v>
      </c>
      <c r="E65" s="18">
        <v>4</v>
      </c>
      <c r="F65" s="18">
        <v>2</v>
      </c>
      <c r="G65" s="8">
        <v>2001</v>
      </c>
      <c r="H65" s="9" t="s">
        <v>41</v>
      </c>
      <c r="I65" s="9" t="s">
        <v>9</v>
      </c>
      <c r="J65" s="10">
        <v>22</v>
      </c>
      <c r="K65" s="7" t="s">
        <v>10</v>
      </c>
      <c r="L65" s="7" t="s">
        <v>26</v>
      </c>
      <c r="M65" s="7" t="s">
        <v>14</v>
      </c>
      <c r="N65" s="7" t="s">
        <v>22</v>
      </c>
      <c r="O65" s="11" t="s">
        <v>14</v>
      </c>
      <c r="P65" s="12" t="s">
        <v>14</v>
      </c>
      <c r="Q65" s="12" t="s">
        <v>14</v>
      </c>
      <c r="R65" s="12" t="s">
        <v>14</v>
      </c>
      <c r="S65" s="7" t="s">
        <v>14</v>
      </c>
    </row>
    <row r="66" spans="1:19" x14ac:dyDescent="0.35">
      <c r="A66" s="6">
        <v>65</v>
      </c>
      <c r="B66" s="7" t="s">
        <v>89</v>
      </c>
      <c r="C66" s="8" t="s">
        <v>667</v>
      </c>
      <c r="D66" s="7" t="s">
        <v>696</v>
      </c>
      <c r="E66" s="18">
        <v>5</v>
      </c>
      <c r="F66" s="18">
        <v>3</v>
      </c>
      <c r="G66" s="8">
        <v>2002</v>
      </c>
      <c r="H66" s="9" t="s">
        <v>9</v>
      </c>
      <c r="I66" s="9" t="s">
        <v>17</v>
      </c>
      <c r="J66" s="10">
        <v>22</v>
      </c>
      <c r="K66" s="7" t="s">
        <v>10</v>
      </c>
      <c r="L66" s="7" t="s">
        <v>21</v>
      </c>
      <c r="M66" s="7" t="s">
        <v>14</v>
      </c>
      <c r="N66" s="7" t="s">
        <v>22</v>
      </c>
      <c r="O66" s="11" t="s">
        <v>14</v>
      </c>
      <c r="P66" s="12" t="s">
        <v>14</v>
      </c>
      <c r="Q66" s="12" t="s">
        <v>14</v>
      </c>
      <c r="R66" s="12" t="s">
        <v>14</v>
      </c>
      <c r="S66" s="7" t="s">
        <v>23</v>
      </c>
    </row>
    <row r="67" spans="1:19" x14ac:dyDescent="0.35">
      <c r="A67" s="6">
        <v>66</v>
      </c>
      <c r="B67" s="7" t="s">
        <v>90</v>
      </c>
      <c r="C67" s="8" t="s">
        <v>667</v>
      </c>
      <c r="D67" s="7" t="s">
        <v>695</v>
      </c>
      <c r="E67" s="18">
        <v>6</v>
      </c>
      <c r="F67" s="18">
        <v>4</v>
      </c>
      <c r="G67" s="8">
        <v>2003</v>
      </c>
      <c r="H67" s="9" t="s">
        <v>41</v>
      </c>
      <c r="I67" s="9" t="s">
        <v>17</v>
      </c>
      <c r="J67" s="10">
        <v>20</v>
      </c>
      <c r="K67" s="7" t="s">
        <v>10</v>
      </c>
      <c r="L67" s="7" t="s">
        <v>21</v>
      </c>
      <c r="M67" s="7" t="s">
        <v>14</v>
      </c>
      <c r="N67" s="7" t="s">
        <v>22</v>
      </c>
      <c r="O67" s="11" t="s">
        <v>14</v>
      </c>
      <c r="P67" s="12" t="s">
        <v>14</v>
      </c>
      <c r="Q67" s="12" t="s">
        <v>14</v>
      </c>
      <c r="R67" s="12" t="s">
        <v>14</v>
      </c>
      <c r="S67" s="7" t="s">
        <v>23</v>
      </c>
    </row>
    <row r="68" spans="1:19" x14ac:dyDescent="0.35">
      <c r="A68" s="6">
        <v>67</v>
      </c>
      <c r="B68" s="7" t="s">
        <v>91</v>
      </c>
      <c r="C68" s="8" t="s">
        <v>667</v>
      </c>
      <c r="D68" s="7" t="s">
        <v>695</v>
      </c>
      <c r="E68" s="18">
        <v>7</v>
      </c>
      <c r="F68" s="18">
        <v>5</v>
      </c>
      <c r="G68" s="8">
        <v>2004</v>
      </c>
      <c r="H68" s="9" t="s">
        <v>9</v>
      </c>
      <c r="I68" s="9" t="s">
        <v>17</v>
      </c>
      <c r="J68" s="10">
        <v>18</v>
      </c>
      <c r="K68" s="7" t="s">
        <v>10</v>
      </c>
      <c r="L68" s="7" t="s">
        <v>21</v>
      </c>
      <c r="M68" s="7" t="s">
        <v>14</v>
      </c>
      <c r="N68" s="7" t="s">
        <v>22</v>
      </c>
      <c r="O68" s="11" t="s">
        <v>14</v>
      </c>
      <c r="P68" s="12" t="s">
        <v>14</v>
      </c>
      <c r="Q68" s="12" t="s">
        <v>14</v>
      </c>
      <c r="R68" s="12" t="s">
        <v>14</v>
      </c>
      <c r="S68" s="7" t="s">
        <v>23</v>
      </c>
    </row>
    <row r="69" spans="1:19" x14ac:dyDescent="0.35">
      <c r="A69" s="6">
        <v>68</v>
      </c>
      <c r="B69" s="7" t="s">
        <v>92</v>
      </c>
      <c r="C69" s="8" t="s">
        <v>664</v>
      </c>
      <c r="D69" s="7" t="s">
        <v>695</v>
      </c>
      <c r="E69" s="18">
        <v>8</v>
      </c>
      <c r="F69" s="18">
        <v>6</v>
      </c>
      <c r="G69" s="8">
        <v>1948</v>
      </c>
      <c r="H69" s="9" t="s">
        <v>9</v>
      </c>
      <c r="I69" s="9" t="s">
        <v>17</v>
      </c>
      <c r="J69" s="10">
        <v>19</v>
      </c>
      <c r="K69" s="7" t="s">
        <v>10</v>
      </c>
      <c r="L69" s="7" t="s">
        <v>21</v>
      </c>
      <c r="M69" s="7" t="s">
        <v>14</v>
      </c>
      <c r="N69" s="7" t="s">
        <v>22</v>
      </c>
      <c r="O69" s="11" t="s">
        <v>14</v>
      </c>
      <c r="P69" s="12" t="s">
        <v>14</v>
      </c>
      <c r="Q69" s="12" t="s">
        <v>14</v>
      </c>
      <c r="R69" s="12" t="s">
        <v>14</v>
      </c>
      <c r="S69" s="7" t="s">
        <v>23</v>
      </c>
    </row>
    <row r="70" spans="1:19" x14ac:dyDescent="0.35">
      <c r="A70" s="6">
        <v>69</v>
      </c>
      <c r="B70" s="7" t="s">
        <v>93</v>
      </c>
      <c r="C70" s="8" t="s">
        <v>664</v>
      </c>
      <c r="D70" s="7" t="s">
        <v>696</v>
      </c>
      <c r="E70" s="18">
        <v>9</v>
      </c>
      <c r="F70" s="18">
        <v>7</v>
      </c>
      <c r="G70" s="8">
        <v>1949</v>
      </c>
      <c r="H70" s="9" t="s">
        <v>9</v>
      </c>
      <c r="I70" s="9" t="s">
        <v>17</v>
      </c>
      <c r="J70" s="10">
        <v>21</v>
      </c>
      <c r="K70" s="7" t="s">
        <v>10</v>
      </c>
      <c r="L70" s="7" t="s">
        <v>21</v>
      </c>
      <c r="M70" s="7" t="s">
        <v>14</v>
      </c>
      <c r="N70" s="7" t="s">
        <v>22</v>
      </c>
      <c r="O70" s="11" t="s">
        <v>14</v>
      </c>
      <c r="P70" s="12" t="s">
        <v>14</v>
      </c>
      <c r="Q70" s="12" t="s">
        <v>14</v>
      </c>
      <c r="R70" s="12" t="s">
        <v>14</v>
      </c>
      <c r="S70" s="7" t="s">
        <v>23</v>
      </c>
    </row>
    <row r="71" spans="1:19" x14ac:dyDescent="0.35">
      <c r="A71" s="6">
        <v>70</v>
      </c>
      <c r="B71" s="7" t="s">
        <v>94</v>
      </c>
      <c r="C71" s="8" t="s">
        <v>664</v>
      </c>
      <c r="D71" s="7" t="s">
        <v>696</v>
      </c>
      <c r="E71" s="18">
        <v>10</v>
      </c>
      <c r="F71" s="18">
        <v>8</v>
      </c>
      <c r="G71" s="8">
        <v>1950</v>
      </c>
      <c r="H71" s="9" t="s">
        <v>25</v>
      </c>
      <c r="I71" s="9" t="s">
        <v>9</v>
      </c>
      <c r="J71" s="10">
        <v>21</v>
      </c>
      <c r="K71" s="7" t="s">
        <v>10</v>
      </c>
      <c r="L71" s="7" t="s">
        <v>26</v>
      </c>
      <c r="M71" s="7" t="s">
        <v>14</v>
      </c>
      <c r="N71" s="7" t="s">
        <v>22</v>
      </c>
      <c r="O71" s="11" t="s">
        <v>14</v>
      </c>
      <c r="P71" s="12" t="s">
        <v>14</v>
      </c>
      <c r="Q71" s="12" t="s">
        <v>14</v>
      </c>
      <c r="R71" s="12" t="s">
        <v>14</v>
      </c>
      <c r="S71" s="7" t="s">
        <v>14</v>
      </c>
    </row>
    <row r="72" spans="1:19" x14ac:dyDescent="0.35">
      <c r="A72" s="6">
        <v>71</v>
      </c>
      <c r="B72" s="7" t="s">
        <v>95</v>
      </c>
      <c r="C72" s="8" t="s">
        <v>664</v>
      </c>
      <c r="D72" s="7" t="s">
        <v>695</v>
      </c>
      <c r="E72" s="18">
        <v>11</v>
      </c>
      <c r="F72" s="12">
        <v>9</v>
      </c>
      <c r="G72" s="8">
        <v>1951</v>
      </c>
      <c r="H72" s="9" t="s">
        <v>9</v>
      </c>
      <c r="I72" s="9" t="s">
        <v>17</v>
      </c>
      <c r="J72" s="10">
        <v>22</v>
      </c>
      <c r="K72" s="7" t="s">
        <v>10</v>
      </c>
      <c r="L72" s="7" t="s">
        <v>21</v>
      </c>
      <c r="M72" s="7" t="s">
        <v>14</v>
      </c>
      <c r="N72" s="7" t="s">
        <v>22</v>
      </c>
      <c r="O72" s="11" t="s">
        <v>14</v>
      </c>
      <c r="P72" s="12" t="s">
        <v>14</v>
      </c>
      <c r="Q72" s="12" t="s">
        <v>14</v>
      </c>
      <c r="R72" s="12" t="s">
        <v>14</v>
      </c>
      <c r="S72" s="7" t="s">
        <v>23</v>
      </c>
    </row>
    <row r="73" spans="1:19" x14ac:dyDescent="0.35">
      <c r="A73" s="6">
        <v>72</v>
      </c>
      <c r="B73" s="7" t="s">
        <v>96</v>
      </c>
      <c r="C73" s="8" t="s">
        <v>664</v>
      </c>
      <c r="D73" s="7" t="s">
        <v>695</v>
      </c>
      <c r="E73" s="18">
        <v>12</v>
      </c>
      <c r="F73" s="18">
        <v>10</v>
      </c>
      <c r="G73" s="8">
        <v>1952</v>
      </c>
      <c r="H73" s="9" t="s">
        <v>8</v>
      </c>
      <c r="I73" s="9" t="s">
        <v>9</v>
      </c>
      <c r="J73" s="10">
        <v>20</v>
      </c>
      <c r="K73" s="7" t="s">
        <v>10</v>
      </c>
      <c r="L73" s="7" t="s">
        <v>18</v>
      </c>
      <c r="M73" s="7" t="s">
        <v>45</v>
      </c>
      <c r="N73" s="7" t="s">
        <v>46</v>
      </c>
      <c r="O73" s="11" t="s">
        <v>14</v>
      </c>
      <c r="P73" s="12" t="s">
        <v>14</v>
      </c>
      <c r="Q73" s="12" t="s">
        <v>15</v>
      </c>
      <c r="R73" s="12" t="s">
        <v>14</v>
      </c>
      <c r="S73" s="7" t="s">
        <v>14</v>
      </c>
    </row>
    <row r="74" spans="1:19" x14ac:dyDescent="0.35">
      <c r="A74" s="6">
        <v>73</v>
      </c>
      <c r="B74" s="7" t="s">
        <v>97</v>
      </c>
      <c r="C74" s="8" t="s">
        <v>664</v>
      </c>
      <c r="D74" s="7" t="s">
        <v>696</v>
      </c>
      <c r="E74" s="18">
        <v>1</v>
      </c>
      <c r="F74" s="18">
        <v>11</v>
      </c>
      <c r="G74" s="8">
        <v>1953</v>
      </c>
      <c r="H74" s="9" t="s">
        <v>25</v>
      </c>
      <c r="I74" s="9" t="s">
        <v>9</v>
      </c>
      <c r="J74" s="10">
        <v>20</v>
      </c>
      <c r="K74" s="7" t="s">
        <v>10</v>
      </c>
      <c r="L74" s="7" t="s">
        <v>26</v>
      </c>
      <c r="M74" s="7" t="s">
        <v>14</v>
      </c>
      <c r="N74" s="7" t="s">
        <v>13</v>
      </c>
      <c r="O74" s="11" t="s">
        <v>14</v>
      </c>
      <c r="P74" s="12" t="s">
        <v>14</v>
      </c>
      <c r="Q74" s="12" t="s">
        <v>14</v>
      </c>
      <c r="R74" s="12" t="s">
        <v>14</v>
      </c>
      <c r="S74" s="7" t="s">
        <v>14</v>
      </c>
    </row>
    <row r="75" spans="1:19" x14ac:dyDescent="0.35">
      <c r="A75" s="6">
        <v>74</v>
      </c>
      <c r="B75" s="7" t="s">
        <v>98</v>
      </c>
      <c r="C75" s="8" t="s">
        <v>664</v>
      </c>
      <c r="D75" s="7" t="s">
        <v>695</v>
      </c>
      <c r="E75" s="18">
        <v>2</v>
      </c>
      <c r="F75" s="18">
        <v>12</v>
      </c>
      <c r="G75" s="8">
        <v>1954</v>
      </c>
      <c r="H75" s="9" t="s">
        <v>8</v>
      </c>
      <c r="I75" s="9" t="s">
        <v>9</v>
      </c>
      <c r="J75" s="10">
        <v>18</v>
      </c>
      <c r="K75" s="7" t="s">
        <v>10</v>
      </c>
      <c r="L75" s="7" t="s">
        <v>26</v>
      </c>
      <c r="M75" s="7" t="s">
        <v>12</v>
      </c>
      <c r="N75" s="7" t="s">
        <v>13</v>
      </c>
      <c r="O75" s="11" t="s">
        <v>14</v>
      </c>
      <c r="P75" s="12" t="s">
        <v>14</v>
      </c>
      <c r="Q75" s="12" t="s">
        <v>15</v>
      </c>
      <c r="R75" s="12" t="s">
        <v>14</v>
      </c>
      <c r="S75" s="7" t="s">
        <v>14</v>
      </c>
    </row>
    <row r="76" spans="1:19" x14ac:dyDescent="0.35">
      <c r="A76" s="6">
        <v>75</v>
      </c>
      <c r="B76" s="7" t="s">
        <v>99</v>
      </c>
      <c r="C76" s="8" t="s">
        <v>664</v>
      </c>
      <c r="D76" s="7" t="s">
        <v>695</v>
      </c>
      <c r="E76" s="18">
        <v>3</v>
      </c>
      <c r="F76" s="18">
        <v>13</v>
      </c>
      <c r="G76" s="8">
        <v>1955</v>
      </c>
      <c r="H76" s="9" t="s">
        <v>8</v>
      </c>
      <c r="I76" s="9" t="s">
        <v>17</v>
      </c>
      <c r="J76" s="10">
        <v>23</v>
      </c>
      <c r="K76" s="7" t="s">
        <v>10</v>
      </c>
      <c r="L76" s="7" t="s">
        <v>18</v>
      </c>
      <c r="M76" s="7" t="s">
        <v>12</v>
      </c>
      <c r="N76" s="7" t="s">
        <v>13</v>
      </c>
      <c r="O76" s="11" t="s">
        <v>14</v>
      </c>
      <c r="P76" s="12" t="s">
        <v>14</v>
      </c>
      <c r="Q76" s="12" t="s">
        <v>15</v>
      </c>
      <c r="R76" s="12" t="s">
        <v>14</v>
      </c>
      <c r="S76" s="7" t="s">
        <v>23</v>
      </c>
    </row>
    <row r="77" spans="1:19" x14ac:dyDescent="0.35">
      <c r="A77" s="6">
        <v>76</v>
      </c>
      <c r="B77" s="7" t="s">
        <v>100</v>
      </c>
      <c r="C77" s="8" t="s">
        <v>664</v>
      </c>
      <c r="D77" s="7" t="s">
        <v>696</v>
      </c>
      <c r="E77" s="18">
        <v>4</v>
      </c>
      <c r="F77" s="18">
        <v>14</v>
      </c>
      <c r="G77" s="8">
        <v>1956</v>
      </c>
      <c r="H77" s="9" t="s">
        <v>8</v>
      </c>
      <c r="I77" s="9" t="s">
        <v>9</v>
      </c>
      <c r="J77" s="10">
        <v>22</v>
      </c>
      <c r="K77" s="7" t="s">
        <v>10</v>
      </c>
      <c r="L77" s="7" t="s">
        <v>26</v>
      </c>
      <c r="M77" s="7" t="s">
        <v>12</v>
      </c>
      <c r="N77" s="7" t="s">
        <v>13</v>
      </c>
      <c r="O77" s="11" t="s">
        <v>14</v>
      </c>
      <c r="P77" s="12" t="s">
        <v>14</v>
      </c>
      <c r="Q77" s="12" t="s">
        <v>15</v>
      </c>
      <c r="R77" s="12" t="s">
        <v>14</v>
      </c>
      <c r="S77" s="7" t="s">
        <v>14</v>
      </c>
    </row>
    <row r="78" spans="1:19" x14ac:dyDescent="0.35">
      <c r="A78" s="6">
        <v>77</v>
      </c>
      <c r="B78" s="7" t="s">
        <v>101</v>
      </c>
      <c r="C78" s="8" t="s">
        <v>664</v>
      </c>
      <c r="D78" s="7" t="s">
        <v>695</v>
      </c>
      <c r="E78" s="18">
        <v>5</v>
      </c>
      <c r="F78" s="18">
        <v>15</v>
      </c>
      <c r="G78" s="8">
        <v>1957</v>
      </c>
      <c r="H78" s="9" t="s">
        <v>102</v>
      </c>
      <c r="I78" s="9" t="s">
        <v>9</v>
      </c>
      <c r="J78" s="10">
        <v>20</v>
      </c>
      <c r="K78" s="7" t="s">
        <v>10</v>
      </c>
      <c r="L78" s="7" t="s">
        <v>29</v>
      </c>
      <c r="M78" s="7" t="s">
        <v>14</v>
      </c>
      <c r="N78" s="7" t="s">
        <v>13</v>
      </c>
      <c r="O78" s="11">
        <v>6</v>
      </c>
      <c r="P78" s="12" t="s">
        <v>103</v>
      </c>
      <c r="Q78" s="12" t="s">
        <v>14</v>
      </c>
      <c r="R78" s="12" t="s">
        <v>104</v>
      </c>
      <c r="S78" s="7" t="s">
        <v>14</v>
      </c>
    </row>
    <row r="79" spans="1:19" x14ac:dyDescent="0.35">
      <c r="A79" s="6">
        <v>78</v>
      </c>
      <c r="B79" s="7" t="s">
        <v>105</v>
      </c>
      <c r="C79" s="8" t="s">
        <v>664</v>
      </c>
      <c r="D79" s="7" t="s">
        <v>695</v>
      </c>
      <c r="E79" s="18">
        <v>6</v>
      </c>
      <c r="F79" s="18">
        <v>16</v>
      </c>
      <c r="G79" s="8">
        <v>1958</v>
      </c>
      <c r="H79" s="9" t="s">
        <v>8</v>
      </c>
      <c r="I79" s="9" t="s">
        <v>9</v>
      </c>
      <c r="J79" s="10">
        <v>22</v>
      </c>
      <c r="K79" s="7" t="s">
        <v>10</v>
      </c>
      <c r="L79" s="7" t="s">
        <v>26</v>
      </c>
      <c r="M79" s="7" t="s">
        <v>12</v>
      </c>
      <c r="N79" s="7" t="s">
        <v>13</v>
      </c>
      <c r="O79" s="11" t="s">
        <v>14</v>
      </c>
      <c r="P79" s="12" t="s">
        <v>14</v>
      </c>
      <c r="Q79" s="12" t="s">
        <v>15</v>
      </c>
      <c r="R79" s="12" t="s">
        <v>14</v>
      </c>
      <c r="S79" s="7" t="s">
        <v>14</v>
      </c>
    </row>
    <row r="80" spans="1:19" x14ac:dyDescent="0.35">
      <c r="A80" s="6">
        <v>79</v>
      </c>
      <c r="B80" s="7" t="s">
        <v>106</v>
      </c>
      <c r="C80" s="8" t="s">
        <v>664</v>
      </c>
      <c r="D80" s="7" t="s">
        <v>695</v>
      </c>
      <c r="E80" s="18">
        <v>7</v>
      </c>
      <c r="F80" s="12">
        <v>17</v>
      </c>
      <c r="G80" s="8">
        <v>1959</v>
      </c>
      <c r="H80" s="9" t="s">
        <v>8</v>
      </c>
      <c r="I80" s="9" t="s">
        <v>9</v>
      </c>
      <c r="J80" s="10">
        <v>20</v>
      </c>
      <c r="K80" s="7" t="s">
        <v>10</v>
      </c>
      <c r="L80" s="7" t="s">
        <v>21</v>
      </c>
      <c r="M80" s="7" t="s">
        <v>45</v>
      </c>
      <c r="N80" s="7" t="s">
        <v>46</v>
      </c>
      <c r="O80" s="11" t="s">
        <v>14</v>
      </c>
      <c r="P80" s="12" t="s">
        <v>14</v>
      </c>
      <c r="Q80" s="12" t="s">
        <v>15</v>
      </c>
      <c r="R80" s="12" t="s">
        <v>14</v>
      </c>
      <c r="S80" s="7" t="s">
        <v>14</v>
      </c>
    </row>
    <row r="81" spans="1:19" x14ac:dyDescent="0.35">
      <c r="A81" s="6">
        <v>80</v>
      </c>
      <c r="B81" s="7" t="s">
        <v>678</v>
      </c>
      <c r="C81" s="8" t="s">
        <v>667</v>
      </c>
      <c r="D81" s="7" t="s">
        <v>695</v>
      </c>
      <c r="E81" s="18">
        <v>8</v>
      </c>
      <c r="F81" s="18">
        <v>18</v>
      </c>
      <c r="G81" s="8">
        <v>1960</v>
      </c>
      <c r="H81" s="9" t="s">
        <v>8</v>
      </c>
      <c r="I81" s="9" t="s">
        <v>9</v>
      </c>
      <c r="J81" s="10">
        <v>21</v>
      </c>
      <c r="K81" s="7" t="s">
        <v>10</v>
      </c>
      <c r="L81" s="7" t="s">
        <v>26</v>
      </c>
      <c r="M81" s="7" t="s">
        <v>12</v>
      </c>
      <c r="N81" s="7" t="s">
        <v>13</v>
      </c>
      <c r="O81" s="11" t="s">
        <v>14</v>
      </c>
      <c r="P81" s="12" t="s">
        <v>14</v>
      </c>
      <c r="Q81" s="12" t="s">
        <v>15</v>
      </c>
      <c r="R81" s="12" t="s">
        <v>14</v>
      </c>
      <c r="S81" s="7" t="s">
        <v>14</v>
      </c>
    </row>
    <row r="82" spans="1:19" x14ac:dyDescent="0.35">
      <c r="A82" s="6">
        <v>81</v>
      </c>
      <c r="B82" s="7" t="s">
        <v>107</v>
      </c>
      <c r="C82" s="8" t="s">
        <v>666</v>
      </c>
      <c r="D82" s="7" t="s">
        <v>696</v>
      </c>
      <c r="E82" s="18">
        <v>9</v>
      </c>
      <c r="F82" s="18">
        <v>19</v>
      </c>
      <c r="G82" s="8">
        <v>1961</v>
      </c>
      <c r="H82" s="9" t="s">
        <v>8</v>
      </c>
      <c r="I82" s="9" t="s">
        <v>25</v>
      </c>
      <c r="J82" s="10">
        <v>18</v>
      </c>
      <c r="K82" s="7" t="s">
        <v>10</v>
      </c>
      <c r="L82" s="7" t="s">
        <v>26</v>
      </c>
      <c r="M82" s="7" t="s">
        <v>12</v>
      </c>
      <c r="N82" s="7" t="s">
        <v>13</v>
      </c>
      <c r="O82" s="11" t="s">
        <v>14</v>
      </c>
      <c r="P82" s="12" t="s">
        <v>14</v>
      </c>
      <c r="Q82" s="12" t="s">
        <v>15</v>
      </c>
      <c r="R82" s="12" t="s">
        <v>14</v>
      </c>
      <c r="S82" s="7" t="s">
        <v>14</v>
      </c>
    </row>
    <row r="83" spans="1:19" x14ac:dyDescent="0.35">
      <c r="A83" s="6">
        <v>82</v>
      </c>
      <c r="B83" s="7" t="s">
        <v>108</v>
      </c>
      <c r="C83" s="8" t="s">
        <v>665</v>
      </c>
      <c r="D83" s="7" t="s">
        <v>696</v>
      </c>
      <c r="E83" s="18">
        <v>10</v>
      </c>
      <c r="F83" s="18">
        <v>20</v>
      </c>
      <c r="G83" s="8">
        <v>1962</v>
      </c>
      <c r="H83" s="9" t="s">
        <v>8</v>
      </c>
      <c r="I83" s="9" t="s">
        <v>25</v>
      </c>
      <c r="J83" s="10">
        <v>22</v>
      </c>
      <c r="K83" s="7" t="s">
        <v>10</v>
      </c>
      <c r="L83" s="7" t="s">
        <v>18</v>
      </c>
      <c r="M83" s="7" t="s">
        <v>12</v>
      </c>
      <c r="N83" s="7" t="s">
        <v>13</v>
      </c>
      <c r="O83" s="11" t="s">
        <v>14</v>
      </c>
      <c r="P83" s="12" t="s">
        <v>14</v>
      </c>
      <c r="Q83" s="12" t="s">
        <v>15</v>
      </c>
      <c r="R83" s="12" t="s">
        <v>14</v>
      </c>
      <c r="S83" s="7" t="s">
        <v>14</v>
      </c>
    </row>
    <row r="84" spans="1:19" x14ac:dyDescent="0.35">
      <c r="A84" s="6">
        <v>83</v>
      </c>
      <c r="B84" s="7" t="s">
        <v>109</v>
      </c>
      <c r="C84" s="8" t="s">
        <v>664</v>
      </c>
      <c r="D84" s="7" t="s">
        <v>695</v>
      </c>
      <c r="E84" s="18">
        <v>11</v>
      </c>
      <c r="F84" s="18">
        <v>21</v>
      </c>
      <c r="G84" s="8">
        <v>1963</v>
      </c>
      <c r="H84" s="9" t="s">
        <v>8</v>
      </c>
      <c r="I84" s="9" t="s">
        <v>9</v>
      </c>
      <c r="J84" s="10">
        <v>20</v>
      </c>
      <c r="K84" s="7" t="s">
        <v>10</v>
      </c>
      <c r="L84" s="7" t="s">
        <v>29</v>
      </c>
      <c r="M84" s="7" t="s">
        <v>12</v>
      </c>
      <c r="N84" s="7" t="s">
        <v>13</v>
      </c>
      <c r="O84" s="11" t="s">
        <v>14</v>
      </c>
      <c r="P84" s="12" t="s">
        <v>14</v>
      </c>
      <c r="Q84" s="12" t="s">
        <v>15</v>
      </c>
      <c r="R84" s="12" t="s">
        <v>14</v>
      </c>
      <c r="S84" s="7" t="s">
        <v>14</v>
      </c>
    </row>
    <row r="85" spans="1:19" x14ac:dyDescent="0.35">
      <c r="A85" s="6">
        <v>84</v>
      </c>
      <c r="B85" s="7" t="s">
        <v>110</v>
      </c>
      <c r="C85" s="8" t="s">
        <v>665</v>
      </c>
      <c r="D85" s="7" t="s">
        <v>695</v>
      </c>
      <c r="E85" s="18">
        <v>12</v>
      </c>
      <c r="F85" s="18">
        <v>22</v>
      </c>
      <c r="G85" s="8">
        <v>1964</v>
      </c>
      <c r="H85" s="9" t="s">
        <v>8</v>
      </c>
      <c r="I85" s="9" t="s">
        <v>25</v>
      </c>
      <c r="J85" s="10">
        <v>22</v>
      </c>
      <c r="K85" s="7" t="s">
        <v>10</v>
      </c>
      <c r="L85" s="7" t="s">
        <v>21</v>
      </c>
      <c r="M85" s="7" t="s">
        <v>12</v>
      </c>
      <c r="N85" s="7" t="s">
        <v>13</v>
      </c>
      <c r="O85" s="11" t="s">
        <v>14</v>
      </c>
      <c r="P85" s="12" t="s">
        <v>14</v>
      </c>
      <c r="Q85" s="12" t="s">
        <v>15</v>
      </c>
      <c r="R85" s="12" t="s">
        <v>14</v>
      </c>
      <c r="S85" s="7" t="s">
        <v>14</v>
      </c>
    </row>
    <row r="86" spans="1:19" x14ac:dyDescent="0.35">
      <c r="A86" s="6">
        <v>85</v>
      </c>
      <c r="B86" s="7" t="s">
        <v>111</v>
      </c>
      <c r="C86" s="8" t="s">
        <v>664</v>
      </c>
      <c r="D86" s="7" t="s">
        <v>695</v>
      </c>
      <c r="E86" s="18">
        <v>1</v>
      </c>
      <c r="F86" s="18">
        <v>23</v>
      </c>
      <c r="G86" s="8">
        <v>1965</v>
      </c>
      <c r="H86" s="9" t="s">
        <v>9</v>
      </c>
      <c r="I86" s="9" t="s">
        <v>17</v>
      </c>
      <c r="J86" s="10">
        <v>22</v>
      </c>
      <c r="K86" s="7" t="s">
        <v>10</v>
      </c>
      <c r="L86" s="7" t="s">
        <v>26</v>
      </c>
      <c r="M86" s="7" t="s">
        <v>12</v>
      </c>
      <c r="N86" s="7" t="s">
        <v>22</v>
      </c>
      <c r="O86" s="11" t="s">
        <v>14</v>
      </c>
      <c r="P86" s="12" t="s">
        <v>14</v>
      </c>
      <c r="Q86" s="12" t="s">
        <v>15</v>
      </c>
      <c r="R86" s="12" t="s">
        <v>14</v>
      </c>
      <c r="S86" s="7" t="s">
        <v>23</v>
      </c>
    </row>
    <row r="87" spans="1:19" x14ac:dyDescent="0.35">
      <c r="A87" s="6">
        <v>86</v>
      </c>
      <c r="B87" s="7" t="s">
        <v>112</v>
      </c>
      <c r="C87" s="8" t="s">
        <v>667</v>
      </c>
      <c r="D87" s="7" t="s">
        <v>696</v>
      </c>
      <c r="E87" s="18">
        <v>2</v>
      </c>
      <c r="F87" s="18">
        <v>24</v>
      </c>
      <c r="G87" s="8">
        <v>1966</v>
      </c>
      <c r="H87" s="9" t="s">
        <v>8</v>
      </c>
      <c r="I87" s="9" t="s">
        <v>9</v>
      </c>
      <c r="J87" s="10">
        <v>20</v>
      </c>
      <c r="K87" s="7" t="s">
        <v>10</v>
      </c>
      <c r="L87" s="7" t="s">
        <v>26</v>
      </c>
      <c r="M87" s="7" t="s">
        <v>12</v>
      </c>
      <c r="N87" s="7" t="s">
        <v>13</v>
      </c>
      <c r="O87" s="11" t="s">
        <v>14</v>
      </c>
      <c r="P87" s="12" t="s">
        <v>14</v>
      </c>
      <c r="Q87" s="12" t="s">
        <v>15</v>
      </c>
      <c r="R87" s="12" t="s">
        <v>14</v>
      </c>
      <c r="S87" s="7" t="s">
        <v>14</v>
      </c>
    </row>
    <row r="88" spans="1:19" x14ac:dyDescent="0.35">
      <c r="A88" s="6">
        <v>87</v>
      </c>
      <c r="B88" s="7" t="s">
        <v>679</v>
      </c>
      <c r="C88" s="8" t="s">
        <v>666</v>
      </c>
      <c r="D88" s="7" t="s">
        <v>695</v>
      </c>
      <c r="E88" s="18">
        <v>3</v>
      </c>
      <c r="F88" s="12">
        <v>25</v>
      </c>
      <c r="G88" s="8">
        <v>1967</v>
      </c>
      <c r="H88" s="9" t="s">
        <v>8</v>
      </c>
      <c r="I88" s="9" t="s">
        <v>17</v>
      </c>
      <c r="J88" s="10">
        <v>20</v>
      </c>
      <c r="K88" s="7" t="s">
        <v>10</v>
      </c>
      <c r="L88" s="7" t="s">
        <v>18</v>
      </c>
      <c r="M88" s="7" t="s">
        <v>12</v>
      </c>
      <c r="N88" s="7" t="s">
        <v>13</v>
      </c>
      <c r="O88" s="11" t="s">
        <v>14</v>
      </c>
      <c r="P88" s="12" t="s">
        <v>14</v>
      </c>
      <c r="Q88" s="12" t="s">
        <v>15</v>
      </c>
      <c r="R88" s="12" t="s">
        <v>14</v>
      </c>
      <c r="S88" s="7" t="s">
        <v>23</v>
      </c>
    </row>
    <row r="89" spans="1:19" x14ac:dyDescent="0.35">
      <c r="A89" s="6">
        <v>88</v>
      </c>
      <c r="B89" s="7" t="s">
        <v>113</v>
      </c>
      <c r="C89" s="8" t="s">
        <v>664</v>
      </c>
      <c r="D89" s="7" t="s">
        <v>695</v>
      </c>
      <c r="E89" s="18">
        <v>4</v>
      </c>
      <c r="F89" s="18">
        <v>26</v>
      </c>
      <c r="G89" s="8">
        <v>1968</v>
      </c>
      <c r="H89" s="9" t="s">
        <v>8</v>
      </c>
      <c r="I89" s="9" t="s">
        <v>9</v>
      </c>
      <c r="J89" s="10">
        <v>19</v>
      </c>
      <c r="K89" s="7" t="s">
        <v>10</v>
      </c>
      <c r="L89" s="7" t="s">
        <v>26</v>
      </c>
      <c r="M89" s="7" t="s">
        <v>12</v>
      </c>
      <c r="N89" s="7" t="s">
        <v>13</v>
      </c>
      <c r="O89" s="11" t="s">
        <v>14</v>
      </c>
      <c r="P89" s="12" t="s">
        <v>14</v>
      </c>
      <c r="Q89" s="12" t="s">
        <v>15</v>
      </c>
      <c r="R89" s="12" t="s">
        <v>14</v>
      </c>
      <c r="S89" s="7" t="s">
        <v>14</v>
      </c>
    </row>
    <row r="90" spans="1:19" x14ac:dyDescent="0.35">
      <c r="A90" s="6">
        <v>89</v>
      </c>
      <c r="B90" s="7" t="s">
        <v>114</v>
      </c>
      <c r="C90" s="8" t="s">
        <v>664</v>
      </c>
      <c r="D90" s="7" t="s">
        <v>696</v>
      </c>
      <c r="E90" s="18">
        <v>5</v>
      </c>
      <c r="F90" s="18">
        <v>27</v>
      </c>
      <c r="G90" s="8">
        <v>1969</v>
      </c>
      <c r="H90" s="9" t="s">
        <v>8</v>
      </c>
      <c r="I90" s="9" t="s">
        <v>9</v>
      </c>
      <c r="J90" s="10">
        <v>20</v>
      </c>
      <c r="K90" s="7" t="s">
        <v>10</v>
      </c>
      <c r="L90" s="7" t="s">
        <v>26</v>
      </c>
      <c r="M90" s="7" t="s">
        <v>12</v>
      </c>
      <c r="N90" s="7" t="s">
        <v>13</v>
      </c>
      <c r="O90" s="11" t="s">
        <v>14</v>
      </c>
      <c r="P90" s="12" t="s">
        <v>14</v>
      </c>
      <c r="Q90" s="12" t="s">
        <v>15</v>
      </c>
      <c r="R90" s="12" t="s">
        <v>14</v>
      </c>
      <c r="S90" s="7" t="s">
        <v>14</v>
      </c>
    </row>
    <row r="91" spans="1:19" x14ac:dyDescent="0.35">
      <c r="A91" s="6">
        <v>90</v>
      </c>
      <c r="B91" s="7" t="s">
        <v>115</v>
      </c>
      <c r="C91" s="8" t="s">
        <v>666</v>
      </c>
      <c r="D91" s="7" t="s">
        <v>695</v>
      </c>
      <c r="E91" s="18">
        <v>6</v>
      </c>
      <c r="F91" s="18">
        <v>28</v>
      </c>
      <c r="G91" s="8">
        <v>1970</v>
      </c>
      <c r="H91" s="9" t="s">
        <v>8</v>
      </c>
      <c r="I91" s="9" t="s">
        <v>9</v>
      </c>
      <c r="J91" s="10">
        <v>22</v>
      </c>
      <c r="K91" s="7" t="s">
        <v>10</v>
      </c>
      <c r="L91" s="7" t="s">
        <v>26</v>
      </c>
      <c r="M91" s="7" t="s">
        <v>12</v>
      </c>
      <c r="N91" s="7" t="s">
        <v>13</v>
      </c>
      <c r="O91" s="11" t="s">
        <v>14</v>
      </c>
      <c r="P91" s="12" t="s">
        <v>14</v>
      </c>
      <c r="Q91" s="12" t="s">
        <v>15</v>
      </c>
      <c r="R91" s="12" t="s">
        <v>14</v>
      </c>
      <c r="S91" s="7" t="s">
        <v>14</v>
      </c>
    </row>
    <row r="92" spans="1:19" x14ac:dyDescent="0.35">
      <c r="A92" s="6">
        <v>91</v>
      </c>
      <c r="B92" s="7" t="s">
        <v>116</v>
      </c>
      <c r="C92" s="8" t="s">
        <v>665</v>
      </c>
      <c r="D92" s="7" t="s">
        <v>695</v>
      </c>
      <c r="E92" s="18">
        <v>7</v>
      </c>
      <c r="F92" s="18">
        <v>29</v>
      </c>
      <c r="G92" s="8">
        <v>1971</v>
      </c>
      <c r="H92" s="9" t="s">
        <v>8</v>
      </c>
      <c r="I92" s="9" t="s">
        <v>9</v>
      </c>
      <c r="J92" s="10">
        <v>21</v>
      </c>
      <c r="K92" s="7" t="s">
        <v>10</v>
      </c>
      <c r="L92" s="7" t="s">
        <v>18</v>
      </c>
      <c r="M92" s="7" t="s">
        <v>12</v>
      </c>
      <c r="N92" s="7" t="s">
        <v>13</v>
      </c>
      <c r="O92" s="11" t="s">
        <v>14</v>
      </c>
      <c r="P92" s="12" t="s">
        <v>14</v>
      </c>
      <c r="Q92" s="12" t="s">
        <v>15</v>
      </c>
      <c r="R92" s="12" t="s">
        <v>14</v>
      </c>
      <c r="S92" s="7" t="s">
        <v>14</v>
      </c>
    </row>
    <row r="93" spans="1:19" x14ac:dyDescent="0.35">
      <c r="A93" s="6">
        <v>92</v>
      </c>
      <c r="B93" s="7" t="s">
        <v>117</v>
      </c>
      <c r="C93" s="8" t="s">
        <v>667</v>
      </c>
      <c r="D93" s="7" t="s">
        <v>695</v>
      </c>
      <c r="E93" s="18">
        <v>8</v>
      </c>
      <c r="F93" s="18">
        <v>30</v>
      </c>
      <c r="G93" s="8">
        <v>1972</v>
      </c>
      <c r="H93" s="9" t="s">
        <v>8</v>
      </c>
      <c r="I93" s="9" t="s">
        <v>9</v>
      </c>
      <c r="J93" s="10">
        <v>22</v>
      </c>
      <c r="K93" s="7" t="s">
        <v>10</v>
      </c>
      <c r="L93" s="7" t="s">
        <v>21</v>
      </c>
      <c r="M93" s="7" t="s">
        <v>118</v>
      </c>
      <c r="N93" s="7" t="s">
        <v>22</v>
      </c>
      <c r="O93" s="11" t="s">
        <v>14</v>
      </c>
      <c r="P93" s="12" t="s">
        <v>14</v>
      </c>
      <c r="Q93" s="12" t="s">
        <v>15</v>
      </c>
      <c r="R93" s="12" t="s">
        <v>14</v>
      </c>
      <c r="S93" s="7" t="s">
        <v>14</v>
      </c>
    </row>
    <row r="94" spans="1:19" x14ac:dyDescent="0.35">
      <c r="A94" s="6">
        <v>93</v>
      </c>
      <c r="B94" s="7" t="s">
        <v>119</v>
      </c>
      <c r="C94" s="8" t="s">
        <v>664</v>
      </c>
      <c r="D94" s="7" t="s">
        <v>695</v>
      </c>
      <c r="E94" s="18">
        <v>9</v>
      </c>
      <c r="F94" s="18">
        <v>7</v>
      </c>
      <c r="G94" s="8">
        <v>1973</v>
      </c>
      <c r="H94" s="9" t="s">
        <v>8</v>
      </c>
      <c r="I94" s="9" t="s">
        <v>9</v>
      </c>
      <c r="J94" s="10">
        <v>20</v>
      </c>
      <c r="K94" s="7" t="s">
        <v>10</v>
      </c>
      <c r="L94" s="7" t="s">
        <v>26</v>
      </c>
      <c r="M94" s="7" t="s">
        <v>12</v>
      </c>
      <c r="N94" s="7" t="s">
        <v>13</v>
      </c>
      <c r="O94" s="11" t="s">
        <v>14</v>
      </c>
      <c r="P94" s="12" t="s">
        <v>14</v>
      </c>
      <c r="Q94" s="12" t="s">
        <v>15</v>
      </c>
      <c r="R94" s="12" t="s">
        <v>14</v>
      </c>
      <c r="S94" s="7" t="s">
        <v>14</v>
      </c>
    </row>
    <row r="95" spans="1:19" x14ac:dyDescent="0.35">
      <c r="A95" s="6">
        <v>94</v>
      </c>
      <c r="B95" s="7" t="s">
        <v>120</v>
      </c>
      <c r="C95" s="8" t="s">
        <v>665</v>
      </c>
      <c r="D95" s="7" t="s">
        <v>695</v>
      </c>
      <c r="E95" s="18">
        <v>10</v>
      </c>
      <c r="F95" s="12">
        <v>1</v>
      </c>
      <c r="G95" s="8">
        <v>1974</v>
      </c>
      <c r="H95" s="9" t="s">
        <v>8</v>
      </c>
      <c r="I95" s="9" t="s">
        <v>25</v>
      </c>
      <c r="J95" s="10">
        <v>18</v>
      </c>
      <c r="K95" s="7" t="s">
        <v>10</v>
      </c>
      <c r="L95" s="7" t="s">
        <v>29</v>
      </c>
      <c r="M95" s="7" t="s">
        <v>45</v>
      </c>
      <c r="N95" s="7" t="s">
        <v>46</v>
      </c>
      <c r="O95" s="11" t="s">
        <v>14</v>
      </c>
      <c r="P95" s="12" t="s">
        <v>14</v>
      </c>
      <c r="Q95" s="12" t="s">
        <v>15</v>
      </c>
      <c r="R95" s="12" t="s">
        <v>14</v>
      </c>
      <c r="S95" s="7" t="s">
        <v>14</v>
      </c>
    </row>
    <row r="96" spans="1:19" x14ac:dyDescent="0.35">
      <c r="A96" s="6">
        <v>95</v>
      </c>
      <c r="B96" s="7" t="s">
        <v>121</v>
      </c>
      <c r="C96" s="8" t="s">
        <v>666</v>
      </c>
      <c r="D96" s="7" t="s">
        <v>696</v>
      </c>
      <c r="E96" s="18">
        <v>11</v>
      </c>
      <c r="F96" s="18">
        <v>2</v>
      </c>
      <c r="G96" s="8">
        <v>1975</v>
      </c>
      <c r="H96" s="9" t="s">
        <v>9</v>
      </c>
      <c r="I96" s="9" t="s">
        <v>17</v>
      </c>
      <c r="J96" s="10">
        <v>20</v>
      </c>
      <c r="K96" s="7" t="s">
        <v>10</v>
      </c>
      <c r="L96" s="7" t="s">
        <v>21</v>
      </c>
      <c r="M96" s="7" t="s">
        <v>12</v>
      </c>
      <c r="N96" s="7" t="s">
        <v>13</v>
      </c>
      <c r="O96" s="11" t="s">
        <v>14</v>
      </c>
      <c r="P96" s="12" t="s">
        <v>14</v>
      </c>
      <c r="Q96" s="12" t="s">
        <v>15</v>
      </c>
      <c r="R96" s="12" t="s">
        <v>14</v>
      </c>
      <c r="S96" s="7" t="s">
        <v>23</v>
      </c>
    </row>
    <row r="97" spans="1:19" x14ac:dyDescent="0.35">
      <c r="A97" s="6">
        <v>96</v>
      </c>
      <c r="B97" s="7" t="s">
        <v>122</v>
      </c>
      <c r="C97" s="8" t="s">
        <v>664</v>
      </c>
      <c r="D97" s="7" t="s">
        <v>696</v>
      </c>
      <c r="E97" s="18">
        <v>12</v>
      </c>
      <c r="F97" s="18">
        <v>3</v>
      </c>
      <c r="G97" s="8">
        <v>1976</v>
      </c>
      <c r="H97" s="9" t="s">
        <v>9</v>
      </c>
      <c r="I97" s="9" t="s">
        <v>17</v>
      </c>
      <c r="J97" s="10">
        <v>21</v>
      </c>
      <c r="K97" s="7" t="s">
        <v>10</v>
      </c>
      <c r="L97" s="7" t="s">
        <v>26</v>
      </c>
      <c r="M97" s="7" t="s">
        <v>12</v>
      </c>
      <c r="N97" s="7" t="s">
        <v>22</v>
      </c>
      <c r="O97" s="11" t="s">
        <v>14</v>
      </c>
      <c r="P97" s="12" t="s">
        <v>14</v>
      </c>
      <c r="Q97" s="12" t="s">
        <v>15</v>
      </c>
      <c r="R97" s="12" t="s">
        <v>14</v>
      </c>
      <c r="S97" s="7" t="s">
        <v>23</v>
      </c>
    </row>
    <row r="98" spans="1:19" x14ac:dyDescent="0.35">
      <c r="A98" s="6">
        <v>97</v>
      </c>
      <c r="B98" s="7" t="s">
        <v>123</v>
      </c>
      <c r="C98" s="8" t="s">
        <v>664</v>
      </c>
      <c r="D98" s="7" t="s">
        <v>696</v>
      </c>
      <c r="E98" s="18">
        <v>1</v>
      </c>
      <c r="F98" s="18">
        <v>4</v>
      </c>
      <c r="G98" s="8">
        <v>1977</v>
      </c>
      <c r="H98" s="9" t="s">
        <v>8</v>
      </c>
      <c r="I98" s="9" t="s">
        <v>9</v>
      </c>
      <c r="J98" s="10">
        <v>22</v>
      </c>
      <c r="K98" s="7" t="s">
        <v>10</v>
      </c>
      <c r="L98" s="7" t="s">
        <v>18</v>
      </c>
      <c r="M98" s="7" t="s">
        <v>12</v>
      </c>
      <c r="N98" s="7" t="s">
        <v>13</v>
      </c>
      <c r="O98" s="11" t="s">
        <v>14</v>
      </c>
      <c r="P98" s="12" t="s">
        <v>14</v>
      </c>
      <c r="Q98" s="12" t="s">
        <v>15</v>
      </c>
      <c r="R98" s="12" t="s">
        <v>14</v>
      </c>
      <c r="S98" s="7" t="s">
        <v>14</v>
      </c>
    </row>
    <row r="99" spans="1:19" x14ac:dyDescent="0.35">
      <c r="A99" s="6">
        <v>98</v>
      </c>
      <c r="B99" s="7" t="s">
        <v>124</v>
      </c>
      <c r="C99" s="8" t="s">
        <v>664</v>
      </c>
      <c r="D99" s="7" t="s">
        <v>696</v>
      </c>
      <c r="E99" s="18">
        <v>2</v>
      </c>
      <c r="F99" s="18">
        <v>5</v>
      </c>
      <c r="G99" s="8">
        <v>1978</v>
      </c>
      <c r="H99" s="9" t="s">
        <v>8</v>
      </c>
      <c r="I99" s="9" t="s">
        <v>9</v>
      </c>
      <c r="J99" s="10">
        <v>20</v>
      </c>
      <c r="K99" s="7" t="s">
        <v>10</v>
      </c>
      <c r="L99" s="7" t="s">
        <v>26</v>
      </c>
      <c r="M99" s="7" t="s">
        <v>12</v>
      </c>
      <c r="N99" s="7" t="s">
        <v>13</v>
      </c>
      <c r="O99" s="11" t="s">
        <v>14</v>
      </c>
      <c r="P99" s="12" t="s">
        <v>14</v>
      </c>
      <c r="Q99" s="12" t="s">
        <v>15</v>
      </c>
      <c r="R99" s="12" t="s">
        <v>14</v>
      </c>
      <c r="S99" s="7" t="s">
        <v>14</v>
      </c>
    </row>
    <row r="100" spans="1:19" x14ac:dyDescent="0.35">
      <c r="A100" s="6">
        <v>99</v>
      </c>
      <c r="B100" s="7" t="s">
        <v>125</v>
      </c>
      <c r="C100" s="8" t="s">
        <v>665</v>
      </c>
      <c r="D100" s="7" t="s">
        <v>696</v>
      </c>
      <c r="E100" s="18">
        <v>3</v>
      </c>
      <c r="F100" s="18">
        <v>6</v>
      </c>
      <c r="G100" s="8">
        <v>1979</v>
      </c>
      <c r="H100" s="9" t="s">
        <v>8</v>
      </c>
      <c r="I100" s="9" t="s">
        <v>9</v>
      </c>
      <c r="J100" s="10">
        <v>20</v>
      </c>
      <c r="K100" s="7" t="s">
        <v>10</v>
      </c>
      <c r="L100" s="7" t="s">
        <v>26</v>
      </c>
      <c r="M100" s="7" t="s">
        <v>12</v>
      </c>
      <c r="N100" s="7" t="s">
        <v>13</v>
      </c>
      <c r="O100" s="11" t="s">
        <v>14</v>
      </c>
      <c r="P100" s="12" t="s">
        <v>14</v>
      </c>
      <c r="Q100" s="12" t="s">
        <v>15</v>
      </c>
      <c r="R100" s="12" t="s">
        <v>14</v>
      </c>
      <c r="S100" s="7" t="s">
        <v>14</v>
      </c>
    </row>
    <row r="101" spans="1:19" x14ac:dyDescent="0.35">
      <c r="A101" s="6">
        <v>100</v>
      </c>
      <c r="B101" s="7" t="s">
        <v>126</v>
      </c>
      <c r="C101" s="8" t="s">
        <v>666</v>
      </c>
      <c r="D101" s="7" t="s">
        <v>695</v>
      </c>
      <c r="E101" s="18">
        <v>4</v>
      </c>
      <c r="F101" s="18">
        <v>7</v>
      </c>
      <c r="G101" s="8">
        <v>1980</v>
      </c>
      <c r="H101" s="9" t="s">
        <v>8</v>
      </c>
      <c r="I101" s="9" t="s">
        <v>9</v>
      </c>
      <c r="J101" s="10">
        <v>21</v>
      </c>
      <c r="K101" s="7" t="s">
        <v>10</v>
      </c>
      <c r="L101" s="7" t="s">
        <v>26</v>
      </c>
      <c r="M101" s="7" t="s">
        <v>12</v>
      </c>
      <c r="N101" s="7" t="s">
        <v>13</v>
      </c>
      <c r="O101" s="11" t="s">
        <v>14</v>
      </c>
      <c r="P101" s="12" t="s">
        <v>14</v>
      </c>
      <c r="Q101" s="12" t="s">
        <v>15</v>
      </c>
      <c r="R101" s="12" t="s">
        <v>14</v>
      </c>
      <c r="S101" s="7" t="s">
        <v>14</v>
      </c>
    </row>
    <row r="102" spans="1:19" x14ac:dyDescent="0.35">
      <c r="A102" s="6">
        <v>101</v>
      </c>
      <c r="B102" s="7" t="s">
        <v>127</v>
      </c>
      <c r="C102" s="8" t="s">
        <v>667</v>
      </c>
      <c r="D102" s="7" t="s">
        <v>695</v>
      </c>
      <c r="E102" s="18">
        <v>5</v>
      </c>
      <c r="F102" s="18">
        <v>8</v>
      </c>
      <c r="G102" s="8">
        <v>1981</v>
      </c>
      <c r="H102" s="9" t="s">
        <v>9</v>
      </c>
      <c r="I102" s="9" t="s">
        <v>17</v>
      </c>
      <c r="J102" s="6" t="s">
        <v>118</v>
      </c>
      <c r="K102" s="7" t="s">
        <v>118</v>
      </c>
      <c r="L102" s="7" t="s">
        <v>118</v>
      </c>
      <c r="M102" s="7" t="s">
        <v>12</v>
      </c>
      <c r="N102" s="7" t="s">
        <v>118</v>
      </c>
      <c r="O102" s="11" t="s">
        <v>14</v>
      </c>
      <c r="P102" s="12" t="s">
        <v>8</v>
      </c>
      <c r="Q102" s="12" t="s">
        <v>14</v>
      </c>
      <c r="R102" s="12" t="s">
        <v>14</v>
      </c>
      <c r="S102" s="7" t="s">
        <v>23</v>
      </c>
    </row>
    <row r="103" spans="1:19" x14ac:dyDescent="0.35">
      <c r="A103" s="6">
        <v>102</v>
      </c>
      <c r="B103" s="7" t="s">
        <v>128</v>
      </c>
      <c r="C103" s="8" t="s">
        <v>664</v>
      </c>
      <c r="D103" s="7" t="s">
        <v>696</v>
      </c>
      <c r="E103" s="18">
        <v>6</v>
      </c>
      <c r="F103" s="12">
        <v>9</v>
      </c>
      <c r="G103" s="8">
        <v>1982</v>
      </c>
      <c r="H103" s="9" t="s">
        <v>8</v>
      </c>
      <c r="I103" s="9" t="s">
        <v>9</v>
      </c>
      <c r="J103" s="10">
        <v>19</v>
      </c>
      <c r="K103" s="7" t="s">
        <v>10</v>
      </c>
      <c r="L103" s="7" t="s">
        <v>18</v>
      </c>
      <c r="M103" s="7" t="s">
        <v>12</v>
      </c>
      <c r="N103" s="7" t="s">
        <v>13</v>
      </c>
      <c r="O103" s="11" t="s">
        <v>14</v>
      </c>
      <c r="P103" s="12" t="s">
        <v>14</v>
      </c>
      <c r="Q103" s="12" t="s">
        <v>15</v>
      </c>
      <c r="R103" s="12" t="s">
        <v>14</v>
      </c>
      <c r="S103" s="7" t="s">
        <v>14</v>
      </c>
    </row>
    <row r="104" spans="1:19" x14ac:dyDescent="0.35">
      <c r="A104" s="6">
        <v>103</v>
      </c>
      <c r="B104" s="7" t="s">
        <v>129</v>
      </c>
      <c r="C104" s="8" t="s">
        <v>664</v>
      </c>
      <c r="D104" s="7" t="s">
        <v>695</v>
      </c>
      <c r="E104" s="18">
        <v>7</v>
      </c>
      <c r="F104" s="18">
        <v>10</v>
      </c>
      <c r="G104" s="8">
        <v>1983</v>
      </c>
      <c r="H104" s="9" t="s">
        <v>8</v>
      </c>
      <c r="I104" s="9" t="s">
        <v>17</v>
      </c>
      <c r="J104" s="10">
        <v>20</v>
      </c>
      <c r="K104" s="7" t="s">
        <v>10</v>
      </c>
      <c r="L104" s="7" t="s">
        <v>29</v>
      </c>
      <c r="M104" s="7" t="s">
        <v>12</v>
      </c>
      <c r="N104" s="7" t="s">
        <v>13</v>
      </c>
      <c r="O104" s="11" t="s">
        <v>14</v>
      </c>
      <c r="P104" s="12" t="s">
        <v>14</v>
      </c>
      <c r="Q104" s="12" t="s">
        <v>15</v>
      </c>
      <c r="R104" s="12" t="s">
        <v>14</v>
      </c>
      <c r="S104" s="7" t="s">
        <v>23</v>
      </c>
    </row>
    <row r="105" spans="1:19" x14ac:dyDescent="0.35">
      <c r="A105" s="6">
        <v>104</v>
      </c>
      <c r="B105" s="7" t="s">
        <v>130</v>
      </c>
      <c r="C105" s="8" t="s">
        <v>666</v>
      </c>
      <c r="D105" s="7" t="s">
        <v>695</v>
      </c>
      <c r="E105" s="18">
        <v>8</v>
      </c>
      <c r="F105" s="18">
        <v>11</v>
      </c>
      <c r="G105" s="8">
        <v>1984</v>
      </c>
      <c r="H105" s="9" t="s">
        <v>8</v>
      </c>
      <c r="I105" s="9" t="s">
        <v>9</v>
      </c>
      <c r="J105" s="10">
        <v>22</v>
      </c>
      <c r="K105" s="7" t="s">
        <v>10</v>
      </c>
      <c r="L105" s="7" t="s">
        <v>26</v>
      </c>
      <c r="M105" s="7" t="s">
        <v>12</v>
      </c>
      <c r="N105" s="7" t="s">
        <v>13</v>
      </c>
      <c r="O105" s="11" t="s">
        <v>14</v>
      </c>
      <c r="P105" s="12" t="s">
        <v>14</v>
      </c>
      <c r="Q105" s="12" t="s">
        <v>15</v>
      </c>
      <c r="R105" s="12" t="s">
        <v>14</v>
      </c>
      <c r="S105" s="7" t="s">
        <v>14</v>
      </c>
    </row>
    <row r="106" spans="1:19" x14ac:dyDescent="0.35">
      <c r="A106" s="6">
        <v>105</v>
      </c>
      <c r="B106" s="7" t="s">
        <v>131</v>
      </c>
      <c r="C106" s="8" t="s">
        <v>667</v>
      </c>
      <c r="D106" s="7" t="s">
        <v>695</v>
      </c>
      <c r="E106" s="18">
        <v>9</v>
      </c>
      <c r="F106" s="18">
        <v>12</v>
      </c>
      <c r="G106" s="8">
        <v>1985</v>
      </c>
      <c r="H106" s="9" t="s">
        <v>8</v>
      </c>
      <c r="I106" s="9" t="s">
        <v>9</v>
      </c>
      <c r="J106" s="10">
        <v>20</v>
      </c>
      <c r="K106" s="7" t="s">
        <v>10</v>
      </c>
      <c r="L106" s="7" t="s">
        <v>18</v>
      </c>
      <c r="M106" s="7" t="s">
        <v>12</v>
      </c>
      <c r="N106" s="7" t="s">
        <v>13</v>
      </c>
      <c r="O106" s="11" t="s">
        <v>14</v>
      </c>
      <c r="P106" s="12" t="s">
        <v>14</v>
      </c>
      <c r="Q106" s="12" t="s">
        <v>15</v>
      </c>
      <c r="R106" s="12" t="s">
        <v>14</v>
      </c>
      <c r="S106" s="7" t="s">
        <v>14</v>
      </c>
    </row>
    <row r="107" spans="1:19" x14ac:dyDescent="0.35">
      <c r="A107" s="6">
        <v>106</v>
      </c>
      <c r="B107" s="7" t="s">
        <v>132</v>
      </c>
      <c r="C107" s="8" t="s">
        <v>667</v>
      </c>
      <c r="D107" s="7" t="s">
        <v>696</v>
      </c>
      <c r="E107" s="18">
        <v>10</v>
      </c>
      <c r="F107" s="18">
        <v>13</v>
      </c>
      <c r="G107" s="8">
        <v>1986</v>
      </c>
      <c r="H107" s="9" t="s">
        <v>8</v>
      </c>
      <c r="I107" s="9" t="s">
        <v>9</v>
      </c>
      <c r="J107" s="10">
        <v>20</v>
      </c>
      <c r="K107" s="7" t="s">
        <v>10</v>
      </c>
      <c r="L107" s="7" t="s">
        <v>26</v>
      </c>
      <c r="M107" s="7" t="s">
        <v>12</v>
      </c>
      <c r="N107" s="7" t="s">
        <v>13</v>
      </c>
      <c r="O107" s="11" t="s">
        <v>14</v>
      </c>
      <c r="P107" s="12" t="s">
        <v>14</v>
      </c>
      <c r="Q107" s="12" t="s">
        <v>15</v>
      </c>
      <c r="R107" s="12" t="s">
        <v>14</v>
      </c>
      <c r="S107" s="7" t="s">
        <v>14</v>
      </c>
    </row>
    <row r="108" spans="1:19" x14ac:dyDescent="0.35">
      <c r="A108" s="6">
        <v>107</v>
      </c>
      <c r="B108" s="7" t="s">
        <v>133</v>
      </c>
      <c r="C108" s="8" t="s">
        <v>664</v>
      </c>
      <c r="D108" s="7" t="s">
        <v>695</v>
      </c>
      <c r="E108" s="18">
        <v>11</v>
      </c>
      <c r="F108" s="18">
        <v>14</v>
      </c>
      <c r="G108" s="8">
        <v>1987</v>
      </c>
      <c r="H108" s="9" t="s">
        <v>8</v>
      </c>
      <c r="I108" s="9" t="s">
        <v>9</v>
      </c>
      <c r="J108" s="10">
        <v>23</v>
      </c>
      <c r="K108" s="7" t="s">
        <v>10</v>
      </c>
      <c r="L108" s="7" t="s">
        <v>26</v>
      </c>
      <c r="M108" s="7" t="s">
        <v>12</v>
      </c>
      <c r="N108" s="7" t="s">
        <v>13</v>
      </c>
      <c r="O108" s="11" t="s">
        <v>14</v>
      </c>
      <c r="P108" s="12" t="s">
        <v>14</v>
      </c>
      <c r="Q108" s="12" t="s">
        <v>15</v>
      </c>
      <c r="R108" s="12" t="s">
        <v>14</v>
      </c>
      <c r="S108" s="7" t="s">
        <v>14</v>
      </c>
    </row>
    <row r="109" spans="1:19" x14ac:dyDescent="0.35">
      <c r="A109" s="6">
        <v>108</v>
      </c>
      <c r="B109" s="7" t="s">
        <v>134</v>
      </c>
      <c r="C109" s="8" t="s">
        <v>666</v>
      </c>
      <c r="D109" s="7" t="s">
        <v>695</v>
      </c>
      <c r="E109" s="18">
        <v>12</v>
      </c>
      <c r="F109" s="18">
        <v>15</v>
      </c>
      <c r="G109" s="8">
        <v>1988</v>
      </c>
      <c r="H109" s="9" t="s">
        <v>8</v>
      </c>
      <c r="I109" s="9" t="s">
        <v>41</v>
      </c>
      <c r="J109" s="10">
        <v>19</v>
      </c>
      <c r="K109" s="7" t="s">
        <v>10</v>
      </c>
      <c r="L109" s="7" t="s">
        <v>18</v>
      </c>
      <c r="M109" s="7" t="s">
        <v>12</v>
      </c>
      <c r="N109" s="7" t="s">
        <v>13</v>
      </c>
      <c r="O109" s="11" t="s">
        <v>14</v>
      </c>
      <c r="P109" s="12" t="s">
        <v>14</v>
      </c>
      <c r="Q109" s="12" t="s">
        <v>15</v>
      </c>
      <c r="R109" s="12" t="s">
        <v>14</v>
      </c>
      <c r="S109" s="7" t="s">
        <v>14</v>
      </c>
    </row>
    <row r="110" spans="1:19" x14ac:dyDescent="0.35">
      <c r="A110" s="6">
        <v>109</v>
      </c>
      <c r="B110" s="7" t="s">
        <v>135</v>
      </c>
      <c r="C110" s="8" t="s">
        <v>664</v>
      </c>
      <c r="D110" s="7" t="s">
        <v>696</v>
      </c>
      <c r="E110" s="18">
        <v>1</v>
      </c>
      <c r="F110" s="18">
        <v>16</v>
      </c>
      <c r="G110" s="8">
        <v>1989</v>
      </c>
      <c r="H110" s="9" t="s">
        <v>8</v>
      </c>
      <c r="I110" s="9" t="s">
        <v>9</v>
      </c>
      <c r="J110" s="10">
        <v>21</v>
      </c>
      <c r="K110" s="7" t="s">
        <v>10</v>
      </c>
      <c r="L110" s="7" t="s">
        <v>18</v>
      </c>
      <c r="M110" s="7" t="s">
        <v>12</v>
      </c>
      <c r="N110" s="7" t="s">
        <v>13</v>
      </c>
      <c r="O110" s="11" t="s">
        <v>14</v>
      </c>
      <c r="P110" s="12" t="s">
        <v>14</v>
      </c>
      <c r="Q110" s="12" t="s">
        <v>15</v>
      </c>
      <c r="R110" s="12" t="s">
        <v>14</v>
      </c>
      <c r="S110" s="7" t="s">
        <v>14</v>
      </c>
    </row>
    <row r="111" spans="1:19" x14ac:dyDescent="0.35">
      <c r="A111" s="6">
        <v>110</v>
      </c>
      <c r="B111" s="7" t="s">
        <v>136</v>
      </c>
      <c r="C111" s="8" t="s">
        <v>664</v>
      </c>
      <c r="D111" s="7" t="s">
        <v>696</v>
      </c>
      <c r="E111" s="18">
        <v>2</v>
      </c>
      <c r="F111" s="12">
        <v>17</v>
      </c>
      <c r="G111" s="8">
        <v>1990</v>
      </c>
      <c r="H111" s="9" t="s">
        <v>8</v>
      </c>
      <c r="I111" s="9" t="s">
        <v>9</v>
      </c>
      <c r="J111" s="10">
        <v>22</v>
      </c>
      <c r="K111" s="7" t="s">
        <v>10</v>
      </c>
      <c r="L111" s="7" t="s">
        <v>26</v>
      </c>
      <c r="M111" s="7" t="s">
        <v>12</v>
      </c>
      <c r="N111" s="7" t="s">
        <v>13</v>
      </c>
      <c r="O111" s="11" t="s">
        <v>14</v>
      </c>
      <c r="P111" s="12" t="s">
        <v>14</v>
      </c>
      <c r="Q111" s="12" t="s">
        <v>15</v>
      </c>
      <c r="R111" s="12" t="s">
        <v>14</v>
      </c>
      <c r="S111" s="7" t="s">
        <v>14</v>
      </c>
    </row>
    <row r="112" spans="1:19" x14ac:dyDescent="0.35">
      <c r="A112" s="6">
        <v>111</v>
      </c>
      <c r="B112" s="7" t="s">
        <v>137</v>
      </c>
      <c r="C112" s="8" t="s">
        <v>665</v>
      </c>
      <c r="D112" s="7" t="s">
        <v>695</v>
      </c>
      <c r="E112" s="18">
        <v>3</v>
      </c>
      <c r="F112" s="18">
        <v>18</v>
      </c>
      <c r="G112" s="8">
        <v>1991</v>
      </c>
      <c r="H112" s="9" t="s">
        <v>8</v>
      </c>
      <c r="I112" s="9" t="s">
        <v>9</v>
      </c>
      <c r="J112" s="10">
        <v>20</v>
      </c>
      <c r="K112" s="7" t="s">
        <v>10</v>
      </c>
      <c r="L112" s="7" t="s">
        <v>29</v>
      </c>
      <c r="M112" s="7" t="s">
        <v>12</v>
      </c>
      <c r="N112" s="7" t="s">
        <v>13</v>
      </c>
      <c r="O112" s="11" t="s">
        <v>14</v>
      </c>
      <c r="P112" s="12" t="s">
        <v>14</v>
      </c>
      <c r="Q112" s="12" t="s">
        <v>15</v>
      </c>
      <c r="R112" s="12" t="s">
        <v>14</v>
      </c>
      <c r="S112" s="7" t="s">
        <v>14</v>
      </c>
    </row>
    <row r="113" spans="1:19" x14ac:dyDescent="0.35">
      <c r="A113" s="6">
        <v>112</v>
      </c>
      <c r="B113" s="7" t="s">
        <v>138</v>
      </c>
      <c r="C113" s="8" t="s">
        <v>666</v>
      </c>
      <c r="D113" s="7" t="s">
        <v>696</v>
      </c>
      <c r="E113" s="18">
        <v>4</v>
      </c>
      <c r="F113" s="18">
        <v>19</v>
      </c>
      <c r="G113" s="8">
        <v>1992</v>
      </c>
      <c r="H113" s="9" t="s">
        <v>8</v>
      </c>
      <c r="I113" s="9" t="s">
        <v>9</v>
      </c>
      <c r="J113" s="10">
        <v>23</v>
      </c>
      <c r="K113" s="7" t="s">
        <v>10</v>
      </c>
      <c r="L113" s="7" t="s">
        <v>18</v>
      </c>
      <c r="M113" s="7" t="s">
        <v>12</v>
      </c>
      <c r="N113" s="7" t="s">
        <v>13</v>
      </c>
      <c r="O113" s="11" t="s">
        <v>14</v>
      </c>
      <c r="P113" s="12" t="s">
        <v>14</v>
      </c>
      <c r="Q113" s="12" t="s">
        <v>15</v>
      </c>
      <c r="R113" s="12" t="s">
        <v>14</v>
      </c>
      <c r="S113" s="7" t="s">
        <v>14</v>
      </c>
    </row>
    <row r="114" spans="1:19" x14ac:dyDescent="0.35">
      <c r="A114" s="6">
        <v>113</v>
      </c>
      <c r="B114" s="7" t="s">
        <v>139</v>
      </c>
      <c r="C114" s="8" t="s">
        <v>667</v>
      </c>
      <c r="D114" s="7" t="s">
        <v>695</v>
      </c>
      <c r="E114" s="18">
        <v>5</v>
      </c>
      <c r="F114" s="18">
        <v>20</v>
      </c>
      <c r="G114" s="8">
        <v>1993</v>
      </c>
      <c r="H114" s="9" t="s">
        <v>8</v>
      </c>
      <c r="I114" s="9" t="s">
        <v>9</v>
      </c>
      <c r="J114" s="10">
        <v>18</v>
      </c>
      <c r="K114" s="7" t="s">
        <v>10</v>
      </c>
      <c r="L114" s="7" t="s">
        <v>26</v>
      </c>
      <c r="M114" s="7" t="s">
        <v>12</v>
      </c>
      <c r="N114" s="7" t="s">
        <v>13</v>
      </c>
      <c r="O114" s="11" t="s">
        <v>14</v>
      </c>
      <c r="P114" s="12" t="s">
        <v>14</v>
      </c>
      <c r="Q114" s="12" t="s">
        <v>15</v>
      </c>
      <c r="R114" s="12" t="s">
        <v>14</v>
      </c>
      <c r="S114" s="7" t="s">
        <v>14</v>
      </c>
    </row>
    <row r="115" spans="1:19" x14ac:dyDescent="0.35">
      <c r="A115" s="6">
        <v>114</v>
      </c>
      <c r="B115" s="7" t="s">
        <v>140</v>
      </c>
      <c r="C115" s="8" t="s">
        <v>665</v>
      </c>
      <c r="D115" s="7" t="s">
        <v>695</v>
      </c>
      <c r="E115" s="18">
        <v>6</v>
      </c>
      <c r="F115" s="18">
        <v>21</v>
      </c>
      <c r="G115" s="8">
        <v>1994</v>
      </c>
      <c r="H115" s="9" t="s">
        <v>8</v>
      </c>
      <c r="I115" s="9" t="s">
        <v>9</v>
      </c>
      <c r="J115" s="10">
        <v>20</v>
      </c>
      <c r="K115" s="7" t="s">
        <v>10</v>
      </c>
      <c r="L115" s="7" t="s">
        <v>26</v>
      </c>
      <c r="M115" s="7" t="s">
        <v>12</v>
      </c>
      <c r="N115" s="7" t="s">
        <v>13</v>
      </c>
      <c r="O115" s="11" t="s">
        <v>14</v>
      </c>
      <c r="P115" s="12" t="s">
        <v>14</v>
      </c>
      <c r="Q115" s="12" t="s">
        <v>15</v>
      </c>
      <c r="R115" s="12" t="s">
        <v>14</v>
      </c>
      <c r="S115" s="7" t="s">
        <v>14</v>
      </c>
    </row>
    <row r="116" spans="1:19" x14ac:dyDescent="0.35">
      <c r="A116" s="6">
        <v>115</v>
      </c>
      <c r="B116" s="7" t="s">
        <v>141</v>
      </c>
      <c r="C116" s="8" t="s">
        <v>665</v>
      </c>
      <c r="D116" s="7" t="s">
        <v>695</v>
      </c>
      <c r="E116" s="18">
        <v>7</v>
      </c>
      <c r="F116" s="18">
        <v>22</v>
      </c>
      <c r="G116" s="8">
        <v>1958</v>
      </c>
      <c r="H116" s="9" t="s">
        <v>8</v>
      </c>
      <c r="I116" s="9" t="s">
        <v>17</v>
      </c>
      <c r="J116" s="10">
        <v>20</v>
      </c>
      <c r="K116" s="7" t="s">
        <v>10</v>
      </c>
      <c r="L116" s="7" t="s">
        <v>26</v>
      </c>
      <c r="M116" s="7" t="s">
        <v>12</v>
      </c>
      <c r="N116" s="7" t="s">
        <v>13</v>
      </c>
      <c r="O116" s="11" t="s">
        <v>14</v>
      </c>
      <c r="P116" s="12" t="s">
        <v>14</v>
      </c>
      <c r="Q116" s="12" t="s">
        <v>15</v>
      </c>
      <c r="R116" s="12" t="s">
        <v>14</v>
      </c>
      <c r="S116" s="7" t="s">
        <v>23</v>
      </c>
    </row>
    <row r="117" spans="1:19" x14ac:dyDescent="0.35">
      <c r="A117" s="6">
        <v>116</v>
      </c>
      <c r="B117" s="7" t="s">
        <v>142</v>
      </c>
      <c r="C117" s="8" t="s">
        <v>665</v>
      </c>
      <c r="D117" s="7" t="s">
        <v>695</v>
      </c>
      <c r="E117" s="18">
        <v>8</v>
      </c>
      <c r="F117" s="18">
        <v>23</v>
      </c>
      <c r="G117" s="8">
        <v>1959</v>
      </c>
      <c r="H117" s="9" t="s">
        <v>8</v>
      </c>
      <c r="I117" s="9" t="s">
        <v>9</v>
      </c>
      <c r="J117" s="10">
        <v>22</v>
      </c>
      <c r="K117" s="7" t="s">
        <v>10</v>
      </c>
      <c r="L117" s="7" t="s">
        <v>18</v>
      </c>
      <c r="M117" s="7" t="s">
        <v>12</v>
      </c>
      <c r="N117" s="7" t="s">
        <v>13</v>
      </c>
      <c r="O117" s="11" t="s">
        <v>14</v>
      </c>
      <c r="P117" s="12" t="s">
        <v>14</v>
      </c>
      <c r="Q117" s="12" t="s">
        <v>15</v>
      </c>
      <c r="R117" s="12" t="s">
        <v>14</v>
      </c>
      <c r="S117" s="7" t="s">
        <v>14</v>
      </c>
    </row>
    <row r="118" spans="1:19" x14ac:dyDescent="0.35">
      <c r="A118" s="6">
        <v>117</v>
      </c>
      <c r="B118" s="7" t="s">
        <v>143</v>
      </c>
      <c r="C118" s="8" t="s">
        <v>664</v>
      </c>
      <c r="D118" s="7" t="s">
        <v>695</v>
      </c>
      <c r="E118" s="18">
        <v>9</v>
      </c>
      <c r="F118" s="18">
        <v>24</v>
      </c>
      <c r="G118" s="8">
        <v>1960</v>
      </c>
      <c r="H118" s="9" t="s">
        <v>8</v>
      </c>
      <c r="I118" s="9" t="s">
        <v>17</v>
      </c>
      <c r="J118" s="10">
        <v>20</v>
      </c>
      <c r="K118" s="7" t="s">
        <v>10</v>
      </c>
      <c r="L118" s="7" t="s">
        <v>26</v>
      </c>
      <c r="M118" s="7" t="s">
        <v>12</v>
      </c>
      <c r="N118" s="7" t="s">
        <v>13</v>
      </c>
      <c r="O118" s="11" t="s">
        <v>14</v>
      </c>
      <c r="P118" s="12" t="s">
        <v>14</v>
      </c>
      <c r="Q118" s="12" t="s">
        <v>15</v>
      </c>
      <c r="R118" s="12" t="s">
        <v>14</v>
      </c>
      <c r="S118" s="7" t="s">
        <v>19</v>
      </c>
    </row>
    <row r="119" spans="1:19" x14ac:dyDescent="0.35">
      <c r="A119" s="6">
        <v>118</v>
      </c>
      <c r="B119" s="7" t="s">
        <v>144</v>
      </c>
      <c r="C119" s="8" t="s">
        <v>664</v>
      </c>
      <c r="D119" s="7" t="s">
        <v>695</v>
      </c>
      <c r="E119" s="18">
        <v>10</v>
      </c>
      <c r="F119" s="12">
        <v>25</v>
      </c>
      <c r="G119" s="8">
        <v>1961</v>
      </c>
      <c r="H119" s="9" t="s">
        <v>8</v>
      </c>
      <c r="I119" s="9" t="s">
        <v>145</v>
      </c>
      <c r="J119" s="10">
        <v>24</v>
      </c>
      <c r="K119" s="7" t="s">
        <v>10</v>
      </c>
      <c r="L119" s="7" t="s">
        <v>26</v>
      </c>
      <c r="M119" s="7" t="s">
        <v>12</v>
      </c>
      <c r="N119" s="7" t="s">
        <v>13</v>
      </c>
      <c r="O119" s="11" t="s">
        <v>14</v>
      </c>
      <c r="P119" s="12" t="s">
        <v>14</v>
      </c>
      <c r="Q119" s="12" t="s">
        <v>15</v>
      </c>
      <c r="R119" s="12" t="s">
        <v>14</v>
      </c>
      <c r="S119" s="7" t="s">
        <v>14</v>
      </c>
    </row>
    <row r="120" spans="1:19" x14ac:dyDescent="0.35">
      <c r="A120" s="6">
        <v>119</v>
      </c>
      <c r="B120" s="7" t="s">
        <v>146</v>
      </c>
      <c r="C120" s="8" t="s">
        <v>666</v>
      </c>
      <c r="D120" s="7" t="s">
        <v>695</v>
      </c>
      <c r="E120" s="18">
        <v>11</v>
      </c>
      <c r="F120" s="18">
        <v>26</v>
      </c>
      <c r="G120" s="8">
        <v>1962</v>
      </c>
      <c r="H120" s="9" t="s">
        <v>8</v>
      </c>
      <c r="I120" s="9" t="s">
        <v>25</v>
      </c>
      <c r="J120" s="10">
        <v>29</v>
      </c>
      <c r="K120" s="7" t="s">
        <v>10</v>
      </c>
      <c r="L120" s="7" t="s">
        <v>26</v>
      </c>
      <c r="M120" s="7" t="s">
        <v>118</v>
      </c>
      <c r="N120" s="7" t="s">
        <v>13</v>
      </c>
      <c r="O120" s="11">
        <v>6.1</v>
      </c>
      <c r="P120" s="12" t="s">
        <v>103</v>
      </c>
      <c r="Q120" s="12" t="s">
        <v>15</v>
      </c>
      <c r="R120" s="12" t="s">
        <v>14</v>
      </c>
      <c r="S120" s="7" t="s">
        <v>14</v>
      </c>
    </row>
    <row r="121" spans="1:19" x14ac:dyDescent="0.35">
      <c r="A121" s="6">
        <v>120</v>
      </c>
      <c r="B121" s="7" t="s">
        <v>147</v>
      </c>
      <c r="C121" s="8" t="s">
        <v>667</v>
      </c>
      <c r="D121" s="7" t="s">
        <v>695</v>
      </c>
      <c r="E121" s="18">
        <v>12</v>
      </c>
      <c r="F121" s="18">
        <v>27</v>
      </c>
      <c r="G121" s="8">
        <v>1963</v>
      </c>
      <c r="H121" s="9" t="s">
        <v>8</v>
      </c>
      <c r="I121" s="9" t="s">
        <v>25</v>
      </c>
      <c r="J121" s="10">
        <v>20</v>
      </c>
      <c r="K121" s="7" t="s">
        <v>10</v>
      </c>
      <c r="L121" s="7" t="s">
        <v>18</v>
      </c>
      <c r="M121" s="7" t="s">
        <v>118</v>
      </c>
      <c r="N121" s="7" t="s">
        <v>46</v>
      </c>
      <c r="O121" s="11">
        <v>6.3</v>
      </c>
      <c r="P121" s="12" t="s">
        <v>103</v>
      </c>
      <c r="Q121" s="12" t="s">
        <v>15</v>
      </c>
      <c r="R121" s="12" t="s">
        <v>14</v>
      </c>
      <c r="S121" s="7" t="s">
        <v>14</v>
      </c>
    </row>
    <row r="122" spans="1:19" x14ac:dyDescent="0.35">
      <c r="A122" s="6">
        <v>121</v>
      </c>
      <c r="B122" s="7" t="s">
        <v>148</v>
      </c>
      <c r="C122" s="8" t="s">
        <v>664</v>
      </c>
      <c r="D122" s="7" t="s">
        <v>696</v>
      </c>
      <c r="E122" s="18">
        <v>1</v>
      </c>
      <c r="F122" s="18">
        <v>28</v>
      </c>
      <c r="G122" s="8">
        <v>1964</v>
      </c>
      <c r="H122" s="9" t="s">
        <v>8</v>
      </c>
      <c r="I122" s="9" t="s">
        <v>9</v>
      </c>
      <c r="J122" s="10">
        <v>20</v>
      </c>
      <c r="K122" s="7" t="s">
        <v>10</v>
      </c>
      <c r="L122" s="7" t="s">
        <v>26</v>
      </c>
      <c r="M122" s="7" t="s">
        <v>118</v>
      </c>
      <c r="N122" s="7" t="s">
        <v>13</v>
      </c>
      <c r="O122" s="11">
        <v>4.0000000000001501</v>
      </c>
      <c r="P122" s="12" t="s">
        <v>103</v>
      </c>
      <c r="Q122" s="12" t="s">
        <v>15</v>
      </c>
      <c r="R122" s="12" t="s">
        <v>14</v>
      </c>
      <c r="S122" s="7" t="s">
        <v>14</v>
      </c>
    </row>
    <row r="123" spans="1:19" x14ac:dyDescent="0.35">
      <c r="A123" s="6">
        <v>122</v>
      </c>
      <c r="B123" s="7" t="s">
        <v>149</v>
      </c>
      <c r="C123" s="8" t="s">
        <v>664</v>
      </c>
      <c r="D123" s="7" t="s">
        <v>695</v>
      </c>
      <c r="E123" s="18">
        <v>2</v>
      </c>
      <c r="F123" s="18">
        <v>11</v>
      </c>
      <c r="G123" s="8">
        <v>1965</v>
      </c>
      <c r="H123" s="9" t="s">
        <v>8</v>
      </c>
      <c r="I123" s="9" t="s">
        <v>9</v>
      </c>
      <c r="J123" s="10">
        <v>18</v>
      </c>
      <c r="K123" s="7" t="s">
        <v>10</v>
      </c>
      <c r="L123" s="7" t="s">
        <v>26</v>
      </c>
      <c r="M123" s="7" t="s">
        <v>12</v>
      </c>
      <c r="N123" s="7" t="s">
        <v>13</v>
      </c>
      <c r="O123" s="11" t="s">
        <v>14</v>
      </c>
      <c r="P123" s="12" t="s">
        <v>14</v>
      </c>
      <c r="Q123" s="12" t="s">
        <v>15</v>
      </c>
      <c r="R123" s="12" t="s">
        <v>14</v>
      </c>
      <c r="S123" s="7" t="s">
        <v>14</v>
      </c>
    </row>
    <row r="124" spans="1:19" x14ac:dyDescent="0.35">
      <c r="A124" s="6">
        <v>123</v>
      </c>
      <c r="B124" s="7" t="s">
        <v>150</v>
      </c>
      <c r="C124" s="8" t="s">
        <v>666</v>
      </c>
      <c r="D124" s="7" t="s">
        <v>696</v>
      </c>
      <c r="E124" s="18">
        <v>3</v>
      </c>
      <c r="F124" s="18">
        <v>30</v>
      </c>
      <c r="G124" s="8">
        <v>1966</v>
      </c>
      <c r="H124" s="9" t="s">
        <v>8</v>
      </c>
      <c r="I124" s="9" t="s">
        <v>9</v>
      </c>
      <c r="J124" s="10">
        <v>20</v>
      </c>
      <c r="K124" s="7" t="s">
        <v>10</v>
      </c>
      <c r="L124" s="7" t="s">
        <v>29</v>
      </c>
      <c r="M124" s="7" t="s">
        <v>12</v>
      </c>
      <c r="N124" s="7" t="s">
        <v>13</v>
      </c>
      <c r="O124" s="11" t="s">
        <v>14</v>
      </c>
      <c r="P124" s="12" t="s">
        <v>14</v>
      </c>
      <c r="Q124" s="12" t="s">
        <v>15</v>
      </c>
      <c r="R124" s="12" t="s">
        <v>14</v>
      </c>
      <c r="S124" s="7" t="s">
        <v>14</v>
      </c>
    </row>
    <row r="125" spans="1:19" x14ac:dyDescent="0.35">
      <c r="A125" s="6">
        <v>124</v>
      </c>
      <c r="B125" s="7" t="s">
        <v>151</v>
      </c>
      <c r="C125" s="8" t="s">
        <v>665</v>
      </c>
      <c r="D125" s="7" t="s">
        <v>696</v>
      </c>
      <c r="E125" s="18">
        <v>4</v>
      </c>
      <c r="F125" s="18">
        <v>3</v>
      </c>
      <c r="G125" s="8">
        <v>1967</v>
      </c>
      <c r="H125" s="9" t="s">
        <v>8</v>
      </c>
      <c r="I125" s="9" t="s">
        <v>17</v>
      </c>
      <c r="J125" s="10">
        <v>23</v>
      </c>
      <c r="K125" s="7" t="s">
        <v>10</v>
      </c>
      <c r="L125" s="7" t="s">
        <v>26</v>
      </c>
      <c r="M125" s="7" t="s">
        <v>118</v>
      </c>
      <c r="N125" s="7" t="s">
        <v>13</v>
      </c>
      <c r="O125" s="11">
        <v>4.8</v>
      </c>
      <c r="P125" s="12" t="s">
        <v>103</v>
      </c>
      <c r="Q125" s="12" t="s">
        <v>15</v>
      </c>
      <c r="R125" s="12" t="s">
        <v>14</v>
      </c>
      <c r="S125" s="7" t="s">
        <v>19</v>
      </c>
    </row>
    <row r="126" spans="1:19" x14ac:dyDescent="0.35">
      <c r="A126" s="6">
        <v>125</v>
      </c>
      <c r="B126" s="7" t="s">
        <v>152</v>
      </c>
      <c r="C126" s="8" t="s">
        <v>665</v>
      </c>
      <c r="D126" s="7" t="s">
        <v>695</v>
      </c>
      <c r="E126" s="18">
        <v>5</v>
      </c>
      <c r="F126" s="12">
        <v>1</v>
      </c>
      <c r="G126" s="8">
        <v>1968</v>
      </c>
      <c r="H126" s="9" t="s">
        <v>8</v>
      </c>
      <c r="I126" s="9" t="s">
        <v>9</v>
      </c>
      <c r="J126" s="10">
        <v>22</v>
      </c>
      <c r="K126" s="7" t="s">
        <v>10</v>
      </c>
      <c r="L126" s="7" t="s">
        <v>26</v>
      </c>
      <c r="M126" s="7" t="s">
        <v>118</v>
      </c>
      <c r="N126" s="7" t="s">
        <v>13</v>
      </c>
      <c r="O126" s="11">
        <v>5.3000000000000203</v>
      </c>
      <c r="P126" s="12" t="s">
        <v>103</v>
      </c>
      <c r="Q126" s="12" t="s">
        <v>15</v>
      </c>
      <c r="R126" s="12" t="s">
        <v>14</v>
      </c>
      <c r="S126" s="7" t="s">
        <v>14</v>
      </c>
    </row>
    <row r="127" spans="1:19" x14ac:dyDescent="0.35">
      <c r="A127" s="6">
        <v>126</v>
      </c>
      <c r="B127" s="7" t="s">
        <v>153</v>
      </c>
      <c r="C127" s="8" t="s">
        <v>665</v>
      </c>
      <c r="D127" s="7" t="s">
        <v>696</v>
      </c>
      <c r="E127" s="18">
        <v>6</v>
      </c>
      <c r="F127" s="18">
        <v>2</v>
      </c>
      <c r="G127" s="8">
        <v>1969</v>
      </c>
      <c r="H127" s="9" t="s">
        <v>8</v>
      </c>
      <c r="I127" s="9" t="s">
        <v>9</v>
      </c>
      <c r="J127" s="10">
        <v>19</v>
      </c>
      <c r="K127" s="7" t="s">
        <v>10</v>
      </c>
      <c r="L127" s="7" t="s">
        <v>18</v>
      </c>
      <c r="M127" s="7" t="s">
        <v>118</v>
      </c>
      <c r="N127" s="7" t="s">
        <v>13</v>
      </c>
      <c r="O127" s="11">
        <v>4.2</v>
      </c>
      <c r="P127" s="12" t="s">
        <v>103</v>
      </c>
      <c r="Q127" s="12" t="s">
        <v>15</v>
      </c>
      <c r="R127" s="12" t="s">
        <v>14</v>
      </c>
      <c r="S127" s="7" t="s">
        <v>14</v>
      </c>
    </row>
    <row r="128" spans="1:19" x14ac:dyDescent="0.35">
      <c r="A128" s="6">
        <v>127</v>
      </c>
      <c r="B128" s="7" t="s">
        <v>154</v>
      </c>
      <c r="C128" s="8" t="s">
        <v>664</v>
      </c>
      <c r="D128" s="7" t="s">
        <v>696</v>
      </c>
      <c r="E128" s="18">
        <v>7</v>
      </c>
      <c r="F128" s="18">
        <v>3</v>
      </c>
      <c r="G128" s="8">
        <v>1970</v>
      </c>
      <c r="H128" s="9" t="s">
        <v>25</v>
      </c>
      <c r="I128" s="9" t="s">
        <v>9</v>
      </c>
      <c r="J128" s="10">
        <v>21</v>
      </c>
      <c r="K128" s="7" t="s">
        <v>10</v>
      </c>
      <c r="L128" s="7" t="s">
        <v>26</v>
      </c>
      <c r="M128" s="7" t="s">
        <v>12</v>
      </c>
      <c r="N128" s="7" t="s">
        <v>13</v>
      </c>
      <c r="O128" s="11" t="s">
        <v>14</v>
      </c>
      <c r="P128" s="12" t="s">
        <v>14</v>
      </c>
      <c r="Q128" s="12" t="s">
        <v>15</v>
      </c>
      <c r="R128" s="12" t="s">
        <v>14</v>
      </c>
      <c r="S128" s="7" t="s">
        <v>14</v>
      </c>
    </row>
    <row r="129" spans="1:19" x14ac:dyDescent="0.35">
      <c r="A129" s="6">
        <v>128</v>
      </c>
      <c r="B129" s="7" t="s">
        <v>155</v>
      </c>
      <c r="C129" s="8" t="s">
        <v>664</v>
      </c>
      <c r="D129" s="7" t="s">
        <v>695</v>
      </c>
      <c r="E129" s="18">
        <v>8</v>
      </c>
      <c r="F129" s="18">
        <v>4</v>
      </c>
      <c r="G129" s="8">
        <v>1971</v>
      </c>
      <c r="H129" s="9" t="s">
        <v>41</v>
      </c>
      <c r="I129" s="9" t="s">
        <v>9</v>
      </c>
      <c r="J129" s="10">
        <v>23</v>
      </c>
      <c r="K129" s="7" t="s">
        <v>10</v>
      </c>
      <c r="L129" s="7" t="s">
        <v>18</v>
      </c>
      <c r="M129" s="7" t="s">
        <v>14</v>
      </c>
      <c r="N129" s="7" t="s">
        <v>22</v>
      </c>
      <c r="O129" s="11">
        <v>4.7000000000000801</v>
      </c>
      <c r="P129" s="12" t="s">
        <v>103</v>
      </c>
      <c r="Q129" s="12" t="s">
        <v>14</v>
      </c>
      <c r="R129" s="12" t="s">
        <v>14</v>
      </c>
      <c r="S129" s="7" t="s">
        <v>14</v>
      </c>
    </row>
    <row r="130" spans="1:19" x14ac:dyDescent="0.35">
      <c r="A130" s="6">
        <v>129</v>
      </c>
      <c r="B130" s="7" t="s">
        <v>156</v>
      </c>
      <c r="C130" s="8" t="s">
        <v>665</v>
      </c>
      <c r="D130" s="7" t="s">
        <v>695</v>
      </c>
      <c r="E130" s="18">
        <v>9</v>
      </c>
      <c r="F130" s="18">
        <v>5</v>
      </c>
      <c r="G130" s="8">
        <v>1972</v>
      </c>
      <c r="H130" s="9" t="s">
        <v>102</v>
      </c>
      <c r="I130" s="9" t="s">
        <v>9</v>
      </c>
      <c r="J130" s="10">
        <v>24</v>
      </c>
      <c r="K130" s="7" t="s">
        <v>10</v>
      </c>
      <c r="L130" s="7" t="s">
        <v>21</v>
      </c>
      <c r="M130" s="7" t="s">
        <v>14</v>
      </c>
      <c r="N130" s="7" t="s">
        <v>46</v>
      </c>
      <c r="O130" s="11">
        <v>6.5</v>
      </c>
      <c r="P130" s="12" t="s">
        <v>103</v>
      </c>
      <c r="Q130" s="12" t="s">
        <v>14</v>
      </c>
      <c r="R130" s="12" t="s">
        <v>157</v>
      </c>
      <c r="S130" s="7" t="s">
        <v>14</v>
      </c>
    </row>
    <row r="131" spans="1:19" x14ac:dyDescent="0.35">
      <c r="A131" s="6">
        <v>130</v>
      </c>
      <c r="B131" s="7" t="s">
        <v>158</v>
      </c>
      <c r="C131" s="8" t="s">
        <v>665</v>
      </c>
      <c r="D131" s="7" t="s">
        <v>695</v>
      </c>
      <c r="E131" s="18">
        <v>10</v>
      </c>
      <c r="F131" s="18">
        <v>6</v>
      </c>
      <c r="G131" s="8">
        <v>1973</v>
      </c>
      <c r="H131" s="9" t="s">
        <v>102</v>
      </c>
      <c r="I131" s="9" t="s">
        <v>9</v>
      </c>
      <c r="J131" s="10">
        <v>20</v>
      </c>
      <c r="K131" s="7" t="s">
        <v>10</v>
      </c>
      <c r="L131" s="7" t="s">
        <v>29</v>
      </c>
      <c r="M131" s="7" t="s">
        <v>14</v>
      </c>
      <c r="N131" s="7" t="s">
        <v>22</v>
      </c>
      <c r="O131" s="11">
        <v>5.8</v>
      </c>
      <c r="P131" s="12" t="s">
        <v>103</v>
      </c>
      <c r="Q131" s="12" t="s">
        <v>14</v>
      </c>
      <c r="R131" s="12" t="s">
        <v>157</v>
      </c>
      <c r="S131" s="7" t="s">
        <v>14</v>
      </c>
    </row>
    <row r="132" spans="1:19" x14ac:dyDescent="0.35">
      <c r="A132" s="6">
        <v>131</v>
      </c>
      <c r="B132" s="7" t="s">
        <v>159</v>
      </c>
      <c r="C132" s="8" t="s">
        <v>666</v>
      </c>
      <c r="D132" s="7" t="s">
        <v>696</v>
      </c>
      <c r="E132" s="18">
        <v>11</v>
      </c>
      <c r="F132" s="18">
        <v>7</v>
      </c>
      <c r="G132" s="8">
        <v>1974</v>
      </c>
      <c r="H132" s="9" t="s">
        <v>8</v>
      </c>
      <c r="I132" s="9" t="s">
        <v>9</v>
      </c>
      <c r="J132" s="10">
        <v>22</v>
      </c>
      <c r="K132" s="7" t="s">
        <v>10</v>
      </c>
      <c r="L132" s="7" t="s">
        <v>26</v>
      </c>
      <c r="M132" s="7" t="s">
        <v>118</v>
      </c>
      <c r="N132" s="7" t="s">
        <v>13</v>
      </c>
      <c r="O132" s="11">
        <v>5.3000000000000203</v>
      </c>
      <c r="P132" s="12" t="s">
        <v>103</v>
      </c>
      <c r="Q132" s="12" t="s">
        <v>15</v>
      </c>
      <c r="R132" s="12" t="s">
        <v>14</v>
      </c>
      <c r="S132" s="7" t="s">
        <v>14</v>
      </c>
    </row>
    <row r="133" spans="1:19" x14ac:dyDescent="0.35">
      <c r="A133" s="6">
        <v>132</v>
      </c>
      <c r="B133" s="7" t="s">
        <v>160</v>
      </c>
      <c r="C133" s="8" t="s">
        <v>664</v>
      </c>
      <c r="D133" s="7" t="s">
        <v>696</v>
      </c>
      <c r="E133" s="18">
        <v>12</v>
      </c>
      <c r="F133" s="18">
        <v>8</v>
      </c>
      <c r="G133" s="8">
        <v>1975</v>
      </c>
      <c r="H133" s="9" t="s">
        <v>8</v>
      </c>
      <c r="I133" s="9" t="s">
        <v>9</v>
      </c>
      <c r="J133" s="10">
        <v>27</v>
      </c>
      <c r="K133" s="7" t="s">
        <v>10</v>
      </c>
      <c r="L133" s="7" t="s">
        <v>29</v>
      </c>
      <c r="M133" s="7" t="s">
        <v>118</v>
      </c>
      <c r="N133" s="7" t="s">
        <v>22</v>
      </c>
      <c r="O133" s="11">
        <v>5.9</v>
      </c>
      <c r="P133" s="12" t="s">
        <v>103</v>
      </c>
      <c r="Q133" s="12" t="s">
        <v>15</v>
      </c>
      <c r="R133" s="12" t="s">
        <v>14</v>
      </c>
      <c r="S133" s="7" t="s">
        <v>14</v>
      </c>
    </row>
    <row r="134" spans="1:19" x14ac:dyDescent="0.35">
      <c r="A134" s="6">
        <v>133</v>
      </c>
      <c r="B134" s="7" t="s">
        <v>161</v>
      </c>
      <c r="C134" s="8" t="s">
        <v>666</v>
      </c>
      <c r="D134" s="7" t="s">
        <v>695</v>
      </c>
      <c r="E134" s="18">
        <v>1</v>
      </c>
      <c r="F134" s="12">
        <v>9</v>
      </c>
      <c r="G134" s="8">
        <v>1976</v>
      </c>
      <c r="H134" s="9" t="s">
        <v>102</v>
      </c>
      <c r="I134" s="9" t="s">
        <v>9</v>
      </c>
      <c r="J134" s="10">
        <v>22</v>
      </c>
      <c r="K134" s="7" t="s">
        <v>10</v>
      </c>
      <c r="L134" s="7" t="s">
        <v>26</v>
      </c>
      <c r="M134" s="7" t="s">
        <v>12</v>
      </c>
      <c r="N134" s="7" t="s">
        <v>13</v>
      </c>
      <c r="O134" s="11">
        <v>5.9</v>
      </c>
      <c r="P134" s="12" t="s">
        <v>14</v>
      </c>
      <c r="Q134" s="12" t="s">
        <v>15</v>
      </c>
      <c r="R134" s="12" t="s">
        <v>104</v>
      </c>
      <c r="S134" s="7" t="s">
        <v>14</v>
      </c>
    </row>
    <row r="135" spans="1:19" x14ac:dyDescent="0.35">
      <c r="A135" s="6">
        <v>134</v>
      </c>
      <c r="B135" s="7" t="s">
        <v>162</v>
      </c>
      <c r="C135" s="8" t="s">
        <v>664</v>
      </c>
      <c r="D135" s="7" t="s">
        <v>696</v>
      </c>
      <c r="E135" s="18">
        <v>2</v>
      </c>
      <c r="F135" s="18">
        <v>10</v>
      </c>
      <c r="G135" s="8">
        <v>1977</v>
      </c>
      <c r="H135" s="9" t="s">
        <v>8</v>
      </c>
      <c r="I135" s="9" t="s">
        <v>9</v>
      </c>
      <c r="J135" s="10">
        <v>22</v>
      </c>
      <c r="K135" s="7" t="s">
        <v>10</v>
      </c>
      <c r="L135" s="7" t="s">
        <v>18</v>
      </c>
      <c r="M135" s="7" t="s">
        <v>12</v>
      </c>
      <c r="N135" s="7" t="s">
        <v>13</v>
      </c>
      <c r="O135" s="11" t="s">
        <v>14</v>
      </c>
      <c r="P135" s="12" t="s">
        <v>14</v>
      </c>
      <c r="Q135" s="12" t="s">
        <v>15</v>
      </c>
      <c r="R135" s="12" t="s">
        <v>14</v>
      </c>
      <c r="S135" s="7" t="s">
        <v>14</v>
      </c>
    </row>
    <row r="136" spans="1:19" x14ac:dyDescent="0.35">
      <c r="A136" s="6">
        <v>135</v>
      </c>
      <c r="B136" s="7" t="s">
        <v>163</v>
      </c>
      <c r="C136" s="8" t="s">
        <v>667</v>
      </c>
      <c r="D136" s="7" t="s">
        <v>695</v>
      </c>
      <c r="E136" s="18">
        <v>3</v>
      </c>
      <c r="F136" s="18">
        <v>11</v>
      </c>
      <c r="G136" s="8">
        <v>1978</v>
      </c>
      <c r="H136" s="9" t="s">
        <v>102</v>
      </c>
      <c r="I136" s="9" t="s">
        <v>9</v>
      </c>
      <c r="J136" s="10">
        <v>23</v>
      </c>
      <c r="K136" s="7" t="s">
        <v>10</v>
      </c>
      <c r="L136" s="7" t="s">
        <v>26</v>
      </c>
      <c r="M136" s="7" t="s">
        <v>12</v>
      </c>
      <c r="N136" s="7" t="s">
        <v>22</v>
      </c>
      <c r="O136" s="11">
        <v>6.4</v>
      </c>
      <c r="P136" s="12" t="s">
        <v>14</v>
      </c>
      <c r="Q136" s="12" t="s">
        <v>15</v>
      </c>
      <c r="R136" s="12" t="s">
        <v>104</v>
      </c>
      <c r="S136" s="7" t="s">
        <v>14</v>
      </c>
    </row>
    <row r="137" spans="1:19" x14ac:dyDescent="0.35">
      <c r="A137" s="6">
        <v>136</v>
      </c>
      <c r="B137" s="7" t="s">
        <v>164</v>
      </c>
      <c r="C137" s="8" t="s">
        <v>667</v>
      </c>
      <c r="D137" s="7" t="s">
        <v>696</v>
      </c>
      <c r="E137" s="18">
        <v>4</v>
      </c>
      <c r="F137" s="18">
        <v>12</v>
      </c>
      <c r="G137" s="8">
        <v>1979</v>
      </c>
      <c r="H137" s="9" t="s">
        <v>8</v>
      </c>
      <c r="I137" s="9" t="s">
        <v>17</v>
      </c>
      <c r="J137" s="10">
        <v>20</v>
      </c>
      <c r="K137" s="7" t="s">
        <v>10</v>
      </c>
      <c r="L137" s="7" t="s">
        <v>26</v>
      </c>
      <c r="M137" s="7" t="s">
        <v>12</v>
      </c>
      <c r="N137" s="7" t="s">
        <v>13</v>
      </c>
      <c r="O137" s="11" t="s">
        <v>14</v>
      </c>
      <c r="P137" s="12" t="s">
        <v>14</v>
      </c>
      <c r="Q137" s="12" t="s">
        <v>15</v>
      </c>
      <c r="R137" s="12" t="s">
        <v>14</v>
      </c>
      <c r="S137" s="7" t="s">
        <v>23</v>
      </c>
    </row>
    <row r="138" spans="1:19" x14ac:dyDescent="0.35">
      <c r="A138" s="6">
        <v>137</v>
      </c>
      <c r="B138" s="7" t="s">
        <v>165</v>
      </c>
      <c r="C138" s="8" t="s">
        <v>664</v>
      </c>
      <c r="D138" s="7" t="s">
        <v>695</v>
      </c>
      <c r="E138" s="18">
        <v>5</v>
      </c>
      <c r="F138" s="18">
        <v>13</v>
      </c>
      <c r="G138" s="8">
        <v>1980</v>
      </c>
      <c r="H138" s="9" t="s">
        <v>166</v>
      </c>
      <c r="I138" s="9" t="s">
        <v>9</v>
      </c>
      <c r="J138" s="10">
        <v>19</v>
      </c>
      <c r="K138" s="7" t="s">
        <v>10</v>
      </c>
      <c r="L138" s="7" t="s">
        <v>26</v>
      </c>
      <c r="M138" s="7" t="s">
        <v>12</v>
      </c>
      <c r="N138" s="7" t="s">
        <v>22</v>
      </c>
      <c r="O138" s="11">
        <v>4.0999999999999996</v>
      </c>
      <c r="P138" s="12" t="s">
        <v>14</v>
      </c>
      <c r="Q138" s="12" t="s">
        <v>15</v>
      </c>
      <c r="R138" s="12" t="s">
        <v>167</v>
      </c>
      <c r="S138" s="7" t="s">
        <v>14</v>
      </c>
    </row>
    <row r="139" spans="1:19" x14ac:dyDescent="0.35">
      <c r="A139" s="6">
        <v>138</v>
      </c>
      <c r="B139" s="7" t="s">
        <v>168</v>
      </c>
      <c r="C139" s="8" t="s">
        <v>666</v>
      </c>
      <c r="D139" s="7" t="s">
        <v>696</v>
      </c>
      <c r="E139" s="18">
        <v>6</v>
      </c>
      <c r="F139" s="18">
        <v>14</v>
      </c>
      <c r="G139" s="8">
        <v>1981</v>
      </c>
      <c r="H139" s="9" t="s">
        <v>9</v>
      </c>
      <c r="I139" s="9" t="s">
        <v>17</v>
      </c>
      <c r="J139" s="10">
        <v>20</v>
      </c>
      <c r="K139" s="7" t="s">
        <v>10</v>
      </c>
      <c r="L139" s="7" t="s">
        <v>26</v>
      </c>
      <c r="M139" s="7" t="s">
        <v>12</v>
      </c>
      <c r="N139" s="7" t="s">
        <v>22</v>
      </c>
      <c r="O139" s="11" t="s">
        <v>14</v>
      </c>
      <c r="P139" s="12" t="s">
        <v>14</v>
      </c>
      <c r="Q139" s="12" t="s">
        <v>15</v>
      </c>
      <c r="R139" s="12" t="s">
        <v>14</v>
      </c>
      <c r="S139" s="7" t="s">
        <v>23</v>
      </c>
    </row>
    <row r="140" spans="1:19" x14ac:dyDescent="0.35">
      <c r="A140" s="6">
        <v>139</v>
      </c>
      <c r="B140" s="7" t="s">
        <v>169</v>
      </c>
      <c r="C140" s="8" t="s">
        <v>664</v>
      </c>
      <c r="D140" s="7" t="s">
        <v>695</v>
      </c>
      <c r="E140" s="18">
        <v>7</v>
      </c>
      <c r="F140" s="18">
        <v>15</v>
      </c>
      <c r="G140" s="8">
        <v>1982</v>
      </c>
      <c r="H140" s="9" t="s">
        <v>166</v>
      </c>
      <c r="I140" s="9" t="s">
        <v>9</v>
      </c>
      <c r="J140" s="10">
        <v>22</v>
      </c>
      <c r="K140" s="7" t="s">
        <v>10</v>
      </c>
      <c r="L140" s="7" t="s">
        <v>18</v>
      </c>
      <c r="M140" s="7" t="s">
        <v>12</v>
      </c>
      <c r="N140" s="7" t="s">
        <v>22</v>
      </c>
      <c r="O140" s="11">
        <v>5.0999999999999996</v>
      </c>
      <c r="P140" s="12" t="s">
        <v>14</v>
      </c>
      <c r="Q140" s="12" t="s">
        <v>15</v>
      </c>
      <c r="R140" s="12" t="s">
        <v>157</v>
      </c>
      <c r="S140" s="7" t="s">
        <v>14</v>
      </c>
    </row>
    <row r="141" spans="1:19" x14ac:dyDescent="0.35">
      <c r="A141" s="6">
        <v>140</v>
      </c>
      <c r="B141" s="7" t="s">
        <v>170</v>
      </c>
      <c r="C141" s="8" t="s">
        <v>664</v>
      </c>
      <c r="D141" s="7" t="s">
        <v>695</v>
      </c>
      <c r="E141" s="18">
        <v>8</v>
      </c>
      <c r="F141" s="18">
        <v>16</v>
      </c>
      <c r="G141" s="8">
        <v>1983</v>
      </c>
      <c r="H141" s="9" t="s">
        <v>166</v>
      </c>
      <c r="I141" s="9" t="s">
        <v>9</v>
      </c>
      <c r="J141" s="10">
        <v>24</v>
      </c>
      <c r="K141" s="7" t="s">
        <v>10</v>
      </c>
      <c r="L141" s="7" t="s">
        <v>26</v>
      </c>
      <c r="M141" s="7" t="s">
        <v>45</v>
      </c>
      <c r="N141" s="7" t="s">
        <v>18</v>
      </c>
      <c r="O141" s="11">
        <v>9.1999999999999993</v>
      </c>
      <c r="P141" s="12" t="s">
        <v>14</v>
      </c>
      <c r="Q141" s="12" t="s">
        <v>15</v>
      </c>
      <c r="R141" s="12" t="s">
        <v>157</v>
      </c>
      <c r="S141" s="7" t="s">
        <v>14</v>
      </c>
    </row>
    <row r="142" spans="1:19" x14ac:dyDescent="0.35">
      <c r="A142" s="6">
        <v>141</v>
      </c>
      <c r="B142" s="7" t="s">
        <v>680</v>
      </c>
      <c r="C142" s="8" t="s">
        <v>664</v>
      </c>
      <c r="D142" s="7" t="s">
        <v>695</v>
      </c>
      <c r="E142" s="18">
        <v>9</v>
      </c>
      <c r="F142" s="12">
        <v>17</v>
      </c>
      <c r="G142" s="8">
        <v>1984</v>
      </c>
      <c r="H142" s="9" t="s">
        <v>166</v>
      </c>
      <c r="I142" s="9" t="s">
        <v>9</v>
      </c>
      <c r="J142" s="10">
        <v>24</v>
      </c>
      <c r="K142" s="7" t="s">
        <v>10</v>
      </c>
      <c r="L142" s="7" t="s">
        <v>26</v>
      </c>
      <c r="M142" s="7" t="s">
        <v>14</v>
      </c>
      <c r="N142" s="7" t="s">
        <v>22</v>
      </c>
      <c r="O142" s="11">
        <v>8.6</v>
      </c>
      <c r="P142" s="12" t="s">
        <v>103</v>
      </c>
      <c r="Q142" s="12" t="s">
        <v>14</v>
      </c>
      <c r="R142" s="12" t="s">
        <v>157</v>
      </c>
      <c r="S142" s="7" t="s">
        <v>14</v>
      </c>
    </row>
    <row r="143" spans="1:19" x14ac:dyDescent="0.35">
      <c r="A143" s="6">
        <v>142</v>
      </c>
      <c r="B143" s="7" t="s">
        <v>171</v>
      </c>
      <c r="C143" s="8" t="s">
        <v>666</v>
      </c>
      <c r="D143" s="7" t="s">
        <v>695</v>
      </c>
      <c r="E143" s="18">
        <v>10</v>
      </c>
      <c r="F143" s="18">
        <v>18</v>
      </c>
      <c r="G143" s="8">
        <v>1985</v>
      </c>
      <c r="H143" s="9" t="s">
        <v>166</v>
      </c>
      <c r="I143" s="9" t="s">
        <v>25</v>
      </c>
      <c r="J143" s="10">
        <v>23</v>
      </c>
      <c r="K143" s="7" t="s">
        <v>10</v>
      </c>
      <c r="L143" s="7" t="s">
        <v>26</v>
      </c>
      <c r="M143" s="7" t="s">
        <v>14</v>
      </c>
      <c r="N143" s="7" t="s">
        <v>13</v>
      </c>
      <c r="O143" s="11">
        <v>5.4</v>
      </c>
      <c r="P143" s="12" t="s">
        <v>103</v>
      </c>
      <c r="Q143" s="12" t="s">
        <v>14</v>
      </c>
      <c r="R143" s="12" t="s">
        <v>104</v>
      </c>
      <c r="S143" s="7" t="s">
        <v>14</v>
      </c>
    </row>
    <row r="144" spans="1:19" x14ac:dyDescent="0.35">
      <c r="A144" s="6">
        <v>143</v>
      </c>
      <c r="B144" s="7" t="s">
        <v>172</v>
      </c>
      <c r="C144" s="8" t="s">
        <v>664</v>
      </c>
      <c r="D144" s="7" t="s">
        <v>695</v>
      </c>
      <c r="E144" s="18">
        <v>11</v>
      </c>
      <c r="F144" s="18">
        <v>19</v>
      </c>
      <c r="G144" s="8">
        <v>1986</v>
      </c>
      <c r="H144" s="9" t="s">
        <v>166</v>
      </c>
      <c r="I144" s="9" t="s">
        <v>9</v>
      </c>
      <c r="J144" s="10">
        <v>28</v>
      </c>
      <c r="K144" s="7" t="s">
        <v>10</v>
      </c>
      <c r="L144" s="7" t="s">
        <v>29</v>
      </c>
      <c r="M144" s="7" t="s">
        <v>14</v>
      </c>
      <c r="N144" s="7" t="s">
        <v>22</v>
      </c>
      <c r="O144" s="11">
        <v>6.4</v>
      </c>
      <c r="P144" s="12" t="s">
        <v>103</v>
      </c>
      <c r="Q144" s="12" t="s">
        <v>14</v>
      </c>
      <c r="R144" s="12" t="s">
        <v>157</v>
      </c>
      <c r="S144" s="7" t="s">
        <v>14</v>
      </c>
    </row>
    <row r="145" spans="1:19" x14ac:dyDescent="0.35">
      <c r="A145" s="6">
        <v>144</v>
      </c>
      <c r="B145" s="7" t="s">
        <v>173</v>
      </c>
      <c r="C145" s="8" t="s">
        <v>666</v>
      </c>
      <c r="D145" s="7" t="s">
        <v>696</v>
      </c>
      <c r="E145" s="18">
        <v>12</v>
      </c>
      <c r="F145" s="18">
        <v>20</v>
      </c>
      <c r="G145" s="8">
        <v>1987</v>
      </c>
      <c r="H145" s="9" t="s">
        <v>9</v>
      </c>
      <c r="I145" s="9" t="s">
        <v>17</v>
      </c>
      <c r="J145" s="10">
        <v>26</v>
      </c>
      <c r="K145" s="7" t="s">
        <v>10</v>
      </c>
      <c r="L145" s="7" t="s">
        <v>29</v>
      </c>
      <c r="M145" s="7" t="s">
        <v>14</v>
      </c>
      <c r="N145" s="7" t="s">
        <v>22</v>
      </c>
      <c r="O145" s="11">
        <v>4.3</v>
      </c>
      <c r="P145" s="12" t="s">
        <v>103</v>
      </c>
      <c r="Q145" s="12" t="s">
        <v>14</v>
      </c>
      <c r="R145" s="12" t="s">
        <v>14</v>
      </c>
      <c r="S145" s="7" t="s">
        <v>23</v>
      </c>
    </row>
    <row r="146" spans="1:19" x14ac:dyDescent="0.35">
      <c r="A146" s="6">
        <v>145</v>
      </c>
      <c r="B146" s="7" t="s">
        <v>681</v>
      </c>
      <c r="C146" s="8" t="s">
        <v>664</v>
      </c>
      <c r="D146" s="7" t="s">
        <v>696</v>
      </c>
      <c r="E146" s="18">
        <v>1</v>
      </c>
      <c r="F146" s="18">
        <v>21</v>
      </c>
      <c r="G146" s="8">
        <v>1988</v>
      </c>
      <c r="H146" s="9" t="s">
        <v>8</v>
      </c>
      <c r="I146" s="9" t="s">
        <v>9</v>
      </c>
      <c r="J146" s="10">
        <v>22</v>
      </c>
      <c r="K146" s="7" t="s">
        <v>10</v>
      </c>
      <c r="L146" s="7" t="s">
        <v>26</v>
      </c>
      <c r="M146" s="7" t="s">
        <v>118</v>
      </c>
      <c r="N146" s="7" t="s">
        <v>13</v>
      </c>
      <c r="O146" s="11" t="s">
        <v>14</v>
      </c>
      <c r="P146" s="12" t="s">
        <v>14</v>
      </c>
      <c r="Q146" s="12" t="s">
        <v>15</v>
      </c>
      <c r="R146" s="12" t="s">
        <v>14</v>
      </c>
      <c r="S146" s="7" t="s">
        <v>14</v>
      </c>
    </row>
    <row r="147" spans="1:19" x14ac:dyDescent="0.35">
      <c r="A147" s="6">
        <v>146</v>
      </c>
      <c r="B147" s="7" t="s">
        <v>174</v>
      </c>
      <c r="C147" s="8" t="s">
        <v>667</v>
      </c>
      <c r="D147" s="7" t="s">
        <v>696</v>
      </c>
      <c r="E147" s="18">
        <v>2</v>
      </c>
      <c r="F147" s="18">
        <v>22</v>
      </c>
      <c r="G147" s="8">
        <v>1989</v>
      </c>
      <c r="H147" s="9" t="s">
        <v>8</v>
      </c>
      <c r="I147" s="9" t="s">
        <v>9</v>
      </c>
      <c r="J147" s="10">
        <v>21</v>
      </c>
      <c r="K147" s="7" t="s">
        <v>10</v>
      </c>
      <c r="L147" s="7" t="s">
        <v>26</v>
      </c>
      <c r="M147" s="7" t="s">
        <v>118</v>
      </c>
      <c r="N147" s="7" t="s">
        <v>13</v>
      </c>
      <c r="O147" s="11">
        <v>8.1999999999999993</v>
      </c>
      <c r="P147" s="12" t="s">
        <v>14</v>
      </c>
      <c r="Q147" s="12" t="s">
        <v>15</v>
      </c>
      <c r="R147" s="12" t="s">
        <v>14</v>
      </c>
      <c r="S147" s="7" t="s">
        <v>14</v>
      </c>
    </row>
    <row r="148" spans="1:19" x14ac:dyDescent="0.35">
      <c r="A148" s="6">
        <v>147</v>
      </c>
      <c r="B148" s="7" t="s">
        <v>175</v>
      </c>
      <c r="C148" s="8" t="s">
        <v>664</v>
      </c>
      <c r="D148" s="7" t="s">
        <v>696</v>
      </c>
      <c r="E148" s="18">
        <v>3</v>
      </c>
      <c r="F148" s="18">
        <v>23</v>
      </c>
      <c r="G148" s="8">
        <v>1990</v>
      </c>
      <c r="H148" s="9" t="s">
        <v>8</v>
      </c>
      <c r="I148" s="9" t="s">
        <v>9</v>
      </c>
      <c r="J148" s="10">
        <v>22</v>
      </c>
      <c r="K148" s="7" t="s">
        <v>10</v>
      </c>
      <c r="L148" s="7" t="s">
        <v>26</v>
      </c>
      <c r="M148" s="7" t="s">
        <v>118</v>
      </c>
      <c r="N148" s="7" t="s">
        <v>13</v>
      </c>
      <c r="O148" s="11" t="s">
        <v>14</v>
      </c>
      <c r="P148" s="12" t="s">
        <v>14</v>
      </c>
      <c r="Q148" s="12" t="s">
        <v>15</v>
      </c>
      <c r="R148" s="12" t="s">
        <v>14</v>
      </c>
      <c r="S148" s="7" t="s">
        <v>14</v>
      </c>
    </row>
    <row r="149" spans="1:19" x14ac:dyDescent="0.35">
      <c r="A149" s="6">
        <v>148</v>
      </c>
      <c r="B149" s="7" t="s">
        <v>176</v>
      </c>
      <c r="C149" s="8" t="s">
        <v>666</v>
      </c>
      <c r="D149" s="7" t="s">
        <v>696</v>
      </c>
      <c r="E149" s="18">
        <v>4</v>
      </c>
      <c r="F149" s="18">
        <v>24</v>
      </c>
      <c r="G149" s="8">
        <v>1991</v>
      </c>
      <c r="H149" s="9" t="s">
        <v>8</v>
      </c>
      <c r="I149" s="9" t="s">
        <v>145</v>
      </c>
      <c r="J149" s="10">
        <v>20</v>
      </c>
      <c r="K149" s="7" t="s">
        <v>10</v>
      </c>
      <c r="L149" s="7" t="s">
        <v>26</v>
      </c>
      <c r="M149" s="7" t="s">
        <v>118</v>
      </c>
      <c r="N149" s="7" t="s">
        <v>13</v>
      </c>
      <c r="O149" s="11" t="s">
        <v>14</v>
      </c>
      <c r="P149" s="12" t="s">
        <v>14</v>
      </c>
      <c r="Q149" s="12" t="s">
        <v>15</v>
      </c>
      <c r="R149" s="12" t="s">
        <v>14</v>
      </c>
      <c r="S149" s="7" t="s">
        <v>14</v>
      </c>
    </row>
    <row r="150" spans="1:19" x14ac:dyDescent="0.35">
      <c r="A150" s="6">
        <v>149</v>
      </c>
      <c r="B150" s="7" t="s">
        <v>177</v>
      </c>
      <c r="C150" s="8" t="s">
        <v>664</v>
      </c>
      <c r="D150" s="7" t="s">
        <v>695</v>
      </c>
      <c r="E150" s="18">
        <v>5</v>
      </c>
      <c r="F150" s="12">
        <v>25</v>
      </c>
      <c r="G150" s="8">
        <v>1992</v>
      </c>
      <c r="H150" s="9" t="s">
        <v>8</v>
      </c>
      <c r="I150" s="9" t="s">
        <v>25</v>
      </c>
      <c r="J150" s="10">
        <v>22</v>
      </c>
      <c r="K150" s="7" t="s">
        <v>10</v>
      </c>
      <c r="L150" s="7" t="s">
        <v>29</v>
      </c>
      <c r="M150" s="7" t="s">
        <v>118</v>
      </c>
      <c r="N150" s="7" t="s">
        <v>13</v>
      </c>
      <c r="O150" s="11" t="s">
        <v>14</v>
      </c>
      <c r="P150" s="12" t="s">
        <v>14</v>
      </c>
      <c r="Q150" s="12" t="s">
        <v>15</v>
      </c>
      <c r="R150" s="12" t="s">
        <v>14</v>
      </c>
      <c r="S150" s="7" t="s">
        <v>14</v>
      </c>
    </row>
    <row r="151" spans="1:19" x14ac:dyDescent="0.35">
      <c r="A151" s="6">
        <v>150</v>
      </c>
      <c r="B151" s="7" t="s">
        <v>178</v>
      </c>
      <c r="C151" s="8" t="s">
        <v>664</v>
      </c>
      <c r="D151" s="7" t="s">
        <v>696</v>
      </c>
      <c r="E151" s="18">
        <v>6</v>
      </c>
      <c r="F151" s="18">
        <v>26</v>
      </c>
      <c r="G151" s="8">
        <v>1993</v>
      </c>
      <c r="H151" s="9" t="s">
        <v>8</v>
      </c>
      <c r="I151" s="9" t="s">
        <v>9</v>
      </c>
      <c r="J151" s="10">
        <v>20</v>
      </c>
      <c r="K151" s="7" t="s">
        <v>10</v>
      </c>
      <c r="L151" s="7" t="s">
        <v>21</v>
      </c>
      <c r="M151" s="7" t="s">
        <v>12</v>
      </c>
      <c r="N151" s="7" t="s">
        <v>13</v>
      </c>
      <c r="O151" s="11" t="s">
        <v>14</v>
      </c>
      <c r="P151" s="12" t="s">
        <v>14</v>
      </c>
      <c r="Q151" s="12" t="s">
        <v>15</v>
      </c>
      <c r="R151" s="12" t="s">
        <v>14</v>
      </c>
      <c r="S151" s="7" t="s">
        <v>14</v>
      </c>
    </row>
    <row r="152" spans="1:19" x14ac:dyDescent="0.35">
      <c r="A152" s="6">
        <v>151</v>
      </c>
      <c r="B152" s="7" t="s">
        <v>179</v>
      </c>
      <c r="C152" s="8" t="s">
        <v>665</v>
      </c>
      <c r="D152" s="7" t="s">
        <v>696</v>
      </c>
      <c r="E152" s="18">
        <v>7</v>
      </c>
      <c r="F152" s="18">
        <v>27</v>
      </c>
      <c r="G152" s="8">
        <v>1994</v>
      </c>
      <c r="H152" s="9" t="s">
        <v>8</v>
      </c>
      <c r="I152" s="9" t="s">
        <v>9</v>
      </c>
      <c r="J152" s="10">
        <v>20</v>
      </c>
      <c r="K152" s="7" t="s">
        <v>10</v>
      </c>
      <c r="L152" s="7" t="s">
        <v>29</v>
      </c>
      <c r="M152" s="7" t="s">
        <v>12</v>
      </c>
      <c r="N152" s="7" t="s">
        <v>13</v>
      </c>
      <c r="O152" s="11" t="s">
        <v>14</v>
      </c>
      <c r="P152" s="12" t="s">
        <v>14</v>
      </c>
      <c r="Q152" s="12" t="s">
        <v>15</v>
      </c>
      <c r="R152" s="12" t="s">
        <v>14</v>
      </c>
      <c r="S152" s="7" t="s">
        <v>14</v>
      </c>
    </row>
    <row r="153" spans="1:19" x14ac:dyDescent="0.35">
      <c r="A153" s="6">
        <v>152</v>
      </c>
      <c r="B153" s="7" t="s">
        <v>180</v>
      </c>
      <c r="C153" s="8" t="s">
        <v>665</v>
      </c>
      <c r="D153" s="7" t="s">
        <v>695</v>
      </c>
      <c r="E153" s="18">
        <v>8</v>
      </c>
      <c r="F153" s="18">
        <v>28</v>
      </c>
      <c r="G153" s="8">
        <v>1995</v>
      </c>
      <c r="H153" s="9" t="s">
        <v>8</v>
      </c>
      <c r="I153" s="9" t="s">
        <v>17</v>
      </c>
      <c r="J153" s="10">
        <v>22</v>
      </c>
      <c r="K153" s="7" t="s">
        <v>10</v>
      </c>
      <c r="L153" s="7" t="s">
        <v>26</v>
      </c>
      <c r="M153" s="7" t="s">
        <v>12</v>
      </c>
      <c r="N153" s="7" t="s">
        <v>13</v>
      </c>
      <c r="O153" s="11" t="s">
        <v>14</v>
      </c>
      <c r="P153" s="12" t="s">
        <v>14</v>
      </c>
      <c r="Q153" s="12" t="s">
        <v>15</v>
      </c>
      <c r="R153" s="12" t="s">
        <v>14</v>
      </c>
      <c r="S153" s="7" t="s">
        <v>19</v>
      </c>
    </row>
    <row r="154" spans="1:19" x14ac:dyDescent="0.35">
      <c r="A154" s="6">
        <v>153</v>
      </c>
      <c r="B154" s="7" t="s">
        <v>181</v>
      </c>
      <c r="C154" s="8" t="s">
        <v>665</v>
      </c>
      <c r="D154" s="7" t="s">
        <v>696</v>
      </c>
      <c r="E154" s="18">
        <v>9</v>
      </c>
      <c r="F154" s="18">
        <v>29</v>
      </c>
      <c r="G154" s="8">
        <v>1996</v>
      </c>
      <c r="H154" s="9" t="s">
        <v>8</v>
      </c>
      <c r="I154" s="9" t="s">
        <v>9</v>
      </c>
      <c r="J154" s="10">
        <v>18</v>
      </c>
      <c r="K154" s="7" t="s">
        <v>10</v>
      </c>
      <c r="L154" s="7" t="s">
        <v>29</v>
      </c>
      <c r="M154" s="7" t="s">
        <v>118</v>
      </c>
      <c r="N154" s="7" t="s">
        <v>22</v>
      </c>
      <c r="O154" s="11">
        <v>4.8</v>
      </c>
      <c r="P154" s="12" t="s">
        <v>103</v>
      </c>
      <c r="Q154" s="12" t="s">
        <v>15</v>
      </c>
      <c r="R154" s="12" t="s">
        <v>14</v>
      </c>
      <c r="S154" s="7" t="s">
        <v>14</v>
      </c>
    </row>
    <row r="155" spans="1:19" x14ac:dyDescent="0.35">
      <c r="A155" s="6">
        <v>154</v>
      </c>
      <c r="B155" s="7" t="s">
        <v>182</v>
      </c>
      <c r="C155" s="8" t="s">
        <v>664</v>
      </c>
      <c r="D155" s="7" t="s">
        <v>695</v>
      </c>
      <c r="E155" s="18">
        <v>10</v>
      </c>
      <c r="F155" s="18">
        <v>30</v>
      </c>
      <c r="G155" s="8">
        <v>1997</v>
      </c>
      <c r="H155" s="9" t="s">
        <v>8</v>
      </c>
      <c r="I155" s="9" t="s">
        <v>41</v>
      </c>
      <c r="J155" s="10">
        <v>19</v>
      </c>
      <c r="K155" s="7" t="s">
        <v>10</v>
      </c>
      <c r="L155" s="7" t="s">
        <v>18</v>
      </c>
      <c r="M155" s="7" t="s">
        <v>12</v>
      </c>
      <c r="N155" s="7" t="s">
        <v>13</v>
      </c>
      <c r="O155" s="11" t="s">
        <v>14</v>
      </c>
      <c r="P155" s="12" t="s">
        <v>14</v>
      </c>
      <c r="Q155" s="12" t="s">
        <v>15</v>
      </c>
      <c r="R155" s="12" t="s">
        <v>14</v>
      </c>
      <c r="S155" s="7" t="s">
        <v>14</v>
      </c>
    </row>
    <row r="156" spans="1:19" x14ac:dyDescent="0.35">
      <c r="A156" s="6">
        <v>155</v>
      </c>
      <c r="B156" s="7" t="s">
        <v>183</v>
      </c>
      <c r="C156" s="8" t="s">
        <v>666</v>
      </c>
      <c r="D156" s="7" t="s">
        <v>696</v>
      </c>
      <c r="E156" s="18">
        <v>11</v>
      </c>
      <c r="F156" s="18">
        <v>9</v>
      </c>
      <c r="G156" s="8">
        <v>1998</v>
      </c>
      <c r="H156" s="9" t="s">
        <v>8</v>
      </c>
      <c r="I156" s="9" t="s">
        <v>9</v>
      </c>
      <c r="J156" s="10">
        <v>19</v>
      </c>
      <c r="K156" s="7" t="s">
        <v>10</v>
      </c>
      <c r="L156" s="7" t="s">
        <v>26</v>
      </c>
      <c r="M156" s="7" t="s">
        <v>12</v>
      </c>
      <c r="N156" s="7" t="s">
        <v>13</v>
      </c>
      <c r="O156" s="11" t="s">
        <v>14</v>
      </c>
      <c r="P156" s="12" t="s">
        <v>14</v>
      </c>
      <c r="Q156" s="12" t="s">
        <v>15</v>
      </c>
      <c r="R156" s="12" t="s">
        <v>14</v>
      </c>
      <c r="S156" s="7" t="s">
        <v>14</v>
      </c>
    </row>
    <row r="157" spans="1:19" x14ac:dyDescent="0.35">
      <c r="A157" s="6">
        <v>156</v>
      </c>
      <c r="B157" s="7" t="s">
        <v>184</v>
      </c>
      <c r="C157" s="8" t="s">
        <v>667</v>
      </c>
      <c r="D157" s="7" t="s">
        <v>696</v>
      </c>
      <c r="E157" s="18">
        <v>12</v>
      </c>
      <c r="F157" s="12">
        <v>1</v>
      </c>
      <c r="G157" s="8">
        <v>1999</v>
      </c>
      <c r="H157" s="9" t="s">
        <v>102</v>
      </c>
      <c r="I157" s="9" t="s">
        <v>9</v>
      </c>
      <c r="J157" s="10">
        <v>19</v>
      </c>
      <c r="K157" s="7" t="s">
        <v>10</v>
      </c>
      <c r="L157" s="7" t="s">
        <v>26</v>
      </c>
      <c r="M157" s="7" t="s">
        <v>14</v>
      </c>
      <c r="N157" s="7" t="s">
        <v>22</v>
      </c>
      <c r="O157" s="11">
        <v>8.1999999999999993</v>
      </c>
      <c r="P157" s="12" t="s">
        <v>14</v>
      </c>
      <c r="Q157" s="12" t="s">
        <v>14</v>
      </c>
      <c r="R157" s="12" t="s">
        <v>157</v>
      </c>
      <c r="S157" s="7" t="s">
        <v>14</v>
      </c>
    </row>
    <row r="158" spans="1:19" x14ac:dyDescent="0.35">
      <c r="A158" s="6">
        <v>157</v>
      </c>
      <c r="B158" s="7" t="s">
        <v>185</v>
      </c>
      <c r="C158" s="8" t="s">
        <v>667</v>
      </c>
      <c r="D158" s="7" t="s">
        <v>696</v>
      </c>
      <c r="E158" s="18">
        <v>1</v>
      </c>
      <c r="F158" s="18">
        <v>2</v>
      </c>
      <c r="G158" s="8">
        <v>2000</v>
      </c>
      <c r="H158" s="9" t="s">
        <v>166</v>
      </c>
      <c r="I158" s="9" t="s">
        <v>9</v>
      </c>
      <c r="J158" s="10">
        <v>24</v>
      </c>
      <c r="K158" s="7" t="s">
        <v>10</v>
      </c>
      <c r="L158" s="7" t="s">
        <v>18</v>
      </c>
      <c r="M158" s="7" t="s">
        <v>14</v>
      </c>
      <c r="N158" s="7" t="s">
        <v>22</v>
      </c>
      <c r="O158" s="11">
        <v>5.9</v>
      </c>
      <c r="P158" s="12" t="s">
        <v>103</v>
      </c>
      <c r="Q158" s="12" t="s">
        <v>14</v>
      </c>
      <c r="R158" s="12" t="s">
        <v>104</v>
      </c>
      <c r="S158" s="7" t="s">
        <v>14</v>
      </c>
    </row>
    <row r="159" spans="1:19" x14ac:dyDescent="0.35">
      <c r="A159" s="6">
        <v>158</v>
      </c>
      <c r="B159" s="7" t="s">
        <v>186</v>
      </c>
      <c r="C159" s="8" t="s">
        <v>665</v>
      </c>
      <c r="D159" s="7" t="s">
        <v>696</v>
      </c>
      <c r="E159" s="18">
        <v>2</v>
      </c>
      <c r="F159" s="18">
        <v>3</v>
      </c>
      <c r="G159" s="8">
        <v>1968</v>
      </c>
      <c r="H159" s="9" t="s">
        <v>166</v>
      </c>
      <c r="I159" s="9" t="s">
        <v>9</v>
      </c>
      <c r="J159" s="10">
        <v>22</v>
      </c>
      <c r="K159" s="7" t="s">
        <v>10</v>
      </c>
      <c r="L159" s="7" t="s">
        <v>26</v>
      </c>
      <c r="M159" s="7" t="s">
        <v>12</v>
      </c>
      <c r="N159" s="7" t="s">
        <v>22</v>
      </c>
      <c r="O159" s="11">
        <v>7.7</v>
      </c>
      <c r="P159" s="12" t="s">
        <v>14</v>
      </c>
      <c r="Q159" s="12" t="s">
        <v>15</v>
      </c>
      <c r="R159" s="12" t="s">
        <v>157</v>
      </c>
      <c r="S159" s="7" t="s">
        <v>14</v>
      </c>
    </row>
    <row r="160" spans="1:19" x14ac:dyDescent="0.35">
      <c r="A160" s="6">
        <v>159</v>
      </c>
      <c r="B160" s="7" t="s">
        <v>187</v>
      </c>
      <c r="C160" s="8" t="s">
        <v>666</v>
      </c>
      <c r="D160" s="7" t="s">
        <v>695</v>
      </c>
      <c r="E160" s="18">
        <v>3</v>
      </c>
      <c r="F160" s="18">
        <v>4</v>
      </c>
      <c r="G160" s="8">
        <v>1969</v>
      </c>
      <c r="H160" s="9" t="s">
        <v>166</v>
      </c>
      <c r="I160" s="9" t="s">
        <v>17</v>
      </c>
      <c r="J160" s="10">
        <v>23</v>
      </c>
      <c r="K160" s="7" t="s">
        <v>10</v>
      </c>
      <c r="L160" s="7" t="s">
        <v>21</v>
      </c>
      <c r="M160" s="7" t="s">
        <v>14</v>
      </c>
      <c r="N160" s="7" t="s">
        <v>22</v>
      </c>
      <c r="O160" s="11">
        <v>6.4</v>
      </c>
      <c r="P160" s="12" t="s">
        <v>14</v>
      </c>
      <c r="Q160" s="12" t="s">
        <v>14</v>
      </c>
      <c r="R160" s="12" t="s">
        <v>157</v>
      </c>
      <c r="S160" s="7" t="s">
        <v>23</v>
      </c>
    </row>
    <row r="161" spans="1:19" x14ac:dyDescent="0.35">
      <c r="A161" s="6">
        <v>160</v>
      </c>
      <c r="B161" s="7" t="s">
        <v>188</v>
      </c>
      <c r="C161" s="8" t="s">
        <v>667</v>
      </c>
      <c r="D161" s="7" t="s">
        <v>696</v>
      </c>
      <c r="E161" s="18">
        <v>4</v>
      </c>
      <c r="F161" s="18">
        <v>5</v>
      </c>
      <c r="G161" s="8">
        <v>1970</v>
      </c>
      <c r="H161" s="9" t="s">
        <v>166</v>
      </c>
      <c r="I161" s="9" t="s">
        <v>17</v>
      </c>
      <c r="J161" s="10">
        <v>22</v>
      </c>
      <c r="K161" s="7" t="s">
        <v>10</v>
      </c>
      <c r="L161" s="7" t="s">
        <v>18</v>
      </c>
      <c r="M161" s="7" t="s">
        <v>12</v>
      </c>
      <c r="N161" s="7" t="s">
        <v>22</v>
      </c>
      <c r="O161" s="11">
        <v>7</v>
      </c>
      <c r="P161" s="12" t="s">
        <v>14</v>
      </c>
      <c r="Q161" s="12" t="s">
        <v>15</v>
      </c>
      <c r="R161" s="12" t="s">
        <v>104</v>
      </c>
      <c r="S161" s="7" t="s">
        <v>23</v>
      </c>
    </row>
    <row r="162" spans="1:19" x14ac:dyDescent="0.35">
      <c r="A162" s="6">
        <v>161</v>
      </c>
      <c r="B162" s="7" t="s">
        <v>189</v>
      </c>
      <c r="C162" s="8" t="s">
        <v>664</v>
      </c>
      <c r="D162" s="7" t="s">
        <v>696</v>
      </c>
      <c r="E162" s="18">
        <v>5</v>
      </c>
      <c r="F162" s="18">
        <v>6</v>
      </c>
      <c r="G162" s="8">
        <v>1971</v>
      </c>
      <c r="H162" s="9" t="s">
        <v>25</v>
      </c>
      <c r="I162" s="9" t="s">
        <v>9</v>
      </c>
      <c r="J162" s="10">
        <v>22</v>
      </c>
      <c r="K162" s="7" t="s">
        <v>10</v>
      </c>
      <c r="L162" s="7" t="s">
        <v>26</v>
      </c>
      <c r="M162" s="7" t="s">
        <v>12</v>
      </c>
      <c r="N162" s="7" t="s">
        <v>22</v>
      </c>
      <c r="O162" s="11" t="s">
        <v>14</v>
      </c>
      <c r="P162" s="12" t="s">
        <v>14</v>
      </c>
      <c r="Q162" s="12" t="s">
        <v>15</v>
      </c>
      <c r="R162" s="12" t="s">
        <v>14</v>
      </c>
      <c r="S162" s="7" t="s">
        <v>14</v>
      </c>
    </row>
    <row r="163" spans="1:19" x14ac:dyDescent="0.35">
      <c r="A163" s="6">
        <v>162</v>
      </c>
      <c r="B163" s="7" t="s">
        <v>190</v>
      </c>
      <c r="C163" s="8" t="s">
        <v>664</v>
      </c>
      <c r="D163" s="7" t="s">
        <v>695</v>
      </c>
      <c r="E163" s="18">
        <v>6</v>
      </c>
      <c r="F163" s="18">
        <v>7</v>
      </c>
      <c r="G163" s="8">
        <v>1972</v>
      </c>
      <c r="H163" s="9" t="s">
        <v>9</v>
      </c>
      <c r="I163" s="9" t="s">
        <v>17</v>
      </c>
      <c r="J163" s="10">
        <v>20</v>
      </c>
      <c r="K163" s="7" t="s">
        <v>10</v>
      </c>
      <c r="L163" s="7" t="s">
        <v>26</v>
      </c>
      <c r="M163" s="7" t="s">
        <v>12</v>
      </c>
      <c r="N163" s="7" t="s">
        <v>22</v>
      </c>
      <c r="O163" s="11" t="s">
        <v>14</v>
      </c>
      <c r="P163" s="12" t="s">
        <v>14</v>
      </c>
      <c r="Q163" s="12" t="s">
        <v>15</v>
      </c>
      <c r="R163" s="12" t="s">
        <v>14</v>
      </c>
      <c r="S163" s="7" t="s">
        <v>23</v>
      </c>
    </row>
    <row r="164" spans="1:19" x14ac:dyDescent="0.35">
      <c r="A164" s="6">
        <v>163</v>
      </c>
      <c r="B164" s="7" t="s">
        <v>191</v>
      </c>
      <c r="C164" s="8" t="s">
        <v>666</v>
      </c>
      <c r="D164" s="7" t="s">
        <v>695</v>
      </c>
      <c r="E164" s="18">
        <v>7</v>
      </c>
      <c r="F164" s="18">
        <v>8</v>
      </c>
      <c r="G164" s="8">
        <v>1973</v>
      </c>
      <c r="H164" s="9" t="s">
        <v>25</v>
      </c>
      <c r="I164" s="9" t="s">
        <v>9</v>
      </c>
      <c r="J164" s="6" t="s">
        <v>118</v>
      </c>
      <c r="K164" s="7" t="s">
        <v>118</v>
      </c>
      <c r="L164" s="7" t="s">
        <v>118</v>
      </c>
      <c r="M164" s="7" t="s">
        <v>12</v>
      </c>
      <c r="N164" s="7" t="s">
        <v>118</v>
      </c>
      <c r="O164" s="11" t="s">
        <v>14</v>
      </c>
      <c r="P164" s="12" t="s">
        <v>8</v>
      </c>
      <c r="Q164" s="12" t="s">
        <v>14</v>
      </c>
      <c r="R164" s="12" t="s">
        <v>14</v>
      </c>
      <c r="S164" s="7" t="s">
        <v>14</v>
      </c>
    </row>
    <row r="165" spans="1:19" x14ac:dyDescent="0.35">
      <c r="A165" s="6">
        <v>164</v>
      </c>
      <c r="B165" s="7" t="s">
        <v>192</v>
      </c>
      <c r="C165" s="8" t="s">
        <v>665</v>
      </c>
      <c r="D165" s="7" t="s">
        <v>696</v>
      </c>
      <c r="E165" s="18">
        <v>8</v>
      </c>
      <c r="F165" s="12">
        <v>9</v>
      </c>
      <c r="G165" s="8">
        <v>1974</v>
      </c>
      <c r="H165" s="9" t="s">
        <v>9</v>
      </c>
      <c r="I165" s="9" t="s">
        <v>17</v>
      </c>
      <c r="J165" s="10">
        <v>20</v>
      </c>
      <c r="K165" s="7" t="s">
        <v>10</v>
      </c>
      <c r="L165" s="7" t="s">
        <v>29</v>
      </c>
      <c r="M165" s="7" t="s">
        <v>12</v>
      </c>
      <c r="N165" s="7" t="s">
        <v>21</v>
      </c>
      <c r="O165" s="11" t="s">
        <v>14</v>
      </c>
      <c r="P165" s="12" t="s">
        <v>14</v>
      </c>
      <c r="Q165" s="12" t="s">
        <v>15</v>
      </c>
      <c r="R165" s="12" t="s">
        <v>14</v>
      </c>
      <c r="S165" s="7" t="s">
        <v>23</v>
      </c>
    </row>
    <row r="166" spans="1:19" x14ac:dyDescent="0.35">
      <c r="A166" s="6">
        <v>165</v>
      </c>
      <c r="B166" s="7" t="s">
        <v>193</v>
      </c>
      <c r="C166" s="8" t="s">
        <v>665</v>
      </c>
      <c r="D166" s="7" t="s">
        <v>696</v>
      </c>
      <c r="E166" s="18">
        <v>9</v>
      </c>
      <c r="F166" s="18">
        <v>10</v>
      </c>
      <c r="G166" s="8">
        <v>1975</v>
      </c>
      <c r="H166" s="9" t="s">
        <v>41</v>
      </c>
      <c r="I166" s="9" t="s">
        <v>9</v>
      </c>
      <c r="J166" s="10">
        <v>20</v>
      </c>
      <c r="K166" s="7" t="s">
        <v>10</v>
      </c>
      <c r="L166" s="7" t="s">
        <v>26</v>
      </c>
      <c r="M166" s="7" t="s">
        <v>14</v>
      </c>
      <c r="N166" s="7" t="s">
        <v>22</v>
      </c>
      <c r="O166" s="11" t="s">
        <v>14</v>
      </c>
      <c r="P166" s="12" t="s">
        <v>14</v>
      </c>
      <c r="Q166" s="12" t="s">
        <v>14</v>
      </c>
      <c r="R166" s="12" t="s">
        <v>14</v>
      </c>
      <c r="S166" s="7" t="s">
        <v>14</v>
      </c>
    </row>
    <row r="167" spans="1:19" x14ac:dyDescent="0.35">
      <c r="A167" s="6">
        <v>165</v>
      </c>
      <c r="B167" s="7" t="s">
        <v>193</v>
      </c>
      <c r="C167" s="8" t="s">
        <v>666</v>
      </c>
      <c r="D167" s="7" t="s">
        <v>696</v>
      </c>
      <c r="E167" s="18">
        <v>9</v>
      </c>
      <c r="F167" s="18">
        <v>10</v>
      </c>
      <c r="G167" s="8">
        <v>1975</v>
      </c>
      <c r="H167" s="9" t="s">
        <v>41</v>
      </c>
      <c r="I167" s="9" t="s">
        <v>9</v>
      </c>
      <c r="J167" s="10">
        <v>20</v>
      </c>
      <c r="K167" s="7" t="s">
        <v>10</v>
      </c>
      <c r="L167" s="7" t="s">
        <v>26</v>
      </c>
      <c r="M167" s="7" t="s">
        <v>14</v>
      </c>
      <c r="N167" s="7" t="s">
        <v>22</v>
      </c>
      <c r="O167" s="11" t="s">
        <v>14</v>
      </c>
      <c r="P167" s="12" t="s">
        <v>14</v>
      </c>
      <c r="Q167" s="12" t="s">
        <v>14</v>
      </c>
      <c r="R167" s="12" t="s">
        <v>14</v>
      </c>
      <c r="S167" s="7" t="s">
        <v>14</v>
      </c>
    </row>
    <row r="168" spans="1:19" x14ac:dyDescent="0.35">
      <c r="A168" s="6">
        <v>166</v>
      </c>
      <c r="B168" s="7" t="s">
        <v>194</v>
      </c>
      <c r="C168" s="8" t="s">
        <v>664</v>
      </c>
      <c r="D168" s="7" t="s">
        <v>696</v>
      </c>
      <c r="E168" s="18">
        <v>11</v>
      </c>
      <c r="F168" s="18">
        <v>12</v>
      </c>
      <c r="G168" s="8">
        <v>1976</v>
      </c>
      <c r="H168" s="9" t="s">
        <v>41</v>
      </c>
      <c r="I168" s="9" t="s">
        <v>9</v>
      </c>
      <c r="J168" s="10">
        <v>23</v>
      </c>
      <c r="K168" s="7" t="s">
        <v>10</v>
      </c>
      <c r="L168" s="7" t="s">
        <v>26</v>
      </c>
      <c r="M168" s="7" t="s">
        <v>14</v>
      </c>
      <c r="N168" s="7" t="s">
        <v>22</v>
      </c>
      <c r="O168" s="11" t="s">
        <v>14</v>
      </c>
      <c r="P168" s="12" t="s">
        <v>14</v>
      </c>
      <c r="Q168" s="12" t="s">
        <v>14</v>
      </c>
      <c r="R168" s="12" t="s">
        <v>14</v>
      </c>
      <c r="S168" s="7" t="s">
        <v>14</v>
      </c>
    </row>
    <row r="169" spans="1:19" x14ac:dyDescent="0.35">
      <c r="A169" s="6">
        <v>167</v>
      </c>
      <c r="B169" s="7" t="s">
        <v>195</v>
      </c>
      <c r="C169" s="8" t="s">
        <v>664</v>
      </c>
      <c r="D169" s="7" t="s">
        <v>695</v>
      </c>
      <c r="E169" s="18">
        <v>12</v>
      </c>
      <c r="F169" s="18">
        <v>13</v>
      </c>
      <c r="G169" s="8">
        <v>1977</v>
      </c>
      <c r="H169" s="9" t="s">
        <v>25</v>
      </c>
      <c r="I169" s="9" t="s">
        <v>9</v>
      </c>
      <c r="J169" s="10">
        <v>24</v>
      </c>
      <c r="K169" s="7" t="s">
        <v>10</v>
      </c>
      <c r="L169" s="7" t="s">
        <v>26</v>
      </c>
      <c r="M169" s="7" t="s">
        <v>12</v>
      </c>
      <c r="N169" s="7" t="s">
        <v>22</v>
      </c>
      <c r="O169" s="11" t="s">
        <v>14</v>
      </c>
      <c r="P169" s="12" t="s">
        <v>14</v>
      </c>
      <c r="Q169" s="12" t="s">
        <v>15</v>
      </c>
      <c r="R169" s="12" t="s">
        <v>14</v>
      </c>
      <c r="S169" s="7" t="s">
        <v>14</v>
      </c>
    </row>
    <row r="170" spans="1:19" x14ac:dyDescent="0.35">
      <c r="A170" s="6">
        <v>168</v>
      </c>
      <c r="B170" s="7" t="s">
        <v>196</v>
      </c>
      <c r="C170" s="8" t="s">
        <v>664</v>
      </c>
      <c r="D170" s="7" t="s">
        <v>696</v>
      </c>
      <c r="E170" s="18">
        <v>1</v>
      </c>
      <c r="F170" s="18">
        <v>14</v>
      </c>
      <c r="G170" s="8">
        <v>1978</v>
      </c>
      <c r="H170" s="9" t="s">
        <v>8</v>
      </c>
      <c r="I170" s="9" t="s">
        <v>9</v>
      </c>
      <c r="J170" s="10">
        <v>21</v>
      </c>
      <c r="K170" s="7" t="s">
        <v>10</v>
      </c>
      <c r="L170" s="7" t="s">
        <v>29</v>
      </c>
      <c r="M170" s="7" t="s">
        <v>12</v>
      </c>
      <c r="N170" s="7" t="s">
        <v>13</v>
      </c>
      <c r="O170" s="11" t="s">
        <v>14</v>
      </c>
      <c r="P170" s="12" t="s">
        <v>14</v>
      </c>
      <c r="Q170" s="12" t="s">
        <v>15</v>
      </c>
      <c r="R170" s="12" t="s">
        <v>14</v>
      </c>
      <c r="S170" s="7" t="s">
        <v>14</v>
      </c>
    </row>
    <row r="171" spans="1:19" x14ac:dyDescent="0.35">
      <c r="A171" s="6">
        <v>169</v>
      </c>
      <c r="B171" s="7" t="s">
        <v>197</v>
      </c>
      <c r="C171" s="8" t="s">
        <v>667</v>
      </c>
      <c r="D171" s="7" t="s">
        <v>696</v>
      </c>
      <c r="E171" s="18">
        <v>2</v>
      </c>
      <c r="F171" s="18">
        <v>15</v>
      </c>
      <c r="G171" s="8">
        <v>1979</v>
      </c>
      <c r="H171" s="9" t="s">
        <v>8</v>
      </c>
      <c r="I171" s="9" t="s">
        <v>17</v>
      </c>
      <c r="J171" s="10">
        <v>18</v>
      </c>
      <c r="K171" s="7" t="s">
        <v>10</v>
      </c>
      <c r="L171" s="7" t="s">
        <v>26</v>
      </c>
      <c r="M171" s="7" t="s">
        <v>12</v>
      </c>
      <c r="N171" s="7" t="s">
        <v>13</v>
      </c>
      <c r="O171" s="11" t="s">
        <v>14</v>
      </c>
      <c r="P171" s="12" t="s">
        <v>14</v>
      </c>
      <c r="Q171" s="12" t="s">
        <v>15</v>
      </c>
      <c r="R171" s="12" t="s">
        <v>14</v>
      </c>
      <c r="S171" s="7" t="s">
        <v>23</v>
      </c>
    </row>
    <row r="172" spans="1:19" x14ac:dyDescent="0.35">
      <c r="A172" s="6">
        <v>170</v>
      </c>
      <c r="B172" s="7" t="s">
        <v>198</v>
      </c>
      <c r="C172" s="8" t="s">
        <v>666</v>
      </c>
      <c r="D172" s="7" t="s">
        <v>696</v>
      </c>
      <c r="E172" s="18">
        <v>3</v>
      </c>
      <c r="F172" s="18">
        <v>16</v>
      </c>
      <c r="G172" s="8">
        <v>1980</v>
      </c>
      <c r="H172" s="9" t="s">
        <v>9</v>
      </c>
      <c r="I172" s="9" t="s">
        <v>17</v>
      </c>
      <c r="J172" s="10">
        <v>22</v>
      </c>
      <c r="K172" s="7" t="s">
        <v>10</v>
      </c>
      <c r="L172" s="7" t="s">
        <v>18</v>
      </c>
      <c r="M172" s="7" t="s">
        <v>14</v>
      </c>
      <c r="N172" s="7" t="s">
        <v>22</v>
      </c>
      <c r="O172" s="11" t="s">
        <v>14</v>
      </c>
      <c r="P172" s="12" t="s">
        <v>14</v>
      </c>
      <c r="Q172" s="12" t="s">
        <v>14</v>
      </c>
      <c r="R172" s="12" t="s">
        <v>14</v>
      </c>
      <c r="S172" s="7" t="s">
        <v>23</v>
      </c>
    </row>
    <row r="173" spans="1:19" x14ac:dyDescent="0.35">
      <c r="A173" s="6">
        <v>171</v>
      </c>
      <c r="B173" s="7" t="s">
        <v>199</v>
      </c>
      <c r="C173" s="8" t="s">
        <v>665</v>
      </c>
      <c r="D173" s="7" t="s">
        <v>695</v>
      </c>
      <c r="E173" s="18">
        <v>4</v>
      </c>
      <c r="F173" s="12">
        <v>17</v>
      </c>
      <c r="G173" s="8">
        <v>1981</v>
      </c>
      <c r="H173" s="9" t="s">
        <v>25</v>
      </c>
      <c r="I173" s="9" t="s">
        <v>9</v>
      </c>
      <c r="J173" s="10">
        <v>20</v>
      </c>
      <c r="K173" s="7" t="s">
        <v>10</v>
      </c>
      <c r="L173" s="7" t="s">
        <v>18</v>
      </c>
      <c r="M173" s="7" t="s">
        <v>12</v>
      </c>
      <c r="N173" s="7" t="s">
        <v>22</v>
      </c>
      <c r="O173" s="11" t="s">
        <v>14</v>
      </c>
      <c r="P173" s="12" t="s">
        <v>14</v>
      </c>
      <c r="Q173" s="12" t="s">
        <v>15</v>
      </c>
      <c r="R173" s="12" t="s">
        <v>14</v>
      </c>
      <c r="S173" s="7" t="s">
        <v>14</v>
      </c>
    </row>
    <row r="174" spans="1:19" x14ac:dyDescent="0.35">
      <c r="A174" s="6">
        <v>172</v>
      </c>
      <c r="B174" s="7" t="s">
        <v>200</v>
      </c>
      <c r="C174" s="8" t="s">
        <v>665</v>
      </c>
      <c r="D174" s="7" t="s">
        <v>696</v>
      </c>
      <c r="E174" s="18">
        <v>5</v>
      </c>
      <c r="F174" s="18">
        <v>18</v>
      </c>
      <c r="G174" s="8">
        <v>1982</v>
      </c>
      <c r="H174" s="9" t="s">
        <v>9</v>
      </c>
      <c r="I174" s="9" t="s">
        <v>17</v>
      </c>
      <c r="J174" s="10">
        <v>24</v>
      </c>
      <c r="K174" s="7" t="s">
        <v>10</v>
      </c>
      <c r="L174" s="7" t="s">
        <v>26</v>
      </c>
      <c r="M174" s="7" t="s">
        <v>12</v>
      </c>
      <c r="N174" s="7" t="s">
        <v>13</v>
      </c>
      <c r="O174" s="11" t="s">
        <v>14</v>
      </c>
      <c r="P174" s="12" t="s">
        <v>14</v>
      </c>
      <c r="Q174" s="12" t="s">
        <v>15</v>
      </c>
      <c r="R174" s="12" t="s">
        <v>14</v>
      </c>
      <c r="S174" s="7" t="s">
        <v>23</v>
      </c>
    </row>
    <row r="175" spans="1:19" x14ac:dyDescent="0.35">
      <c r="A175" s="6">
        <v>173</v>
      </c>
      <c r="B175" s="7" t="s">
        <v>201</v>
      </c>
      <c r="C175" s="8" t="s">
        <v>665</v>
      </c>
      <c r="D175" s="7" t="s">
        <v>695</v>
      </c>
      <c r="E175" s="18">
        <v>6</v>
      </c>
      <c r="F175" s="18">
        <v>19</v>
      </c>
      <c r="G175" s="8">
        <v>1983</v>
      </c>
      <c r="H175" s="9" t="s">
        <v>25</v>
      </c>
      <c r="I175" s="9" t="s">
        <v>9</v>
      </c>
      <c r="J175" s="10">
        <v>21</v>
      </c>
      <c r="K175" s="7" t="s">
        <v>10</v>
      </c>
      <c r="L175" s="7" t="s">
        <v>29</v>
      </c>
      <c r="M175" s="7" t="s">
        <v>14</v>
      </c>
      <c r="N175" s="7" t="s">
        <v>22</v>
      </c>
      <c r="O175" s="11" t="s">
        <v>14</v>
      </c>
      <c r="P175" s="12" t="s">
        <v>14</v>
      </c>
      <c r="Q175" s="12" t="s">
        <v>14</v>
      </c>
      <c r="R175" s="12" t="s">
        <v>14</v>
      </c>
      <c r="S175" s="7" t="s">
        <v>14</v>
      </c>
    </row>
    <row r="176" spans="1:19" x14ac:dyDescent="0.35">
      <c r="A176" s="6">
        <v>174</v>
      </c>
      <c r="B176" s="7" t="s">
        <v>202</v>
      </c>
      <c r="C176" s="8" t="s">
        <v>664</v>
      </c>
      <c r="D176" s="7" t="s">
        <v>695</v>
      </c>
      <c r="E176" s="18">
        <v>7</v>
      </c>
      <c r="F176" s="18">
        <v>20</v>
      </c>
      <c r="G176" s="8">
        <v>1984</v>
      </c>
      <c r="H176" s="9" t="s">
        <v>25</v>
      </c>
      <c r="I176" s="9" t="s">
        <v>9</v>
      </c>
      <c r="J176" s="10">
        <v>22</v>
      </c>
      <c r="K176" s="7" t="s">
        <v>10</v>
      </c>
      <c r="L176" s="7" t="s">
        <v>26</v>
      </c>
      <c r="M176" s="7" t="s">
        <v>12</v>
      </c>
      <c r="N176" s="7" t="s">
        <v>22</v>
      </c>
      <c r="O176" s="11" t="s">
        <v>14</v>
      </c>
      <c r="P176" s="12" t="s">
        <v>14</v>
      </c>
      <c r="Q176" s="12" t="s">
        <v>15</v>
      </c>
      <c r="R176" s="12" t="s">
        <v>14</v>
      </c>
      <c r="S176" s="7" t="s">
        <v>14</v>
      </c>
    </row>
    <row r="177" spans="1:19" x14ac:dyDescent="0.35">
      <c r="A177" s="6">
        <v>175</v>
      </c>
      <c r="B177" s="7" t="s">
        <v>203</v>
      </c>
      <c r="C177" s="8" t="s">
        <v>666</v>
      </c>
      <c r="D177" s="7" t="s">
        <v>695</v>
      </c>
      <c r="E177" s="18">
        <v>8</v>
      </c>
      <c r="F177" s="18">
        <v>21</v>
      </c>
      <c r="G177" s="8">
        <v>1985</v>
      </c>
      <c r="H177" s="9" t="s">
        <v>166</v>
      </c>
      <c r="I177" s="9" t="s">
        <v>17</v>
      </c>
      <c r="J177" s="10">
        <v>21</v>
      </c>
      <c r="K177" s="7" t="s">
        <v>10</v>
      </c>
      <c r="L177" s="7" t="s">
        <v>21</v>
      </c>
      <c r="M177" s="7" t="s">
        <v>14</v>
      </c>
      <c r="N177" s="7" t="s">
        <v>22</v>
      </c>
      <c r="O177" s="11">
        <v>4.8</v>
      </c>
      <c r="P177" s="12" t="s">
        <v>14</v>
      </c>
      <c r="Q177" s="12" t="s">
        <v>14</v>
      </c>
      <c r="R177" s="12" t="s">
        <v>104</v>
      </c>
      <c r="S177" s="7" t="s">
        <v>23</v>
      </c>
    </row>
    <row r="178" spans="1:19" x14ac:dyDescent="0.35">
      <c r="A178" s="6">
        <v>176</v>
      </c>
      <c r="B178" s="7" t="s">
        <v>204</v>
      </c>
      <c r="C178" s="8" t="s">
        <v>664</v>
      </c>
      <c r="D178" s="7" t="s">
        <v>696</v>
      </c>
      <c r="E178" s="18">
        <v>9</v>
      </c>
      <c r="F178" s="18">
        <v>22</v>
      </c>
      <c r="G178" s="8">
        <v>1986</v>
      </c>
      <c r="H178" s="9" t="s">
        <v>8</v>
      </c>
      <c r="I178" s="9" t="s">
        <v>25</v>
      </c>
      <c r="J178" s="10">
        <v>22</v>
      </c>
      <c r="K178" s="7" t="s">
        <v>10</v>
      </c>
      <c r="L178" s="7" t="s">
        <v>21</v>
      </c>
      <c r="M178" s="7" t="s">
        <v>12</v>
      </c>
      <c r="N178" s="7" t="s">
        <v>13</v>
      </c>
      <c r="O178" s="11" t="s">
        <v>14</v>
      </c>
      <c r="P178" s="12" t="s">
        <v>14</v>
      </c>
      <c r="Q178" s="12" t="s">
        <v>15</v>
      </c>
      <c r="R178" s="12" t="s">
        <v>14</v>
      </c>
      <c r="S178" s="7" t="s">
        <v>14</v>
      </c>
    </row>
    <row r="179" spans="1:19" x14ac:dyDescent="0.35">
      <c r="A179" s="6">
        <v>177</v>
      </c>
      <c r="B179" s="7" t="s">
        <v>205</v>
      </c>
      <c r="C179" s="8" t="s">
        <v>667</v>
      </c>
      <c r="D179" s="7" t="s">
        <v>696</v>
      </c>
      <c r="E179" s="18">
        <v>10</v>
      </c>
      <c r="F179" s="18">
        <v>23</v>
      </c>
      <c r="G179" s="8">
        <v>1987</v>
      </c>
      <c r="H179" s="9" t="s">
        <v>8</v>
      </c>
      <c r="I179" s="9" t="s">
        <v>9</v>
      </c>
      <c r="J179" s="10">
        <v>20</v>
      </c>
      <c r="K179" s="7" t="s">
        <v>10</v>
      </c>
      <c r="L179" s="7" t="s">
        <v>26</v>
      </c>
      <c r="M179" s="7" t="s">
        <v>12</v>
      </c>
      <c r="N179" s="7" t="s">
        <v>13</v>
      </c>
      <c r="O179" s="11" t="s">
        <v>14</v>
      </c>
      <c r="P179" s="12" t="s">
        <v>14</v>
      </c>
      <c r="Q179" s="12" t="s">
        <v>15</v>
      </c>
      <c r="R179" s="12" t="s">
        <v>14</v>
      </c>
      <c r="S179" s="7" t="s">
        <v>14</v>
      </c>
    </row>
    <row r="180" spans="1:19" x14ac:dyDescent="0.35">
      <c r="A180" s="6">
        <v>178</v>
      </c>
      <c r="B180" s="7" t="s">
        <v>206</v>
      </c>
      <c r="C180" s="8" t="s">
        <v>664</v>
      </c>
      <c r="D180" s="7" t="s">
        <v>695</v>
      </c>
      <c r="E180" s="18">
        <v>11</v>
      </c>
      <c r="F180" s="18">
        <v>24</v>
      </c>
      <c r="G180" s="8">
        <v>1988</v>
      </c>
      <c r="H180" s="9" t="s">
        <v>9</v>
      </c>
      <c r="I180" s="9" t="s">
        <v>145</v>
      </c>
      <c r="J180" s="10">
        <v>20</v>
      </c>
      <c r="K180" s="7" t="s">
        <v>10</v>
      </c>
      <c r="L180" s="7" t="s">
        <v>26</v>
      </c>
      <c r="M180" s="7" t="s">
        <v>12</v>
      </c>
      <c r="N180" s="7" t="s">
        <v>22</v>
      </c>
      <c r="O180" s="11" t="s">
        <v>14</v>
      </c>
      <c r="P180" s="12" t="s">
        <v>14</v>
      </c>
      <c r="Q180" s="12" t="s">
        <v>15</v>
      </c>
      <c r="R180" s="12" t="s">
        <v>14</v>
      </c>
      <c r="S180" s="7" t="s">
        <v>14</v>
      </c>
    </row>
    <row r="181" spans="1:19" x14ac:dyDescent="0.35">
      <c r="A181" s="6">
        <v>179</v>
      </c>
      <c r="B181" s="7" t="s">
        <v>207</v>
      </c>
      <c r="C181" s="8" t="s">
        <v>667</v>
      </c>
      <c r="D181" s="7" t="s">
        <v>696</v>
      </c>
      <c r="E181" s="18">
        <v>12</v>
      </c>
      <c r="F181" s="12">
        <v>25</v>
      </c>
      <c r="G181" s="8">
        <v>1989</v>
      </c>
      <c r="H181" s="9" t="s">
        <v>8</v>
      </c>
      <c r="I181" s="9" t="s">
        <v>9</v>
      </c>
      <c r="J181" s="10">
        <v>23</v>
      </c>
      <c r="K181" s="7" t="s">
        <v>10</v>
      </c>
      <c r="L181" s="7" t="s">
        <v>21</v>
      </c>
      <c r="M181" s="7" t="s">
        <v>12</v>
      </c>
      <c r="N181" s="7" t="s">
        <v>13</v>
      </c>
      <c r="O181" s="11" t="s">
        <v>14</v>
      </c>
      <c r="P181" s="12" t="s">
        <v>14</v>
      </c>
      <c r="Q181" s="12" t="s">
        <v>15</v>
      </c>
      <c r="R181" s="12" t="s">
        <v>14</v>
      </c>
      <c r="S181" s="7" t="s">
        <v>14</v>
      </c>
    </row>
    <row r="182" spans="1:19" x14ac:dyDescent="0.35">
      <c r="A182" s="6">
        <v>180</v>
      </c>
      <c r="B182" s="7" t="s">
        <v>208</v>
      </c>
      <c r="C182" s="8" t="s">
        <v>666</v>
      </c>
      <c r="D182" s="7" t="s">
        <v>695</v>
      </c>
      <c r="E182" s="18">
        <v>1</v>
      </c>
      <c r="F182" s="18">
        <v>26</v>
      </c>
      <c r="G182" s="8">
        <v>1990</v>
      </c>
      <c r="H182" s="9" t="s">
        <v>8</v>
      </c>
      <c r="I182" s="9" t="s">
        <v>9</v>
      </c>
      <c r="J182" s="10">
        <v>22</v>
      </c>
      <c r="K182" s="7" t="s">
        <v>10</v>
      </c>
      <c r="L182" s="7" t="s">
        <v>26</v>
      </c>
      <c r="M182" s="7" t="s">
        <v>118</v>
      </c>
      <c r="N182" s="7" t="s">
        <v>13</v>
      </c>
      <c r="O182" s="11" t="s">
        <v>14</v>
      </c>
      <c r="P182" s="12" t="s">
        <v>14</v>
      </c>
      <c r="Q182" s="12" t="s">
        <v>15</v>
      </c>
      <c r="R182" s="12" t="s">
        <v>14</v>
      </c>
      <c r="S182" s="7" t="s">
        <v>14</v>
      </c>
    </row>
    <row r="183" spans="1:19" x14ac:dyDescent="0.35">
      <c r="A183" s="6">
        <v>181</v>
      </c>
      <c r="B183" s="7" t="s">
        <v>209</v>
      </c>
      <c r="C183" s="8" t="s">
        <v>665</v>
      </c>
      <c r="D183" s="7" t="s">
        <v>695</v>
      </c>
      <c r="E183" s="18">
        <v>2</v>
      </c>
      <c r="F183" s="18">
        <v>27</v>
      </c>
      <c r="G183" s="8">
        <v>1991</v>
      </c>
      <c r="H183" s="9" t="s">
        <v>166</v>
      </c>
      <c r="I183" s="9" t="s">
        <v>17</v>
      </c>
      <c r="J183" s="10">
        <v>24</v>
      </c>
      <c r="K183" s="7" t="s">
        <v>10</v>
      </c>
      <c r="L183" s="7" t="s">
        <v>26</v>
      </c>
      <c r="M183" s="7" t="s">
        <v>12</v>
      </c>
      <c r="N183" s="7" t="s">
        <v>22</v>
      </c>
      <c r="O183" s="11">
        <v>5.9</v>
      </c>
      <c r="P183" s="12" t="s">
        <v>14</v>
      </c>
      <c r="Q183" s="12" t="s">
        <v>15</v>
      </c>
      <c r="R183" s="12" t="s">
        <v>104</v>
      </c>
      <c r="S183" s="7" t="s">
        <v>23</v>
      </c>
    </row>
    <row r="184" spans="1:19" x14ac:dyDescent="0.35">
      <c r="A184" s="6">
        <v>182</v>
      </c>
      <c r="B184" s="7" t="s">
        <v>210</v>
      </c>
      <c r="C184" s="8" t="s">
        <v>665</v>
      </c>
      <c r="D184" s="7" t="s">
        <v>695</v>
      </c>
      <c r="E184" s="18">
        <v>3</v>
      </c>
      <c r="F184" s="18">
        <v>28</v>
      </c>
      <c r="G184" s="8">
        <v>1992</v>
      </c>
      <c r="H184" s="9" t="s">
        <v>166</v>
      </c>
      <c r="I184" s="9" t="s">
        <v>145</v>
      </c>
      <c r="J184" s="10">
        <v>20</v>
      </c>
      <c r="K184" s="7" t="s">
        <v>10</v>
      </c>
      <c r="L184" s="7" t="s">
        <v>29</v>
      </c>
      <c r="M184" s="7" t="s">
        <v>12</v>
      </c>
      <c r="N184" s="7" t="s">
        <v>22</v>
      </c>
      <c r="O184" s="11">
        <v>5.4</v>
      </c>
      <c r="P184" s="12" t="s">
        <v>14</v>
      </c>
      <c r="Q184" s="12" t="s">
        <v>15</v>
      </c>
      <c r="R184" s="12" t="s">
        <v>157</v>
      </c>
      <c r="S184" s="7" t="s">
        <v>14</v>
      </c>
    </row>
    <row r="185" spans="1:19" x14ac:dyDescent="0.35">
      <c r="A185" s="6">
        <v>183</v>
      </c>
      <c r="B185" s="7" t="s">
        <v>211</v>
      </c>
      <c r="C185" s="8" t="s">
        <v>665</v>
      </c>
      <c r="D185" s="7" t="s">
        <v>696</v>
      </c>
      <c r="E185" s="18">
        <v>4</v>
      </c>
      <c r="F185" s="18">
        <v>29</v>
      </c>
      <c r="G185" s="8">
        <v>1993</v>
      </c>
      <c r="H185" s="9" t="s">
        <v>8</v>
      </c>
      <c r="I185" s="9" t="s">
        <v>9</v>
      </c>
      <c r="J185" s="10">
        <v>18</v>
      </c>
      <c r="K185" s="7" t="s">
        <v>10</v>
      </c>
      <c r="L185" s="7" t="s">
        <v>18</v>
      </c>
      <c r="M185" s="7" t="s">
        <v>118</v>
      </c>
      <c r="N185" s="7" t="s">
        <v>13</v>
      </c>
      <c r="O185" s="11" t="s">
        <v>14</v>
      </c>
      <c r="P185" s="12" t="s">
        <v>14</v>
      </c>
      <c r="Q185" s="12" t="s">
        <v>15</v>
      </c>
      <c r="R185" s="12" t="s">
        <v>14</v>
      </c>
      <c r="S185" s="7" t="s">
        <v>14</v>
      </c>
    </row>
    <row r="186" spans="1:19" x14ac:dyDescent="0.35">
      <c r="A186" s="6">
        <v>184</v>
      </c>
      <c r="B186" s="7" t="s">
        <v>212</v>
      </c>
      <c r="C186" s="8" t="s">
        <v>665</v>
      </c>
      <c r="D186" s="7" t="s">
        <v>696</v>
      </c>
      <c r="E186" s="18">
        <v>5</v>
      </c>
      <c r="F186" s="18">
        <v>30</v>
      </c>
      <c r="G186" s="8">
        <v>1994</v>
      </c>
      <c r="H186" s="9" t="s">
        <v>9</v>
      </c>
      <c r="I186" s="9" t="s">
        <v>17</v>
      </c>
      <c r="J186" s="10">
        <v>20</v>
      </c>
      <c r="K186" s="7" t="s">
        <v>10</v>
      </c>
      <c r="L186" s="7" t="s">
        <v>26</v>
      </c>
      <c r="M186" s="7" t="s">
        <v>14</v>
      </c>
      <c r="N186" s="7" t="s">
        <v>22</v>
      </c>
      <c r="O186" s="11" t="s">
        <v>14</v>
      </c>
      <c r="P186" s="12" t="s">
        <v>14</v>
      </c>
      <c r="Q186" s="12" t="s">
        <v>14</v>
      </c>
      <c r="R186" s="12" t="s">
        <v>14</v>
      </c>
      <c r="S186" s="7" t="s">
        <v>23</v>
      </c>
    </row>
    <row r="187" spans="1:19" x14ac:dyDescent="0.35">
      <c r="A187" s="6">
        <v>185</v>
      </c>
      <c r="B187" s="7" t="s">
        <v>213</v>
      </c>
      <c r="C187" s="8" t="s">
        <v>664</v>
      </c>
      <c r="D187" s="7" t="s">
        <v>695</v>
      </c>
      <c r="E187" s="18">
        <v>6</v>
      </c>
      <c r="F187" s="18">
        <v>5</v>
      </c>
      <c r="G187" s="8">
        <v>1995</v>
      </c>
      <c r="H187" s="9" t="s">
        <v>9</v>
      </c>
      <c r="I187" s="9" t="s">
        <v>145</v>
      </c>
      <c r="J187" s="10">
        <v>21</v>
      </c>
      <c r="K187" s="7" t="s">
        <v>10</v>
      </c>
      <c r="L187" s="7" t="s">
        <v>29</v>
      </c>
      <c r="M187" s="7" t="s">
        <v>14</v>
      </c>
      <c r="N187" s="7" t="s">
        <v>22</v>
      </c>
      <c r="O187" s="11" t="s">
        <v>14</v>
      </c>
      <c r="P187" s="12" t="s">
        <v>14</v>
      </c>
      <c r="Q187" s="12" t="s">
        <v>14</v>
      </c>
      <c r="R187" s="12" t="s">
        <v>14</v>
      </c>
      <c r="S187" s="7" t="s">
        <v>14</v>
      </c>
    </row>
    <row r="188" spans="1:19" x14ac:dyDescent="0.35">
      <c r="A188" s="6">
        <v>186</v>
      </c>
      <c r="B188" s="7" t="s">
        <v>214</v>
      </c>
      <c r="C188" s="8" t="s">
        <v>664</v>
      </c>
      <c r="D188" s="7" t="s">
        <v>695</v>
      </c>
      <c r="E188" s="18">
        <v>7</v>
      </c>
      <c r="F188" s="12">
        <v>1</v>
      </c>
      <c r="G188" s="8">
        <v>1996</v>
      </c>
      <c r="H188" s="9" t="s">
        <v>9</v>
      </c>
      <c r="I188" s="9" t="s">
        <v>17</v>
      </c>
      <c r="J188" s="10">
        <v>20</v>
      </c>
      <c r="K188" s="7" t="s">
        <v>10</v>
      </c>
      <c r="L188" s="7" t="s">
        <v>21</v>
      </c>
      <c r="M188" s="7" t="s">
        <v>14</v>
      </c>
      <c r="N188" s="7" t="s">
        <v>22</v>
      </c>
      <c r="O188" s="11" t="s">
        <v>14</v>
      </c>
      <c r="P188" s="12" t="s">
        <v>14</v>
      </c>
      <c r="Q188" s="12" t="s">
        <v>14</v>
      </c>
      <c r="R188" s="12" t="s">
        <v>14</v>
      </c>
      <c r="S188" s="7" t="s">
        <v>23</v>
      </c>
    </row>
    <row r="189" spans="1:19" x14ac:dyDescent="0.35">
      <c r="A189" s="6">
        <v>187</v>
      </c>
      <c r="B189" s="7" t="s">
        <v>215</v>
      </c>
      <c r="C189" s="8" t="s">
        <v>664</v>
      </c>
      <c r="D189" s="7" t="s">
        <v>696</v>
      </c>
      <c r="E189" s="18">
        <v>8</v>
      </c>
      <c r="F189" s="18">
        <v>2</v>
      </c>
      <c r="G189" s="8">
        <v>1997</v>
      </c>
      <c r="H189" s="9" t="s">
        <v>8</v>
      </c>
      <c r="I189" s="9" t="s">
        <v>9</v>
      </c>
      <c r="J189" s="10">
        <v>20</v>
      </c>
      <c r="K189" s="7" t="s">
        <v>10</v>
      </c>
      <c r="L189" s="7" t="s">
        <v>26</v>
      </c>
      <c r="M189" s="7" t="s">
        <v>12</v>
      </c>
      <c r="N189" s="7" t="s">
        <v>13</v>
      </c>
      <c r="O189" s="11" t="s">
        <v>14</v>
      </c>
      <c r="P189" s="12" t="s">
        <v>14</v>
      </c>
      <c r="Q189" s="12" t="s">
        <v>15</v>
      </c>
      <c r="R189" s="12" t="s">
        <v>14</v>
      </c>
      <c r="S189" s="7" t="s">
        <v>14</v>
      </c>
    </row>
    <row r="190" spans="1:19" x14ac:dyDescent="0.35">
      <c r="A190" s="6">
        <v>188</v>
      </c>
      <c r="B190" s="7" t="s">
        <v>216</v>
      </c>
      <c r="C190" s="8" t="s">
        <v>666</v>
      </c>
      <c r="D190" s="7" t="s">
        <v>696</v>
      </c>
      <c r="E190" s="18">
        <v>9</v>
      </c>
      <c r="F190" s="18">
        <v>3</v>
      </c>
      <c r="G190" s="8">
        <v>1998</v>
      </c>
      <c r="H190" s="9" t="s">
        <v>8</v>
      </c>
      <c r="I190" s="9" t="s">
        <v>9</v>
      </c>
      <c r="J190" s="10">
        <v>18</v>
      </c>
      <c r="K190" s="7" t="s">
        <v>10</v>
      </c>
      <c r="L190" s="7" t="s">
        <v>18</v>
      </c>
      <c r="M190" s="7" t="s">
        <v>12</v>
      </c>
      <c r="N190" s="7" t="s">
        <v>13</v>
      </c>
      <c r="O190" s="11" t="s">
        <v>14</v>
      </c>
      <c r="P190" s="12" t="s">
        <v>14</v>
      </c>
      <c r="Q190" s="12" t="s">
        <v>15</v>
      </c>
      <c r="R190" s="12" t="s">
        <v>14</v>
      </c>
      <c r="S190" s="7" t="s">
        <v>14</v>
      </c>
    </row>
    <row r="191" spans="1:19" x14ac:dyDescent="0.35">
      <c r="A191" s="6">
        <v>189</v>
      </c>
      <c r="B191" s="7" t="s">
        <v>217</v>
      </c>
      <c r="C191" s="8" t="s">
        <v>667</v>
      </c>
      <c r="D191" s="7" t="s">
        <v>696</v>
      </c>
      <c r="E191" s="18">
        <v>10</v>
      </c>
      <c r="F191" s="18">
        <v>4</v>
      </c>
      <c r="G191" s="8">
        <v>1999</v>
      </c>
      <c r="H191" s="9" t="s">
        <v>8</v>
      </c>
      <c r="I191" s="9" t="s">
        <v>9</v>
      </c>
      <c r="J191" s="10">
        <v>19</v>
      </c>
      <c r="K191" s="7" t="s">
        <v>10</v>
      </c>
      <c r="L191" s="7" t="s">
        <v>26</v>
      </c>
      <c r="M191" s="7" t="s">
        <v>12</v>
      </c>
      <c r="N191" s="7" t="s">
        <v>13</v>
      </c>
      <c r="O191" s="11" t="s">
        <v>14</v>
      </c>
      <c r="P191" s="12" t="s">
        <v>14</v>
      </c>
      <c r="Q191" s="12" t="s">
        <v>15</v>
      </c>
      <c r="R191" s="12" t="s">
        <v>14</v>
      </c>
      <c r="S191" s="7" t="s">
        <v>14</v>
      </c>
    </row>
    <row r="192" spans="1:19" x14ac:dyDescent="0.35">
      <c r="A192" s="6">
        <v>190</v>
      </c>
      <c r="B192" s="7" t="s">
        <v>218</v>
      </c>
      <c r="C192" s="8" t="s">
        <v>667</v>
      </c>
      <c r="D192" s="7" t="s">
        <v>695</v>
      </c>
      <c r="E192" s="18">
        <v>11</v>
      </c>
      <c r="F192" s="18">
        <v>5</v>
      </c>
      <c r="G192" s="8">
        <v>2000</v>
      </c>
      <c r="H192" s="9" t="s">
        <v>8</v>
      </c>
      <c r="I192" s="9" t="s">
        <v>9</v>
      </c>
      <c r="J192" s="10">
        <v>20</v>
      </c>
      <c r="K192" s="7" t="s">
        <v>10</v>
      </c>
      <c r="L192" s="7" t="s">
        <v>26</v>
      </c>
      <c r="M192" s="7" t="s">
        <v>12</v>
      </c>
      <c r="N192" s="7" t="s">
        <v>13</v>
      </c>
      <c r="O192" s="11" t="s">
        <v>14</v>
      </c>
      <c r="P192" s="12" t="s">
        <v>14</v>
      </c>
      <c r="Q192" s="12" t="s">
        <v>15</v>
      </c>
      <c r="R192" s="12" t="s">
        <v>14</v>
      </c>
      <c r="S192" s="7" t="s">
        <v>14</v>
      </c>
    </row>
    <row r="193" spans="1:19" x14ac:dyDescent="0.35">
      <c r="A193" s="6">
        <v>191</v>
      </c>
      <c r="B193" s="7" t="s">
        <v>219</v>
      </c>
      <c r="C193" s="8" t="s">
        <v>664</v>
      </c>
      <c r="D193" s="7" t="s">
        <v>696</v>
      </c>
      <c r="E193" s="18">
        <v>12</v>
      </c>
      <c r="F193" s="18">
        <v>6</v>
      </c>
      <c r="G193" s="8">
        <v>1954</v>
      </c>
      <c r="H193" s="9" t="s">
        <v>8</v>
      </c>
      <c r="I193" s="9" t="s">
        <v>9</v>
      </c>
      <c r="J193" s="10">
        <v>22</v>
      </c>
      <c r="K193" s="7" t="s">
        <v>10</v>
      </c>
      <c r="L193" s="7" t="s">
        <v>18</v>
      </c>
      <c r="M193" s="7" t="s">
        <v>12</v>
      </c>
      <c r="N193" s="7" t="s">
        <v>13</v>
      </c>
      <c r="O193" s="11" t="s">
        <v>14</v>
      </c>
      <c r="P193" s="12" t="s">
        <v>14</v>
      </c>
      <c r="Q193" s="12" t="s">
        <v>15</v>
      </c>
      <c r="R193" s="12" t="s">
        <v>14</v>
      </c>
      <c r="S193" s="7" t="s">
        <v>14</v>
      </c>
    </row>
    <row r="194" spans="1:19" x14ac:dyDescent="0.35">
      <c r="A194" s="6">
        <v>192</v>
      </c>
      <c r="B194" s="7" t="s">
        <v>220</v>
      </c>
      <c r="C194" s="8" t="s">
        <v>664</v>
      </c>
      <c r="D194" s="7" t="s">
        <v>695</v>
      </c>
      <c r="E194" s="18">
        <v>1</v>
      </c>
      <c r="F194" s="18">
        <v>7</v>
      </c>
      <c r="G194" s="8">
        <v>1955</v>
      </c>
      <c r="H194" s="9" t="s">
        <v>9</v>
      </c>
      <c r="I194" s="9" t="s">
        <v>145</v>
      </c>
      <c r="J194" s="10">
        <v>22</v>
      </c>
      <c r="K194" s="7" t="s">
        <v>10</v>
      </c>
      <c r="L194" s="7" t="s">
        <v>26</v>
      </c>
      <c r="M194" s="7" t="s">
        <v>12</v>
      </c>
      <c r="N194" s="7" t="s">
        <v>22</v>
      </c>
      <c r="O194" s="11" t="s">
        <v>14</v>
      </c>
      <c r="P194" s="12" t="s">
        <v>14</v>
      </c>
      <c r="Q194" s="12" t="s">
        <v>15</v>
      </c>
      <c r="R194" s="12" t="s">
        <v>14</v>
      </c>
      <c r="S194" s="7" t="s">
        <v>14</v>
      </c>
    </row>
    <row r="195" spans="1:19" x14ac:dyDescent="0.35">
      <c r="A195" s="6">
        <v>193</v>
      </c>
      <c r="B195" s="7" t="s">
        <v>221</v>
      </c>
      <c r="C195" s="8" t="s">
        <v>664</v>
      </c>
      <c r="D195" s="7" t="s">
        <v>696</v>
      </c>
      <c r="E195" s="18">
        <v>2</v>
      </c>
      <c r="F195" s="18">
        <v>8</v>
      </c>
      <c r="G195" s="8">
        <v>1956</v>
      </c>
      <c r="H195" s="9" t="s">
        <v>25</v>
      </c>
      <c r="I195" s="9" t="s">
        <v>9</v>
      </c>
      <c r="J195" s="10">
        <v>23</v>
      </c>
      <c r="K195" s="7" t="s">
        <v>10</v>
      </c>
      <c r="L195" s="7" t="s">
        <v>29</v>
      </c>
      <c r="M195" s="7" t="s">
        <v>12</v>
      </c>
      <c r="N195" s="7" t="s">
        <v>22</v>
      </c>
      <c r="O195" s="11" t="s">
        <v>14</v>
      </c>
      <c r="P195" s="12" t="s">
        <v>14</v>
      </c>
      <c r="Q195" s="12" t="s">
        <v>15</v>
      </c>
      <c r="R195" s="12" t="s">
        <v>14</v>
      </c>
      <c r="S195" s="7" t="s">
        <v>14</v>
      </c>
    </row>
    <row r="196" spans="1:19" x14ac:dyDescent="0.35">
      <c r="A196" s="6">
        <v>194</v>
      </c>
      <c r="B196" s="7" t="s">
        <v>222</v>
      </c>
      <c r="C196" s="8" t="s">
        <v>664</v>
      </c>
      <c r="D196" s="7" t="s">
        <v>695</v>
      </c>
      <c r="E196" s="18">
        <v>3</v>
      </c>
      <c r="F196" s="12">
        <v>9</v>
      </c>
      <c r="G196" s="8">
        <v>1957</v>
      </c>
      <c r="H196" s="9" t="s">
        <v>9</v>
      </c>
      <c r="I196" s="9" t="s">
        <v>145</v>
      </c>
      <c r="J196" s="10">
        <v>22</v>
      </c>
      <c r="K196" s="7" t="s">
        <v>10</v>
      </c>
      <c r="L196" s="7" t="s">
        <v>26</v>
      </c>
      <c r="M196" s="7" t="s">
        <v>12</v>
      </c>
      <c r="N196" s="7" t="s">
        <v>22</v>
      </c>
      <c r="O196" s="11" t="s">
        <v>14</v>
      </c>
      <c r="P196" s="12" t="s">
        <v>14</v>
      </c>
      <c r="Q196" s="12" t="s">
        <v>15</v>
      </c>
      <c r="R196" s="12" t="s">
        <v>14</v>
      </c>
      <c r="S196" s="7" t="s">
        <v>14</v>
      </c>
    </row>
    <row r="197" spans="1:19" x14ac:dyDescent="0.35">
      <c r="A197" s="6">
        <v>195</v>
      </c>
      <c r="B197" s="7" t="s">
        <v>223</v>
      </c>
      <c r="C197" s="8" t="s">
        <v>665</v>
      </c>
      <c r="D197" s="7" t="s">
        <v>696</v>
      </c>
      <c r="E197" s="18">
        <v>4</v>
      </c>
      <c r="F197" s="18">
        <v>10</v>
      </c>
      <c r="G197" s="8">
        <v>1958</v>
      </c>
      <c r="H197" s="9" t="s">
        <v>8</v>
      </c>
      <c r="I197" s="9" t="s">
        <v>9</v>
      </c>
      <c r="J197" s="10">
        <v>24</v>
      </c>
      <c r="K197" s="7" t="s">
        <v>10</v>
      </c>
      <c r="L197" s="7" t="s">
        <v>26</v>
      </c>
      <c r="M197" s="7" t="s">
        <v>118</v>
      </c>
      <c r="N197" s="7" t="s">
        <v>22</v>
      </c>
      <c r="O197" s="11">
        <v>5.4</v>
      </c>
      <c r="P197" s="12" t="s">
        <v>103</v>
      </c>
      <c r="Q197" s="12" t="s">
        <v>15</v>
      </c>
      <c r="R197" s="12" t="s">
        <v>14</v>
      </c>
      <c r="S197" s="7" t="s">
        <v>14</v>
      </c>
    </row>
    <row r="198" spans="1:19" x14ac:dyDescent="0.35">
      <c r="A198" s="6">
        <v>196</v>
      </c>
      <c r="B198" s="7" t="s">
        <v>224</v>
      </c>
      <c r="C198" s="8" t="s">
        <v>666</v>
      </c>
      <c r="D198" s="7" t="s">
        <v>696</v>
      </c>
      <c r="E198" s="18">
        <v>5</v>
      </c>
      <c r="F198" s="18">
        <v>11</v>
      </c>
      <c r="G198" s="8">
        <v>1959</v>
      </c>
      <c r="H198" s="9" t="s">
        <v>8</v>
      </c>
      <c r="I198" s="9" t="s">
        <v>17</v>
      </c>
      <c r="J198" s="10">
        <v>20</v>
      </c>
      <c r="K198" s="7" t="s">
        <v>10</v>
      </c>
      <c r="L198" s="7" t="s">
        <v>26</v>
      </c>
      <c r="M198" s="7" t="s">
        <v>118</v>
      </c>
      <c r="N198" s="7" t="s">
        <v>22</v>
      </c>
      <c r="O198" s="11">
        <v>6.1</v>
      </c>
      <c r="P198" s="12" t="s">
        <v>103</v>
      </c>
      <c r="Q198" s="12" t="s">
        <v>15</v>
      </c>
      <c r="R198" s="12" t="s">
        <v>14</v>
      </c>
      <c r="S198" s="7" t="s">
        <v>19</v>
      </c>
    </row>
    <row r="199" spans="1:19" x14ac:dyDescent="0.35">
      <c r="A199" s="6">
        <v>197</v>
      </c>
      <c r="B199" s="7" t="s">
        <v>225</v>
      </c>
      <c r="C199" s="8" t="s">
        <v>667</v>
      </c>
      <c r="D199" s="7" t="s">
        <v>696</v>
      </c>
      <c r="E199" s="18">
        <v>6</v>
      </c>
      <c r="F199" s="18">
        <v>12</v>
      </c>
      <c r="G199" s="8">
        <v>1960</v>
      </c>
      <c r="H199" s="9" t="s">
        <v>8</v>
      </c>
      <c r="I199" s="9" t="s">
        <v>9</v>
      </c>
      <c r="J199" s="10">
        <v>22</v>
      </c>
      <c r="K199" s="7" t="s">
        <v>10</v>
      </c>
      <c r="L199" s="7" t="s">
        <v>26</v>
      </c>
      <c r="M199" s="7" t="s">
        <v>12</v>
      </c>
      <c r="N199" s="7" t="s">
        <v>13</v>
      </c>
      <c r="O199" s="11" t="s">
        <v>14</v>
      </c>
      <c r="P199" s="12" t="s">
        <v>14</v>
      </c>
      <c r="Q199" s="12" t="s">
        <v>15</v>
      </c>
      <c r="R199" s="12" t="s">
        <v>14</v>
      </c>
      <c r="S199" s="7" t="s">
        <v>14</v>
      </c>
    </row>
    <row r="200" spans="1:19" x14ac:dyDescent="0.35">
      <c r="A200" s="6">
        <v>198</v>
      </c>
      <c r="B200" s="7" t="s">
        <v>226</v>
      </c>
      <c r="C200" s="8" t="s">
        <v>664</v>
      </c>
      <c r="D200" s="7" t="s">
        <v>696</v>
      </c>
      <c r="E200" s="18">
        <v>7</v>
      </c>
      <c r="F200" s="18">
        <v>13</v>
      </c>
      <c r="G200" s="8">
        <v>1961</v>
      </c>
      <c r="H200" s="9" t="s">
        <v>8</v>
      </c>
      <c r="I200" s="9" t="s">
        <v>17</v>
      </c>
      <c r="J200" s="10">
        <v>24</v>
      </c>
      <c r="K200" s="7" t="s">
        <v>10</v>
      </c>
      <c r="L200" s="7" t="s">
        <v>21</v>
      </c>
      <c r="M200" s="7" t="s">
        <v>118</v>
      </c>
      <c r="N200" s="7" t="s">
        <v>22</v>
      </c>
      <c r="O200" s="11" t="s">
        <v>14</v>
      </c>
      <c r="P200" s="12" t="s">
        <v>14</v>
      </c>
      <c r="Q200" s="12" t="s">
        <v>15</v>
      </c>
      <c r="R200" s="12" t="s">
        <v>14</v>
      </c>
      <c r="S200" s="7" t="s">
        <v>23</v>
      </c>
    </row>
    <row r="201" spans="1:19" x14ac:dyDescent="0.35">
      <c r="A201" s="6">
        <v>199</v>
      </c>
      <c r="B201" s="7" t="s">
        <v>227</v>
      </c>
      <c r="C201" s="8" t="s">
        <v>664</v>
      </c>
      <c r="D201" s="7" t="s">
        <v>695</v>
      </c>
      <c r="E201" s="18">
        <v>8</v>
      </c>
      <c r="F201" s="18">
        <v>14</v>
      </c>
      <c r="G201" s="8">
        <v>1962</v>
      </c>
      <c r="H201" s="9" t="s">
        <v>9</v>
      </c>
      <c r="I201" s="9" t="s">
        <v>145</v>
      </c>
      <c r="J201" s="10">
        <v>24</v>
      </c>
      <c r="K201" s="7" t="s">
        <v>10</v>
      </c>
      <c r="L201" s="7" t="s">
        <v>26</v>
      </c>
      <c r="M201" s="7" t="s">
        <v>14</v>
      </c>
      <c r="N201" s="7" t="s">
        <v>22</v>
      </c>
      <c r="O201" s="11">
        <v>4.3000000000001197</v>
      </c>
      <c r="P201" s="12" t="s">
        <v>103</v>
      </c>
      <c r="Q201" s="12" t="s">
        <v>14</v>
      </c>
      <c r="R201" s="12" t="s">
        <v>14</v>
      </c>
      <c r="S201" s="7" t="s">
        <v>14</v>
      </c>
    </row>
    <row r="202" spans="1:19" x14ac:dyDescent="0.35">
      <c r="A202" s="6">
        <v>200</v>
      </c>
      <c r="B202" s="7" t="s">
        <v>228</v>
      </c>
      <c r="C202" s="8" t="s">
        <v>664</v>
      </c>
      <c r="D202" s="7" t="s">
        <v>695</v>
      </c>
      <c r="E202" s="18">
        <v>9</v>
      </c>
      <c r="F202" s="18">
        <v>15</v>
      </c>
      <c r="G202" s="8">
        <v>1963</v>
      </c>
      <c r="H202" s="9" t="s">
        <v>9</v>
      </c>
      <c r="I202" s="9" t="s">
        <v>145</v>
      </c>
      <c r="J202" s="10">
        <v>21</v>
      </c>
      <c r="K202" s="7" t="s">
        <v>10</v>
      </c>
      <c r="L202" s="7" t="s">
        <v>29</v>
      </c>
      <c r="M202" s="7" t="s">
        <v>14</v>
      </c>
      <c r="N202" s="7" t="s">
        <v>22</v>
      </c>
      <c r="O202" s="11">
        <v>5.3</v>
      </c>
      <c r="P202" s="12" t="s">
        <v>103</v>
      </c>
      <c r="Q202" s="12" t="s">
        <v>14</v>
      </c>
      <c r="R202" s="12" t="s">
        <v>14</v>
      </c>
      <c r="S202" s="7" t="s">
        <v>14</v>
      </c>
    </row>
    <row r="203" spans="1:19" x14ac:dyDescent="0.35">
      <c r="A203" s="6">
        <v>201</v>
      </c>
      <c r="B203" s="7" t="s">
        <v>229</v>
      </c>
      <c r="C203" s="8" t="s">
        <v>664</v>
      </c>
      <c r="D203" s="7" t="s">
        <v>696</v>
      </c>
      <c r="E203" s="18">
        <v>10</v>
      </c>
      <c r="F203" s="18">
        <v>16</v>
      </c>
      <c r="G203" s="8">
        <v>1964</v>
      </c>
      <c r="H203" s="9" t="s">
        <v>8</v>
      </c>
      <c r="I203" s="9" t="s">
        <v>9</v>
      </c>
      <c r="J203" s="10">
        <v>23</v>
      </c>
      <c r="K203" s="7" t="s">
        <v>10</v>
      </c>
      <c r="L203" s="7" t="s">
        <v>21</v>
      </c>
      <c r="M203" s="7" t="s">
        <v>118</v>
      </c>
      <c r="N203" s="7" t="s">
        <v>13</v>
      </c>
      <c r="O203" s="11">
        <v>5.4999999999999902</v>
      </c>
      <c r="P203" s="12" t="s">
        <v>103</v>
      </c>
      <c r="Q203" s="12" t="s">
        <v>15</v>
      </c>
      <c r="R203" s="12" t="s">
        <v>14</v>
      </c>
      <c r="S203" s="7" t="s">
        <v>14</v>
      </c>
    </row>
    <row r="204" spans="1:19" x14ac:dyDescent="0.35">
      <c r="A204" s="6">
        <v>202</v>
      </c>
      <c r="B204" s="7" t="s">
        <v>230</v>
      </c>
      <c r="C204" s="8" t="s">
        <v>666</v>
      </c>
      <c r="D204" s="7" t="s">
        <v>696</v>
      </c>
      <c r="E204" s="18">
        <v>11</v>
      </c>
      <c r="F204" s="12">
        <v>17</v>
      </c>
      <c r="G204" s="8">
        <v>1965</v>
      </c>
      <c r="H204" s="9" t="s">
        <v>8</v>
      </c>
      <c r="I204" s="9" t="s">
        <v>17</v>
      </c>
      <c r="J204" s="13" t="s">
        <v>118</v>
      </c>
      <c r="K204" s="7" t="s">
        <v>118</v>
      </c>
      <c r="L204" s="7" t="s">
        <v>118</v>
      </c>
      <c r="M204" s="7" t="s">
        <v>118</v>
      </c>
      <c r="N204" s="7" t="s">
        <v>118</v>
      </c>
      <c r="O204" s="11" t="s">
        <v>118</v>
      </c>
      <c r="P204" s="12" t="s">
        <v>166</v>
      </c>
      <c r="Q204" s="12" t="s">
        <v>231</v>
      </c>
      <c r="R204" s="12" t="s">
        <v>14</v>
      </c>
      <c r="S204" s="7" t="s">
        <v>19</v>
      </c>
    </row>
    <row r="205" spans="1:19" x14ac:dyDescent="0.35">
      <c r="A205" s="6">
        <v>203</v>
      </c>
      <c r="B205" s="7" t="s">
        <v>232</v>
      </c>
      <c r="C205" s="8" t="s">
        <v>664</v>
      </c>
      <c r="D205" s="7" t="s">
        <v>695</v>
      </c>
      <c r="E205" s="18">
        <v>12</v>
      </c>
      <c r="F205" s="18">
        <v>18</v>
      </c>
      <c r="G205" s="8">
        <v>1966</v>
      </c>
      <c r="H205" s="9" t="s">
        <v>9</v>
      </c>
      <c r="I205" s="9" t="s">
        <v>145</v>
      </c>
      <c r="J205" s="6" t="s">
        <v>118</v>
      </c>
      <c r="K205" s="7" t="s">
        <v>118</v>
      </c>
      <c r="L205" s="7" t="s">
        <v>118</v>
      </c>
      <c r="M205" s="7" t="s">
        <v>12</v>
      </c>
      <c r="N205" s="7" t="s">
        <v>118</v>
      </c>
      <c r="O205" s="11" t="s">
        <v>14</v>
      </c>
      <c r="P205" s="12" t="s">
        <v>8</v>
      </c>
      <c r="Q205" s="12" t="s">
        <v>14</v>
      </c>
      <c r="R205" s="12" t="s">
        <v>14</v>
      </c>
      <c r="S205" s="7" t="s">
        <v>14</v>
      </c>
    </row>
    <row r="206" spans="1:19" x14ac:dyDescent="0.35">
      <c r="A206" s="6">
        <v>204</v>
      </c>
      <c r="B206" s="7" t="s">
        <v>233</v>
      </c>
      <c r="C206" s="8" t="s">
        <v>666</v>
      </c>
      <c r="D206" s="7" t="s">
        <v>696</v>
      </c>
      <c r="E206" s="18">
        <v>1</v>
      </c>
      <c r="F206" s="18">
        <v>19</v>
      </c>
      <c r="G206" s="8">
        <v>1967</v>
      </c>
      <c r="H206" s="9" t="s">
        <v>8</v>
      </c>
      <c r="I206" s="9" t="s">
        <v>9</v>
      </c>
      <c r="J206" s="13" t="s">
        <v>118</v>
      </c>
      <c r="K206" s="7" t="s">
        <v>118</v>
      </c>
      <c r="L206" s="7" t="s">
        <v>118</v>
      </c>
      <c r="M206" s="7" t="s">
        <v>118</v>
      </c>
      <c r="N206" s="7" t="s">
        <v>118</v>
      </c>
      <c r="O206" s="11" t="s">
        <v>14</v>
      </c>
      <c r="P206" s="12" t="s">
        <v>9</v>
      </c>
      <c r="Q206" s="12" t="s">
        <v>231</v>
      </c>
      <c r="R206" s="12" t="s">
        <v>14</v>
      </c>
      <c r="S206" s="7" t="s">
        <v>14</v>
      </c>
    </row>
    <row r="207" spans="1:19" x14ac:dyDescent="0.35">
      <c r="A207" s="6">
        <v>205</v>
      </c>
      <c r="B207" s="7" t="s">
        <v>234</v>
      </c>
      <c r="C207" s="8" t="s">
        <v>667</v>
      </c>
      <c r="D207" s="7" t="s">
        <v>695</v>
      </c>
      <c r="E207" s="18">
        <v>2</v>
      </c>
      <c r="F207" s="18">
        <v>20</v>
      </c>
      <c r="G207" s="8">
        <v>1968</v>
      </c>
      <c r="H207" s="9" t="s">
        <v>8</v>
      </c>
      <c r="I207" s="9" t="s">
        <v>9</v>
      </c>
      <c r="J207" s="10">
        <v>19</v>
      </c>
      <c r="K207" s="7" t="s">
        <v>10</v>
      </c>
      <c r="L207" s="7" t="s">
        <v>29</v>
      </c>
      <c r="M207" s="7" t="s">
        <v>118</v>
      </c>
      <c r="N207" s="7" t="s">
        <v>22</v>
      </c>
      <c r="O207" s="11">
        <v>4.9000000000000004</v>
      </c>
      <c r="P207" s="12" t="s">
        <v>103</v>
      </c>
      <c r="Q207" s="12" t="s">
        <v>15</v>
      </c>
      <c r="R207" s="12" t="s">
        <v>14</v>
      </c>
      <c r="S207" s="7" t="s">
        <v>14</v>
      </c>
    </row>
    <row r="208" spans="1:19" x14ac:dyDescent="0.35">
      <c r="A208" s="6">
        <v>206</v>
      </c>
      <c r="B208" s="7" t="s">
        <v>235</v>
      </c>
      <c r="C208" s="8" t="s">
        <v>667</v>
      </c>
      <c r="D208" s="7" t="s">
        <v>695</v>
      </c>
      <c r="E208" s="18">
        <v>3</v>
      </c>
      <c r="F208" s="18">
        <v>21</v>
      </c>
      <c r="G208" s="8">
        <v>1969</v>
      </c>
      <c r="H208" s="9" t="s">
        <v>9</v>
      </c>
      <c r="I208" s="9" t="s">
        <v>17</v>
      </c>
      <c r="J208" s="10">
        <v>21</v>
      </c>
      <c r="K208" s="7" t="s">
        <v>10</v>
      </c>
      <c r="L208" s="7" t="s">
        <v>29</v>
      </c>
      <c r="M208" s="7" t="s">
        <v>14</v>
      </c>
      <c r="N208" s="7" t="s">
        <v>22</v>
      </c>
      <c r="O208" s="11">
        <v>4.5999999999999996</v>
      </c>
      <c r="P208" s="12" t="s">
        <v>103</v>
      </c>
      <c r="Q208" s="12" t="s">
        <v>14</v>
      </c>
      <c r="R208" s="12" t="s">
        <v>14</v>
      </c>
      <c r="S208" s="7" t="s">
        <v>23</v>
      </c>
    </row>
    <row r="209" spans="1:19" x14ac:dyDescent="0.35">
      <c r="A209" s="6">
        <v>207</v>
      </c>
      <c r="B209" s="7" t="s">
        <v>236</v>
      </c>
      <c r="C209" s="8" t="s">
        <v>665</v>
      </c>
      <c r="D209" s="7" t="s">
        <v>695</v>
      </c>
      <c r="E209" s="18">
        <v>4</v>
      </c>
      <c r="F209" s="18">
        <v>22</v>
      </c>
      <c r="G209" s="8">
        <v>1970</v>
      </c>
      <c r="H209" s="9" t="s">
        <v>9</v>
      </c>
      <c r="I209" s="9" t="s">
        <v>17</v>
      </c>
      <c r="J209" s="6" t="s">
        <v>118</v>
      </c>
      <c r="K209" s="7" t="s">
        <v>118</v>
      </c>
      <c r="L209" s="7" t="s">
        <v>118</v>
      </c>
      <c r="M209" s="7" t="s">
        <v>14</v>
      </c>
      <c r="N209" s="7" t="s">
        <v>118</v>
      </c>
      <c r="O209" s="11" t="s">
        <v>14</v>
      </c>
      <c r="P209" s="12" t="s">
        <v>9</v>
      </c>
      <c r="Q209" s="12" t="s">
        <v>14</v>
      </c>
      <c r="R209" s="12" t="s">
        <v>14</v>
      </c>
      <c r="S209" s="7" t="s">
        <v>19</v>
      </c>
    </row>
    <row r="210" spans="1:19" x14ac:dyDescent="0.35">
      <c r="A210" s="6">
        <v>208</v>
      </c>
      <c r="B210" s="7" t="s">
        <v>237</v>
      </c>
      <c r="C210" s="8" t="s">
        <v>665</v>
      </c>
      <c r="D210" s="7" t="s">
        <v>695</v>
      </c>
      <c r="E210" s="18">
        <v>5</v>
      </c>
      <c r="F210" s="18">
        <v>23</v>
      </c>
      <c r="G210" s="8">
        <v>1971</v>
      </c>
      <c r="H210" s="9" t="s">
        <v>9</v>
      </c>
      <c r="I210" s="9" t="s">
        <v>17</v>
      </c>
      <c r="J210" s="10">
        <v>24</v>
      </c>
      <c r="K210" s="7" t="s">
        <v>10</v>
      </c>
      <c r="L210" s="7" t="s">
        <v>21</v>
      </c>
      <c r="M210" s="7" t="s">
        <v>12</v>
      </c>
      <c r="N210" s="7" t="s">
        <v>22</v>
      </c>
      <c r="O210" s="11" t="s">
        <v>14</v>
      </c>
      <c r="P210" s="12" t="s">
        <v>14</v>
      </c>
      <c r="Q210" s="12" t="s">
        <v>15</v>
      </c>
      <c r="R210" s="12" t="s">
        <v>14</v>
      </c>
      <c r="S210" s="7" t="s">
        <v>23</v>
      </c>
    </row>
    <row r="211" spans="1:19" x14ac:dyDescent="0.35">
      <c r="A211" s="6">
        <v>209</v>
      </c>
      <c r="B211" s="7" t="s">
        <v>238</v>
      </c>
      <c r="C211" s="8" t="s">
        <v>665</v>
      </c>
      <c r="D211" s="7" t="s">
        <v>696</v>
      </c>
      <c r="E211" s="18">
        <v>6</v>
      </c>
      <c r="F211" s="18">
        <v>24</v>
      </c>
      <c r="G211" s="8">
        <v>1972</v>
      </c>
      <c r="H211" s="9" t="s">
        <v>8</v>
      </c>
      <c r="I211" s="9" t="s">
        <v>9</v>
      </c>
      <c r="J211" s="10">
        <v>21</v>
      </c>
      <c r="K211" s="7" t="s">
        <v>10</v>
      </c>
      <c r="L211" s="7" t="s">
        <v>21</v>
      </c>
      <c r="M211" s="7" t="s">
        <v>118</v>
      </c>
      <c r="N211" s="7" t="s">
        <v>13</v>
      </c>
      <c r="O211" s="11">
        <v>4.7000000000000801</v>
      </c>
      <c r="P211" s="12" t="s">
        <v>103</v>
      </c>
      <c r="Q211" s="12" t="s">
        <v>15</v>
      </c>
      <c r="R211" s="12" t="s">
        <v>14</v>
      </c>
      <c r="S211" s="7" t="s">
        <v>14</v>
      </c>
    </row>
    <row r="212" spans="1:19" x14ac:dyDescent="0.35">
      <c r="A212" s="6">
        <v>210</v>
      </c>
      <c r="B212" s="7" t="s">
        <v>239</v>
      </c>
      <c r="C212" s="8" t="s">
        <v>664</v>
      </c>
      <c r="D212" s="7" t="s">
        <v>696</v>
      </c>
      <c r="E212" s="18">
        <v>7</v>
      </c>
      <c r="F212" s="12">
        <v>25</v>
      </c>
      <c r="G212" s="8">
        <v>1973</v>
      </c>
      <c r="H212" s="9" t="s">
        <v>8</v>
      </c>
      <c r="I212" s="9" t="s">
        <v>9</v>
      </c>
      <c r="J212" s="10">
        <v>23</v>
      </c>
      <c r="K212" s="7" t="s">
        <v>10</v>
      </c>
      <c r="L212" s="7" t="s">
        <v>29</v>
      </c>
      <c r="M212" s="7" t="s">
        <v>118</v>
      </c>
      <c r="N212" s="7" t="s">
        <v>22</v>
      </c>
      <c r="O212" s="11">
        <v>5</v>
      </c>
      <c r="P212" s="12" t="s">
        <v>103</v>
      </c>
      <c r="Q212" s="12" t="s">
        <v>15</v>
      </c>
      <c r="R212" s="12" t="s">
        <v>14</v>
      </c>
      <c r="S212" s="7" t="s">
        <v>14</v>
      </c>
    </row>
    <row r="213" spans="1:19" x14ac:dyDescent="0.35">
      <c r="A213" s="6">
        <v>211</v>
      </c>
      <c r="B213" s="7" t="s">
        <v>240</v>
      </c>
      <c r="C213" s="8" t="s">
        <v>667</v>
      </c>
      <c r="D213" s="7" t="s">
        <v>695</v>
      </c>
      <c r="E213" s="18">
        <v>8</v>
      </c>
      <c r="F213" s="18">
        <v>26</v>
      </c>
      <c r="G213" s="8">
        <v>1974</v>
      </c>
      <c r="H213" s="9" t="s">
        <v>8</v>
      </c>
      <c r="I213" s="9" t="s">
        <v>9</v>
      </c>
      <c r="J213" s="10">
        <v>22</v>
      </c>
      <c r="K213" s="7" t="s">
        <v>10</v>
      </c>
      <c r="L213" s="7" t="s">
        <v>29</v>
      </c>
      <c r="M213" s="7" t="s">
        <v>118</v>
      </c>
      <c r="N213" s="7" t="s">
        <v>22</v>
      </c>
      <c r="O213" s="11">
        <v>4.0000000000001501</v>
      </c>
      <c r="P213" s="12" t="s">
        <v>103</v>
      </c>
      <c r="Q213" s="12" t="s">
        <v>15</v>
      </c>
      <c r="R213" s="12" t="s">
        <v>14</v>
      </c>
      <c r="S213" s="7" t="s">
        <v>14</v>
      </c>
    </row>
    <row r="214" spans="1:19" x14ac:dyDescent="0.35">
      <c r="A214" s="6">
        <v>212</v>
      </c>
      <c r="B214" s="7" t="s">
        <v>241</v>
      </c>
      <c r="C214" s="8" t="s">
        <v>666</v>
      </c>
      <c r="D214" s="7" t="s">
        <v>695</v>
      </c>
      <c r="E214" s="18">
        <v>9</v>
      </c>
      <c r="F214" s="18">
        <v>27</v>
      </c>
      <c r="G214" s="8">
        <v>1975</v>
      </c>
      <c r="H214" s="9" t="s">
        <v>8</v>
      </c>
      <c r="I214" s="9" t="s">
        <v>17</v>
      </c>
      <c r="J214" s="10">
        <v>20</v>
      </c>
      <c r="K214" s="7" t="s">
        <v>10</v>
      </c>
      <c r="L214" s="7" t="s">
        <v>29</v>
      </c>
      <c r="M214" s="7" t="s">
        <v>118</v>
      </c>
      <c r="N214" s="7" t="s">
        <v>22</v>
      </c>
      <c r="O214" s="11">
        <v>5.0999999999999996</v>
      </c>
      <c r="P214" s="12" t="s">
        <v>103</v>
      </c>
      <c r="Q214" s="12" t="s">
        <v>15</v>
      </c>
      <c r="R214" s="12" t="s">
        <v>14</v>
      </c>
      <c r="S214" s="7" t="s">
        <v>19</v>
      </c>
    </row>
    <row r="215" spans="1:19" x14ac:dyDescent="0.35">
      <c r="A215" s="6">
        <v>213</v>
      </c>
      <c r="B215" s="7" t="s">
        <v>242</v>
      </c>
      <c r="C215" s="8" t="s">
        <v>665</v>
      </c>
      <c r="D215" s="7" t="s">
        <v>696</v>
      </c>
      <c r="E215" s="18">
        <v>10</v>
      </c>
      <c r="F215" s="18">
        <v>28</v>
      </c>
      <c r="G215" s="8">
        <v>1976</v>
      </c>
      <c r="H215" s="9" t="s">
        <v>9</v>
      </c>
      <c r="I215" s="9" t="s">
        <v>17</v>
      </c>
      <c r="J215" s="10">
        <v>20</v>
      </c>
      <c r="K215" s="7" t="s">
        <v>10</v>
      </c>
      <c r="L215" s="7" t="s">
        <v>26</v>
      </c>
      <c r="M215" s="7" t="s">
        <v>14</v>
      </c>
      <c r="N215" s="7" t="s">
        <v>22</v>
      </c>
      <c r="O215" s="11" t="s">
        <v>14</v>
      </c>
      <c r="P215" s="12" t="s">
        <v>14</v>
      </c>
      <c r="Q215" s="12" t="s">
        <v>14</v>
      </c>
      <c r="R215" s="12" t="s">
        <v>14</v>
      </c>
      <c r="S215" s="7" t="s">
        <v>23</v>
      </c>
    </row>
    <row r="216" spans="1:19" x14ac:dyDescent="0.35">
      <c r="A216" s="6">
        <v>214</v>
      </c>
      <c r="B216" s="7" t="s">
        <v>243</v>
      </c>
      <c r="C216" s="8" t="s">
        <v>665</v>
      </c>
      <c r="D216" s="7" t="s">
        <v>695</v>
      </c>
      <c r="E216" s="18">
        <v>11</v>
      </c>
      <c r="F216" s="18">
        <v>29</v>
      </c>
      <c r="G216" s="8">
        <v>1977</v>
      </c>
      <c r="H216" s="9" t="s">
        <v>8</v>
      </c>
      <c r="I216" s="9" t="s">
        <v>9</v>
      </c>
      <c r="J216" s="10">
        <v>24</v>
      </c>
      <c r="K216" s="7" t="s">
        <v>10</v>
      </c>
      <c r="L216" s="7" t="s">
        <v>26</v>
      </c>
      <c r="M216" s="7" t="s">
        <v>118</v>
      </c>
      <c r="N216" s="7" t="s">
        <v>13</v>
      </c>
      <c r="O216" s="11" t="s">
        <v>14</v>
      </c>
      <c r="P216" s="12" t="s">
        <v>14</v>
      </c>
      <c r="Q216" s="12" t="s">
        <v>15</v>
      </c>
      <c r="R216" s="12" t="s">
        <v>14</v>
      </c>
      <c r="S216" s="7" t="s">
        <v>14</v>
      </c>
    </row>
    <row r="217" spans="1:19" x14ac:dyDescent="0.35">
      <c r="A217" s="6">
        <v>215</v>
      </c>
      <c r="B217" s="7" t="s">
        <v>244</v>
      </c>
      <c r="C217" s="8" t="s">
        <v>664</v>
      </c>
      <c r="D217" s="7" t="s">
        <v>695</v>
      </c>
      <c r="E217" s="18">
        <v>12</v>
      </c>
      <c r="F217" s="18">
        <v>30</v>
      </c>
      <c r="G217" s="8">
        <v>1978</v>
      </c>
      <c r="H217" s="9" t="s">
        <v>25</v>
      </c>
      <c r="I217" s="9" t="s">
        <v>9</v>
      </c>
      <c r="J217" s="10">
        <v>20</v>
      </c>
      <c r="K217" s="7" t="s">
        <v>10</v>
      </c>
      <c r="L217" s="7" t="s">
        <v>29</v>
      </c>
      <c r="M217" s="7" t="s">
        <v>14</v>
      </c>
      <c r="N217" s="7" t="s">
        <v>22</v>
      </c>
      <c r="O217" s="11">
        <v>5.4</v>
      </c>
      <c r="P217" s="12" t="s">
        <v>103</v>
      </c>
      <c r="Q217" s="12" t="s">
        <v>14</v>
      </c>
      <c r="R217" s="12" t="s">
        <v>14</v>
      </c>
      <c r="S217" s="7" t="s">
        <v>14</v>
      </c>
    </row>
    <row r="218" spans="1:19" x14ac:dyDescent="0.35">
      <c r="A218" s="6">
        <v>216</v>
      </c>
      <c r="B218" s="7" t="s">
        <v>245</v>
      </c>
      <c r="C218" s="8" t="s">
        <v>664</v>
      </c>
      <c r="D218" s="7" t="s">
        <v>695</v>
      </c>
      <c r="E218" s="18">
        <v>1</v>
      </c>
      <c r="F218" s="18">
        <v>31</v>
      </c>
      <c r="G218" s="8">
        <v>1979</v>
      </c>
      <c r="H218" s="9" t="s">
        <v>8</v>
      </c>
      <c r="I218" s="9" t="s">
        <v>9</v>
      </c>
      <c r="J218" s="13" t="s">
        <v>118</v>
      </c>
      <c r="K218" s="7" t="s">
        <v>118</v>
      </c>
      <c r="L218" s="7" t="s">
        <v>118</v>
      </c>
      <c r="M218" s="7" t="s">
        <v>118</v>
      </c>
      <c r="N218" s="7" t="s">
        <v>118</v>
      </c>
      <c r="O218" s="11" t="s">
        <v>118</v>
      </c>
      <c r="P218" s="12" t="s">
        <v>166</v>
      </c>
      <c r="Q218" s="12" t="s">
        <v>231</v>
      </c>
      <c r="R218" s="12" t="s">
        <v>14</v>
      </c>
      <c r="S218" s="7" t="s">
        <v>14</v>
      </c>
    </row>
    <row r="219" spans="1:19" x14ac:dyDescent="0.35">
      <c r="A219" s="6">
        <v>217</v>
      </c>
      <c r="B219" s="7" t="s">
        <v>246</v>
      </c>
      <c r="C219" s="8" t="s">
        <v>666</v>
      </c>
      <c r="D219" s="7" t="s">
        <v>695</v>
      </c>
      <c r="E219" s="18">
        <v>2</v>
      </c>
      <c r="F219" s="12">
        <v>1</v>
      </c>
      <c r="G219" s="8">
        <v>1980</v>
      </c>
      <c r="H219" s="9" t="s">
        <v>8</v>
      </c>
      <c r="I219" s="9" t="s">
        <v>17</v>
      </c>
      <c r="J219" s="10">
        <v>19</v>
      </c>
      <c r="K219" s="7" t="s">
        <v>10</v>
      </c>
      <c r="L219" s="7" t="s">
        <v>29</v>
      </c>
      <c r="M219" s="7" t="s">
        <v>118</v>
      </c>
      <c r="N219" s="7" t="s">
        <v>22</v>
      </c>
      <c r="O219" s="11">
        <v>5.2</v>
      </c>
      <c r="P219" s="12" t="s">
        <v>103</v>
      </c>
      <c r="Q219" s="12" t="s">
        <v>15</v>
      </c>
      <c r="R219" s="12" t="s">
        <v>14</v>
      </c>
      <c r="S219" s="7" t="s">
        <v>19</v>
      </c>
    </row>
    <row r="220" spans="1:19" x14ac:dyDescent="0.35">
      <c r="A220" s="6">
        <v>218</v>
      </c>
      <c r="B220" s="7" t="s">
        <v>247</v>
      </c>
      <c r="C220" s="8" t="s">
        <v>664</v>
      </c>
      <c r="D220" s="7" t="s">
        <v>695</v>
      </c>
      <c r="E220" s="18">
        <v>3</v>
      </c>
      <c r="F220" s="18">
        <v>2</v>
      </c>
      <c r="G220" s="8">
        <v>1981</v>
      </c>
      <c r="H220" s="9" t="s">
        <v>25</v>
      </c>
      <c r="I220" s="9" t="s">
        <v>9</v>
      </c>
      <c r="J220" s="10">
        <v>21</v>
      </c>
      <c r="K220" s="7" t="s">
        <v>10</v>
      </c>
      <c r="L220" s="7" t="s">
        <v>26</v>
      </c>
      <c r="M220" s="7" t="s">
        <v>12</v>
      </c>
      <c r="N220" s="7" t="s">
        <v>22</v>
      </c>
      <c r="O220" s="11" t="s">
        <v>14</v>
      </c>
      <c r="P220" s="12" t="s">
        <v>14</v>
      </c>
      <c r="Q220" s="12" t="s">
        <v>15</v>
      </c>
      <c r="R220" s="12" t="s">
        <v>14</v>
      </c>
      <c r="S220" s="7" t="s">
        <v>14</v>
      </c>
    </row>
    <row r="221" spans="1:19" x14ac:dyDescent="0.35">
      <c r="A221" s="6">
        <v>219</v>
      </c>
      <c r="B221" s="7" t="s">
        <v>248</v>
      </c>
      <c r="C221" s="8" t="s">
        <v>664</v>
      </c>
      <c r="D221" s="7" t="s">
        <v>696</v>
      </c>
      <c r="E221" s="18">
        <v>4</v>
      </c>
      <c r="F221" s="18">
        <v>3</v>
      </c>
      <c r="G221" s="8">
        <v>1982</v>
      </c>
      <c r="H221" s="9" t="s">
        <v>9</v>
      </c>
      <c r="I221" s="9" t="s">
        <v>17</v>
      </c>
      <c r="J221" s="10">
        <v>22</v>
      </c>
      <c r="K221" s="7" t="s">
        <v>10</v>
      </c>
      <c r="L221" s="7" t="s">
        <v>26</v>
      </c>
      <c r="M221" s="7" t="s">
        <v>12</v>
      </c>
      <c r="N221" s="7" t="s">
        <v>22</v>
      </c>
      <c r="O221" s="11" t="s">
        <v>14</v>
      </c>
      <c r="P221" s="12" t="s">
        <v>14</v>
      </c>
      <c r="Q221" s="12" t="s">
        <v>15</v>
      </c>
      <c r="R221" s="12" t="s">
        <v>14</v>
      </c>
      <c r="S221" s="7" t="s">
        <v>23</v>
      </c>
    </row>
    <row r="222" spans="1:19" x14ac:dyDescent="0.35">
      <c r="A222" s="6">
        <v>220</v>
      </c>
      <c r="B222" s="7" t="s">
        <v>249</v>
      </c>
      <c r="C222" s="8" t="s">
        <v>666</v>
      </c>
      <c r="D222" s="7" t="s">
        <v>695</v>
      </c>
      <c r="E222" s="18">
        <v>5</v>
      </c>
      <c r="F222" s="18">
        <v>4</v>
      </c>
      <c r="G222" s="8">
        <v>1983</v>
      </c>
      <c r="H222" s="9" t="s">
        <v>25</v>
      </c>
      <c r="I222" s="9" t="s">
        <v>9</v>
      </c>
      <c r="J222" s="10">
        <v>22</v>
      </c>
      <c r="K222" s="7" t="s">
        <v>10</v>
      </c>
      <c r="L222" s="7" t="s">
        <v>21</v>
      </c>
      <c r="M222" s="7" t="s">
        <v>12</v>
      </c>
      <c r="N222" s="7" t="s">
        <v>22</v>
      </c>
      <c r="O222" s="11" t="s">
        <v>14</v>
      </c>
      <c r="P222" s="12" t="s">
        <v>14</v>
      </c>
      <c r="Q222" s="12" t="s">
        <v>15</v>
      </c>
      <c r="R222" s="12" t="s">
        <v>14</v>
      </c>
      <c r="S222" s="7" t="s">
        <v>14</v>
      </c>
    </row>
    <row r="223" spans="1:19" x14ac:dyDescent="0.35">
      <c r="A223" s="6">
        <v>221</v>
      </c>
      <c r="B223" s="7" t="s">
        <v>250</v>
      </c>
      <c r="C223" s="8" t="s">
        <v>667</v>
      </c>
      <c r="D223" s="7" t="s">
        <v>695</v>
      </c>
      <c r="E223" s="18">
        <v>6</v>
      </c>
      <c r="F223" s="18">
        <v>5</v>
      </c>
      <c r="G223" s="8">
        <v>1984</v>
      </c>
      <c r="H223" s="9" t="s">
        <v>41</v>
      </c>
      <c r="I223" s="9" t="s">
        <v>9</v>
      </c>
      <c r="J223" s="10">
        <v>20</v>
      </c>
      <c r="K223" s="7" t="s">
        <v>10</v>
      </c>
      <c r="L223" s="7" t="s">
        <v>26</v>
      </c>
      <c r="M223" s="7" t="s">
        <v>14</v>
      </c>
      <c r="N223" s="7" t="s">
        <v>22</v>
      </c>
      <c r="O223" s="11" t="s">
        <v>14</v>
      </c>
      <c r="P223" s="12" t="s">
        <v>14</v>
      </c>
      <c r="Q223" s="12" t="s">
        <v>14</v>
      </c>
      <c r="R223" s="12" t="s">
        <v>14</v>
      </c>
      <c r="S223" s="7" t="s">
        <v>14</v>
      </c>
    </row>
    <row r="224" spans="1:19" x14ac:dyDescent="0.35">
      <c r="A224" s="6">
        <v>222</v>
      </c>
      <c r="B224" s="7" t="s">
        <v>251</v>
      </c>
      <c r="C224" s="8" t="s">
        <v>664</v>
      </c>
      <c r="D224" s="7" t="s">
        <v>696</v>
      </c>
      <c r="E224" s="18">
        <v>7</v>
      </c>
      <c r="F224" s="18">
        <v>6</v>
      </c>
      <c r="G224" s="8">
        <v>1985</v>
      </c>
      <c r="H224" s="9" t="s">
        <v>9</v>
      </c>
      <c r="I224" s="9" t="s">
        <v>17</v>
      </c>
      <c r="J224" s="10">
        <v>24</v>
      </c>
      <c r="K224" s="7" t="s">
        <v>10</v>
      </c>
      <c r="L224" s="7" t="s">
        <v>18</v>
      </c>
      <c r="M224" s="7" t="s">
        <v>12</v>
      </c>
      <c r="N224" s="7" t="s">
        <v>22</v>
      </c>
      <c r="O224" s="11" t="s">
        <v>14</v>
      </c>
      <c r="P224" s="12" t="s">
        <v>14</v>
      </c>
      <c r="Q224" s="12" t="s">
        <v>15</v>
      </c>
      <c r="R224" s="12" t="s">
        <v>14</v>
      </c>
      <c r="S224" s="7" t="s">
        <v>23</v>
      </c>
    </row>
    <row r="225" spans="1:19" x14ac:dyDescent="0.35">
      <c r="A225" s="6">
        <v>223</v>
      </c>
      <c r="B225" s="7" t="s">
        <v>252</v>
      </c>
      <c r="C225" s="8" t="s">
        <v>667</v>
      </c>
      <c r="D225" s="7" t="s">
        <v>695</v>
      </c>
      <c r="E225" s="18">
        <v>8</v>
      </c>
      <c r="F225" s="18">
        <v>7</v>
      </c>
      <c r="G225" s="8">
        <v>1986</v>
      </c>
      <c r="H225" s="9" t="s">
        <v>8</v>
      </c>
      <c r="I225" s="9" t="s">
        <v>9</v>
      </c>
      <c r="J225" s="10">
        <v>19</v>
      </c>
      <c r="K225" s="7" t="s">
        <v>10</v>
      </c>
      <c r="L225" s="7" t="s">
        <v>26</v>
      </c>
      <c r="M225" s="7" t="s">
        <v>12</v>
      </c>
      <c r="N225" s="7" t="s">
        <v>13</v>
      </c>
      <c r="O225" s="11" t="s">
        <v>14</v>
      </c>
      <c r="P225" s="12" t="s">
        <v>14</v>
      </c>
      <c r="Q225" s="12" t="s">
        <v>15</v>
      </c>
      <c r="R225" s="12" t="s">
        <v>14</v>
      </c>
      <c r="S225" s="7" t="s">
        <v>14</v>
      </c>
    </row>
    <row r="226" spans="1:19" x14ac:dyDescent="0.35">
      <c r="A226" s="6">
        <v>224</v>
      </c>
      <c r="B226" s="7" t="s">
        <v>253</v>
      </c>
      <c r="C226" s="8" t="s">
        <v>664</v>
      </c>
      <c r="D226" s="7" t="s">
        <v>695</v>
      </c>
      <c r="E226" s="18">
        <v>9</v>
      </c>
      <c r="F226" s="18">
        <v>8</v>
      </c>
      <c r="G226" s="8">
        <v>1987</v>
      </c>
      <c r="H226" s="9" t="s">
        <v>8</v>
      </c>
      <c r="I226" s="9" t="s">
        <v>41</v>
      </c>
      <c r="J226" s="10">
        <v>19</v>
      </c>
      <c r="K226" s="7" t="s">
        <v>10</v>
      </c>
      <c r="L226" s="7" t="s">
        <v>26</v>
      </c>
      <c r="M226" s="7" t="s">
        <v>12</v>
      </c>
      <c r="N226" s="7" t="s">
        <v>13</v>
      </c>
      <c r="O226" s="11" t="s">
        <v>14</v>
      </c>
      <c r="P226" s="12" t="s">
        <v>14</v>
      </c>
      <c r="Q226" s="12" t="s">
        <v>15</v>
      </c>
      <c r="R226" s="12" t="s">
        <v>14</v>
      </c>
      <c r="S226" s="7" t="s">
        <v>14</v>
      </c>
    </row>
    <row r="227" spans="1:19" x14ac:dyDescent="0.35">
      <c r="A227" s="6">
        <v>225</v>
      </c>
      <c r="B227" s="7" t="s">
        <v>254</v>
      </c>
      <c r="C227" s="8" t="s">
        <v>666</v>
      </c>
      <c r="D227" s="7" t="s">
        <v>695</v>
      </c>
      <c r="E227" s="18">
        <v>10</v>
      </c>
      <c r="F227" s="12">
        <v>9</v>
      </c>
      <c r="G227" s="8">
        <v>1988</v>
      </c>
      <c r="H227" s="9" t="s">
        <v>8</v>
      </c>
      <c r="I227" s="9" t="s">
        <v>9</v>
      </c>
      <c r="J227" s="10">
        <v>20</v>
      </c>
      <c r="K227" s="7" t="s">
        <v>10</v>
      </c>
      <c r="L227" s="7" t="s">
        <v>26</v>
      </c>
      <c r="M227" s="7" t="s">
        <v>12</v>
      </c>
      <c r="N227" s="7" t="s">
        <v>13</v>
      </c>
      <c r="O227" s="11" t="s">
        <v>14</v>
      </c>
      <c r="P227" s="12" t="s">
        <v>14</v>
      </c>
      <c r="Q227" s="12" t="s">
        <v>15</v>
      </c>
      <c r="R227" s="12" t="s">
        <v>14</v>
      </c>
      <c r="S227" s="7" t="s">
        <v>14</v>
      </c>
    </row>
    <row r="228" spans="1:19" x14ac:dyDescent="0.35">
      <c r="A228" s="6">
        <v>226</v>
      </c>
      <c r="B228" s="7" t="s">
        <v>255</v>
      </c>
      <c r="C228" s="8" t="s">
        <v>667</v>
      </c>
      <c r="D228" s="7" t="s">
        <v>695</v>
      </c>
      <c r="E228" s="18">
        <v>11</v>
      </c>
      <c r="F228" s="18">
        <v>10</v>
      </c>
      <c r="G228" s="8">
        <v>1989</v>
      </c>
      <c r="H228" s="9" t="s">
        <v>8</v>
      </c>
      <c r="I228" s="9" t="s">
        <v>9</v>
      </c>
      <c r="J228" s="10">
        <v>23</v>
      </c>
      <c r="K228" s="7" t="s">
        <v>10</v>
      </c>
      <c r="L228" s="7" t="s">
        <v>18</v>
      </c>
      <c r="M228" s="7" t="s">
        <v>45</v>
      </c>
      <c r="N228" s="7" t="s">
        <v>256</v>
      </c>
      <c r="O228" s="11" t="s">
        <v>14</v>
      </c>
      <c r="P228" s="12" t="s">
        <v>14</v>
      </c>
      <c r="Q228" s="12" t="s">
        <v>15</v>
      </c>
      <c r="R228" s="12" t="s">
        <v>14</v>
      </c>
      <c r="S228" s="7" t="s">
        <v>14</v>
      </c>
    </row>
    <row r="229" spans="1:19" x14ac:dyDescent="0.35">
      <c r="A229" s="6">
        <v>227</v>
      </c>
      <c r="B229" s="7" t="s">
        <v>257</v>
      </c>
      <c r="C229" s="8" t="s">
        <v>664</v>
      </c>
      <c r="D229" s="7" t="s">
        <v>695</v>
      </c>
      <c r="E229" s="18">
        <v>12</v>
      </c>
      <c r="F229" s="18">
        <v>11</v>
      </c>
      <c r="G229" s="8">
        <v>1990</v>
      </c>
      <c r="H229" s="9" t="s">
        <v>8</v>
      </c>
      <c r="I229" s="9" t="s">
        <v>9</v>
      </c>
      <c r="J229" s="10">
        <v>22</v>
      </c>
      <c r="K229" s="7" t="s">
        <v>10</v>
      </c>
      <c r="L229" s="7" t="s">
        <v>26</v>
      </c>
      <c r="M229" s="7" t="s">
        <v>12</v>
      </c>
      <c r="N229" s="7" t="s">
        <v>13</v>
      </c>
      <c r="O229" s="11" t="s">
        <v>14</v>
      </c>
      <c r="P229" s="12" t="s">
        <v>14</v>
      </c>
      <c r="Q229" s="12" t="s">
        <v>15</v>
      </c>
      <c r="R229" s="12" t="s">
        <v>14</v>
      </c>
      <c r="S229" s="7" t="s">
        <v>14</v>
      </c>
    </row>
    <row r="230" spans="1:19" x14ac:dyDescent="0.35">
      <c r="A230" s="6">
        <v>228</v>
      </c>
      <c r="B230" s="7" t="s">
        <v>258</v>
      </c>
      <c r="C230" s="8" t="s">
        <v>665</v>
      </c>
      <c r="D230" s="7" t="s">
        <v>696</v>
      </c>
      <c r="E230" s="18">
        <v>1</v>
      </c>
      <c r="F230" s="18">
        <v>12</v>
      </c>
      <c r="G230" s="8">
        <v>1991</v>
      </c>
      <c r="H230" s="9" t="s">
        <v>8</v>
      </c>
      <c r="I230" s="9" t="s">
        <v>9</v>
      </c>
      <c r="J230" s="10">
        <v>20</v>
      </c>
      <c r="K230" s="7" t="s">
        <v>10</v>
      </c>
      <c r="L230" s="7" t="s">
        <v>29</v>
      </c>
      <c r="M230" s="7" t="s">
        <v>12</v>
      </c>
      <c r="N230" s="7" t="s">
        <v>13</v>
      </c>
      <c r="O230" s="11" t="s">
        <v>14</v>
      </c>
      <c r="P230" s="12" t="s">
        <v>14</v>
      </c>
      <c r="Q230" s="12" t="s">
        <v>15</v>
      </c>
      <c r="R230" s="12" t="s">
        <v>14</v>
      </c>
      <c r="S230" s="7" t="s">
        <v>14</v>
      </c>
    </row>
    <row r="231" spans="1:19" x14ac:dyDescent="0.35">
      <c r="A231" s="6">
        <v>229</v>
      </c>
      <c r="B231" s="7" t="s">
        <v>259</v>
      </c>
      <c r="C231" s="8" t="s">
        <v>665</v>
      </c>
      <c r="D231" s="7" t="s">
        <v>696</v>
      </c>
      <c r="E231" s="18">
        <v>2</v>
      </c>
      <c r="F231" s="18">
        <v>13</v>
      </c>
      <c r="G231" s="8">
        <v>1992</v>
      </c>
      <c r="H231" s="9" t="s">
        <v>8</v>
      </c>
      <c r="I231" s="9" t="s">
        <v>9</v>
      </c>
      <c r="J231" s="10">
        <v>20</v>
      </c>
      <c r="K231" s="7" t="s">
        <v>10</v>
      </c>
      <c r="L231" s="7" t="s">
        <v>26</v>
      </c>
      <c r="M231" s="7" t="s">
        <v>12</v>
      </c>
      <c r="N231" s="7" t="s">
        <v>13</v>
      </c>
      <c r="O231" s="11" t="s">
        <v>14</v>
      </c>
      <c r="P231" s="12" t="s">
        <v>14</v>
      </c>
      <c r="Q231" s="12" t="s">
        <v>15</v>
      </c>
      <c r="R231" s="12" t="s">
        <v>14</v>
      </c>
      <c r="S231" s="7" t="s">
        <v>14</v>
      </c>
    </row>
    <row r="232" spans="1:19" x14ac:dyDescent="0.35">
      <c r="A232" s="6">
        <v>230</v>
      </c>
      <c r="B232" s="7" t="s">
        <v>260</v>
      </c>
      <c r="C232" s="8" t="s">
        <v>665</v>
      </c>
      <c r="D232" s="7" t="s">
        <v>696</v>
      </c>
      <c r="E232" s="18">
        <v>3</v>
      </c>
      <c r="F232" s="18">
        <v>14</v>
      </c>
      <c r="G232" s="8">
        <v>1993</v>
      </c>
      <c r="H232" s="9" t="s">
        <v>8</v>
      </c>
      <c r="I232" s="9" t="s">
        <v>145</v>
      </c>
      <c r="J232" s="10">
        <v>22</v>
      </c>
      <c r="K232" s="7" t="s">
        <v>10</v>
      </c>
      <c r="L232" s="7" t="s">
        <v>26</v>
      </c>
      <c r="M232" s="7" t="s">
        <v>12</v>
      </c>
      <c r="N232" s="7" t="s">
        <v>13</v>
      </c>
      <c r="O232" s="11" t="s">
        <v>14</v>
      </c>
      <c r="P232" s="12" t="s">
        <v>14</v>
      </c>
      <c r="Q232" s="12" t="s">
        <v>15</v>
      </c>
      <c r="R232" s="12" t="s">
        <v>14</v>
      </c>
      <c r="S232" s="7" t="s">
        <v>14</v>
      </c>
    </row>
    <row r="233" spans="1:19" x14ac:dyDescent="0.35">
      <c r="A233" s="6">
        <v>231</v>
      </c>
      <c r="B233" s="7" t="s">
        <v>261</v>
      </c>
      <c r="C233" s="8" t="s">
        <v>664</v>
      </c>
      <c r="D233" s="7" t="s">
        <v>695</v>
      </c>
      <c r="E233" s="18">
        <v>4</v>
      </c>
      <c r="F233" s="18">
        <v>15</v>
      </c>
      <c r="G233" s="8">
        <v>1994</v>
      </c>
      <c r="H233" s="9" t="s">
        <v>8</v>
      </c>
      <c r="I233" s="9" t="s">
        <v>41</v>
      </c>
      <c r="J233" s="10">
        <v>19</v>
      </c>
      <c r="K233" s="7" t="s">
        <v>10</v>
      </c>
      <c r="L233" s="7" t="s">
        <v>18</v>
      </c>
      <c r="M233" s="7" t="s">
        <v>12</v>
      </c>
      <c r="N233" s="7" t="s">
        <v>13</v>
      </c>
      <c r="O233" s="11" t="s">
        <v>14</v>
      </c>
      <c r="P233" s="12" t="s">
        <v>14</v>
      </c>
      <c r="Q233" s="12" t="s">
        <v>15</v>
      </c>
      <c r="R233" s="12" t="s">
        <v>14</v>
      </c>
      <c r="S233" s="7" t="s">
        <v>14</v>
      </c>
    </row>
    <row r="234" spans="1:19" x14ac:dyDescent="0.35">
      <c r="A234" s="6">
        <v>232</v>
      </c>
      <c r="B234" s="7" t="s">
        <v>262</v>
      </c>
      <c r="C234" s="8" t="s">
        <v>666</v>
      </c>
      <c r="D234" s="7" t="s">
        <v>695</v>
      </c>
      <c r="E234" s="18">
        <v>5</v>
      </c>
      <c r="F234" s="18">
        <v>16</v>
      </c>
      <c r="G234" s="8">
        <v>1995</v>
      </c>
      <c r="H234" s="9" t="s">
        <v>166</v>
      </c>
      <c r="I234" s="9" t="s">
        <v>9</v>
      </c>
      <c r="J234" s="10">
        <v>20</v>
      </c>
      <c r="K234" s="7" t="s">
        <v>10</v>
      </c>
      <c r="L234" s="7" t="s">
        <v>26</v>
      </c>
      <c r="M234" s="7" t="s">
        <v>12</v>
      </c>
      <c r="N234" s="7" t="s">
        <v>22</v>
      </c>
      <c r="O234" s="11">
        <v>6.1</v>
      </c>
      <c r="P234" s="12" t="s">
        <v>14</v>
      </c>
      <c r="Q234" s="12" t="s">
        <v>15</v>
      </c>
      <c r="R234" s="12" t="s">
        <v>157</v>
      </c>
      <c r="S234" s="7" t="s">
        <v>14</v>
      </c>
    </row>
    <row r="235" spans="1:19" x14ac:dyDescent="0.35">
      <c r="A235" s="6">
        <v>233</v>
      </c>
      <c r="B235" s="7" t="s">
        <v>263</v>
      </c>
      <c r="C235" s="8" t="s">
        <v>667</v>
      </c>
      <c r="D235" s="7" t="s">
        <v>695</v>
      </c>
      <c r="E235" s="18">
        <v>6</v>
      </c>
      <c r="F235" s="12">
        <v>17</v>
      </c>
      <c r="G235" s="8">
        <v>1996</v>
      </c>
      <c r="H235" s="9" t="s">
        <v>166</v>
      </c>
      <c r="I235" s="9" t="s">
        <v>9</v>
      </c>
      <c r="J235" s="10">
        <v>21</v>
      </c>
      <c r="K235" s="7" t="s">
        <v>10</v>
      </c>
      <c r="L235" s="7" t="s">
        <v>26</v>
      </c>
      <c r="M235" s="7" t="s">
        <v>12</v>
      </c>
      <c r="N235" s="7" t="s">
        <v>22</v>
      </c>
      <c r="O235" s="11">
        <v>5.3</v>
      </c>
      <c r="P235" s="12" t="s">
        <v>14</v>
      </c>
      <c r="Q235" s="12" t="s">
        <v>15</v>
      </c>
      <c r="R235" s="12" t="s">
        <v>104</v>
      </c>
      <c r="S235" s="7" t="s">
        <v>14</v>
      </c>
    </row>
    <row r="236" spans="1:19" x14ac:dyDescent="0.35">
      <c r="A236" s="6">
        <v>234</v>
      </c>
      <c r="B236" s="7" t="s">
        <v>264</v>
      </c>
      <c r="C236" s="8" t="s">
        <v>664</v>
      </c>
      <c r="D236" s="7" t="s">
        <v>695</v>
      </c>
      <c r="E236" s="18">
        <v>7</v>
      </c>
      <c r="F236" s="18">
        <v>18</v>
      </c>
      <c r="G236" s="8">
        <v>1997</v>
      </c>
      <c r="H236" s="9" t="s">
        <v>8</v>
      </c>
      <c r="I236" s="9" t="s">
        <v>9</v>
      </c>
      <c r="J236" s="10">
        <v>22</v>
      </c>
      <c r="K236" s="7" t="s">
        <v>10</v>
      </c>
      <c r="L236" s="7" t="s">
        <v>26</v>
      </c>
      <c r="M236" s="7" t="s">
        <v>12</v>
      </c>
      <c r="N236" s="7" t="s">
        <v>13</v>
      </c>
      <c r="O236" s="11" t="s">
        <v>14</v>
      </c>
      <c r="P236" s="12" t="s">
        <v>14</v>
      </c>
      <c r="Q236" s="12" t="s">
        <v>15</v>
      </c>
      <c r="R236" s="12" t="s">
        <v>14</v>
      </c>
      <c r="S236" s="7" t="s">
        <v>14</v>
      </c>
    </row>
    <row r="237" spans="1:19" x14ac:dyDescent="0.35">
      <c r="A237" s="6">
        <v>235</v>
      </c>
      <c r="B237" s="7" t="s">
        <v>265</v>
      </c>
      <c r="C237" s="8" t="s">
        <v>666</v>
      </c>
      <c r="D237" s="7" t="s">
        <v>696</v>
      </c>
      <c r="E237" s="18">
        <v>8</v>
      </c>
      <c r="F237" s="18">
        <v>19</v>
      </c>
      <c r="G237" s="8">
        <v>1998</v>
      </c>
      <c r="H237" s="9" t="s">
        <v>9</v>
      </c>
      <c r="I237" s="9" t="s">
        <v>17</v>
      </c>
      <c r="J237" s="10">
        <v>20</v>
      </c>
      <c r="K237" s="7" t="s">
        <v>10</v>
      </c>
      <c r="L237" s="7" t="s">
        <v>26</v>
      </c>
      <c r="M237" s="7" t="s">
        <v>14</v>
      </c>
      <c r="N237" s="7" t="s">
        <v>22</v>
      </c>
      <c r="O237" s="11" t="s">
        <v>14</v>
      </c>
      <c r="P237" s="12" t="s">
        <v>14</v>
      </c>
      <c r="Q237" s="12" t="s">
        <v>14</v>
      </c>
      <c r="R237" s="12" t="s">
        <v>14</v>
      </c>
      <c r="S237" s="7" t="s">
        <v>23</v>
      </c>
    </row>
    <row r="238" spans="1:19" x14ac:dyDescent="0.35">
      <c r="A238" s="6">
        <v>236</v>
      </c>
      <c r="B238" s="7" t="s">
        <v>266</v>
      </c>
      <c r="C238" s="8" t="s">
        <v>667</v>
      </c>
      <c r="D238" s="7" t="s">
        <v>695</v>
      </c>
      <c r="E238" s="18">
        <v>9</v>
      </c>
      <c r="F238" s="18">
        <v>20</v>
      </c>
      <c r="G238" s="8">
        <v>1999</v>
      </c>
      <c r="H238" s="9" t="s">
        <v>166</v>
      </c>
      <c r="I238" s="9" t="s">
        <v>17</v>
      </c>
      <c r="J238" s="10">
        <v>22</v>
      </c>
      <c r="K238" s="7" t="s">
        <v>10</v>
      </c>
      <c r="L238" s="7" t="s">
        <v>21</v>
      </c>
      <c r="M238" s="7" t="s">
        <v>14</v>
      </c>
      <c r="N238" s="7" t="s">
        <v>256</v>
      </c>
      <c r="O238" s="11">
        <v>8.5</v>
      </c>
      <c r="P238" s="12" t="s">
        <v>14</v>
      </c>
      <c r="Q238" s="12" t="s">
        <v>14</v>
      </c>
      <c r="R238" s="12" t="s">
        <v>104</v>
      </c>
      <c r="S238" s="7" t="s">
        <v>23</v>
      </c>
    </row>
    <row r="239" spans="1:19" x14ac:dyDescent="0.35">
      <c r="A239" s="6">
        <v>237</v>
      </c>
      <c r="B239" s="7" t="s">
        <v>267</v>
      </c>
      <c r="C239" s="8" t="s">
        <v>667</v>
      </c>
      <c r="D239" s="7" t="s">
        <v>695</v>
      </c>
      <c r="E239" s="18">
        <v>10</v>
      </c>
      <c r="F239" s="18">
        <v>21</v>
      </c>
      <c r="G239" s="8">
        <v>2000</v>
      </c>
      <c r="H239" s="9" t="s">
        <v>9</v>
      </c>
      <c r="I239" s="9" t="s">
        <v>17</v>
      </c>
      <c r="J239" s="10">
        <v>27</v>
      </c>
      <c r="K239" s="7" t="s">
        <v>10</v>
      </c>
      <c r="L239" s="7" t="s">
        <v>18</v>
      </c>
      <c r="M239" s="7" t="s">
        <v>14</v>
      </c>
      <c r="N239" s="7" t="s">
        <v>22</v>
      </c>
      <c r="O239" s="11" t="s">
        <v>14</v>
      </c>
      <c r="P239" s="12" t="s">
        <v>14</v>
      </c>
      <c r="Q239" s="12" t="s">
        <v>14</v>
      </c>
      <c r="R239" s="12" t="s">
        <v>14</v>
      </c>
      <c r="S239" s="7" t="s">
        <v>23</v>
      </c>
    </row>
    <row r="240" spans="1:19" x14ac:dyDescent="0.35">
      <c r="A240" s="6">
        <v>238</v>
      </c>
      <c r="B240" s="7" t="s">
        <v>268</v>
      </c>
      <c r="C240" s="8" t="s">
        <v>667</v>
      </c>
      <c r="D240" s="7" t="s">
        <v>695</v>
      </c>
      <c r="E240" s="18">
        <v>11</v>
      </c>
      <c r="F240" s="18">
        <v>22</v>
      </c>
      <c r="G240" s="8">
        <v>2001</v>
      </c>
      <c r="H240" s="9" t="s">
        <v>9</v>
      </c>
      <c r="I240" s="9" t="s">
        <v>17</v>
      </c>
      <c r="J240" s="10">
        <v>28</v>
      </c>
      <c r="K240" s="7" t="s">
        <v>10</v>
      </c>
      <c r="L240" s="7" t="s">
        <v>26</v>
      </c>
      <c r="M240" s="7" t="s">
        <v>14</v>
      </c>
      <c r="N240" s="7" t="s">
        <v>22</v>
      </c>
      <c r="O240" s="11" t="s">
        <v>14</v>
      </c>
      <c r="P240" s="12" t="s">
        <v>14</v>
      </c>
      <c r="Q240" s="12" t="s">
        <v>14</v>
      </c>
      <c r="R240" s="12" t="s">
        <v>14</v>
      </c>
      <c r="S240" s="7" t="s">
        <v>23</v>
      </c>
    </row>
    <row r="241" spans="1:19" x14ac:dyDescent="0.35">
      <c r="A241" s="6">
        <v>239</v>
      </c>
      <c r="B241" s="7" t="s">
        <v>269</v>
      </c>
      <c r="C241" s="8" t="s">
        <v>667</v>
      </c>
      <c r="D241" s="7" t="s">
        <v>696</v>
      </c>
      <c r="E241" s="18">
        <v>12</v>
      </c>
      <c r="F241" s="18">
        <v>23</v>
      </c>
      <c r="G241" s="8">
        <v>2002</v>
      </c>
      <c r="H241" s="9" t="s">
        <v>9</v>
      </c>
      <c r="I241" s="9" t="s">
        <v>17</v>
      </c>
      <c r="J241" s="10">
        <v>27</v>
      </c>
      <c r="K241" s="7" t="s">
        <v>10</v>
      </c>
      <c r="L241" s="7" t="s">
        <v>18</v>
      </c>
      <c r="M241" s="7" t="s">
        <v>14</v>
      </c>
      <c r="N241" s="7" t="s">
        <v>22</v>
      </c>
      <c r="O241" s="11">
        <v>6</v>
      </c>
      <c r="P241" s="12" t="s">
        <v>103</v>
      </c>
      <c r="Q241" s="12" t="s">
        <v>14</v>
      </c>
      <c r="R241" s="12" t="s">
        <v>14</v>
      </c>
      <c r="S241" s="7" t="s">
        <v>23</v>
      </c>
    </row>
    <row r="242" spans="1:19" x14ac:dyDescent="0.35">
      <c r="A242" s="6">
        <v>240</v>
      </c>
      <c r="B242" s="7" t="s">
        <v>270</v>
      </c>
      <c r="C242" s="8" t="s">
        <v>664</v>
      </c>
      <c r="D242" s="7" t="s">
        <v>695</v>
      </c>
      <c r="E242" s="18">
        <v>1</v>
      </c>
      <c r="F242" s="18">
        <v>24</v>
      </c>
      <c r="G242" s="8">
        <v>1960</v>
      </c>
      <c r="H242" s="9" t="s">
        <v>166</v>
      </c>
      <c r="I242" s="9" t="s">
        <v>9</v>
      </c>
      <c r="J242" s="10">
        <v>31</v>
      </c>
      <c r="K242" s="7" t="s">
        <v>10</v>
      </c>
      <c r="L242" s="7" t="s">
        <v>26</v>
      </c>
      <c r="M242" s="7" t="s">
        <v>14</v>
      </c>
      <c r="N242" s="7" t="s">
        <v>22</v>
      </c>
      <c r="O242" s="11">
        <v>6.1</v>
      </c>
      <c r="P242" s="12" t="s">
        <v>103</v>
      </c>
      <c r="Q242" s="12" t="s">
        <v>14</v>
      </c>
      <c r="R242" s="12" t="s">
        <v>157</v>
      </c>
      <c r="S242" s="7" t="s">
        <v>14</v>
      </c>
    </row>
    <row r="243" spans="1:19" x14ac:dyDescent="0.35">
      <c r="A243" s="6">
        <v>241</v>
      </c>
      <c r="B243" s="7" t="s">
        <v>271</v>
      </c>
      <c r="C243" s="8" t="s">
        <v>666</v>
      </c>
      <c r="D243" s="7" t="s">
        <v>696</v>
      </c>
      <c r="E243" s="18">
        <v>2</v>
      </c>
      <c r="F243" s="12">
        <v>25</v>
      </c>
      <c r="G243" s="8">
        <v>1961</v>
      </c>
      <c r="H243" s="9" t="s">
        <v>166</v>
      </c>
      <c r="I243" s="9" t="s">
        <v>9</v>
      </c>
      <c r="J243" s="10">
        <v>26</v>
      </c>
      <c r="K243" s="7" t="s">
        <v>10</v>
      </c>
      <c r="L243" s="7" t="s">
        <v>26</v>
      </c>
      <c r="M243" s="7" t="s">
        <v>14</v>
      </c>
      <c r="N243" s="7" t="s">
        <v>22</v>
      </c>
      <c r="O243" s="11">
        <v>5.4</v>
      </c>
      <c r="P243" s="12" t="s">
        <v>103</v>
      </c>
      <c r="Q243" s="12" t="s">
        <v>14</v>
      </c>
      <c r="R243" s="12" t="s">
        <v>104</v>
      </c>
      <c r="S243" s="7" t="s">
        <v>14</v>
      </c>
    </row>
    <row r="244" spans="1:19" x14ac:dyDescent="0.35">
      <c r="A244" s="6">
        <v>242</v>
      </c>
      <c r="B244" s="7" t="s">
        <v>272</v>
      </c>
      <c r="C244" s="8" t="s">
        <v>664</v>
      </c>
      <c r="D244" s="7" t="s">
        <v>695</v>
      </c>
      <c r="E244" s="18">
        <v>3</v>
      </c>
      <c r="F244" s="18">
        <v>26</v>
      </c>
      <c r="G244" s="8">
        <v>1962</v>
      </c>
      <c r="H244" s="9" t="s">
        <v>9</v>
      </c>
      <c r="I244" s="9" t="s">
        <v>17</v>
      </c>
      <c r="J244" s="10">
        <v>28</v>
      </c>
      <c r="K244" s="7" t="s">
        <v>10</v>
      </c>
      <c r="L244" s="7" t="s">
        <v>26</v>
      </c>
      <c r="M244" s="7" t="s">
        <v>14</v>
      </c>
      <c r="N244" s="7" t="s">
        <v>22</v>
      </c>
      <c r="O244" s="11">
        <v>6.3</v>
      </c>
      <c r="P244" s="12" t="s">
        <v>103</v>
      </c>
      <c r="Q244" s="12" t="s">
        <v>14</v>
      </c>
      <c r="R244" s="12" t="s">
        <v>14</v>
      </c>
      <c r="S244" s="7" t="s">
        <v>19</v>
      </c>
    </row>
    <row r="245" spans="1:19" x14ac:dyDescent="0.35">
      <c r="A245" s="6">
        <v>243</v>
      </c>
      <c r="B245" s="7" t="s">
        <v>273</v>
      </c>
      <c r="C245" s="8" t="s">
        <v>664</v>
      </c>
      <c r="D245" s="7" t="s">
        <v>695</v>
      </c>
      <c r="E245" s="18">
        <v>4</v>
      </c>
      <c r="F245" s="18">
        <v>27</v>
      </c>
      <c r="G245" s="8">
        <v>1963</v>
      </c>
      <c r="H245" s="9" t="s">
        <v>9</v>
      </c>
      <c r="I245" s="9" t="s">
        <v>17</v>
      </c>
      <c r="J245" s="10">
        <v>27</v>
      </c>
      <c r="K245" s="7" t="s">
        <v>10</v>
      </c>
      <c r="L245" s="7" t="s">
        <v>26</v>
      </c>
      <c r="M245" s="7" t="s">
        <v>14</v>
      </c>
      <c r="N245" s="7" t="s">
        <v>22</v>
      </c>
      <c r="O245" s="11">
        <v>7.9999999999999902</v>
      </c>
      <c r="P245" s="12" t="s">
        <v>103</v>
      </c>
      <c r="Q245" s="12" t="s">
        <v>14</v>
      </c>
      <c r="R245" s="12" t="s">
        <v>14</v>
      </c>
      <c r="S245" s="7" t="s">
        <v>23</v>
      </c>
    </row>
    <row r="246" spans="1:19" x14ac:dyDescent="0.35">
      <c r="A246" s="6">
        <v>244</v>
      </c>
      <c r="B246" s="7" t="s">
        <v>274</v>
      </c>
      <c r="C246" s="8" t="s">
        <v>666</v>
      </c>
      <c r="D246" s="7" t="s">
        <v>695</v>
      </c>
      <c r="E246" s="18">
        <v>5</v>
      </c>
      <c r="F246" s="18">
        <v>28</v>
      </c>
      <c r="G246" s="8">
        <v>1964</v>
      </c>
      <c r="H246" s="9" t="s">
        <v>166</v>
      </c>
      <c r="I246" s="9" t="s">
        <v>17</v>
      </c>
      <c r="J246" s="10">
        <v>26</v>
      </c>
      <c r="K246" s="7" t="s">
        <v>10</v>
      </c>
      <c r="L246" s="7" t="s">
        <v>18</v>
      </c>
      <c r="M246" s="7" t="s">
        <v>14</v>
      </c>
      <c r="N246" s="7" t="s">
        <v>22</v>
      </c>
      <c r="O246" s="11">
        <v>6.1</v>
      </c>
      <c r="P246" s="12" t="s">
        <v>103</v>
      </c>
      <c r="Q246" s="12" t="s">
        <v>14</v>
      </c>
      <c r="R246" s="12" t="s">
        <v>104</v>
      </c>
      <c r="S246" s="7" t="s">
        <v>23</v>
      </c>
    </row>
    <row r="247" spans="1:19" x14ac:dyDescent="0.35">
      <c r="A247" s="6">
        <v>245</v>
      </c>
      <c r="B247" s="7" t="s">
        <v>275</v>
      </c>
      <c r="C247" s="8" t="s">
        <v>664</v>
      </c>
      <c r="D247" s="7" t="s">
        <v>696</v>
      </c>
      <c r="E247" s="18">
        <v>6</v>
      </c>
      <c r="F247" s="18">
        <v>29</v>
      </c>
      <c r="G247" s="8">
        <v>1965</v>
      </c>
      <c r="H247" s="9" t="s">
        <v>8</v>
      </c>
      <c r="I247" s="9" t="s">
        <v>17</v>
      </c>
      <c r="J247" s="10">
        <v>25</v>
      </c>
      <c r="K247" s="7" t="s">
        <v>10</v>
      </c>
      <c r="L247" s="7" t="s">
        <v>26</v>
      </c>
      <c r="M247" s="7" t="s">
        <v>118</v>
      </c>
      <c r="N247" s="7" t="s">
        <v>13</v>
      </c>
      <c r="O247" s="11">
        <v>6.2</v>
      </c>
      <c r="P247" s="12" t="s">
        <v>103</v>
      </c>
      <c r="Q247" s="12" t="s">
        <v>15</v>
      </c>
      <c r="R247" s="12" t="s">
        <v>14</v>
      </c>
      <c r="S247" s="7" t="s">
        <v>23</v>
      </c>
    </row>
    <row r="248" spans="1:19" x14ac:dyDescent="0.35">
      <c r="A248" s="6">
        <v>246</v>
      </c>
      <c r="B248" s="7" t="s">
        <v>276</v>
      </c>
      <c r="C248" s="8" t="s">
        <v>666</v>
      </c>
      <c r="D248" s="7" t="s">
        <v>695</v>
      </c>
      <c r="E248" s="18">
        <v>7</v>
      </c>
      <c r="F248" s="18">
        <v>30</v>
      </c>
      <c r="G248" s="8">
        <v>1966</v>
      </c>
      <c r="H248" s="9" t="s">
        <v>9</v>
      </c>
      <c r="I248" s="9" t="s">
        <v>17</v>
      </c>
      <c r="J248" s="10">
        <v>28</v>
      </c>
      <c r="K248" s="7" t="s">
        <v>10</v>
      </c>
      <c r="L248" s="7" t="s">
        <v>29</v>
      </c>
      <c r="M248" s="7" t="s">
        <v>14</v>
      </c>
      <c r="N248" s="7" t="s">
        <v>22</v>
      </c>
      <c r="O248" s="11">
        <v>5.5</v>
      </c>
      <c r="P248" s="12" t="s">
        <v>103</v>
      </c>
      <c r="Q248" s="12" t="s">
        <v>14</v>
      </c>
      <c r="R248" s="12" t="s">
        <v>14</v>
      </c>
      <c r="S248" s="7" t="s">
        <v>23</v>
      </c>
    </row>
    <row r="249" spans="1:19" x14ac:dyDescent="0.35">
      <c r="A249" s="6">
        <v>247</v>
      </c>
      <c r="B249" s="7" t="s">
        <v>277</v>
      </c>
      <c r="C249" s="8" t="s">
        <v>667</v>
      </c>
      <c r="D249" s="7" t="s">
        <v>696</v>
      </c>
      <c r="E249" s="18">
        <v>8</v>
      </c>
      <c r="F249" s="18">
        <v>31</v>
      </c>
      <c r="G249" s="8">
        <v>1967</v>
      </c>
      <c r="H249" s="9" t="s">
        <v>9</v>
      </c>
      <c r="I249" s="9" t="s">
        <v>17</v>
      </c>
      <c r="J249" s="10">
        <v>28</v>
      </c>
      <c r="K249" s="7" t="s">
        <v>10</v>
      </c>
      <c r="L249" s="7" t="s">
        <v>29</v>
      </c>
      <c r="M249" s="7" t="s">
        <v>14</v>
      </c>
      <c r="N249" s="7" t="s">
        <v>22</v>
      </c>
      <c r="O249" s="11">
        <v>8.1999999999999904</v>
      </c>
      <c r="P249" s="12" t="s">
        <v>103</v>
      </c>
      <c r="Q249" s="12" t="s">
        <v>14</v>
      </c>
      <c r="R249" s="12" t="s">
        <v>14</v>
      </c>
      <c r="S249" s="7" t="s">
        <v>19</v>
      </c>
    </row>
    <row r="250" spans="1:19" x14ac:dyDescent="0.35">
      <c r="A250" s="6">
        <v>248</v>
      </c>
      <c r="B250" s="7" t="s">
        <v>278</v>
      </c>
      <c r="C250" s="8" t="s">
        <v>665</v>
      </c>
      <c r="D250" s="7" t="s">
        <v>695</v>
      </c>
      <c r="E250" s="18">
        <v>9</v>
      </c>
      <c r="F250" s="12">
        <v>1</v>
      </c>
      <c r="G250" s="8">
        <v>1968</v>
      </c>
      <c r="H250" s="9" t="s">
        <v>166</v>
      </c>
      <c r="I250" s="9" t="s">
        <v>9</v>
      </c>
      <c r="J250" s="10">
        <v>26</v>
      </c>
      <c r="K250" s="7" t="s">
        <v>10</v>
      </c>
      <c r="L250" s="7" t="s">
        <v>29</v>
      </c>
      <c r="M250" s="7" t="s">
        <v>14</v>
      </c>
      <c r="N250" s="7" t="s">
        <v>22</v>
      </c>
      <c r="O250" s="11">
        <v>4.3</v>
      </c>
      <c r="P250" s="12" t="s">
        <v>103</v>
      </c>
      <c r="Q250" s="12" t="s">
        <v>14</v>
      </c>
      <c r="R250" s="12" t="s">
        <v>157</v>
      </c>
      <c r="S250" s="7" t="s">
        <v>14</v>
      </c>
    </row>
    <row r="251" spans="1:19" x14ac:dyDescent="0.35">
      <c r="A251" s="6">
        <v>249</v>
      </c>
      <c r="B251" s="7" t="s">
        <v>279</v>
      </c>
      <c r="C251" s="8" t="s">
        <v>665</v>
      </c>
      <c r="D251" s="7" t="s">
        <v>695</v>
      </c>
      <c r="E251" s="18">
        <v>10</v>
      </c>
      <c r="F251" s="18">
        <v>2</v>
      </c>
      <c r="G251" s="8">
        <v>1969</v>
      </c>
      <c r="H251" s="9" t="s">
        <v>9</v>
      </c>
      <c r="I251" s="9" t="s">
        <v>17</v>
      </c>
      <c r="J251" s="10">
        <v>28</v>
      </c>
      <c r="K251" s="7" t="s">
        <v>10</v>
      </c>
      <c r="L251" s="7" t="s">
        <v>29</v>
      </c>
      <c r="M251" s="7" t="s">
        <v>14</v>
      </c>
      <c r="N251" s="7" t="s">
        <v>22</v>
      </c>
      <c r="O251" s="11">
        <v>6</v>
      </c>
      <c r="P251" s="12" t="s">
        <v>103</v>
      </c>
      <c r="Q251" s="12" t="s">
        <v>14</v>
      </c>
      <c r="R251" s="12" t="s">
        <v>14</v>
      </c>
      <c r="S251" s="7" t="s">
        <v>23</v>
      </c>
    </row>
    <row r="252" spans="1:19" x14ac:dyDescent="0.35">
      <c r="A252" s="6">
        <v>250</v>
      </c>
      <c r="B252" s="7" t="s">
        <v>280</v>
      </c>
      <c r="C252" s="8" t="s">
        <v>667</v>
      </c>
      <c r="D252" s="7" t="s">
        <v>695</v>
      </c>
      <c r="E252" s="18">
        <v>11</v>
      </c>
      <c r="F252" s="18">
        <v>3</v>
      </c>
      <c r="G252" s="8">
        <v>1970</v>
      </c>
      <c r="H252" s="9" t="s">
        <v>9</v>
      </c>
      <c r="I252" s="9" t="s">
        <v>17</v>
      </c>
      <c r="J252" s="10">
        <v>25</v>
      </c>
      <c r="K252" s="7" t="s">
        <v>10</v>
      </c>
      <c r="L252" s="7" t="s">
        <v>29</v>
      </c>
      <c r="M252" s="7" t="s">
        <v>14</v>
      </c>
      <c r="N252" s="7" t="s">
        <v>22</v>
      </c>
      <c r="O252" s="11">
        <v>7.8</v>
      </c>
      <c r="P252" s="12" t="s">
        <v>103</v>
      </c>
      <c r="Q252" s="12" t="s">
        <v>14</v>
      </c>
      <c r="R252" s="12" t="s">
        <v>14</v>
      </c>
      <c r="S252" s="7" t="s">
        <v>23</v>
      </c>
    </row>
    <row r="253" spans="1:19" x14ac:dyDescent="0.35">
      <c r="A253" s="6">
        <v>251</v>
      </c>
      <c r="B253" s="7" t="s">
        <v>281</v>
      </c>
      <c r="C253" s="8" t="s">
        <v>664</v>
      </c>
      <c r="D253" s="7" t="s">
        <v>695</v>
      </c>
      <c r="E253" s="18">
        <v>12</v>
      </c>
      <c r="F253" s="18">
        <v>4</v>
      </c>
      <c r="G253" s="8">
        <v>1971</v>
      </c>
      <c r="H253" s="9" t="s">
        <v>9</v>
      </c>
      <c r="I253" s="9" t="s">
        <v>17</v>
      </c>
      <c r="J253" s="10">
        <v>28</v>
      </c>
      <c r="K253" s="7" t="s">
        <v>10</v>
      </c>
      <c r="L253" s="7" t="s">
        <v>26</v>
      </c>
      <c r="M253" s="7" t="s">
        <v>14</v>
      </c>
      <c r="N253" s="7" t="s">
        <v>22</v>
      </c>
      <c r="O253" s="11">
        <v>6</v>
      </c>
      <c r="P253" s="12" t="s">
        <v>103</v>
      </c>
      <c r="Q253" s="12" t="s">
        <v>14</v>
      </c>
      <c r="R253" s="12" t="s">
        <v>14</v>
      </c>
      <c r="S253" s="7" t="s">
        <v>19</v>
      </c>
    </row>
    <row r="254" spans="1:19" x14ac:dyDescent="0.35">
      <c r="A254" s="6">
        <v>252</v>
      </c>
      <c r="B254" s="7" t="s">
        <v>282</v>
      </c>
      <c r="C254" s="8" t="s">
        <v>667</v>
      </c>
      <c r="D254" s="7" t="s">
        <v>695</v>
      </c>
      <c r="E254" s="18">
        <v>1</v>
      </c>
      <c r="F254" s="18">
        <v>5</v>
      </c>
      <c r="G254" s="8">
        <v>1972</v>
      </c>
      <c r="H254" s="9" t="s">
        <v>9</v>
      </c>
      <c r="I254" s="9" t="s">
        <v>17</v>
      </c>
      <c r="J254" s="10">
        <v>25</v>
      </c>
      <c r="K254" s="7" t="s">
        <v>10</v>
      </c>
      <c r="L254" s="7" t="s">
        <v>26</v>
      </c>
      <c r="M254" s="7" t="s">
        <v>14</v>
      </c>
      <c r="N254" s="7" t="s">
        <v>22</v>
      </c>
      <c r="O254" s="11">
        <v>7.9</v>
      </c>
      <c r="P254" s="12" t="s">
        <v>103</v>
      </c>
      <c r="Q254" s="12" t="s">
        <v>14</v>
      </c>
      <c r="R254" s="12" t="s">
        <v>14</v>
      </c>
      <c r="S254" s="7" t="s">
        <v>23</v>
      </c>
    </row>
    <row r="255" spans="1:19" x14ac:dyDescent="0.35">
      <c r="A255" s="6">
        <v>253</v>
      </c>
      <c r="B255" s="7" t="s">
        <v>283</v>
      </c>
      <c r="C255" s="8" t="s">
        <v>666</v>
      </c>
      <c r="D255" s="7" t="s">
        <v>695</v>
      </c>
      <c r="E255" s="18">
        <v>2</v>
      </c>
      <c r="F255" s="18">
        <v>6</v>
      </c>
      <c r="G255" s="8">
        <v>1973</v>
      </c>
      <c r="H255" s="9" t="s">
        <v>9</v>
      </c>
      <c r="I255" s="9" t="s">
        <v>17</v>
      </c>
      <c r="J255" s="10">
        <v>29</v>
      </c>
      <c r="K255" s="7" t="s">
        <v>10</v>
      </c>
      <c r="L255" s="7" t="s">
        <v>26</v>
      </c>
      <c r="M255" s="7" t="s">
        <v>14</v>
      </c>
      <c r="N255" s="7" t="s">
        <v>21</v>
      </c>
      <c r="O255" s="11">
        <v>6.3</v>
      </c>
      <c r="P255" s="12" t="s">
        <v>103</v>
      </c>
      <c r="Q255" s="12" t="s">
        <v>14</v>
      </c>
      <c r="R255" s="12" t="s">
        <v>14</v>
      </c>
      <c r="S255" s="7" t="s">
        <v>23</v>
      </c>
    </row>
    <row r="256" spans="1:19" x14ac:dyDescent="0.35">
      <c r="A256" s="6">
        <v>254</v>
      </c>
      <c r="B256" s="7" t="s">
        <v>284</v>
      </c>
      <c r="C256" s="8" t="s">
        <v>664</v>
      </c>
      <c r="D256" s="7" t="s">
        <v>695</v>
      </c>
      <c r="E256" s="18">
        <v>3</v>
      </c>
      <c r="F256" s="18">
        <v>7</v>
      </c>
      <c r="G256" s="8">
        <v>1974</v>
      </c>
      <c r="H256" s="9" t="s">
        <v>9</v>
      </c>
      <c r="I256" s="9" t="s">
        <v>17</v>
      </c>
      <c r="J256" s="6" t="s">
        <v>118</v>
      </c>
      <c r="K256" s="7" t="s">
        <v>118</v>
      </c>
      <c r="L256" s="7" t="s">
        <v>118</v>
      </c>
      <c r="M256" s="7" t="s">
        <v>14</v>
      </c>
      <c r="N256" s="7" t="s">
        <v>118</v>
      </c>
      <c r="O256" s="11" t="s">
        <v>118</v>
      </c>
      <c r="P256" s="12" t="s">
        <v>166</v>
      </c>
      <c r="Q256" s="12" t="s">
        <v>14</v>
      </c>
      <c r="R256" s="12" t="s">
        <v>14</v>
      </c>
      <c r="S256" s="7" t="s">
        <v>23</v>
      </c>
    </row>
    <row r="257" spans="1:19" x14ac:dyDescent="0.35">
      <c r="A257" s="6">
        <v>255</v>
      </c>
      <c r="B257" s="7" t="s">
        <v>285</v>
      </c>
      <c r="C257" s="8" t="s">
        <v>664</v>
      </c>
      <c r="D257" s="7" t="s">
        <v>695</v>
      </c>
      <c r="E257" s="18">
        <v>4</v>
      </c>
      <c r="F257" s="18">
        <v>8</v>
      </c>
      <c r="G257" s="8">
        <v>1975</v>
      </c>
      <c r="H257" s="9" t="s">
        <v>9</v>
      </c>
      <c r="I257" s="9" t="s">
        <v>17</v>
      </c>
      <c r="J257" s="10">
        <v>27</v>
      </c>
      <c r="K257" s="7" t="s">
        <v>10</v>
      </c>
      <c r="L257" s="7" t="s">
        <v>21</v>
      </c>
      <c r="M257" s="7" t="s">
        <v>12</v>
      </c>
      <c r="N257" s="7" t="s">
        <v>13</v>
      </c>
      <c r="O257" s="11" t="s">
        <v>14</v>
      </c>
      <c r="P257" s="12" t="s">
        <v>14</v>
      </c>
      <c r="Q257" s="12" t="s">
        <v>15</v>
      </c>
      <c r="R257" s="12" t="s">
        <v>14</v>
      </c>
      <c r="S257" s="7" t="s">
        <v>23</v>
      </c>
    </row>
    <row r="258" spans="1:19" x14ac:dyDescent="0.35">
      <c r="A258" s="6">
        <v>256</v>
      </c>
      <c r="B258" s="7" t="s">
        <v>286</v>
      </c>
      <c r="C258" s="8" t="s">
        <v>664</v>
      </c>
      <c r="D258" s="7" t="s">
        <v>695</v>
      </c>
      <c r="E258" s="18">
        <v>5</v>
      </c>
      <c r="F258" s="12">
        <v>9</v>
      </c>
      <c r="G258" s="8">
        <v>1976</v>
      </c>
      <c r="H258" s="9" t="s">
        <v>9</v>
      </c>
      <c r="I258" s="9" t="s">
        <v>17</v>
      </c>
      <c r="J258" s="10">
        <v>27</v>
      </c>
      <c r="K258" s="7" t="s">
        <v>10</v>
      </c>
      <c r="L258" s="7" t="s">
        <v>18</v>
      </c>
      <c r="M258" s="7" t="s">
        <v>12</v>
      </c>
      <c r="N258" s="7" t="s">
        <v>22</v>
      </c>
      <c r="O258" s="11" t="s">
        <v>14</v>
      </c>
      <c r="P258" s="12" t="s">
        <v>14</v>
      </c>
      <c r="Q258" s="12" t="s">
        <v>15</v>
      </c>
      <c r="R258" s="12" t="s">
        <v>14</v>
      </c>
      <c r="S258" s="7" t="s">
        <v>23</v>
      </c>
    </row>
    <row r="259" spans="1:19" x14ac:dyDescent="0.35">
      <c r="A259" s="6">
        <v>257</v>
      </c>
      <c r="B259" s="7" t="s">
        <v>287</v>
      </c>
      <c r="C259" s="8" t="s">
        <v>666</v>
      </c>
      <c r="D259" s="7" t="s">
        <v>695</v>
      </c>
      <c r="E259" s="18">
        <v>6</v>
      </c>
      <c r="F259" s="18">
        <v>10</v>
      </c>
      <c r="G259" s="8">
        <v>1977</v>
      </c>
      <c r="H259" s="9" t="s">
        <v>8</v>
      </c>
      <c r="I259" s="9" t="s">
        <v>17</v>
      </c>
      <c r="J259" s="10">
        <v>30</v>
      </c>
      <c r="K259" s="7" t="s">
        <v>10</v>
      </c>
      <c r="L259" s="7" t="s">
        <v>26</v>
      </c>
      <c r="M259" s="7" t="s">
        <v>45</v>
      </c>
      <c r="N259" s="7" t="s">
        <v>256</v>
      </c>
      <c r="O259" s="11" t="s">
        <v>14</v>
      </c>
      <c r="P259" s="12" t="s">
        <v>14</v>
      </c>
      <c r="Q259" s="12" t="s">
        <v>15</v>
      </c>
      <c r="R259" s="12" t="s">
        <v>14</v>
      </c>
      <c r="S259" s="7" t="s">
        <v>23</v>
      </c>
    </row>
    <row r="260" spans="1:19" x14ac:dyDescent="0.35">
      <c r="A260" s="6">
        <v>258</v>
      </c>
      <c r="B260" s="7" t="s">
        <v>288</v>
      </c>
      <c r="C260" s="8" t="s">
        <v>667</v>
      </c>
      <c r="D260" s="7" t="s">
        <v>695</v>
      </c>
      <c r="E260" s="18">
        <v>7</v>
      </c>
      <c r="F260" s="18">
        <v>11</v>
      </c>
      <c r="G260" s="8">
        <v>1978</v>
      </c>
      <c r="H260" s="9" t="s">
        <v>9</v>
      </c>
      <c r="I260" s="9" t="s">
        <v>17</v>
      </c>
      <c r="J260" s="10">
        <v>28</v>
      </c>
      <c r="K260" s="7" t="s">
        <v>10</v>
      </c>
      <c r="L260" s="7" t="s">
        <v>26</v>
      </c>
      <c r="M260" s="7" t="s">
        <v>12</v>
      </c>
      <c r="N260" s="7" t="s">
        <v>22</v>
      </c>
      <c r="O260" s="11" t="s">
        <v>14</v>
      </c>
      <c r="P260" s="12" t="s">
        <v>14</v>
      </c>
      <c r="Q260" s="12" t="s">
        <v>15</v>
      </c>
      <c r="R260" s="12" t="s">
        <v>14</v>
      </c>
      <c r="S260" s="7" t="s">
        <v>23</v>
      </c>
    </row>
    <row r="261" spans="1:19" x14ac:dyDescent="0.35">
      <c r="A261" s="6">
        <v>259</v>
      </c>
      <c r="B261" s="7" t="s">
        <v>289</v>
      </c>
      <c r="C261" s="8" t="s">
        <v>664</v>
      </c>
      <c r="D261" s="7" t="s">
        <v>695</v>
      </c>
      <c r="E261" s="18">
        <v>8</v>
      </c>
      <c r="F261" s="18">
        <v>12</v>
      </c>
      <c r="G261" s="8">
        <v>1979</v>
      </c>
      <c r="H261" s="9" t="s">
        <v>9</v>
      </c>
      <c r="I261" s="9" t="s">
        <v>17</v>
      </c>
      <c r="J261" s="10">
        <v>25</v>
      </c>
      <c r="K261" s="7" t="s">
        <v>10</v>
      </c>
      <c r="L261" s="7" t="s">
        <v>26</v>
      </c>
      <c r="M261" s="7" t="s">
        <v>12</v>
      </c>
      <c r="N261" s="7" t="s">
        <v>22</v>
      </c>
      <c r="O261" s="11" t="s">
        <v>14</v>
      </c>
      <c r="P261" s="12" t="s">
        <v>14</v>
      </c>
      <c r="Q261" s="12" t="s">
        <v>15</v>
      </c>
      <c r="R261" s="12" t="s">
        <v>14</v>
      </c>
      <c r="S261" s="7" t="s">
        <v>23</v>
      </c>
    </row>
    <row r="262" spans="1:19" x14ac:dyDescent="0.35">
      <c r="A262" s="6">
        <v>260</v>
      </c>
      <c r="B262" s="7" t="s">
        <v>290</v>
      </c>
      <c r="C262" s="8" t="s">
        <v>664</v>
      </c>
      <c r="D262" s="7" t="s">
        <v>695</v>
      </c>
      <c r="E262" s="18">
        <v>9</v>
      </c>
      <c r="F262" s="18">
        <v>13</v>
      </c>
      <c r="G262" s="8">
        <v>1980</v>
      </c>
      <c r="H262" s="9" t="s">
        <v>9</v>
      </c>
      <c r="I262" s="9" t="s">
        <v>17</v>
      </c>
      <c r="J262" s="10">
        <v>29</v>
      </c>
      <c r="K262" s="7" t="s">
        <v>10</v>
      </c>
      <c r="L262" s="7" t="s">
        <v>29</v>
      </c>
      <c r="M262" s="7" t="s">
        <v>12</v>
      </c>
      <c r="N262" s="7" t="s">
        <v>22</v>
      </c>
      <c r="O262" s="11" t="s">
        <v>14</v>
      </c>
      <c r="P262" s="12" t="s">
        <v>14</v>
      </c>
      <c r="Q262" s="12" t="s">
        <v>15</v>
      </c>
      <c r="R262" s="12" t="s">
        <v>14</v>
      </c>
      <c r="S262" s="7" t="s">
        <v>23</v>
      </c>
    </row>
    <row r="263" spans="1:19" x14ac:dyDescent="0.35">
      <c r="A263" s="6">
        <v>261</v>
      </c>
      <c r="B263" s="7" t="s">
        <v>291</v>
      </c>
      <c r="C263" s="8" t="s">
        <v>666</v>
      </c>
      <c r="D263" s="7" t="s">
        <v>695</v>
      </c>
      <c r="E263" s="18">
        <v>10</v>
      </c>
      <c r="F263" s="18">
        <v>14</v>
      </c>
      <c r="G263" s="8">
        <v>1981</v>
      </c>
      <c r="H263" s="9" t="s">
        <v>9</v>
      </c>
      <c r="I263" s="9" t="s">
        <v>17</v>
      </c>
      <c r="J263" s="10">
        <v>25</v>
      </c>
      <c r="K263" s="7" t="s">
        <v>10</v>
      </c>
      <c r="L263" s="7" t="s">
        <v>26</v>
      </c>
      <c r="M263" s="7" t="s">
        <v>12</v>
      </c>
      <c r="N263" s="7" t="s">
        <v>22</v>
      </c>
      <c r="O263" s="11" t="s">
        <v>14</v>
      </c>
      <c r="P263" s="12" t="s">
        <v>14</v>
      </c>
      <c r="Q263" s="12" t="s">
        <v>15</v>
      </c>
      <c r="R263" s="12" t="s">
        <v>14</v>
      </c>
      <c r="S263" s="7" t="s">
        <v>19</v>
      </c>
    </row>
    <row r="264" spans="1:19" x14ac:dyDescent="0.35">
      <c r="A264" s="6">
        <v>262</v>
      </c>
      <c r="B264" s="7" t="s">
        <v>292</v>
      </c>
      <c r="C264" s="8" t="s">
        <v>665</v>
      </c>
      <c r="D264" s="7" t="s">
        <v>695</v>
      </c>
      <c r="E264" s="18">
        <v>11</v>
      </c>
      <c r="F264" s="18">
        <v>15</v>
      </c>
      <c r="G264" s="8">
        <v>1982</v>
      </c>
      <c r="H264" s="9" t="s">
        <v>166</v>
      </c>
      <c r="I264" s="9" t="s">
        <v>9</v>
      </c>
      <c r="J264" s="10">
        <v>28</v>
      </c>
      <c r="K264" s="7" t="s">
        <v>10</v>
      </c>
      <c r="L264" s="7" t="s">
        <v>26</v>
      </c>
      <c r="M264" s="7" t="s">
        <v>12</v>
      </c>
      <c r="N264" s="7" t="s">
        <v>22</v>
      </c>
      <c r="O264" s="11">
        <v>5.2</v>
      </c>
      <c r="P264" s="12" t="s">
        <v>14</v>
      </c>
      <c r="Q264" s="12" t="s">
        <v>15</v>
      </c>
      <c r="R264" s="12" t="s">
        <v>157</v>
      </c>
      <c r="S264" s="7" t="s">
        <v>14</v>
      </c>
    </row>
    <row r="265" spans="1:19" x14ac:dyDescent="0.35">
      <c r="A265" s="6">
        <v>263</v>
      </c>
      <c r="B265" s="7" t="s">
        <v>293</v>
      </c>
      <c r="C265" s="8" t="s">
        <v>667</v>
      </c>
      <c r="D265" s="7" t="s">
        <v>695</v>
      </c>
      <c r="E265" s="18">
        <v>12</v>
      </c>
      <c r="F265" s="18">
        <v>16</v>
      </c>
      <c r="G265" s="8">
        <v>1983</v>
      </c>
      <c r="H265" s="9" t="s">
        <v>166</v>
      </c>
      <c r="I265" s="9" t="s">
        <v>9</v>
      </c>
      <c r="J265" s="10">
        <v>25</v>
      </c>
      <c r="K265" s="7" t="s">
        <v>10</v>
      </c>
      <c r="L265" s="7" t="s">
        <v>18</v>
      </c>
      <c r="M265" s="7" t="s">
        <v>12</v>
      </c>
      <c r="N265" s="7" t="s">
        <v>13</v>
      </c>
      <c r="O265" s="11">
        <v>6</v>
      </c>
      <c r="P265" s="12" t="s">
        <v>14</v>
      </c>
      <c r="Q265" s="12" t="s">
        <v>15</v>
      </c>
      <c r="R265" s="12" t="s">
        <v>104</v>
      </c>
      <c r="S265" s="7" t="s">
        <v>14</v>
      </c>
    </row>
    <row r="266" spans="1:19" x14ac:dyDescent="0.35">
      <c r="A266" s="6">
        <v>264</v>
      </c>
      <c r="B266" s="7" t="s">
        <v>294</v>
      </c>
      <c r="C266" s="8" t="s">
        <v>664</v>
      </c>
      <c r="D266" s="7" t="s">
        <v>695</v>
      </c>
      <c r="E266" s="18">
        <v>1</v>
      </c>
      <c r="F266" s="12">
        <v>17</v>
      </c>
      <c r="G266" s="8">
        <v>1984</v>
      </c>
      <c r="H266" s="9" t="s">
        <v>9</v>
      </c>
      <c r="I266" s="9" t="s">
        <v>17</v>
      </c>
      <c r="J266" s="10">
        <v>25</v>
      </c>
      <c r="K266" s="7" t="s">
        <v>10</v>
      </c>
      <c r="L266" s="7" t="s">
        <v>26</v>
      </c>
      <c r="M266" s="7" t="s">
        <v>12</v>
      </c>
      <c r="N266" s="7" t="s">
        <v>22</v>
      </c>
      <c r="O266" s="11" t="s">
        <v>14</v>
      </c>
      <c r="P266" s="12" t="s">
        <v>14</v>
      </c>
      <c r="Q266" s="12" t="s">
        <v>15</v>
      </c>
      <c r="R266" s="12" t="s">
        <v>14</v>
      </c>
      <c r="S266" s="7" t="s">
        <v>23</v>
      </c>
    </row>
    <row r="267" spans="1:19" x14ac:dyDescent="0.35">
      <c r="A267" s="6">
        <v>265</v>
      </c>
      <c r="B267" s="7" t="s">
        <v>295</v>
      </c>
      <c r="C267" s="8" t="s">
        <v>666</v>
      </c>
      <c r="D267" s="7" t="s">
        <v>696</v>
      </c>
      <c r="E267" s="18">
        <v>2</v>
      </c>
      <c r="F267" s="18">
        <v>18</v>
      </c>
      <c r="G267" s="8">
        <v>1985</v>
      </c>
      <c r="H267" s="9" t="s">
        <v>25</v>
      </c>
      <c r="I267" s="9" t="s">
        <v>9</v>
      </c>
      <c r="J267" s="10">
        <v>28</v>
      </c>
      <c r="K267" s="7" t="s">
        <v>10</v>
      </c>
      <c r="L267" s="7" t="s">
        <v>26</v>
      </c>
      <c r="M267" s="7" t="s">
        <v>12</v>
      </c>
      <c r="N267" s="7" t="s">
        <v>22</v>
      </c>
      <c r="O267" s="11" t="s">
        <v>14</v>
      </c>
      <c r="P267" s="12" t="s">
        <v>14</v>
      </c>
      <c r="Q267" s="12" t="s">
        <v>15</v>
      </c>
      <c r="R267" s="12" t="s">
        <v>14</v>
      </c>
      <c r="S267" s="7" t="s">
        <v>14</v>
      </c>
    </row>
    <row r="268" spans="1:19" x14ac:dyDescent="0.35">
      <c r="A268" s="6">
        <v>266</v>
      </c>
      <c r="B268" s="7" t="s">
        <v>296</v>
      </c>
      <c r="C268" s="8" t="s">
        <v>664</v>
      </c>
      <c r="D268" s="7" t="s">
        <v>695</v>
      </c>
      <c r="E268" s="18">
        <v>3</v>
      </c>
      <c r="F268" s="18">
        <v>19</v>
      </c>
      <c r="G268" s="8">
        <v>1986</v>
      </c>
      <c r="H268" s="9" t="s">
        <v>25</v>
      </c>
      <c r="I268" s="9" t="s">
        <v>9</v>
      </c>
      <c r="J268" s="10">
        <v>25</v>
      </c>
      <c r="K268" s="7" t="s">
        <v>10</v>
      </c>
      <c r="L268" s="7" t="s">
        <v>26</v>
      </c>
      <c r="M268" s="7" t="s">
        <v>12</v>
      </c>
      <c r="N268" s="7" t="s">
        <v>22</v>
      </c>
      <c r="O268" s="11" t="s">
        <v>14</v>
      </c>
      <c r="P268" s="12" t="s">
        <v>14</v>
      </c>
      <c r="Q268" s="12" t="s">
        <v>15</v>
      </c>
      <c r="R268" s="12" t="s">
        <v>14</v>
      </c>
      <c r="S268" s="7" t="s">
        <v>14</v>
      </c>
    </row>
    <row r="269" spans="1:19" x14ac:dyDescent="0.35">
      <c r="A269" s="6">
        <v>267</v>
      </c>
      <c r="B269" s="7" t="s">
        <v>297</v>
      </c>
      <c r="C269" s="8" t="s">
        <v>665</v>
      </c>
      <c r="D269" s="7" t="s">
        <v>695</v>
      </c>
      <c r="E269" s="18">
        <v>4</v>
      </c>
      <c r="F269" s="18">
        <v>20</v>
      </c>
      <c r="G269" s="8">
        <v>1987</v>
      </c>
      <c r="H269" s="9" t="s">
        <v>25</v>
      </c>
      <c r="I269" s="9" t="s">
        <v>9</v>
      </c>
      <c r="J269" s="10">
        <v>25</v>
      </c>
      <c r="K269" s="7" t="s">
        <v>10</v>
      </c>
      <c r="L269" s="7" t="s">
        <v>26</v>
      </c>
      <c r="M269" s="7" t="s">
        <v>12</v>
      </c>
      <c r="N269" s="7" t="s">
        <v>13</v>
      </c>
      <c r="O269" s="11" t="s">
        <v>14</v>
      </c>
      <c r="P269" s="12" t="s">
        <v>14</v>
      </c>
      <c r="Q269" s="12" t="s">
        <v>15</v>
      </c>
      <c r="R269" s="12" t="s">
        <v>14</v>
      </c>
      <c r="S269" s="7" t="s">
        <v>14</v>
      </c>
    </row>
    <row r="270" spans="1:19" x14ac:dyDescent="0.35">
      <c r="A270" s="6">
        <v>268</v>
      </c>
      <c r="B270" s="7" t="s">
        <v>298</v>
      </c>
      <c r="C270" s="8" t="s">
        <v>665</v>
      </c>
      <c r="D270" s="7" t="s">
        <v>695</v>
      </c>
      <c r="E270" s="18">
        <v>5</v>
      </c>
      <c r="F270" s="18">
        <v>21</v>
      </c>
      <c r="G270" s="8">
        <v>1988</v>
      </c>
      <c r="H270" s="9" t="s">
        <v>102</v>
      </c>
      <c r="I270" s="9" t="s">
        <v>9</v>
      </c>
      <c r="J270" s="10">
        <v>26</v>
      </c>
      <c r="K270" s="7" t="s">
        <v>10</v>
      </c>
      <c r="L270" s="7" t="s">
        <v>18</v>
      </c>
      <c r="M270" s="7" t="s">
        <v>14</v>
      </c>
      <c r="N270" s="7" t="s">
        <v>22</v>
      </c>
      <c r="O270" s="11">
        <v>6.4</v>
      </c>
      <c r="P270" s="12" t="s">
        <v>103</v>
      </c>
      <c r="Q270" s="12" t="s">
        <v>14</v>
      </c>
      <c r="R270" s="12" t="s">
        <v>157</v>
      </c>
      <c r="S270" s="7" t="s">
        <v>14</v>
      </c>
    </row>
    <row r="271" spans="1:19" x14ac:dyDescent="0.35">
      <c r="A271" s="6">
        <v>269</v>
      </c>
      <c r="B271" s="7" t="s">
        <v>299</v>
      </c>
      <c r="C271" s="8" t="s">
        <v>664</v>
      </c>
      <c r="D271" s="7" t="s">
        <v>695</v>
      </c>
      <c r="E271" s="18">
        <v>6</v>
      </c>
      <c r="F271" s="18">
        <v>22</v>
      </c>
      <c r="G271" s="8">
        <v>1989</v>
      </c>
      <c r="H271" s="9" t="s">
        <v>166</v>
      </c>
      <c r="I271" s="9" t="s">
        <v>17</v>
      </c>
      <c r="J271" s="10">
        <v>25</v>
      </c>
      <c r="K271" s="7" t="s">
        <v>10</v>
      </c>
      <c r="L271" s="7" t="s">
        <v>26</v>
      </c>
      <c r="M271" s="7" t="s">
        <v>14</v>
      </c>
      <c r="N271" s="7" t="s">
        <v>22</v>
      </c>
      <c r="O271" s="11">
        <v>6.1</v>
      </c>
      <c r="P271" s="12" t="s">
        <v>103</v>
      </c>
      <c r="Q271" s="12" t="s">
        <v>14</v>
      </c>
      <c r="R271" s="12" t="s">
        <v>157</v>
      </c>
      <c r="S271" s="7" t="s">
        <v>23</v>
      </c>
    </row>
    <row r="272" spans="1:19" x14ac:dyDescent="0.35">
      <c r="A272" s="6">
        <v>270</v>
      </c>
      <c r="B272" s="7" t="s">
        <v>300</v>
      </c>
      <c r="C272" s="8" t="s">
        <v>666</v>
      </c>
      <c r="D272" s="7" t="s">
        <v>696</v>
      </c>
      <c r="E272" s="18">
        <v>7</v>
      </c>
      <c r="F272" s="18">
        <v>23</v>
      </c>
      <c r="G272" s="8">
        <v>1990</v>
      </c>
      <c r="H272" s="9" t="s">
        <v>166</v>
      </c>
      <c r="I272" s="9" t="s">
        <v>9</v>
      </c>
      <c r="J272" s="10">
        <v>28</v>
      </c>
      <c r="K272" s="7" t="s">
        <v>10</v>
      </c>
      <c r="L272" s="7" t="s">
        <v>26</v>
      </c>
      <c r="M272" s="7" t="s">
        <v>14</v>
      </c>
      <c r="N272" s="7" t="s">
        <v>22</v>
      </c>
      <c r="O272" s="11">
        <v>8.3000000000000007</v>
      </c>
      <c r="P272" s="12" t="s">
        <v>103</v>
      </c>
      <c r="Q272" s="12" t="s">
        <v>14</v>
      </c>
      <c r="R272" s="12" t="s">
        <v>104</v>
      </c>
      <c r="S272" s="7" t="s">
        <v>14</v>
      </c>
    </row>
    <row r="273" spans="1:19" x14ac:dyDescent="0.35">
      <c r="A273" s="6">
        <v>271</v>
      </c>
      <c r="B273" s="7" t="s">
        <v>301</v>
      </c>
      <c r="C273" s="8" t="s">
        <v>664</v>
      </c>
      <c r="D273" s="7" t="s">
        <v>696</v>
      </c>
      <c r="E273" s="18">
        <v>8</v>
      </c>
      <c r="F273" s="18">
        <v>24</v>
      </c>
      <c r="G273" s="8">
        <v>1991</v>
      </c>
      <c r="H273" s="9" t="s">
        <v>9</v>
      </c>
      <c r="I273" s="9" t="s">
        <v>17</v>
      </c>
      <c r="J273" s="10">
        <v>25</v>
      </c>
      <c r="K273" s="7" t="s">
        <v>10</v>
      </c>
      <c r="L273" s="7" t="s">
        <v>18</v>
      </c>
      <c r="M273" s="7" t="s">
        <v>12</v>
      </c>
      <c r="N273" s="7" t="s">
        <v>22</v>
      </c>
      <c r="O273" s="11" t="s">
        <v>14</v>
      </c>
      <c r="P273" s="12" t="s">
        <v>14</v>
      </c>
      <c r="Q273" s="12" t="s">
        <v>15</v>
      </c>
      <c r="R273" s="12" t="s">
        <v>14</v>
      </c>
      <c r="S273" s="7" t="s">
        <v>23</v>
      </c>
    </row>
    <row r="274" spans="1:19" x14ac:dyDescent="0.35">
      <c r="A274" s="6">
        <v>272</v>
      </c>
      <c r="B274" s="7" t="s">
        <v>302</v>
      </c>
      <c r="C274" s="8" t="s">
        <v>667</v>
      </c>
      <c r="D274" s="7" t="s">
        <v>696</v>
      </c>
      <c r="E274" s="18">
        <v>9</v>
      </c>
      <c r="F274" s="12">
        <v>25</v>
      </c>
      <c r="G274" s="8">
        <v>1992</v>
      </c>
      <c r="H274" s="9" t="s">
        <v>8</v>
      </c>
      <c r="I274" s="9" t="s">
        <v>9</v>
      </c>
      <c r="J274" s="10">
        <v>27</v>
      </c>
      <c r="K274" s="7" t="s">
        <v>10</v>
      </c>
      <c r="L274" s="7" t="s">
        <v>26</v>
      </c>
      <c r="M274" s="7" t="s">
        <v>12</v>
      </c>
      <c r="N274" s="7" t="s">
        <v>13</v>
      </c>
      <c r="O274" s="11" t="s">
        <v>14</v>
      </c>
      <c r="P274" s="12" t="s">
        <v>14</v>
      </c>
      <c r="Q274" s="12" t="s">
        <v>15</v>
      </c>
      <c r="R274" s="12" t="s">
        <v>14</v>
      </c>
      <c r="S274" s="7" t="s">
        <v>14</v>
      </c>
    </row>
    <row r="275" spans="1:19" x14ac:dyDescent="0.35">
      <c r="A275" s="6">
        <v>273</v>
      </c>
      <c r="B275" s="7" t="s">
        <v>303</v>
      </c>
      <c r="C275" s="8" t="s">
        <v>666</v>
      </c>
      <c r="D275" s="7" t="s">
        <v>696</v>
      </c>
      <c r="E275" s="18">
        <v>10</v>
      </c>
      <c r="F275" s="18">
        <v>26</v>
      </c>
      <c r="G275" s="8">
        <v>1993</v>
      </c>
      <c r="H275" s="9" t="s">
        <v>8</v>
      </c>
      <c r="I275" s="9" t="s">
        <v>9</v>
      </c>
      <c r="J275" s="10">
        <v>25</v>
      </c>
      <c r="K275" s="7" t="s">
        <v>10</v>
      </c>
      <c r="L275" s="7" t="s">
        <v>26</v>
      </c>
      <c r="M275" s="7" t="s">
        <v>12</v>
      </c>
      <c r="N275" s="7" t="s">
        <v>13</v>
      </c>
      <c r="O275" s="11" t="s">
        <v>14</v>
      </c>
      <c r="P275" s="12" t="s">
        <v>14</v>
      </c>
      <c r="Q275" s="12" t="s">
        <v>15</v>
      </c>
      <c r="R275" s="12" t="s">
        <v>14</v>
      </c>
      <c r="S275" s="7" t="s">
        <v>14</v>
      </c>
    </row>
    <row r="276" spans="1:19" x14ac:dyDescent="0.35">
      <c r="A276" s="6">
        <v>274</v>
      </c>
      <c r="B276" s="7" t="s">
        <v>304</v>
      </c>
      <c r="C276" s="8" t="s">
        <v>664</v>
      </c>
      <c r="D276" s="7" t="s">
        <v>696</v>
      </c>
      <c r="E276" s="18">
        <v>11</v>
      </c>
      <c r="F276" s="18">
        <v>27</v>
      </c>
      <c r="G276" s="8">
        <v>1994</v>
      </c>
      <c r="H276" s="9" t="s">
        <v>8</v>
      </c>
      <c r="I276" s="9" t="s">
        <v>17</v>
      </c>
      <c r="J276" s="10">
        <v>25</v>
      </c>
      <c r="K276" s="7" t="s">
        <v>10</v>
      </c>
      <c r="L276" s="7" t="s">
        <v>26</v>
      </c>
      <c r="M276" s="7" t="s">
        <v>12</v>
      </c>
      <c r="N276" s="7" t="s">
        <v>13</v>
      </c>
      <c r="O276" s="11" t="s">
        <v>14</v>
      </c>
      <c r="P276" s="12" t="s">
        <v>14</v>
      </c>
      <c r="Q276" s="12" t="s">
        <v>15</v>
      </c>
      <c r="R276" s="12" t="s">
        <v>14</v>
      </c>
      <c r="S276" s="7" t="s">
        <v>23</v>
      </c>
    </row>
    <row r="277" spans="1:19" x14ac:dyDescent="0.35">
      <c r="A277" s="6">
        <v>275</v>
      </c>
      <c r="B277" s="7" t="s">
        <v>305</v>
      </c>
      <c r="C277" s="8" t="s">
        <v>667</v>
      </c>
      <c r="D277" s="7" t="s">
        <v>696</v>
      </c>
      <c r="E277" s="18">
        <v>12</v>
      </c>
      <c r="F277" s="18">
        <v>28</v>
      </c>
      <c r="G277" s="8">
        <v>1995</v>
      </c>
      <c r="H277" s="9" t="s">
        <v>8</v>
      </c>
      <c r="I277" s="9" t="s">
        <v>9</v>
      </c>
      <c r="J277" s="10">
        <v>26</v>
      </c>
      <c r="K277" s="7" t="s">
        <v>10</v>
      </c>
      <c r="L277" s="7" t="s">
        <v>29</v>
      </c>
      <c r="M277" s="7" t="s">
        <v>12</v>
      </c>
      <c r="N277" s="7" t="s">
        <v>13</v>
      </c>
      <c r="O277" s="11" t="s">
        <v>14</v>
      </c>
      <c r="P277" s="12" t="s">
        <v>14</v>
      </c>
      <c r="Q277" s="12" t="s">
        <v>15</v>
      </c>
      <c r="R277" s="12" t="s">
        <v>14</v>
      </c>
      <c r="S277" s="7" t="s">
        <v>14</v>
      </c>
    </row>
    <row r="278" spans="1:19" x14ac:dyDescent="0.35">
      <c r="A278" s="6">
        <v>276</v>
      </c>
      <c r="B278" s="7" t="s">
        <v>306</v>
      </c>
      <c r="C278" s="8" t="s">
        <v>664</v>
      </c>
      <c r="D278" s="7" t="s">
        <v>696</v>
      </c>
      <c r="E278" s="18">
        <v>1</v>
      </c>
      <c r="F278" s="18">
        <v>29</v>
      </c>
      <c r="G278" s="8">
        <v>1996</v>
      </c>
      <c r="H278" s="9" t="s">
        <v>9</v>
      </c>
      <c r="I278" s="9" t="s">
        <v>17</v>
      </c>
      <c r="J278" s="10">
        <v>25</v>
      </c>
      <c r="K278" s="7" t="s">
        <v>10</v>
      </c>
      <c r="L278" s="7" t="s">
        <v>18</v>
      </c>
      <c r="M278" s="7" t="s">
        <v>12</v>
      </c>
      <c r="N278" s="7" t="s">
        <v>22</v>
      </c>
      <c r="O278" s="11" t="s">
        <v>14</v>
      </c>
      <c r="P278" s="12" t="s">
        <v>14</v>
      </c>
      <c r="Q278" s="12" t="s">
        <v>15</v>
      </c>
      <c r="R278" s="12" t="s">
        <v>14</v>
      </c>
      <c r="S278" s="7" t="s">
        <v>23</v>
      </c>
    </row>
    <row r="279" spans="1:19" x14ac:dyDescent="0.35">
      <c r="A279" s="6">
        <v>277</v>
      </c>
      <c r="B279" s="7" t="s">
        <v>307</v>
      </c>
      <c r="C279" s="8" t="s">
        <v>666</v>
      </c>
      <c r="D279" s="7" t="s">
        <v>696</v>
      </c>
      <c r="E279" s="18">
        <v>3</v>
      </c>
      <c r="F279" s="18">
        <v>1</v>
      </c>
      <c r="G279" s="8">
        <v>1997</v>
      </c>
      <c r="H279" s="9" t="s">
        <v>9</v>
      </c>
      <c r="I279" s="9" t="s">
        <v>17</v>
      </c>
      <c r="J279" s="10">
        <v>27</v>
      </c>
      <c r="K279" s="7" t="s">
        <v>10</v>
      </c>
      <c r="L279" s="7" t="s">
        <v>26</v>
      </c>
      <c r="M279" s="7" t="s">
        <v>12</v>
      </c>
      <c r="N279" s="7" t="s">
        <v>22</v>
      </c>
      <c r="O279" s="11" t="s">
        <v>14</v>
      </c>
      <c r="P279" s="12" t="s">
        <v>14</v>
      </c>
      <c r="Q279" s="12" t="s">
        <v>15</v>
      </c>
      <c r="R279" s="12" t="s">
        <v>14</v>
      </c>
      <c r="S279" s="7" t="s">
        <v>23</v>
      </c>
    </row>
    <row r="280" spans="1:19" x14ac:dyDescent="0.35">
      <c r="A280" s="6">
        <v>278</v>
      </c>
      <c r="B280" s="7" t="s">
        <v>308</v>
      </c>
      <c r="C280" s="8" t="s">
        <v>664</v>
      </c>
      <c r="D280" s="7" t="s">
        <v>696</v>
      </c>
      <c r="E280" s="18">
        <v>3</v>
      </c>
      <c r="F280" s="18">
        <v>31</v>
      </c>
      <c r="G280" s="8">
        <v>1998</v>
      </c>
      <c r="H280" s="9" t="s">
        <v>25</v>
      </c>
      <c r="I280" s="9" t="s">
        <v>9</v>
      </c>
      <c r="J280" s="10">
        <v>29</v>
      </c>
      <c r="K280" s="7" t="s">
        <v>10</v>
      </c>
      <c r="L280" s="7" t="s">
        <v>26</v>
      </c>
      <c r="M280" s="7" t="s">
        <v>12</v>
      </c>
      <c r="N280" s="7" t="s">
        <v>22</v>
      </c>
      <c r="O280" s="11" t="s">
        <v>14</v>
      </c>
      <c r="P280" s="12" t="s">
        <v>14</v>
      </c>
      <c r="Q280" s="12" t="s">
        <v>15</v>
      </c>
      <c r="R280" s="12" t="s">
        <v>14</v>
      </c>
      <c r="S280" s="7" t="s">
        <v>14</v>
      </c>
    </row>
    <row r="281" spans="1:19" x14ac:dyDescent="0.35">
      <c r="A281" s="6">
        <v>279</v>
      </c>
      <c r="B281" s="7" t="s">
        <v>309</v>
      </c>
      <c r="C281" s="8" t="s">
        <v>667</v>
      </c>
      <c r="D281" s="7" t="s">
        <v>696</v>
      </c>
      <c r="E281" s="18">
        <v>4</v>
      </c>
      <c r="F281" s="12">
        <v>1</v>
      </c>
      <c r="G281" s="8">
        <v>1999</v>
      </c>
      <c r="H281" s="9" t="s">
        <v>9</v>
      </c>
      <c r="I281" s="9" t="s">
        <v>17</v>
      </c>
      <c r="J281" s="10">
        <v>26</v>
      </c>
      <c r="K281" s="7" t="s">
        <v>10</v>
      </c>
      <c r="L281" s="7" t="s">
        <v>29</v>
      </c>
      <c r="M281" s="7" t="s">
        <v>14</v>
      </c>
      <c r="N281" s="7" t="s">
        <v>22</v>
      </c>
      <c r="O281" s="11">
        <v>6.1</v>
      </c>
      <c r="P281" s="12" t="s">
        <v>103</v>
      </c>
      <c r="Q281" s="12" t="s">
        <v>14</v>
      </c>
      <c r="R281" s="12" t="s">
        <v>14</v>
      </c>
      <c r="S281" s="7" t="s">
        <v>23</v>
      </c>
    </row>
    <row r="282" spans="1:19" x14ac:dyDescent="0.35">
      <c r="A282" s="6">
        <v>280</v>
      </c>
      <c r="B282" s="7" t="s">
        <v>310</v>
      </c>
      <c r="C282" s="8" t="s">
        <v>667</v>
      </c>
      <c r="D282" s="7" t="s">
        <v>695</v>
      </c>
      <c r="E282" s="18">
        <v>5</v>
      </c>
      <c r="F282" s="18">
        <v>2</v>
      </c>
      <c r="G282" s="8">
        <v>2000</v>
      </c>
      <c r="H282" s="9" t="s">
        <v>8</v>
      </c>
      <c r="I282" s="9" t="s">
        <v>9</v>
      </c>
      <c r="J282" s="10">
        <v>25</v>
      </c>
      <c r="K282" s="7" t="s">
        <v>10</v>
      </c>
      <c r="L282" s="7" t="s">
        <v>26</v>
      </c>
      <c r="M282" s="7" t="s">
        <v>118</v>
      </c>
      <c r="N282" s="7" t="s">
        <v>13</v>
      </c>
      <c r="O282" s="11">
        <v>6.3</v>
      </c>
      <c r="P282" s="12" t="s">
        <v>103</v>
      </c>
      <c r="Q282" s="12" t="s">
        <v>15</v>
      </c>
      <c r="R282" s="12" t="s">
        <v>14</v>
      </c>
      <c r="S282" s="7" t="s">
        <v>14</v>
      </c>
    </row>
    <row r="283" spans="1:19" x14ac:dyDescent="0.35">
      <c r="A283" s="6">
        <v>281</v>
      </c>
      <c r="B283" s="7" t="s">
        <v>311</v>
      </c>
      <c r="C283" s="8" t="s">
        <v>667</v>
      </c>
      <c r="D283" s="7" t="s">
        <v>696</v>
      </c>
      <c r="E283" s="18">
        <v>6</v>
      </c>
      <c r="F283" s="18">
        <v>3</v>
      </c>
      <c r="G283" s="8">
        <v>2001</v>
      </c>
      <c r="H283" s="9" t="s">
        <v>8</v>
      </c>
      <c r="I283" s="9" t="s">
        <v>9</v>
      </c>
      <c r="J283" s="10">
        <v>26</v>
      </c>
      <c r="K283" s="7" t="s">
        <v>10</v>
      </c>
      <c r="L283" s="7" t="s">
        <v>26</v>
      </c>
      <c r="M283" s="7" t="s">
        <v>118</v>
      </c>
      <c r="N283" s="7" t="s">
        <v>13</v>
      </c>
      <c r="O283" s="11">
        <v>5.7</v>
      </c>
      <c r="P283" s="12" t="s">
        <v>103</v>
      </c>
      <c r="Q283" s="12" t="s">
        <v>15</v>
      </c>
      <c r="R283" s="12" t="s">
        <v>14</v>
      </c>
      <c r="S283" s="7" t="s">
        <v>14</v>
      </c>
    </row>
    <row r="284" spans="1:19" x14ac:dyDescent="0.35">
      <c r="A284" s="6">
        <v>282</v>
      </c>
      <c r="B284" s="7" t="s">
        <v>312</v>
      </c>
      <c r="C284" s="8" t="s">
        <v>667</v>
      </c>
      <c r="D284" s="7" t="s">
        <v>696</v>
      </c>
      <c r="E284" s="18">
        <v>7</v>
      </c>
      <c r="F284" s="18">
        <v>4</v>
      </c>
      <c r="G284" s="8">
        <v>2002</v>
      </c>
      <c r="H284" s="9" t="s">
        <v>8</v>
      </c>
      <c r="I284" s="9" t="s">
        <v>9</v>
      </c>
      <c r="J284" s="10">
        <v>25</v>
      </c>
      <c r="K284" s="7" t="s">
        <v>10</v>
      </c>
      <c r="L284" s="7" t="s">
        <v>26</v>
      </c>
      <c r="M284" s="7" t="s">
        <v>118</v>
      </c>
      <c r="N284" s="7" t="s">
        <v>13</v>
      </c>
      <c r="O284" s="11">
        <v>6.1</v>
      </c>
      <c r="P284" s="12" t="s">
        <v>103</v>
      </c>
      <c r="Q284" s="12" t="s">
        <v>15</v>
      </c>
      <c r="R284" s="12" t="s">
        <v>14</v>
      </c>
      <c r="S284" s="7" t="s">
        <v>14</v>
      </c>
    </row>
    <row r="285" spans="1:19" x14ac:dyDescent="0.35">
      <c r="A285" s="6">
        <v>283</v>
      </c>
      <c r="B285" s="7" t="s">
        <v>313</v>
      </c>
      <c r="C285" s="8" t="s">
        <v>667</v>
      </c>
      <c r="D285" s="7" t="s">
        <v>696</v>
      </c>
      <c r="E285" s="18">
        <v>8</v>
      </c>
      <c r="F285" s="18">
        <v>5</v>
      </c>
      <c r="G285" s="8">
        <v>2003</v>
      </c>
      <c r="H285" s="9" t="s">
        <v>8</v>
      </c>
      <c r="I285" s="9" t="s">
        <v>25</v>
      </c>
      <c r="J285" s="10">
        <v>25</v>
      </c>
      <c r="K285" s="7" t="s">
        <v>10</v>
      </c>
      <c r="L285" s="7" t="s">
        <v>26</v>
      </c>
      <c r="M285" s="7" t="s">
        <v>118</v>
      </c>
      <c r="N285" s="7" t="s">
        <v>13</v>
      </c>
      <c r="O285" s="11">
        <v>6.1</v>
      </c>
      <c r="P285" s="12" t="s">
        <v>103</v>
      </c>
      <c r="Q285" s="12" t="s">
        <v>15</v>
      </c>
      <c r="R285" s="12" t="s">
        <v>14</v>
      </c>
      <c r="S285" s="7" t="s">
        <v>14</v>
      </c>
    </row>
    <row r="286" spans="1:19" x14ac:dyDescent="0.35">
      <c r="A286" s="6">
        <v>284</v>
      </c>
      <c r="B286" s="7" t="s">
        <v>314</v>
      </c>
      <c r="C286" s="8" t="s">
        <v>667</v>
      </c>
      <c r="D286" s="7" t="s">
        <v>696</v>
      </c>
      <c r="E286" s="18">
        <v>9</v>
      </c>
      <c r="F286" s="18">
        <v>6</v>
      </c>
      <c r="G286" s="8">
        <v>2004</v>
      </c>
      <c r="H286" s="9" t="s">
        <v>8</v>
      </c>
      <c r="I286" s="9" t="s">
        <v>9</v>
      </c>
      <c r="J286" s="10">
        <v>25</v>
      </c>
      <c r="K286" s="7" t="s">
        <v>10</v>
      </c>
      <c r="L286" s="7" t="s">
        <v>26</v>
      </c>
      <c r="M286" s="7" t="s">
        <v>118</v>
      </c>
      <c r="N286" s="7" t="s">
        <v>22</v>
      </c>
      <c r="O286" s="11">
        <v>5</v>
      </c>
      <c r="P286" s="12" t="s">
        <v>103</v>
      </c>
      <c r="Q286" s="12" t="s">
        <v>15</v>
      </c>
      <c r="R286" s="12" t="s">
        <v>14</v>
      </c>
      <c r="S286" s="7" t="s">
        <v>14</v>
      </c>
    </row>
    <row r="287" spans="1:19" x14ac:dyDescent="0.35">
      <c r="A287" s="6">
        <v>285</v>
      </c>
      <c r="B287" s="7" t="s">
        <v>315</v>
      </c>
      <c r="C287" s="8" t="s">
        <v>664</v>
      </c>
      <c r="D287" s="7" t="s">
        <v>696</v>
      </c>
      <c r="E287" s="18">
        <v>10</v>
      </c>
      <c r="F287" s="18">
        <v>7</v>
      </c>
      <c r="G287" s="8">
        <v>1950</v>
      </c>
      <c r="H287" s="9" t="s">
        <v>8</v>
      </c>
      <c r="I287" s="9" t="s">
        <v>9</v>
      </c>
      <c r="J287" s="10">
        <v>25</v>
      </c>
      <c r="K287" s="7" t="s">
        <v>10</v>
      </c>
      <c r="L287" s="7" t="s">
        <v>26</v>
      </c>
      <c r="M287" s="7" t="s">
        <v>118</v>
      </c>
      <c r="N287" s="7" t="s">
        <v>22</v>
      </c>
      <c r="O287" s="11">
        <v>6.1</v>
      </c>
      <c r="P287" s="12" t="s">
        <v>103</v>
      </c>
      <c r="Q287" s="12" t="s">
        <v>15</v>
      </c>
      <c r="R287" s="12" t="s">
        <v>14</v>
      </c>
      <c r="S287" s="7" t="s">
        <v>14</v>
      </c>
    </row>
    <row r="288" spans="1:19" x14ac:dyDescent="0.35">
      <c r="A288" s="6">
        <v>286</v>
      </c>
      <c r="B288" s="7" t="s">
        <v>316</v>
      </c>
      <c r="C288" s="8" t="s">
        <v>664</v>
      </c>
      <c r="D288" s="7" t="s">
        <v>696</v>
      </c>
      <c r="E288" s="18">
        <v>11</v>
      </c>
      <c r="F288" s="18">
        <v>8</v>
      </c>
      <c r="G288" s="8">
        <v>1951</v>
      </c>
      <c r="H288" s="9" t="s">
        <v>8</v>
      </c>
      <c r="I288" s="9" t="s">
        <v>9</v>
      </c>
      <c r="J288" s="10">
        <v>25</v>
      </c>
      <c r="K288" s="7" t="s">
        <v>10</v>
      </c>
      <c r="L288" s="7" t="s">
        <v>18</v>
      </c>
      <c r="M288" s="7" t="s">
        <v>118</v>
      </c>
      <c r="N288" s="7" t="s">
        <v>13</v>
      </c>
      <c r="O288" s="11">
        <v>5.7</v>
      </c>
      <c r="P288" s="12" t="s">
        <v>103</v>
      </c>
      <c r="Q288" s="12" t="s">
        <v>15</v>
      </c>
      <c r="R288" s="12" t="s">
        <v>14</v>
      </c>
      <c r="S288" s="7" t="s">
        <v>14</v>
      </c>
    </row>
    <row r="289" spans="1:19" x14ac:dyDescent="0.35">
      <c r="A289" s="6">
        <v>287</v>
      </c>
      <c r="B289" s="7" t="s">
        <v>317</v>
      </c>
      <c r="C289" s="8" t="s">
        <v>664</v>
      </c>
      <c r="D289" s="7" t="s">
        <v>696</v>
      </c>
      <c r="E289" s="18">
        <v>12</v>
      </c>
      <c r="F289" s="12">
        <v>9</v>
      </c>
      <c r="G289" s="8">
        <v>1952</v>
      </c>
      <c r="H289" s="9" t="s">
        <v>8</v>
      </c>
      <c r="I289" s="9" t="s">
        <v>9</v>
      </c>
      <c r="J289" s="10">
        <v>27</v>
      </c>
      <c r="K289" s="7" t="s">
        <v>10</v>
      </c>
      <c r="L289" s="7" t="s">
        <v>26</v>
      </c>
      <c r="M289" s="7" t="s">
        <v>12</v>
      </c>
      <c r="N289" s="7" t="s">
        <v>13</v>
      </c>
      <c r="O289" s="11" t="s">
        <v>14</v>
      </c>
      <c r="P289" s="12" t="s">
        <v>14</v>
      </c>
      <c r="Q289" s="12" t="s">
        <v>15</v>
      </c>
      <c r="R289" s="12" t="s">
        <v>14</v>
      </c>
      <c r="S289" s="7" t="s">
        <v>14</v>
      </c>
    </row>
    <row r="290" spans="1:19" x14ac:dyDescent="0.35">
      <c r="A290" s="6">
        <v>288</v>
      </c>
      <c r="B290" s="7" t="s">
        <v>318</v>
      </c>
      <c r="C290" s="8" t="s">
        <v>664</v>
      </c>
      <c r="D290" s="7" t="s">
        <v>696</v>
      </c>
      <c r="E290" s="18">
        <v>1</v>
      </c>
      <c r="F290" s="18">
        <v>10</v>
      </c>
      <c r="G290" s="8">
        <v>1953</v>
      </c>
      <c r="H290" s="9" t="s">
        <v>8</v>
      </c>
      <c r="I290" s="9" t="s">
        <v>9</v>
      </c>
      <c r="J290" s="10">
        <v>26</v>
      </c>
      <c r="K290" s="7" t="s">
        <v>10</v>
      </c>
      <c r="L290" s="7" t="s">
        <v>26</v>
      </c>
      <c r="M290" s="7" t="s">
        <v>118</v>
      </c>
      <c r="N290" s="7" t="s">
        <v>13</v>
      </c>
      <c r="O290" s="11" t="s">
        <v>14</v>
      </c>
      <c r="P290" s="12" t="s">
        <v>14</v>
      </c>
      <c r="Q290" s="12" t="s">
        <v>15</v>
      </c>
      <c r="R290" s="12" t="s">
        <v>14</v>
      </c>
      <c r="S290" s="7" t="s">
        <v>14</v>
      </c>
    </row>
    <row r="291" spans="1:19" x14ac:dyDescent="0.35">
      <c r="A291" s="6">
        <v>289</v>
      </c>
      <c r="B291" s="7" t="s">
        <v>319</v>
      </c>
      <c r="C291" s="8" t="s">
        <v>664</v>
      </c>
      <c r="D291" s="7" t="s">
        <v>696</v>
      </c>
      <c r="E291" s="18">
        <v>2</v>
      </c>
      <c r="F291" s="18">
        <v>11</v>
      </c>
      <c r="G291" s="8">
        <v>1954</v>
      </c>
      <c r="H291" s="9" t="s">
        <v>41</v>
      </c>
      <c r="I291" s="9" t="s">
        <v>9</v>
      </c>
      <c r="J291" s="6" t="s">
        <v>118</v>
      </c>
      <c r="K291" s="7" t="s">
        <v>118</v>
      </c>
      <c r="L291" s="7" t="s">
        <v>118</v>
      </c>
      <c r="M291" s="7" t="s">
        <v>14</v>
      </c>
      <c r="N291" s="7" t="s">
        <v>118</v>
      </c>
      <c r="O291" s="11" t="s">
        <v>118</v>
      </c>
      <c r="P291" s="12" t="s">
        <v>166</v>
      </c>
      <c r="Q291" s="12" t="s">
        <v>14</v>
      </c>
      <c r="R291" s="12" t="s">
        <v>14</v>
      </c>
      <c r="S291" s="7" t="s">
        <v>14</v>
      </c>
    </row>
    <row r="292" spans="1:19" x14ac:dyDescent="0.35">
      <c r="A292" s="6">
        <v>290</v>
      </c>
      <c r="B292" s="7" t="s">
        <v>320</v>
      </c>
      <c r="C292" s="8" t="s">
        <v>664</v>
      </c>
      <c r="D292" s="7" t="s">
        <v>696</v>
      </c>
      <c r="E292" s="18">
        <v>3</v>
      </c>
      <c r="F292" s="18">
        <v>12</v>
      </c>
      <c r="G292" s="8">
        <v>1955</v>
      </c>
      <c r="H292" s="9" t="s">
        <v>9</v>
      </c>
      <c r="I292" s="9" t="s">
        <v>17</v>
      </c>
      <c r="J292" s="10">
        <v>28</v>
      </c>
      <c r="K292" s="7" t="s">
        <v>10</v>
      </c>
      <c r="L292" s="7" t="s">
        <v>26</v>
      </c>
      <c r="M292" s="7" t="s">
        <v>14</v>
      </c>
      <c r="N292" s="7" t="s">
        <v>22</v>
      </c>
      <c r="O292" s="11" t="s">
        <v>14</v>
      </c>
      <c r="P292" s="12" t="s">
        <v>14</v>
      </c>
      <c r="Q292" s="12" t="s">
        <v>14</v>
      </c>
      <c r="R292" s="12" t="s">
        <v>14</v>
      </c>
      <c r="S292" s="7" t="s">
        <v>23</v>
      </c>
    </row>
    <row r="293" spans="1:19" x14ac:dyDescent="0.35">
      <c r="A293" s="6">
        <v>291</v>
      </c>
      <c r="B293" s="7" t="s">
        <v>321</v>
      </c>
      <c r="C293" s="8" t="s">
        <v>664</v>
      </c>
      <c r="D293" s="7" t="s">
        <v>696</v>
      </c>
      <c r="E293" s="18">
        <v>4</v>
      </c>
      <c r="F293" s="18">
        <v>13</v>
      </c>
      <c r="G293" s="8">
        <v>1956</v>
      </c>
      <c r="H293" s="9" t="s">
        <v>8</v>
      </c>
      <c r="I293" s="9" t="s">
        <v>17</v>
      </c>
      <c r="J293" s="10">
        <v>26</v>
      </c>
      <c r="K293" s="7" t="s">
        <v>10</v>
      </c>
      <c r="L293" s="7" t="s">
        <v>26</v>
      </c>
      <c r="M293" s="7" t="s">
        <v>118</v>
      </c>
      <c r="N293" s="7" t="s">
        <v>22</v>
      </c>
      <c r="O293" s="11" t="s">
        <v>14</v>
      </c>
      <c r="P293" s="12" t="s">
        <v>14</v>
      </c>
      <c r="Q293" s="12" t="s">
        <v>15</v>
      </c>
      <c r="R293" s="12" t="s">
        <v>14</v>
      </c>
      <c r="S293" s="7" t="s">
        <v>19</v>
      </c>
    </row>
    <row r="294" spans="1:19" x14ac:dyDescent="0.35">
      <c r="A294" s="6">
        <v>292</v>
      </c>
      <c r="B294" s="7" t="s">
        <v>322</v>
      </c>
      <c r="C294" s="8" t="s">
        <v>664</v>
      </c>
      <c r="D294" s="7" t="s">
        <v>696</v>
      </c>
      <c r="E294" s="18">
        <v>5</v>
      </c>
      <c r="F294" s="18">
        <v>14</v>
      </c>
      <c r="G294" s="8">
        <v>1957</v>
      </c>
      <c r="H294" s="9" t="s">
        <v>8</v>
      </c>
      <c r="I294" s="9" t="s">
        <v>9</v>
      </c>
      <c r="J294" s="10">
        <v>25</v>
      </c>
      <c r="K294" s="7" t="s">
        <v>10</v>
      </c>
      <c r="L294" s="7" t="s">
        <v>26</v>
      </c>
      <c r="M294" s="7" t="s">
        <v>118</v>
      </c>
      <c r="N294" s="7" t="s">
        <v>13</v>
      </c>
      <c r="O294" s="11">
        <v>5.7</v>
      </c>
      <c r="P294" s="12" t="s">
        <v>103</v>
      </c>
      <c r="Q294" s="12" t="s">
        <v>15</v>
      </c>
      <c r="R294" s="12" t="s">
        <v>14</v>
      </c>
      <c r="S294" s="7" t="s">
        <v>14</v>
      </c>
    </row>
    <row r="295" spans="1:19" x14ac:dyDescent="0.35">
      <c r="A295" s="6">
        <v>293</v>
      </c>
      <c r="B295" s="7" t="s">
        <v>323</v>
      </c>
      <c r="C295" s="8" t="s">
        <v>665</v>
      </c>
      <c r="D295" s="7" t="s">
        <v>696</v>
      </c>
      <c r="E295" s="18">
        <v>6</v>
      </c>
      <c r="F295" s="18">
        <v>15</v>
      </c>
      <c r="G295" s="8">
        <v>1958</v>
      </c>
      <c r="H295" s="9" t="s">
        <v>8</v>
      </c>
      <c r="I295" s="9" t="s">
        <v>9</v>
      </c>
      <c r="J295" s="10">
        <v>25</v>
      </c>
      <c r="K295" s="7" t="s">
        <v>10</v>
      </c>
      <c r="L295" s="7" t="s">
        <v>26</v>
      </c>
      <c r="M295" s="7" t="s">
        <v>118</v>
      </c>
      <c r="N295" s="7" t="s">
        <v>256</v>
      </c>
      <c r="O295" s="11">
        <v>6.3</v>
      </c>
      <c r="P295" s="12" t="s">
        <v>103</v>
      </c>
      <c r="Q295" s="12" t="s">
        <v>15</v>
      </c>
      <c r="R295" s="12" t="s">
        <v>14</v>
      </c>
      <c r="S295" s="7" t="s">
        <v>14</v>
      </c>
    </row>
    <row r="296" spans="1:19" x14ac:dyDescent="0.35">
      <c r="A296" s="6">
        <v>294</v>
      </c>
      <c r="B296" s="7" t="s">
        <v>324</v>
      </c>
      <c r="C296" s="8" t="s">
        <v>665</v>
      </c>
      <c r="D296" s="7" t="s">
        <v>696</v>
      </c>
      <c r="E296" s="18">
        <v>7</v>
      </c>
      <c r="F296" s="18">
        <v>16</v>
      </c>
      <c r="G296" s="8">
        <v>1959</v>
      </c>
      <c r="H296" s="9" t="s">
        <v>8</v>
      </c>
      <c r="I296" s="9" t="s">
        <v>9</v>
      </c>
      <c r="J296" s="10">
        <v>28</v>
      </c>
      <c r="K296" s="7" t="s">
        <v>10</v>
      </c>
      <c r="L296" s="7" t="s">
        <v>26</v>
      </c>
      <c r="M296" s="7" t="s">
        <v>118</v>
      </c>
      <c r="N296" s="7" t="s">
        <v>256</v>
      </c>
      <c r="O296" s="11">
        <v>4.5</v>
      </c>
      <c r="P296" s="12" t="s">
        <v>103</v>
      </c>
      <c r="Q296" s="12" t="s">
        <v>15</v>
      </c>
      <c r="R296" s="12" t="s">
        <v>14</v>
      </c>
      <c r="S296" s="7" t="s">
        <v>14</v>
      </c>
    </row>
    <row r="297" spans="1:19" x14ac:dyDescent="0.35">
      <c r="A297" s="6">
        <v>295</v>
      </c>
      <c r="B297" s="7" t="s">
        <v>325</v>
      </c>
      <c r="C297" s="8" t="s">
        <v>665</v>
      </c>
      <c r="D297" s="7" t="s">
        <v>696</v>
      </c>
      <c r="E297" s="18">
        <v>8</v>
      </c>
      <c r="F297" s="12">
        <v>17</v>
      </c>
      <c r="G297" s="8">
        <v>1960</v>
      </c>
      <c r="H297" s="9" t="s">
        <v>25</v>
      </c>
      <c r="I297" s="9" t="s">
        <v>9</v>
      </c>
      <c r="J297" s="10">
        <v>27</v>
      </c>
      <c r="K297" s="7" t="s">
        <v>10</v>
      </c>
      <c r="L297" s="7" t="s">
        <v>26</v>
      </c>
      <c r="M297" s="7" t="s">
        <v>14</v>
      </c>
      <c r="N297" s="7" t="s">
        <v>13</v>
      </c>
      <c r="O297" s="11">
        <v>5.8</v>
      </c>
      <c r="P297" s="12" t="s">
        <v>103</v>
      </c>
      <c r="Q297" s="12" t="s">
        <v>14</v>
      </c>
      <c r="R297" s="12" t="s">
        <v>14</v>
      </c>
      <c r="S297" s="7" t="s">
        <v>14</v>
      </c>
    </row>
    <row r="298" spans="1:19" x14ac:dyDescent="0.35">
      <c r="A298" s="6">
        <v>296</v>
      </c>
      <c r="B298" s="7" t="s">
        <v>326</v>
      </c>
      <c r="C298" s="8" t="s">
        <v>664</v>
      </c>
      <c r="D298" s="7" t="s">
        <v>696</v>
      </c>
      <c r="E298" s="18">
        <v>9</v>
      </c>
      <c r="F298" s="18">
        <v>18</v>
      </c>
      <c r="G298" s="8">
        <v>1961</v>
      </c>
      <c r="H298" s="9" t="s">
        <v>8</v>
      </c>
      <c r="I298" s="9" t="s">
        <v>9</v>
      </c>
      <c r="J298" s="10">
        <v>29</v>
      </c>
      <c r="K298" s="7" t="s">
        <v>10</v>
      </c>
      <c r="L298" s="7" t="s">
        <v>26</v>
      </c>
      <c r="M298" s="7" t="s">
        <v>118</v>
      </c>
      <c r="N298" s="7" t="s">
        <v>13</v>
      </c>
      <c r="O298" s="11">
        <v>5.7</v>
      </c>
      <c r="P298" s="12" t="s">
        <v>103</v>
      </c>
      <c r="Q298" s="12" t="s">
        <v>15</v>
      </c>
      <c r="R298" s="12" t="s">
        <v>14</v>
      </c>
      <c r="S298" s="7" t="s">
        <v>14</v>
      </c>
    </row>
    <row r="299" spans="1:19" x14ac:dyDescent="0.35">
      <c r="A299" s="6">
        <v>297</v>
      </c>
      <c r="B299" s="7" t="s">
        <v>327</v>
      </c>
      <c r="C299" s="8" t="s">
        <v>666</v>
      </c>
      <c r="D299" s="7" t="s">
        <v>696</v>
      </c>
      <c r="E299" s="18">
        <v>10</v>
      </c>
      <c r="F299" s="18">
        <v>19</v>
      </c>
      <c r="G299" s="8">
        <v>1962</v>
      </c>
      <c r="H299" s="9" t="s">
        <v>25</v>
      </c>
      <c r="I299" s="9" t="s">
        <v>17</v>
      </c>
      <c r="J299" s="10">
        <v>25</v>
      </c>
      <c r="K299" s="7" t="s">
        <v>10</v>
      </c>
      <c r="L299" s="7" t="s">
        <v>26</v>
      </c>
      <c r="M299" s="7" t="s">
        <v>14</v>
      </c>
      <c r="N299" s="7" t="s">
        <v>21</v>
      </c>
      <c r="O299" s="11">
        <v>6.2</v>
      </c>
      <c r="P299" s="12" t="s">
        <v>103</v>
      </c>
      <c r="Q299" s="12" t="s">
        <v>14</v>
      </c>
      <c r="R299" s="12" t="s">
        <v>14</v>
      </c>
      <c r="S299" s="7" t="s">
        <v>23</v>
      </c>
    </row>
    <row r="300" spans="1:19" x14ac:dyDescent="0.35">
      <c r="A300" s="6">
        <v>298</v>
      </c>
      <c r="B300" s="7" t="s">
        <v>328</v>
      </c>
      <c r="C300" s="8" t="s">
        <v>664</v>
      </c>
      <c r="D300" s="7" t="s">
        <v>696</v>
      </c>
      <c r="E300" s="18">
        <v>11</v>
      </c>
      <c r="F300" s="18">
        <v>20</v>
      </c>
      <c r="G300" s="8">
        <v>1963</v>
      </c>
      <c r="H300" s="9" t="s">
        <v>25</v>
      </c>
      <c r="I300" s="9" t="s">
        <v>9</v>
      </c>
      <c r="J300" s="10">
        <v>26</v>
      </c>
      <c r="K300" s="7" t="s">
        <v>10</v>
      </c>
      <c r="L300" s="7" t="s">
        <v>26</v>
      </c>
      <c r="M300" s="7" t="s">
        <v>14</v>
      </c>
      <c r="N300" s="7" t="s">
        <v>22</v>
      </c>
      <c r="O300" s="11">
        <v>6.1</v>
      </c>
      <c r="P300" s="12" t="s">
        <v>103</v>
      </c>
      <c r="Q300" s="12" t="s">
        <v>14</v>
      </c>
      <c r="R300" s="12" t="s">
        <v>14</v>
      </c>
      <c r="S300" s="7" t="s">
        <v>14</v>
      </c>
    </row>
    <row r="301" spans="1:19" x14ac:dyDescent="0.35">
      <c r="A301" s="6">
        <v>299</v>
      </c>
      <c r="B301" s="7" t="s">
        <v>329</v>
      </c>
      <c r="C301" s="8" t="s">
        <v>666</v>
      </c>
      <c r="D301" s="7" t="s">
        <v>696</v>
      </c>
      <c r="E301" s="18">
        <v>12</v>
      </c>
      <c r="F301" s="18">
        <v>21</v>
      </c>
      <c r="G301" s="8">
        <v>1964</v>
      </c>
      <c r="H301" s="9" t="s">
        <v>25</v>
      </c>
      <c r="I301" s="9" t="s">
        <v>9</v>
      </c>
      <c r="J301" s="10">
        <v>25</v>
      </c>
      <c r="K301" s="7" t="s">
        <v>10</v>
      </c>
      <c r="L301" s="7" t="s">
        <v>26</v>
      </c>
      <c r="M301" s="7" t="s">
        <v>12</v>
      </c>
      <c r="N301" s="7" t="s">
        <v>22</v>
      </c>
      <c r="O301" s="11" t="s">
        <v>14</v>
      </c>
      <c r="P301" s="12" t="s">
        <v>14</v>
      </c>
      <c r="Q301" s="12" t="s">
        <v>15</v>
      </c>
      <c r="R301" s="12" t="s">
        <v>14</v>
      </c>
      <c r="S301" s="7" t="s">
        <v>14</v>
      </c>
    </row>
    <row r="302" spans="1:19" x14ac:dyDescent="0.35">
      <c r="A302" s="6">
        <v>300</v>
      </c>
      <c r="B302" s="7" t="s">
        <v>330</v>
      </c>
      <c r="C302" s="8" t="s">
        <v>667</v>
      </c>
      <c r="D302" s="7" t="s">
        <v>696</v>
      </c>
      <c r="E302" s="18">
        <v>1</v>
      </c>
      <c r="F302" s="18">
        <v>22</v>
      </c>
      <c r="G302" s="8">
        <v>1965</v>
      </c>
      <c r="H302" s="9" t="s">
        <v>102</v>
      </c>
      <c r="I302" s="9" t="s">
        <v>25</v>
      </c>
      <c r="J302" s="10">
        <v>27</v>
      </c>
      <c r="K302" s="7" t="s">
        <v>10</v>
      </c>
      <c r="L302" s="7" t="s">
        <v>26</v>
      </c>
      <c r="M302" s="7" t="s">
        <v>14</v>
      </c>
      <c r="N302" s="7" t="s">
        <v>22</v>
      </c>
      <c r="O302" s="11">
        <v>6.3</v>
      </c>
      <c r="P302" s="12" t="s">
        <v>103</v>
      </c>
      <c r="Q302" s="12" t="s">
        <v>14</v>
      </c>
      <c r="R302" s="12" t="s">
        <v>157</v>
      </c>
      <c r="S302" s="7" t="s">
        <v>14</v>
      </c>
    </row>
    <row r="303" spans="1:19" x14ac:dyDescent="0.35">
      <c r="A303" s="6">
        <v>301</v>
      </c>
      <c r="B303" s="7" t="s">
        <v>331</v>
      </c>
      <c r="C303" s="8" t="s">
        <v>664</v>
      </c>
      <c r="D303" s="7" t="s">
        <v>696</v>
      </c>
      <c r="E303" s="18">
        <v>2</v>
      </c>
      <c r="F303" s="18">
        <v>23</v>
      </c>
      <c r="G303" s="8">
        <v>1966</v>
      </c>
      <c r="H303" s="9" t="s">
        <v>102</v>
      </c>
      <c r="I303" s="9" t="s">
        <v>9</v>
      </c>
      <c r="J303" s="10">
        <v>28</v>
      </c>
      <c r="K303" s="7" t="s">
        <v>10</v>
      </c>
      <c r="L303" s="7" t="s">
        <v>21</v>
      </c>
      <c r="M303" s="7" t="s">
        <v>14</v>
      </c>
      <c r="N303" s="7" t="s">
        <v>22</v>
      </c>
      <c r="O303" s="11">
        <v>5.9</v>
      </c>
      <c r="P303" s="12" t="s">
        <v>103</v>
      </c>
      <c r="Q303" s="12" t="s">
        <v>14</v>
      </c>
      <c r="R303" s="12" t="s">
        <v>157</v>
      </c>
      <c r="S303" s="7" t="s">
        <v>14</v>
      </c>
    </row>
    <row r="304" spans="1:19" x14ac:dyDescent="0.35">
      <c r="A304" s="6">
        <v>302</v>
      </c>
      <c r="B304" s="7" t="s">
        <v>332</v>
      </c>
      <c r="C304" s="8" t="s">
        <v>664</v>
      </c>
      <c r="D304" s="7" t="s">
        <v>696</v>
      </c>
      <c r="E304" s="18">
        <v>3</v>
      </c>
      <c r="F304" s="18">
        <v>24</v>
      </c>
      <c r="G304" s="8">
        <v>1967</v>
      </c>
      <c r="H304" s="9" t="s">
        <v>102</v>
      </c>
      <c r="I304" s="9" t="s">
        <v>9</v>
      </c>
      <c r="J304" s="10">
        <v>25</v>
      </c>
      <c r="K304" s="7" t="s">
        <v>10</v>
      </c>
      <c r="L304" s="7" t="s">
        <v>29</v>
      </c>
      <c r="M304" s="7" t="s">
        <v>14</v>
      </c>
      <c r="N304" s="7" t="s">
        <v>22</v>
      </c>
      <c r="O304" s="11">
        <v>5.8</v>
      </c>
      <c r="P304" s="12" t="s">
        <v>14</v>
      </c>
      <c r="Q304" s="12" t="s">
        <v>14</v>
      </c>
      <c r="R304" s="12" t="s">
        <v>157</v>
      </c>
      <c r="S304" s="7" t="s">
        <v>14</v>
      </c>
    </row>
    <row r="305" spans="1:19" x14ac:dyDescent="0.35">
      <c r="A305" s="6">
        <v>303</v>
      </c>
      <c r="B305" s="7" t="s">
        <v>333</v>
      </c>
      <c r="C305" s="8" t="s">
        <v>666</v>
      </c>
      <c r="D305" s="7" t="s">
        <v>696</v>
      </c>
      <c r="E305" s="18">
        <v>4</v>
      </c>
      <c r="F305" s="12">
        <v>25</v>
      </c>
      <c r="G305" s="8">
        <v>1968</v>
      </c>
      <c r="H305" s="9" t="s">
        <v>102</v>
      </c>
      <c r="I305" s="9" t="s">
        <v>9</v>
      </c>
      <c r="J305" s="10">
        <v>27</v>
      </c>
      <c r="K305" s="7" t="s">
        <v>10</v>
      </c>
      <c r="L305" s="7" t="s">
        <v>29</v>
      </c>
      <c r="M305" s="7" t="s">
        <v>14</v>
      </c>
      <c r="N305" s="7" t="s">
        <v>22</v>
      </c>
      <c r="O305" s="11">
        <v>6.1</v>
      </c>
      <c r="P305" s="12" t="s">
        <v>103</v>
      </c>
      <c r="Q305" s="12" t="s">
        <v>14</v>
      </c>
      <c r="R305" s="12" t="s">
        <v>104</v>
      </c>
      <c r="S305" s="7" t="s">
        <v>14</v>
      </c>
    </row>
    <row r="306" spans="1:19" x14ac:dyDescent="0.35">
      <c r="A306" s="6">
        <v>304</v>
      </c>
      <c r="B306" s="7" t="s">
        <v>334</v>
      </c>
      <c r="C306" s="8" t="s">
        <v>664</v>
      </c>
      <c r="D306" s="7" t="s">
        <v>695</v>
      </c>
      <c r="E306" s="18">
        <v>5</v>
      </c>
      <c r="F306" s="18">
        <v>26</v>
      </c>
      <c r="G306" s="8">
        <v>1969</v>
      </c>
      <c r="H306" s="9" t="s">
        <v>102</v>
      </c>
      <c r="I306" s="9" t="s">
        <v>25</v>
      </c>
      <c r="J306" s="10">
        <v>25</v>
      </c>
      <c r="K306" s="7" t="s">
        <v>10</v>
      </c>
      <c r="L306" s="7" t="s">
        <v>26</v>
      </c>
      <c r="M306" s="7" t="s">
        <v>14</v>
      </c>
      <c r="N306" s="7" t="s">
        <v>22</v>
      </c>
      <c r="O306" s="11">
        <v>8.9</v>
      </c>
      <c r="P306" s="12" t="s">
        <v>103</v>
      </c>
      <c r="Q306" s="12" t="s">
        <v>14</v>
      </c>
      <c r="R306" s="12" t="s">
        <v>157</v>
      </c>
      <c r="S306" s="7" t="s">
        <v>14</v>
      </c>
    </row>
    <row r="307" spans="1:19" x14ac:dyDescent="0.35">
      <c r="A307" s="6">
        <v>305</v>
      </c>
      <c r="B307" s="7" t="s">
        <v>335</v>
      </c>
      <c r="C307" s="8" t="s">
        <v>664</v>
      </c>
      <c r="D307" s="7" t="s">
        <v>696</v>
      </c>
      <c r="E307" s="18">
        <v>6</v>
      </c>
      <c r="F307" s="18">
        <v>27</v>
      </c>
      <c r="G307" s="8">
        <v>1970</v>
      </c>
      <c r="H307" s="9" t="s">
        <v>8</v>
      </c>
      <c r="I307" s="9" t="s">
        <v>9</v>
      </c>
      <c r="J307" s="10">
        <v>26</v>
      </c>
      <c r="K307" s="7" t="s">
        <v>10</v>
      </c>
      <c r="L307" s="7" t="s">
        <v>26</v>
      </c>
      <c r="M307" s="7" t="s">
        <v>118</v>
      </c>
      <c r="N307" s="7" t="s">
        <v>13</v>
      </c>
      <c r="O307" s="11">
        <v>5.9</v>
      </c>
      <c r="P307" s="12" t="s">
        <v>103</v>
      </c>
      <c r="Q307" s="12" t="s">
        <v>15</v>
      </c>
      <c r="R307" s="12" t="s">
        <v>14</v>
      </c>
      <c r="S307" s="7" t="s">
        <v>14</v>
      </c>
    </row>
    <row r="308" spans="1:19" x14ac:dyDescent="0.35">
      <c r="A308" s="6">
        <v>306</v>
      </c>
      <c r="B308" s="7" t="s">
        <v>336</v>
      </c>
      <c r="C308" s="8" t="s">
        <v>666</v>
      </c>
      <c r="D308" s="7" t="s">
        <v>696</v>
      </c>
      <c r="E308" s="18">
        <v>7</v>
      </c>
      <c r="F308" s="18">
        <v>28</v>
      </c>
      <c r="G308" s="8">
        <v>1971</v>
      </c>
      <c r="H308" s="9" t="s">
        <v>102</v>
      </c>
      <c r="I308" s="9" t="s">
        <v>9</v>
      </c>
      <c r="J308" s="10">
        <v>27</v>
      </c>
      <c r="K308" s="7" t="s">
        <v>10</v>
      </c>
      <c r="L308" s="7" t="s">
        <v>26</v>
      </c>
      <c r="M308" s="7" t="s">
        <v>14</v>
      </c>
      <c r="N308" s="7" t="s">
        <v>22</v>
      </c>
      <c r="O308" s="11">
        <v>4.4000000000000004</v>
      </c>
      <c r="P308" s="12" t="s">
        <v>103</v>
      </c>
      <c r="Q308" s="12" t="s">
        <v>14</v>
      </c>
      <c r="R308" s="12" t="s">
        <v>157</v>
      </c>
      <c r="S308" s="7" t="s">
        <v>14</v>
      </c>
    </row>
    <row r="309" spans="1:19" x14ac:dyDescent="0.35">
      <c r="A309" s="6">
        <v>307</v>
      </c>
      <c r="B309" s="7" t="s">
        <v>337</v>
      </c>
      <c r="C309" s="8" t="s">
        <v>664</v>
      </c>
      <c r="D309" s="7" t="s">
        <v>696</v>
      </c>
      <c r="E309" s="18">
        <v>8</v>
      </c>
      <c r="F309" s="18">
        <v>29</v>
      </c>
      <c r="G309" s="8">
        <v>1972</v>
      </c>
      <c r="H309" s="9" t="s">
        <v>102</v>
      </c>
      <c r="I309" s="9" t="s">
        <v>9</v>
      </c>
      <c r="J309" s="10">
        <v>25</v>
      </c>
      <c r="K309" s="7" t="s">
        <v>10</v>
      </c>
      <c r="L309" s="7" t="s">
        <v>26</v>
      </c>
      <c r="M309" s="7" t="s">
        <v>14</v>
      </c>
      <c r="N309" s="7" t="s">
        <v>22</v>
      </c>
      <c r="O309" s="11">
        <v>5.7</v>
      </c>
      <c r="P309" s="12" t="s">
        <v>14</v>
      </c>
      <c r="Q309" s="12" t="s">
        <v>14</v>
      </c>
      <c r="R309" s="12" t="s">
        <v>157</v>
      </c>
      <c r="S309" s="7" t="s">
        <v>14</v>
      </c>
    </row>
    <row r="310" spans="1:19" x14ac:dyDescent="0.35">
      <c r="A310" s="6">
        <v>308</v>
      </c>
      <c r="B310" s="7" t="s">
        <v>338</v>
      </c>
      <c r="C310" s="8" t="s">
        <v>664</v>
      </c>
      <c r="D310" s="7" t="s">
        <v>696</v>
      </c>
      <c r="E310" s="18">
        <v>9</v>
      </c>
      <c r="F310" s="18">
        <v>30</v>
      </c>
      <c r="G310" s="8">
        <v>1973</v>
      </c>
      <c r="H310" s="9" t="s">
        <v>8</v>
      </c>
      <c r="I310" s="9" t="s">
        <v>9</v>
      </c>
      <c r="J310" s="10">
        <v>25</v>
      </c>
      <c r="K310" s="7" t="s">
        <v>10</v>
      </c>
      <c r="L310" s="7" t="s">
        <v>26</v>
      </c>
      <c r="M310" s="7" t="s">
        <v>118</v>
      </c>
      <c r="N310" s="7" t="s">
        <v>13</v>
      </c>
      <c r="O310" s="11" t="s">
        <v>14</v>
      </c>
      <c r="P310" s="12" t="s">
        <v>14</v>
      </c>
      <c r="Q310" s="12" t="s">
        <v>15</v>
      </c>
      <c r="R310" s="12" t="s">
        <v>14</v>
      </c>
      <c r="S310" s="7" t="s">
        <v>14</v>
      </c>
    </row>
    <row r="311" spans="1:19" x14ac:dyDescent="0.35">
      <c r="A311" s="6">
        <v>309</v>
      </c>
      <c r="B311" s="7" t="s">
        <v>339</v>
      </c>
      <c r="C311" s="8" t="s">
        <v>666</v>
      </c>
      <c r="D311" s="7" t="s">
        <v>696</v>
      </c>
      <c r="E311" s="18">
        <v>10</v>
      </c>
      <c r="F311" s="18">
        <v>31</v>
      </c>
      <c r="G311" s="8">
        <v>1974</v>
      </c>
      <c r="H311" s="9" t="s">
        <v>166</v>
      </c>
      <c r="I311" s="9" t="s">
        <v>9</v>
      </c>
      <c r="J311" s="10">
        <v>26</v>
      </c>
      <c r="K311" s="7" t="s">
        <v>10</v>
      </c>
      <c r="L311" s="7" t="s">
        <v>26</v>
      </c>
      <c r="M311" s="7" t="s">
        <v>14</v>
      </c>
      <c r="N311" s="7" t="s">
        <v>22</v>
      </c>
      <c r="O311" s="11">
        <v>5.6</v>
      </c>
      <c r="P311" s="12" t="s">
        <v>14</v>
      </c>
      <c r="Q311" s="12" t="s">
        <v>14</v>
      </c>
      <c r="R311" s="12" t="s">
        <v>157</v>
      </c>
      <c r="S311" s="7" t="s">
        <v>14</v>
      </c>
    </row>
    <row r="312" spans="1:19" x14ac:dyDescent="0.35">
      <c r="A312" s="6">
        <v>310</v>
      </c>
      <c r="B312" s="7" t="s">
        <v>340</v>
      </c>
      <c r="C312" s="8" t="s">
        <v>665</v>
      </c>
      <c r="D312" s="7" t="s">
        <v>696</v>
      </c>
      <c r="E312" s="18">
        <v>11</v>
      </c>
      <c r="F312" s="12">
        <v>1</v>
      </c>
      <c r="G312" s="8">
        <v>1975</v>
      </c>
      <c r="H312" s="9" t="s">
        <v>166</v>
      </c>
      <c r="I312" s="9" t="s">
        <v>9</v>
      </c>
      <c r="J312" s="10">
        <v>25</v>
      </c>
      <c r="K312" s="7" t="s">
        <v>10</v>
      </c>
      <c r="L312" s="7" t="s">
        <v>26</v>
      </c>
      <c r="M312" s="7" t="s">
        <v>14</v>
      </c>
      <c r="N312" s="7" t="s">
        <v>22</v>
      </c>
      <c r="O312" s="11">
        <v>4.7</v>
      </c>
      <c r="P312" s="12" t="s">
        <v>14</v>
      </c>
      <c r="Q312" s="12" t="s">
        <v>14</v>
      </c>
      <c r="R312" s="12" t="s">
        <v>157</v>
      </c>
      <c r="S312" s="7" t="s">
        <v>14</v>
      </c>
    </row>
    <row r="313" spans="1:19" x14ac:dyDescent="0.35">
      <c r="A313" s="6">
        <v>311</v>
      </c>
      <c r="B313" s="7" t="s">
        <v>341</v>
      </c>
      <c r="C313" s="8" t="s">
        <v>665</v>
      </c>
      <c r="D313" s="7" t="s">
        <v>696</v>
      </c>
      <c r="E313" s="18">
        <v>12</v>
      </c>
      <c r="F313" s="18">
        <v>2</v>
      </c>
      <c r="G313" s="8">
        <v>1976</v>
      </c>
      <c r="H313" s="9" t="s">
        <v>9</v>
      </c>
      <c r="I313" s="9" t="s">
        <v>17</v>
      </c>
      <c r="J313" s="6" t="s">
        <v>118</v>
      </c>
      <c r="K313" s="7" t="s">
        <v>118</v>
      </c>
      <c r="L313" s="7" t="s">
        <v>118</v>
      </c>
      <c r="M313" s="7" t="s">
        <v>14</v>
      </c>
      <c r="N313" s="7" t="s">
        <v>22</v>
      </c>
      <c r="O313" s="11" t="s">
        <v>14</v>
      </c>
      <c r="P313" s="12" t="s">
        <v>9</v>
      </c>
      <c r="Q313" s="12" t="s">
        <v>14</v>
      </c>
      <c r="R313" s="12" t="s">
        <v>14</v>
      </c>
      <c r="S313" s="7" t="s">
        <v>23</v>
      </c>
    </row>
    <row r="314" spans="1:19" x14ac:dyDescent="0.35">
      <c r="A314" s="6">
        <v>312</v>
      </c>
      <c r="B314" s="7" t="s">
        <v>342</v>
      </c>
      <c r="C314" s="8" t="s">
        <v>665</v>
      </c>
      <c r="D314" s="7" t="s">
        <v>696</v>
      </c>
      <c r="E314" s="18">
        <v>1</v>
      </c>
      <c r="F314" s="18">
        <v>3</v>
      </c>
      <c r="G314" s="8">
        <v>1977</v>
      </c>
      <c r="H314" s="9" t="s">
        <v>166</v>
      </c>
      <c r="I314" s="9" t="s">
        <v>9</v>
      </c>
      <c r="J314" s="10">
        <v>28</v>
      </c>
      <c r="K314" s="7" t="s">
        <v>10</v>
      </c>
      <c r="L314" s="7" t="s">
        <v>26</v>
      </c>
      <c r="M314" s="7" t="s">
        <v>12</v>
      </c>
      <c r="N314" s="7" t="s">
        <v>22</v>
      </c>
      <c r="O314" s="11">
        <v>6</v>
      </c>
      <c r="P314" s="12" t="s">
        <v>14</v>
      </c>
      <c r="Q314" s="12" t="s">
        <v>15</v>
      </c>
      <c r="R314" s="12" t="s">
        <v>104</v>
      </c>
      <c r="S314" s="7" t="s">
        <v>14</v>
      </c>
    </row>
    <row r="315" spans="1:19" x14ac:dyDescent="0.35">
      <c r="A315" s="6">
        <v>313</v>
      </c>
      <c r="B315" s="7" t="s">
        <v>343</v>
      </c>
      <c r="C315" s="8" t="s">
        <v>667</v>
      </c>
      <c r="D315" s="7" t="s">
        <v>696</v>
      </c>
      <c r="E315" s="18">
        <v>2</v>
      </c>
      <c r="F315" s="18">
        <v>4</v>
      </c>
      <c r="G315" s="8">
        <v>1978</v>
      </c>
      <c r="H315" s="9" t="s">
        <v>166</v>
      </c>
      <c r="I315" s="9" t="s">
        <v>9</v>
      </c>
      <c r="J315" s="10">
        <v>26</v>
      </c>
      <c r="K315" s="7" t="s">
        <v>10</v>
      </c>
      <c r="L315" s="7" t="s">
        <v>26</v>
      </c>
      <c r="M315" s="7" t="s">
        <v>12</v>
      </c>
      <c r="N315" s="7" t="s">
        <v>22</v>
      </c>
      <c r="O315" s="11">
        <v>6.3</v>
      </c>
      <c r="P315" s="12" t="s">
        <v>14</v>
      </c>
      <c r="Q315" s="12" t="s">
        <v>15</v>
      </c>
      <c r="R315" s="12" t="s">
        <v>157</v>
      </c>
      <c r="S315" s="7" t="s">
        <v>14</v>
      </c>
    </row>
    <row r="316" spans="1:19" x14ac:dyDescent="0.35">
      <c r="A316" s="6">
        <v>314</v>
      </c>
      <c r="B316" s="7" t="s">
        <v>344</v>
      </c>
      <c r="C316" s="8" t="s">
        <v>667</v>
      </c>
      <c r="D316" s="7" t="s">
        <v>696</v>
      </c>
      <c r="E316" s="18">
        <v>3</v>
      </c>
      <c r="F316" s="18">
        <v>5</v>
      </c>
      <c r="G316" s="8">
        <v>1979</v>
      </c>
      <c r="H316" s="9" t="s">
        <v>166</v>
      </c>
      <c r="I316" s="9" t="s">
        <v>9</v>
      </c>
      <c r="J316" s="6" t="s">
        <v>118</v>
      </c>
      <c r="K316" s="7" t="s">
        <v>118</v>
      </c>
      <c r="L316" s="7" t="s">
        <v>118</v>
      </c>
      <c r="M316" s="7" t="s">
        <v>12</v>
      </c>
      <c r="N316" s="7" t="s">
        <v>118</v>
      </c>
      <c r="O316" s="11">
        <v>4.0999999999999996</v>
      </c>
      <c r="P316" s="12" t="s">
        <v>8</v>
      </c>
      <c r="Q316" s="12" t="s">
        <v>14</v>
      </c>
      <c r="R316" s="12" t="s">
        <v>157</v>
      </c>
      <c r="S316" s="7" t="s">
        <v>14</v>
      </c>
    </row>
    <row r="317" spans="1:19" x14ac:dyDescent="0.35">
      <c r="A317" s="6">
        <v>315</v>
      </c>
      <c r="B317" s="7" t="s">
        <v>345</v>
      </c>
      <c r="C317" s="8" t="s">
        <v>664</v>
      </c>
      <c r="D317" s="7" t="s">
        <v>696</v>
      </c>
      <c r="E317" s="18">
        <v>4</v>
      </c>
      <c r="F317" s="18">
        <v>6</v>
      </c>
      <c r="G317" s="8">
        <v>1980</v>
      </c>
      <c r="H317" s="9" t="s">
        <v>166</v>
      </c>
      <c r="I317" s="9" t="s">
        <v>9</v>
      </c>
      <c r="J317" s="10">
        <v>28</v>
      </c>
      <c r="K317" s="7" t="s">
        <v>10</v>
      </c>
      <c r="L317" s="7" t="s">
        <v>26</v>
      </c>
      <c r="M317" s="7" t="s">
        <v>14</v>
      </c>
      <c r="N317" s="7" t="s">
        <v>256</v>
      </c>
      <c r="O317" s="11">
        <v>5.5</v>
      </c>
      <c r="P317" s="12" t="s">
        <v>14</v>
      </c>
      <c r="Q317" s="12" t="s">
        <v>14</v>
      </c>
      <c r="R317" s="12" t="s">
        <v>157</v>
      </c>
      <c r="S317" s="7" t="s">
        <v>14</v>
      </c>
    </row>
    <row r="318" spans="1:19" x14ac:dyDescent="0.35">
      <c r="A318" s="6">
        <v>316</v>
      </c>
      <c r="B318" s="7" t="s">
        <v>346</v>
      </c>
      <c r="C318" s="8" t="s">
        <v>666</v>
      </c>
      <c r="D318" s="7" t="s">
        <v>696</v>
      </c>
      <c r="E318" s="18">
        <v>5</v>
      </c>
      <c r="F318" s="18">
        <v>7</v>
      </c>
      <c r="G318" s="8">
        <v>1981</v>
      </c>
      <c r="H318" s="9" t="s">
        <v>166</v>
      </c>
      <c r="I318" s="9" t="s">
        <v>9</v>
      </c>
      <c r="J318" s="10">
        <v>25</v>
      </c>
      <c r="K318" s="7" t="s">
        <v>10</v>
      </c>
      <c r="L318" s="7" t="s">
        <v>18</v>
      </c>
      <c r="M318" s="7" t="s">
        <v>14</v>
      </c>
      <c r="N318" s="7" t="s">
        <v>22</v>
      </c>
      <c r="O318" s="11">
        <v>4</v>
      </c>
      <c r="P318" s="12" t="s">
        <v>14</v>
      </c>
      <c r="Q318" s="12" t="s">
        <v>14</v>
      </c>
      <c r="R318" s="12" t="s">
        <v>104</v>
      </c>
      <c r="S318" s="7" t="s">
        <v>14</v>
      </c>
    </row>
    <row r="319" spans="1:19" x14ac:dyDescent="0.35">
      <c r="A319" s="6">
        <v>317</v>
      </c>
      <c r="B319" s="7" t="s">
        <v>347</v>
      </c>
      <c r="C319" s="8" t="s">
        <v>664</v>
      </c>
      <c r="D319" s="7" t="s">
        <v>696</v>
      </c>
      <c r="E319" s="18">
        <v>6</v>
      </c>
      <c r="F319" s="18">
        <v>8</v>
      </c>
      <c r="G319" s="8">
        <v>1982</v>
      </c>
      <c r="H319" s="9" t="s">
        <v>166</v>
      </c>
      <c r="I319" s="9" t="s">
        <v>9</v>
      </c>
      <c r="J319" s="10">
        <v>26</v>
      </c>
      <c r="K319" s="7" t="s">
        <v>10</v>
      </c>
      <c r="L319" s="7" t="s">
        <v>21</v>
      </c>
      <c r="M319" s="7" t="s">
        <v>14</v>
      </c>
      <c r="N319" s="7" t="s">
        <v>22</v>
      </c>
      <c r="O319" s="11">
        <v>4.4000000000000004</v>
      </c>
      <c r="P319" s="12" t="s">
        <v>14</v>
      </c>
      <c r="Q319" s="12" t="s">
        <v>14</v>
      </c>
      <c r="R319" s="12" t="s">
        <v>157</v>
      </c>
      <c r="S319" s="7" t="s">
        <v>14</v>
      </c>
    </row>
    <row r="320" spans="1:19" x14ac:dyDescent="0.35">
      <c r="A320" s="6">
        <v>318</v>
      </c>
      <c r="B320" s="7" t="s">
        <v>348</v>
      </c>
      <c r="C320" s="8" t="s">
        <v>664</v>
      </c>
      <c r="D320" s="7" t="s">
        <v>696</v>
      </c>
      <c r="E320" s="18">
        <v>7</v>
      </c>
      <c r="F320" s="12">
        <v>9</v>
      </c>
      <c r="G320" s="8">
        <v>1983</v>
      </c>
      <c r="H320" s="9" t="s">
        <v>166</v>
      </c>
      <c r="I320" s="9" t="s">
        <v>145</v>
      </c>
      <c r="J320" s="10">
        <v>28</v>
      </c>
      <c r="K320" s="7" t="s">
        <v>10</v>
      </c>
      <c r="L320" s="7" t="s">
        <v>21</v>
      </c>
      <c r="M320" s="7" t="s">
        <v>14</v>
      </c>
      <c r="N320" s="7" t="s">
        <v>22</v>
      </c>
      <c r="O320" s="11">
        <v>5.8</v>
      </c>
      <c r="P320" s="12" t="s">
        <v>14</v>
      </c>
      <c r="Q320" s="12" t="s">
        <v>14</v>
      </c>
      <c r="R320" s="12" t="s">
        <v>104</v>
      </c>
      <c r="S320" s="7" t="s">
        <v>14</v>
      </c>
    </row>
    <row r="321" spans="1:19" x14ac:dyDescent="0.35">
      <c r="A321" s="6">
        <v>319</v>
      </c>
      <c r="B321" s="7" t="s">
        <v>349</v>
      </c>
      <c r="C321" s="8" t="s">
        <v>666</v>
      </c>
      <c r="D321" s="7" t="s">
        <v>696</v>
      </c>
      <c r="E321" s="18">
        <v>8</v>
      </c>
      <c r="F321" s="18">
        <v>10</v>
      </c>
      <c r="G321" s="8">
        <v>1984</v>
      </c>
      <c r="H321" s="9" t="s">
        <v>166</v>
      </c>
      <c r="I321" s="9" t="s">
        <v>145</v>
      </c>
      <c r="J321" s="10">
        <v>26</v>
      </c>
      <c r="K321" s="7" t="s">
        <v>10</v>
      </c>
      <c r="L321" s="7" t="s">
        <v>26</v>
      </c>
      <c r="M321" s="7" t="s">
        <v>14</v>
      </c>
      <c r="N321" s="7" t="s">
        <v>22</v>
      </c>
      <c r="O321" s="11">
        <v>4.5999999999999996</v>
      </c>
      <c r="P321" s="12" t="s">
        <v>103</v>
      </c>
      <c r="Q321" s="12" t="s">
        <v>14</v>
      </c>
      <c r="R321" s="12" t="s">
        <v>157</v>
      </c>
      <c r="S321" s="7" t="s">
        <v>14</v>
      </c>
    </row>
    <row r="322" spans="1:19" x14ac:dyDescent="0.35">
      <c r="A322" s="6">
        <v>320</v>
      </c>
      <c r="B322" s="7" t="s">
        <v>350</v>
      </c>
      <c r="C322" s="8" t="s">
        <v>664</v>
      </c>
      <c r="D322" s="7" t="s">
        <v>696</v>
      </c>
      <c r="E322" s="18">
        <v>9</v>
      </c>
      <c r="F322" s="18">
        <v>11</v>
      </c>
      <c r="G322" s="8">
        <v>1985</v>
      </c>
      <c r="H322" s="9" t="s">
        <v>166</v>
      </c>
      <c r="I322" s="9" t="s">
        <v>17</v>
      </c>
      <c r="J322" s="10">
        <v>25</v>
      </c>
      <c r="K322" s="7" t="s">
        <v>10</v>
      </c>
      <c r="L322" s="7" t="s">
        <v>29</v>
      </c>
      <c r="M322" s="7" t="s">
        <v>14</v>
      </c>
      <c r="N322" s="7" t="s">
        <v>22</v>
      </c>
      <c r="O322" s="11">
        <v>6.2</v>
      </c>
      <c r="P322" s="12" t="s">
        <v>103</v>
      </c>
      <c r="Q322" s="12" t="s">
        <v>14</v>
      </c>
      <c r="R322" s="12" t="s">
        <v>104</v>
      </c>
      <c r="S322" s="7" t="s">
        <v>23</v>
      </c>
    </row>
    <row r="323" spans="1:19" x14ac:dyDescent="0.35">
      <c r="A323" s="6">
        <v>321</v>
      </c>
      <c r="B323" s="7" t="s">
        <v>351</v>
      </c>
      <c r="C323" s="8" t="s">
        <v>665</v>
      </c>
      <c r="D323" s="7" t="s">
        <v>695</v>
      </c>
      <c r="E323" s="18">
        <v>10</v>
      </c>
      <c r="F323" s="18">
        <v>12</v>
      </c>
      <c r="G323" s="8">
        <v>1986</v>
      </c>
      <c r="H323" s="9" t="s">
        <v>9</v>
      </c>
      <c r="I323" s="9" t="s">
        <v>17</v>
      </c>
      <c r="J323" s="6" t="s">
        <v>118</v>
      </c>
      <c r="K323" s="7" t="s">
        <v>118</v>
      </c>
      <c r="L323" s="7" t="s">
        <v>118</v>
      </c>
      <c r="M323" s="7" t="s">
        <v>14</v>
      </c>
      <c r="N323" s="7" t="s">
        <v>118</v>
      </c>
      <c r="O323" s="11" t="s">
        <v>118</v>
      </c>
      <c r="P323" s="12" t="s">
        <v>166</v>
      </c>
      <c r="Q323" s="12" t="s">
        <v>14</v>
      </c>
      <c r="R323" s="12" t="s">
        <v>14</v>
      </c>
      <c r="S323" s="7" t="s">
        <v>19</v>
      </c>
    </row>
    <row r="324" spans="1:19" x14ac:dyDescent="0.35">
      <c r="A324" s="6">
        <v>322</v>
      </c>
      <c r="B324" s="7" t="s">
        <v>352</v>
      </c>
      <c r="C324" s="8" t="s">
        <v>665</v>
      </c>
      <c r="D324" s="7" t="s">
        <v>695</v>
      </c>
      <c r="E324" s="18">
        <v>11</v>
      </c>
      <c r="F324" s="18">
        <v>13</v>
      </c>
      <c r="G324" s="8">
        <v>1987</v>
      </c>
      <c r="H324" s="9" t="s">
        <v>9</v>
      </c>
      <c r="I324" s="9" t="s">
        <v>17</v>
      </c>
      <c r="J324" s="6" t="s">
        <v>118</v>
      </c>
      <c r="K324" s="7" t="s">
        <v>118</v>
      </c>
      <c r="L324" s="7" t="s">
        <v>118</v>
      </c>
      <c r="M324" s="7" t="s">
        <v>14</v>
      </c>
      <c r="N324" s="7" t="s">
        <v>118</v>
      </c>
      <c r="O324" s="11" t="s">
        <v>118</v>
      </c>
      <c r="P324" s="12" t="s">
        <v>166</v>
      </c>
      <c r="Q324" s="12" t="s">
        <v>14</v>
      </c>
      <c r="R324" s="12" t="s">
        <v>14</v>
      </c>
      <c r="S324" s="7" t="s">
        <v>19</v>
      </c>
    </row>
    <row r="325" spans="1:19" x14ac:dyDescent="0.35">
      <c r="A325" s="6">
        <v>323</v>
      </c>
      <c r="B325" s="7" t="s">
        <v>353</v>
      </c>
      <c r="C325" s="8" t="s">
        <v>665</v>
      </c>
      <c r="D325" s="7" t="s">
        <v>695</v>
      </c>
      <c r="E325" s="18">
        <v>12</v>
      </c>
      <c r="F325" s="18">
        <v>14</v>
      </c>
      <c r="G325" s="8">
        <v>1988</v>
      </c>
      <c r="H325" s="9" t="s">
        <v>8</v>
      </c>
      <c r="I325" s="9" t="s">
        <v>9</v>
      </c>
      <c r="J325" s="10">
        <v>25</v>
      </c>
      <c r="K325" s="7" t="s">
        <v>10</v>
      </c>
      <c r="L325" s="7" t="s">
        <v>26</v>
      </c>
      <c r="M325" s="7" t="s">
        <v>118</v>
      </c>
      <c r="N325" s="7" t="s">
        <v>22</v>
      </c>
      <c r="O325" s="11">
        <v>6.2</v>
      </c>
      <c r="P325" s="12" t="s">
        <v>103</v>
      </c>
      <c r="Q325" s="12" t="s">
        <v>15</v>
      </c>
      <c r="R325" s="12" t="s">
        <v>14</v>
      </c>
      <c r="S325" s="7" t="s">
        <v>14</v>
      </c>
    </row>
    <row r="326" spans="1:19" x14ac:dyDescent="0.35">
      <c r="A326" s="6">
        <v>324</v>
      </c>
      <c r="B326" s="7" t="s">
        <v>354</v>
      </c>
      <c r="C326" s="8" t="s">
        <v>666</v>
      </c>
      <c r="D326" s="7" t="s">
        <v>695</v>
      </c>
      <c r="E326" s="18">
        <v>1</v>
      </c>
      <c r="F326" s="18">
        <v>15</v>
      </c>
      <c r="G326" s="8">
        <v>1989</v>
      </c>
      <c r="H326" s="9" t="s">
        <v>8</v>
      </c>
      <c r="I326" s="9" t="s">
        <v>9</v>
      </c>
      <c r="J326" s="10">
        <v>25</v>
      </c>
      <c r="K326" s="7" t="s">
        <v>10</v>
      </c>
      <c r="L326" s="7" t="s">
        <v>26</v>
      </c>
      <c r="M326" s="7" t="s">
        <v>118</v>
      </c>
      <c r="N326" s="7" t="s">
        <v>22</v>
      </c>
      <c r="O326" s="11">
        <v>6</v>
      </c>
      <c r="P326" s="12" t="s">
        <v>103</v>
      </c>
      <c r="Q326" s="12" t="s">
        <v>15</v>
      </c>
      <c r="R326" s="12" t="s">
        <v>14</v>
      </c>
      <c r="S326" s="7" t="s">
        <v>14</v>
      </c>
    </row>
    <row r="327" spans="1:19" x14ac:dyDescent="0.35">
      <c r="A327" s="6">
        <v>325</v>
      </c>
      <c r="B327" s="7" t="s">
        <v>355</v>
      </c>
      <c r="C327" s="8" t="s">
        <v>665</v>
      </c>
      <c r="D327" s="7" t="s">
        <v>695</v>
      </c>
      <c r="E327" s="18">
        <v>2</v>
      </c>
      <c r="F327" s="18">
        <v>16</v>
      </c>
      <c r="G327" s="8">
        <v>1990</v>
      </c>
      <c r="H327" s="9" t="s">
        <v>8</v>
      </c>
      <c r="I327" s="9" t="s">
        <v>9</v>
      </c>
      <c r="J327" s="13" t="s">
        <v>118</v>
      </c>
      <c r="K327" s="7" t="s">
        <v>118</v>
      </c>
      <c r="L327" s="7" t="s">
        <v>118</v>
      </c>
      <c r="M327" s="7" t="s">
        <v>118</v>
      </c>
      <c r="N327" s="7" t="s">
        <v>118</v>
      </c>
      <c r="O327" s="11" t="s">
        <v>14</v>
      </c>
      <c r="P327" s="12" t="s">
        <v>9</v>
      </c>
      <c r="Q327" s="12" t="s">
        <v>231</v>
      </c>
      <c r="R327" s="12" t="s">
        <v>14</v>
      </c>
      <c r="S327" s="7" t="s">
        <v>14</v>
      </c>
    </row>
    <row r="328" spans="1:19" x14ac:dyDescent="0.35">
      <c r="A328" s="6">
        <v>326</v>
      </c>
      <c r="B328" s="7" t="s">
        <v>356</v>
      </c>
      <c r="C328" s="8" t="s">
        <v>665</v>
      </c>
      <c r="D328" s="7" t="s">
        <v>695</v>
      </c>
      <c r="E328" s="18">
        <v>3</v>
      </c>
      <c r="F328" s="12">
        <v>17</v>
      </c>
      <c r="G328" s="8">
        <v>1991</v>
      </c>
      <c r="H328" s="9" t="s">
        <v>8</v>
      </c>
      <c r="I328" s="9" t="s">
        <v>9</v>
      </c>
      <c r="J328" s="13" t="s">
        <v>118</v>
      </c>
      <c r="K328" s="7" t="s">
        <v>118</v>
      </c>
      <c r="L328" s="7" t="s">
        <v>118</v>
      </c>
      <c r="M328" s="7" t="s">
        <v>118</v>
      </c>
      <c r="N328" s="7" t="s">
        <v>118</v>
      </c>
      <c r="O328" s="11" t="s">
        <v>14</v>
      </c>
      <c r="P328" s="12" t="s">
        <v>9</v>
      </c>
      <c r="Q328" s="12" t="s">
        <v>231</v>
      </c>
      <c r="R328" s="12" t="s">
        <v>14</v>
      </c>
      <c r="S328" s="7" t="s">
        <v>14</v>
      </c>
    </row>
    <row r="329" spans="1:19" x14ac:dyDescent="0.35">
      <c r="A329" s="6">
        <v>327</v>
      </c>
      <c r="B329" s="7" t="s">
        <v>357</v>
      </c>
      <c r="C329" s="8" t="s">
        <v>667</v>
      </c>
      <c r="D329" s="7" t="s">
        <v>695</v>
      </c>
      <c r="E329" s="18">
        <v>4</v>
      </c>
      <c r="F329" s="18">
        <v>18</v>
      </c>
      <c r="G329" s="8">
        <v>1992</v>
      </c>
      <c r="H329" s="9" t="s">
        <v>8</v>
      </c>
      <c r="I329" s="9" t="s">
        <v>9</v>
      </c>
      <c r="J329" s="13" t="s">
        <v>118</v>
      </c>
      <c r="K329" s="7" t="s">
        <v>118</v>
      </c>
      <c r="L329" s="7" t="s">
        <v>118</v>
      </c>
      <c r="M329" s="7" t="s">
        <v>118</v>
      </c>
      <c r="N329" s="7" t="s">
        <v>118</v>
      </c>
      <c r="O329" s="11" t="s">
        <v>14</v>
      </c>
      <c r="P329" s="12" t="s">
        <v>9</v>
      </c>
      <c r="Q329" s="12" t="s">
        <v>231</v>
      </c>
      <c r="R329" s="12" t="s">
        <v>14</v>
      </c>
      <c r="S329" s="7" t="s">
        <v>14</v>
      </c>
    </row>
    <row r="330" spans="1:19" x14ac:dyDescent="0.35">
      <c r="A330" s="6">
        <v>328</v>
      </c>
      <c r="B330" s="7" t="s">
        <v>358</v>
      </c>
      <c r="C330" s="8" t="s">
        <v>664</v>
      </c>
      <c r="D330" s="7" t="s">
        <v>695</v>
      </c>
      <c r="E330" s="18">
        <v>5</v>
      </c>
      <c r="F330" s="18">
        <v>19</v>
      </c>
      <c r="G330" s="8">
        <v>1993</v>
      </c>
      <c r="H330" s="9" t="s">
        <v>8</v>
      </c>
      <c r="I330" s="9" t="s">
        <v>17</v>
      </c>
      <c r="J330" s="10">
        <v>28</v>
      </c>
      <c r="K330" s="7" t="s">
        <v>10</v>
      </c>
      <c r="L330" s="7" t="s">
        <v>21</v>
      </c>
      <c r="M330" s="7" t="s">
        <v>118</v>
      </c>
      <c r="N330" s="7" t="s">
        <v>22</v>
      </c>
      <c r="O330" s="11" t="s">
        <v>14</v>
      </c>
      <c r="P330" s="12" t="s">
        <v>14</v>
      </c>
      <c r="Q330" s="12" t="s">
        <v>15</v>
      </c>
      <c r="R330" s="12" t="s">
        <v>14</v>
      </c>
      <c r="S330" s="7" t="s">
        <v>23</v>
      </c>
    </row>
    <row r="331" spans="1:19" x14ac:dyDescent="0.35">
      <c r="A331" s="6">
        <v>329</v>
      </c>
      <c r="B331" s="7" t="s">
        <v>359</v>
      </c>
      <c r="C331" s="8" t="s">
        <v>667</v>
      </c>
      <c r="D331" s="7" t="s">
        <v>695</v>
      </c>
      <c r="E331" s="18">
        <v>6</v>
      </c>
      <c r="F331" s="18">
        <v>20</v>
      </c>
      <c r="G331" s="8">
        <v>1994</v>
      </c>
      <c r="H331" s="9" t="s">
        <v>8</v>
      </c>
      <c r="I331" s="9" t="s">
        <v>9</v>
      </c>
      <c r="J331" s="10">
        <v>29</v>
      </c>
      <c r="K331" s="7" t="s">
        <v>10</v>
      </c>
      <c r="L331" s="7" t="s">
        <v>21</v>
      </c>
      <c r="M331" s="7" t="s">
        <v>118</v>
      </c>
      <c r="N331" s="7" t="s">
        <v>22</v>
      </c>
      <c r="O331" s="11" t="s">
        <v>14</v>
      </c>
      <c r="P331" s="12" t="s">
        <v>14</v>
      </c>
      <c r="Q331" s="12" t="s">
        <v>15</v>
      </c>
      <c r="R331" s="12" t="s">
        <v>14</v>
      </c>
      <c r="S331" s="7" t="s">
        <v>14</v>
      </c>
    </row>
    <row r="332" spans="1:19" x14ac:dyDescent="0.35">
      <c r="A332" s="6">
        <v>330</v>
      </c>
      <c r="B332" s="7" t="s">
        <v>360</v>
      </c>
      <c r="C332" s="8" t="s">
        <v>666</v>
      </c>
      <c r="D332" s="7" t="s">
        <v>695</v>
      </c>
      <c r="E332" s="18">
        <v>7</v>
      </c>
      <c r="F332" s="18">
        <v>21</v>
      </c>
      <c r="G332" s="8">
        <v>1995</v>
      </c>
      <c r="H332" s="9" t="s">
        <v>8</v>
      </c>
      <c r="I332" s="9" t="s">
        <v>9</v>
      </c>
      <c r="J332" s="13" t="s">
        <v>118</v>
      </c>
      <c r="K332" s="7" t="s">
        <v>118</v>
      </c>
      <c r="L332" s="7" t="s">
        <v>118</v>
      </c>
      <c r="M332" s="7" t="s">
        <v>118</v>
      </c>
      <c r="N332" s="7" t="s">
        <v>118</v>
      </c>
      <c r="O332" s="11" t="s">
        <v>14</v>
      </c>
      <c r="P332" s="12" t="s">
        <v>9</v>
      </c>
      <c r="Q332" s="12" t="s">
        <v>231</v>
      </c>
      <c r="R332" s="12" t="s">
        <v>14</v>
      </c>
      <c r="S332" s="7" t="s">
        <v>14</v>
      </c>
    </row>
    <row r="333" spans="1:19" x14ac:dyDescent="0.35">
      <c r="A333" s="6">
        <v>331</v>
      </c>
      <c r="B333" s="7" t="s">
        <v>361</v>
      </c>
      <c r="C333" s="8" t="s">
        <v>664</v>
      </c>
      <c r="D333" s="7" t="s">
        <v>695</v>
      </c>
      <c r="E333" s="18">
        <v>8</v>
      </c>
      <c r="F333" s="18">
        <v>22</v>
      </c>
      <c r="G333" s="8">
        <v>1996</v>
      </c>
      <c r="H333" s="9" t="s">
        <v>8</v>
      </c>
      <c r="I333" s="9" t="s">
        <v>9</v>
      </c>
      <c r="J333" s="10">
        <v>28</v>
      </c>
      <c r="K333" s="7" t="s">
        <v>10</v>
      </c>
      <c r="L333" s="7" t="s">
        <v>26</v>
      </c>
      <c r="M333" s="7" t="s">
        <v>118</v>
      </c>
      <c r="N333" s="7" t="s">
        <v>13</v>
      </c>
      <c r="O333" s="11" t="s">
        <v>14</v>
      </c>
      <c r="P333" s="12" t="s">
        <v>14</v>
      </c>
      <c r="Q333" s="12" t="s">
        <v>15</v>
      </c>
      <c r="R333" s="12" t="s">
        <v>14</v>
      </c>
      <c r="S333" s="7" t="s">
        <v>14</v>
      </c>
    </row>
    <row r="334" spans="1:19" x14ac:dyDescent="0.35">
      <c r="A334" s="6">
        <v>332</v>
      </c>
      <c r="B334" s="7" t="s">
        <v>362</v>
      </c>
      <c r="C334" s="8" t="s">
        <v>664</v>
      </c>
      <c r="D334" s="7" t="s">
        <v>695</v>
      </c>
      <c r="E334" s="18">
        <v>9</v>
      </c>
      <c r="F334" s="18">
        <v>23</v>
      </c>
      <c r="G334" s="8">
        <v>1997</v>
      </c>
      <c r="H334" s="9" t="s">
        <v>8</v>
      </c>
      <c r="I334" s="9" t="s">
        <v>9</v>
      </c>
      <c r="J334" s="10">
        <v>25</v>
      </c>
      <c r="K334" s="7" t="s">
        <v>10</v>
      </c>
      <c r="L334" s="7" t="s">
        <v>26</v>
      </c>
      <c r="M334" s="7" t="s">
        <v>118</v>
      </c>
      <c r="N334" s="7" t="s">
        <v>13</v>
      </c>
      <c r="O334" s="11" t="s">
        <v>14</v>
      </c>
      <c r="P334" s="12" t="s">
        <v>14</v>
      </c>
      <c r="Q334" s="12" t="s">
        <v>15</v>
      </c>
      <c r="R334" s="12" t="s">
        <v>14</v>
      </c>
      <c r="S334" s="7" t="s">
        <v>14</v>
      </c>
    </row>
    <row r="335" spans="1:19" x14ac:dyDescent="0.35">
      <c r="A335" s="6">
        <v>333</v>
      </c>
      <c r="B335" s="7" t="s">
        <v>363</v>
      </c>
      <c r="C335" s="8" t="s">
        <v>664</v>
      </c>
      <c r="D335" s="7" t="s">
        <v>695</v>
      </c>
      <c r="E335" s="18">
        <v>10</v>
      </c>
      <c r="F335" s="18">
        <v>24</v>
      </c>
      <c r="G335" s="8">
        <v>1998</v>
      </c>
      <c r="H335" s="9" t="s">
        <v>8</v>
      </c>
      <c r="I335" s="9" t="s">
        <v>9</v>
      </c>
      <c r="J335" s="10">
        <v>29</v>
      </c>
      <c r="K335" s="7" t="s">
        <v>10</v>
      </c>
      <c r="L335" s="7" t="s">
        <v>26</v>
      </c>
      <c r="M335" s="7" t="s">
        <v>12</v>
      </c>
      <c r="N335" s="7" t="s">
        <v>13</v>
      </c>
      <c r="O335" s="11" t="s">
        <v>14</v>
      </c>
      <c r="P335" s="12" t="s">
        <v>14</v>
      </c>
      <c r="Q335" s="12" t="s">
        <v>15</v>
      </c>
      <c r="R335" s="12" t="s">
        <v>14</v>
      </c>
      <c r="S335" s="7" t="s">
        <v>14</v>
      </c>
    </row>
    <row r="336" spans="1:19" x14ac:dyDescent="0.35">
      <c r="A336" s="6">
        <v>334</v>
      </c>
      <c r="B336" s="7" t="s">
        <v>364</v>
      </c>
      <c r="C336" s="8" t="s">
        <v>667</v>
      </c>
      <c r="D336" s="7" t="s">
        <v>695</v>
      </c>
      <c r="E336" s="18">
        <v>11</v>
      </c>
      <c r="F336" s="12">
        <v>25</v>
      </c>
      <c r="G336" s="8">
        <v>1999</v>
      </c>
      <c r="H336" s="9" t="s">
        <v>8</v>
      </c>
      <c r="I336" s="9" t="s">
        <v>25</v>
      </c>
      <c r="J336" s="10">
        <v>26</v>
      </c>
      <c r="K336" s="7" t="s">
        <v>10</v>
      </c>
      <c r="L336" s="7" t="s">
        <v>21</v>
      </c>
      <c r="M336" s="7" t="s">
        <v>118</v>
      </c>
      <c r="N336" s="7" t="s">
        <v>13</v>
      </c>
      <c r="O336" s="11">
        <v>6.2</v>
      </c>
      <c r="P336" s="12" t="s">
        <v>103</v>
      </c>
      <c r="Q336" s="12" t="s">
        <v>15</v>
      </c>
      <c r="R336" s="12" t="s">
        <v>14</v>
      </c>
      <c r="S336" s="7" t="s">
        <v>14</v>
      </c>
    </row>
    <row r="337" spans="1:19" x14ac:dyDescent="0.35">
      <c r="A337" s="6">
        <v>335</v>
      </c>
      <c r="B337" s="7" t="s">
        <v>365</v>
      </c>
      <c r="C337" s="8" t="s">
        <v>667</v>
      </c>
      <c r="D337" s="7" t="s">
        <v>695</v>
      </c>
      <c r="E337" s="18">
        <v>12</v>
      </c>
      <c r="F337" s="18">
        <v>26</v>
      </c>
      <c r="G337" s="8">
        <v>2000</v>
      </c>
      <c r="H337" s="9" t="s">
        <v>8</v>
      </c>
      <c r="I337" s="9" t="s">
        <v>25</v>
      </c>
      <c r="J337" s="10">
        <v>27</v>
      </c>
      <c r="K337" s="7" t="s">
        <v>10</v>
      </c>
      <c r="L337" s="7" t="s">
        <v>21</v>
      </c>
      <c r="M337" s="7" t="s">
        <v>118</v>
      </c>
      <c r="N337" s="7" t="s">
        <v>13</v>
      </c>
      <c r="O337" s="11" t="s">
        <v>14</v>
      </c>
      <c r="P337" s="12" t="s">
        <v>14</v>
      </c>
      <c r="Q337" s="12" t="s">
        <v>15</v>
      </c>
      <c r="R337" s="12" t="s">
        <v>14</v>
      </c>
      <c r="S337" s="7" t="s">
        <v>14</v>
      </c>
    </row>
    <row r="338" spans="1:19" x14ac:dyDescent="0.35">
      <c r="A338" s="6">
        <v>336</v>
      </c>
      <c r="B338" s="7" t="s">
        <v>366</v>
      </c>
      <c r="C338" s="8" t="s">
        <v>667</v>
      </c>
      <c r="D338" s="7" t="s">
        <v>695</v>
      </c>
      <c r="E338" s="18">
        <v>1</v>
      </c>
      <c r="F338" s="18">
        <v>27</v>
      </c>
      <c r="G338" s="8">
        <v>2001</v>
      </c>
      <c r="H338" s="9" t="s">
        <v>8</v>
      </c>
      <c r="I338" s="9" t="s">
        <v>9</v>
      </c>
      <c r="J338" s="10">
        <v>26</v>
      </c>
      <c r="K338" s="7" t="s">
        <v>10</v>
      </c>
      <c r="L338" s="7" t="s">
        <v>26</v>
      </c>
      <c r="M338" s="7" t="s">
        <v>118</v>
      </c>
      <c r="N338" s="7" t="s">
        <v>13</v>
      </c>
      <c r="O338" s="11" t="s">
        <v>14</v>
      </c>
      <c r="P338" s="12" t="s">
        <v>14</v>
      </c>
      <c r="Q338" s="12" t="s">
        <v>15</v>
      </c>
      <c r="R338" s="12" t="s">
        <v>14</v>
      </c>
      <c r="S338" s="7" t="s">
        <v>14</v>
      </c>
    </row>
    <row r="339" spans="1:19" x14ac:dyDescent="0.35">
      <c r="A339" s="6">
        <v>337</v>
      </c>
      <c r="B339" s="7" t="s">
        <v>367</v>
      </c>
      <c r="C339" s="8" t="s">
        <v>667</v>
      </c>
      <c r="D339" s="7" t="s">
        <v>695</v>
      </c>
      <c r="E339" s="18">
        <v>2</v>
      </c>
      <c r="F339" s="18">
        <v>28</v>
      </c>
      <c r="G339" s="8">
        <v>1960</v>
      </c>
      <c r="H339" s="9" t="s">
        <v>8</v>
      </c>
      <c r="I339" s="9" t="s">
        <v>9</v>
      </c>
      <c r="J339" s="10">
        <v>26</v>
      </c>
      <c r="K339" s="7" t="s">
        <v>10</v>
      </c>
      <c r="L339" s="7" t="s">
        <v>21</v>
      </c>
      <c r="M339" s="7" t="s">
        <v>118</v>
      </c>
      <c r="N339" s="7" t="s">
        <v>13</v>
      </c>
      <c r="O339" s="11">
        <v>5.8</v>
      </c>
      <c r="P339" s="12" t="s">
        <v>103</v>
      </c>
      <c r="Q339" s="12" t="s">
        <v>15</v>
      </c>
      <c r="R339" s="12" t="s">
        <v>14</v>
      </c>
      <c r="S339" s="7" t="s">
        <v>14</v>
      </c>
    </row>
    <row r="340" spans="1:19" x14ac:dyDescent="0.35">
      <c r="A340" s="6">
        <v>338</v>
      </c>
      <c r="B340" s="7" t="s">
        <v>368</v>
      </c>
      <c r="C340" s="8" t="s">
        <v>665</v>
      </c>
      <c r="D340" s="7" t="s">
        <v>695</v>
      </c>
      <c r="E340" s="18">
        <v>3</v>
      </c>
      <c r="F340" s="18">
        <v>29</v>
      </c>
      <c r="G340" s="8">
        <v>1961</v>
      </c>
      <c r="H340" s="9" t="s">
        <v>102</v>
      </c>
      <c r="I340" s="9" t="s">
        <v>9</v>
      </c>
      <c r="J340" s="10">
        <v>25</v>
      </c>
      <c r="K340" s="7" t="s">
        <v>10</v>
      </c>
      <c r="L340" s="7" t="s">
        <v>26</v>
      </c>
      <c r="M340" s="7" t="s">
        <v>14</v>
      </c>
      <c r="N340" s="7" t="s">
        <v>22</v>
      </c>
      <c r="O340" s="11">
        <v>8.9</v>
      </c>
      <c r="P340" s="12" t="s">
        <v>14</v>
      </c>
      <c r="Q340" s="12" t="s">
        <v>14</v>
      </c>
      <c r="R340" s="12" t="s">
        <v>157</v>
      </c>
      <c r="S340" s="7" t="s">
        <v>14</v>
      </c>
    </row>
    <row r="341" spans="1:19" x14ac:dyDescent="0.35">
      <c r="A341" s="6">
        <v>339</v>
      </c>
      <c r="B341" s="7" t="s">
        <v>369</v>
      </c>
      <c r="C341" s="8" t="s">
        <v>665</v>
      </c>
      <c r="D341" s="7" t="s">
        <v>695</v>
      </c>
      <c r="E341" s="18">
        <v>4</v>
      </c>
      <c r="F341" s="18">
        <v>30</v>
      </c>
      <c r="G341" s="8">
        <v>1962</v>
      </c>
      <c r="H341" s="9" t="s">
        <v>166</v>
      </c>
      <c r="I341" s="9" t="s">
        <v>9</v>
      </c>
      <c r="J341" s="10">
        <v>25</v>
      </c>
      <c r="K341" s="7" t="s">
        <v>10</v>
      </c>
      <c r="L341" s="7" t="s">
        <v>26</v>
      </c>
      <c r="M341" s="7" t="s">
        <v>14</v>
      </c>
      <c r="N341" s="7" t="s">
        <v>22</v>
      </c>
      <c r="O341" s="11">
        <v>5.7</v>
      </c>
      <c r="P341" s="12" t="s">
        <v>14</v>
      </c>
      <c r="Q341" s="12" t="s">
        <v>14</v>
      </c>
      <c r="R341" s="12" t="s">
        <v>104</v>
      </c>
      <c r="S341" s="7" t="s">
        <v>14</v>
      </c>
    </row>
    <row r="342" spans="1:19" x14ac:dyDescent="0.35">
      <c r="A342" s="6">
        <v>340</v>
      </c>
      <c r="B342" s="7" t="s">
        <v>370</v>
      </c>
      <c r="C342" s="8" t="s">
        <v>665</v>
      </c>
      <c r="D342" s="7" t="s">
        <v>695</v>
      </c>
      <c r="E342" s="18">
        <v>5</v>
      </c>
      <c r="F342" s="18">
        <v>31</v>
      </c>
      <c r="G342" s="8">
        <v>1963</v>
      </c>
      <c r="H342" s="9" t="s">
        <v>166</v>
      </c>
      <c r="I342" s="9" t="s">
        <v>25</v>
      </c>
      <c r="J342" s="10">
        <v>26</v>
      </c>
      <c r="K342" s="7" t="s">
        <v>10</v>
      </c>
      <c r="L342" s="7" t="s">
        <v>26</v>
      </c>
      <c r="M342" s="7" t="s">
        <v>14</v>
      </c>
      <c r="N342" s="7" t="s">
        <v>22</v>
      </c>
      <c r="O342" s="11">
        <v>5</v>
      </c>
      <c r="P342" s="12" t="s">
        <v>14</v>
      </c>
      <c r="Q342" s="12" t="s">
        <v>14</v>
      </c>
      <c r="R342" s="12" t="s">
        <v>157</v>
      </c>
      <c r="S342" s="7" t="s">
        <v>14</v>
      </c>
    </row>
    <row r="343" spans="1:19" x14ac:dyDescent="0.35">
      <c r="A343" s="6">
        <v>341</v>
      </c>
      <c r="B343" s="7" t="s">
        <v>371</v>
      </c>
      <c r="C343" s="8" t="s">
        <v>665</v>
      </c>
      <c r="D343" s="7" t="s">
        <v>696</v>
      </c>
      <c r="E343" s="18">
        <v>6</v>
      </c>
      <c r="F343" s="12">
        <v>1</v>
      </c>
      <c r="G343" s="8">
        <v>1964</v>
      </c>
      <c r="H343" s="9" t="s">
        <v>8</v>
      </c>
      <c r="I343" s="9" t="s">
        <v>9</v>
      </c>
      <c r="J343" s="13" t="s">
        <v>118</v>
      </c>
      <c r="K343" s="7" t="s">
        <v>118</v>
      </c>
      <c r="L343" s="7" t="s">
        <v>118</v>
      </c>
      <c r="M343" s="7" t="s">
        <v>118</v>
      </c>
      <c r="N343" s="7" t="s">
        <v>118</v>
      </c>
      <c r="O343" s="11" t="s">
        <v>14</v>
      </c>
      <c r="P343" s="12" t="s">
        <v>25</v>
      </c>
      <c r="Q343" s="12" t="s">
        <v>231</v>
      </c>
      <c r="R343" s="12" t="s">
        <v>14</v>
      </c>
      <c r="S343" s="7" t="s">
        <v>14</v>
      </c>
    </row>
    <row r="344" spans="1:19" x14ac:dyDescent="0.35">
      <c r="A344" s="6">
        <v>342</v>
      </c>
      <c r="B344" s="7" t="s">
        <v>372</v>
      </c>
      <c r="C344" s="8" t="s">
        <v>665</v>
      </c>
      <c r="D344" s="7" t="s">
        <v>696</v>
      </c>
      <c r="E344" s="18">
        <v>7</v>
      </c>
      <c r="F344" s="18">
        <v>2</v>
      </c>
      <c r="G344" s="8">
        <v>1965</v>
      </c>
      <c r="H344" s="9" t="s">
        <v>8</v>
      </c>
      <c r="I344" s="9" t="s">
        <v>9</v>
      </c>
      <c r="J344" s="10">
        <v>28</v>
      </c>
      <c r="K344" s="7" t="s">
        <v>10</v>
      </c>
      <c r="L344" s="7" t="s">
        <v>21</v>
      </c>
      <c r="M344" s="7" t="s">
        <v>12</v>
      </c>
      <c r="N344" s="7" t="s">
        <v>13</v>
      </c>
      <c r="O344" s="11" t="s">
        <v>14</v>
      </c>
      <c r="P344" s="12" t="s">
        <v>14</v>
      </c>
      <c r="Q344" s="12" t="s">
        <v>15</v>
      </c>
      <c r="R344" s="12" t="s">
        <v>14</v>
      </c>
      <c r="S344" s="7" t="s">
        <v>14</v>
      </c>
    </row>
    <row r="345" spans="1:19" x14ac:dyDescent="0.35">
      <c r="A345" s="6">
        <v>343</v>
      </c>
      <c r="B345" s="7" t="s">
        <v>373</v>
      </c>
      <c r="C345" s="8" t="s">
        <v>664</v>
      </c>
      <c r="D345" s="7" t="s">
        <v>696</v>
      </c>
      <c r="E345" s="18">
        <v>8</v>
      </c>
      <c r="F345" s="18">
        <v>3</v>
      </c>
      <c r="G345" s="8">
        <v>1966</v>
      </c>
      <c r="H345" s="9" t="s">
        <v>8</v>
      </c>
      <c r="I345" s="9" t="s">
        <v>9</v>
      </c>
      <c r="J345" s="10">
        <v>26</v>
      </c>
      <c r="K345" s="7" t="s">
        <v>10</v>
      </c>
      <c r="L345" s="7" t="s">
        <v>18</v>
      </c>
      <c r="M345" s="7" t="s">
        <v>12</v>
      </c>
      <c r="N345" s="7" t="s">
        <v>13</v>
      </c>
      <c r="O345" s="11" t="s">
        <v>14</v>
      </c>
      <c r="P345" s="12" t="s">
        <v>14</v>
      </c>
      <c r="Q345" s="12" t="s">
        <v>15</v>
      </c>
      <c r="R345" s="12" t="s">
        <v>14</v>
      </c>
      <c r="S345" s="7" t="s">
        <v>14</v>
      </c>
    </row>
    <row r="346" spans="1:19" x14ac:dyDescent="0.35">
      <c r="A346" s="6">
        <v>344</v>
      </c>
      <c r="B346" s="7" t="s">
        <v>374</v>
      </c>
      <c r="C346" s="8" t="s">
        <v>666</v>
      </c>
      <c r="D346" s="7" t="s">
        <v>696</v>
      </c>
      <c r="E346" s="18">
        <v>9</v>
      </c>
      <c r="F346" s="18">
        <v>4</v>
      </c>
      <c r="G346" s="8">
        <v>1967</v>
      </c>
      <c r="H346" s="9" t="s">
        <v>8</v>
      </c>
      <c r="I346" s="9" t="s">
        <v>17</v>
      </c>
      <c r="J346" s="10">
        <v>27</v>
      </c>
      <c r="K346" s="7" t="s">
        <v>10</v>
      </c>
      <c r="L346" s="7" t="s">
        <v>26</v>
      </c>
      <c r="M346" s="7" t="s">
        <v>12</v>
      </c>
      <c r="N346" s="7" t="s">
        <v>13</v>
      </c>
      <c r="O346" s="11" t="s">
        <v>14</v>
      </c>
      <c r="P346" s="12" t="s">
        <v>14</v>
      </c>
      <c r="Q346" s="12" t="s">
        <v>15</v>
      </c>
      <c r="R346" s="12" t="s">
        <v>14</v>
      </c>
      <c r="S346" s="7" t="s">
        <v>23</v>
      </c>
    </row>
    <row r="347" spans="1:19" x14ac:dyDescent="0.35">
      <c r="A347" s="6">
        <v>345</v>
      </c>
      <c r="B347" s="7" t="s">
        <v>375</v>
      </c>
      <c r="C347" s="8" t="s">
        <v>664</v>
      </c>
      <c r="D347" s="7" t="s">
        <v>696</v>
      </c>
      <c r="E347" s="18">
        <v>10</v>
      </c>
      <c r="F347" s="18">
        <v>5</v>
      </c>
      <c r="G347" s="8">
        <v>1968</v>
      </c>
      <c r="H347" s="9" t="s">
        <v>8</v>
      </c>
      <c r="I347" s="9" t="s">
        <v>9</v>
      </c>
      <c r="J347" s="10">
        <v>25</v>
      </c>
      <c r="K347" s="7" t="s">
        <v>10</v>
      </c>
      <c r="L347" s="7" t="s">
        <v>26</v>
      </c>
      <c r="M347" s="7" t="s">
        <v>118</v>
      </c>
      <c r="N347" s="7" t="s">
        <v>22</v>
      </c>
      <c r="O347" s="11">
        <v>5.9</v>
      </c>
      <c r="P347" s="12" t="s">
        <v>103</v>
      </c>
      <c r="Q347" s="12" t="s">
        <v>15</v>
      </c>
      <c r="R347" s="12" t="s">
        <v>14</v>
      </c>
      <c r="S347" s="7" t="s">
        <v>14</v>
      </c>
    </row>
    <row r="348" spans="1:19" x14ac:dyDescent="0.35">
      <c r="A348" s="6">
        <v>346</v>
      </c>
      <c r="B348" s="7" t="s">
        <v>376</v>
      </c>
      <c r="C348" s="8" t="s">
        <v>667</v>
      </c>
      <c r="D348" s="7" t="s">
        <v>696</v>
      </c>
      <c r="E348" s="18">
        <v>11</v>
      </c>
      <c r="F348" s="18">
        <v>6</v>
      </c>
      <c r="G348" s="8">
        <v>1969</v>
      </c>
      <c r="H348" s="9" t="s">
        <v>8</v>
      </c>
      <c r="I348" s="9" t="s">
        <v>9</v>
      </c>
      <c r="J348" s="10">
        <v>28</v>
      </c>
      <c r="K348" s="7" t="s">
        <v>10</v>
      </c>
      <c r="L348" s="7" t="s">
        <v>26</v>
      </c>
      <c r="M348" s="7" t="s">
        <v>118</v>
      </c>
      <c r="N348" s="7" t="s">
        <v>22</v>
      </c>
      <c r="O348" s="11">
        <v>6</v>
      </c>
      <c r="P348" s="12" t="s">
        <v>103</v>
      </c>
      <c r="Q348" s="12" t="s">
        <v>15</v>
      </c>
      <c r="R348" s="12" t="s">
        <v>14</v>
      </c>
      <c r="S348" s="7" t="s">
        <v>14</v>
      </c>
    </row>
    <row r="349" spans="1:19" x14ac:dyDescent="0.35">
      <c r="A349" s="6">
        <v>347</v>
      </c>
      <c r="B349" s="7" t="s">
        <v>377</v>
      </c>
      <c r="C349" s="8" t="s">
        <v>664</v>
      </c>
      <c r="D349" s="7" t="s">
        <v>696</v>
      </c>
      <c r="E349" s="18">
        <v>12</v>
      </c>
      <c r="F349" s="18">
        <v>7</v>
      </c>
      <c r="G349" s="8">
        <v>1970</v>
      </c>
      <c r="H349" s="9" t="s">
        <v>8</v>
      </c>
      <c r="I349" s="9" t="s">
        <v>9</v>
      </c>
      <c r="J349" s="10">
        <v>29</v>
      </c>
      <c r="K349" s="7" t="s">
        <v>10</v>
      </c>
      <c r="L349" s="7" t="s">
        <v>26</v>
      </c>
      <c r="M349" s="7" t="s">
        <v>118</v>
      </c>
      <c r="N349" s="7" t="s">
        <v>13</v>
      </c>
      <c r="O349" s="11" t="s">
        <v>14</v>
      </c>
      <c r="P349" s="12" t="s">
        <v>14</v>
      </c>
      <c r="Q349" s="12" t="s">
        <v>15</v>
      </c>
      <c r="R349" s="12" t="s">
        <v>14</v>
      </c>
      <c r="S349" s="7" t="s">
        <v>14</v>
      </c>
    </row>
    <row r="350" spans="1:19" x14ac:dyDescent="0.35">
      <c r="A350" s="6">
        <v>348</v>
      </c>
      <c r="B350" s="7" t="s">
        <v>378</v>
      </c>
      <c r="C350" s="8" t="s">
        <v>666</v>
      </c>
      <c r="D350" s="7" t="s">
        <v>696</v>
      </c>
      <c r="E350" s="18">
        <v>1</v>
      </c>
      <c r="F350" s="18">
        <v>8</v>
      </c>
      <c r="G350" s="8">
        <v>1971</v>
      </c>
      <c r="H350" s="9" t="s">
        <v>8</v>
      </c>
      <c r="I350" s="9" t="s">
        <v>9</v>
      </c>
      <c r="J350" s="10">
        <v>26</v>
      </c>
      <c r="K350" s="7" t="s">
        <v>10</v>
      </c>
      <c r="L350" s="7" t="s">
        <v>26</v>
      </c>
      <c r="M350" s="7" t="s">
        <v>118</v>
      </c>
      <c r="N350" s="7" t="s">
        <v>13</v>
      </c>
      <c r="O350" s="11" t="s">
        <v>14</v>
      </c>
      <c r="P350" s="12" t="s">
        <v>14</v>
      </c>
      <c r="Q350" s="12" t="s">
        <v>15</v>
      </c>
      <c r="R350" s="12" t="s">
        <v>14</v>
      </c>
      <c r="S350" s="7" t="s">
        <v>14</v>
      </c>
    </row>
    <row r="351" spans="1:19" x14ac:dyDescent="0.35">
      <c r="A351" s="6">
        <v>349</v>
      </c>
      <c r="B351" s="7" t="s">
        <v>379</v>
      </c>
      <c r="C351" s="8" t="s">
        <v>664</v>
      </c>
      <c r="D351" s="7" t="s">
        <v>696</v>
      </c>
      <c r="E351" s="18">
        <v>2</v>
      </c>
      <c r="F351" s="12">
        <v>9</v>
      </c>
      <c r="G351" s="8">
        <v>1972</v>
      </c>
      <c r="H351" s="9" t="s">
        <v>9</v>
      </c>
      <c r="I351" s="9" t="s">
        <v>17</v>
      </c>
      <c r="J351" s="10">
        <v>25</v>
      </c>
      <c r="K351" s="7" t="s">
        <v>10</v>
      </c>
      <c r="L351" s="7" t="s">
        <v>26</v>
      </c>
      <c r="M351" s="7" t="s">
        <v>14</v>
      </c>
      <c r="N351" s="7" t="s">
        <v>22</v>
      </c>
      <c r="O351" s="11" t="s">
        <v>14</v>
      </c>
      <c r="P351" s="12" t="s">
        <v>14</v>
      </c>
      <c r="Q351" s="12" t="s">
        <v>14</v>
      </c>
      <c r="R351" s="12" t="s">
        <v>14</v>
      </c>
      <c r="S351" s="7" t="s">
        <v>23</v>
      </c>
    </row>
    <row r="352" spans="1:19" x14ac:dyDescent="0.35">
      <c r="A352" s="6">
        <v>350</v>
      </c>
      <c r="B352" s="7" t="s">
        <v>380</v>
      </c>
      <c r="C352" s="8" t="s">
        <v>666</v>
      </c>
      <c r="D352" s="7" t="s">
        <v>696</v>
      </c>
      <c r="E352" s="18">
        <v>3</v>
      </c>
      <c r="F352" s="18">
        <v>10</v>
      </c>
      <c r="G352" s="8">
        <v>1973</v>
      </c>
      <c r="H352" s="9" t="s">
        <v>8</v>
      </c>
      <c r="I352" s="9" t="s">
        <v>9</v>
      </c>
      <c r="J352" s="10">
        <v>25</v>
      </c>
      <c r="K352" s="7" t="s">
        <v>10</v>
      </c>
      <c r="L352" s="7" t="s">
        <v>26</v>
      </c>
      <c r="M352" s="7" t="s">
        <v>118</v>
      </c>
      <c r="N352" s="7" t="s">
        <v>13</v>
      </c>
      <c r="O352" s="11" t="s">
        <v>14</v>
      </c>
      <c r="P352" s="12" t="s">
        <v>14</v>
      </c>
      <c r="Q352" s="12" t="s">
        <v>15</v>
      </c>
      <c r="R352" s="12" t="s">
        <v>14</v>
      </c>
      <c r="S352" s="7" t="s">
        <v>14</v>
      </c>
    </row>
    <row r="353" spans="1:19" x14ac:dyDescent="0.35">
      <c r="A353" s="6">
        <v>351</v>
      </c>
      <c r="B353" s="7" t="s">
        <v>381</v>
      </c>
      <c r="C353" s="8" t="s">
        <v>664</v>
      </c>
      <c r="D353" s="7" t="s">
        <v>696</v>
      </c>
      <c r="E353" s="18">
        <v>4</v>
      </c>
      <c r="F353" s="18">
        <v>11</v>
      </c>
      <c r="G353" s="8">
        <v>1974</v>
      </c>
      <c r="H353" s="9" t="s">
        <v>102</v>
      </c>
      <c r="I353" s="9" t="s">
        <v>9</v>
      </c>
      <c r="J353" s="10">
        <v>27</v>
      </c>
      <c r="K353" s="7" t="s">
        <v>10</v>
      </c>
      <c r="L353" s="7" t="s">
        <v>26</v>
      </c>
      <c r="M353" s="7" t="s">
        <v>12</v>
      </c>
      <c r="N353" s="7" t="s">
        <v>22</v>
      </c>
      <c r="O353" s="11">
        <v>6</v>
      </c>
      <c r="P353" s="12" t="s">
        <v>14</v>
      </c>
      <c r="Q353" s="12" t="s">
        <v>15</v>
      </c>
      <c r="R353" s="12" t="s">
        <v>104</v>
      </c>
      <c r="S353" s="7" t="s">
        <v>14</v>
      </c>
    </row>
    <row r="354" spans="1:19" x14ac:dyDescent="0.35">
      <c r="A354" s="6">
        <v>352</v>
      </c>
      <c r="B354" s="7" t="s">
        <v>382</v>
      </c>
      <c r="C354" s="8" t="s">
        <v>667</v>
      </c>
      <c r="D354" s="7" t="s">
        <v>696</v>
      </c>
      <c r="E354" s="18">
        <v>5</v>
      </c>
      <c r="F354" s="18">
        <v>12</v>
      </c>
      <c r="G354" s="8">
        <v>1975</v>
      </c>
      <c r="H354" s="9" t="s">
        <v>102</v>
      </c>
      <c r="I354" s="9" t="s">
        <v>9</v>
      </c>
      <c r="J354" s="10">
        <v>25</v>
      </c>
      <c r="K354" s="7" t="s">
        <v>10</v>
      </c>
      <c r="L354" s="7" t="s">
        <v>26</v>
      </c>
      <c r="M354" s="7" t="s">
        <v>12</v>
      </c>
      <c r="N354" s="7" t="s">
        <v>22</v>
      </c>
      <c r="O354" s="11">
        <v>4.2</v>
      </c>
      <c r="P354" s="12" t="s">
        <v>14</v>
      </c>
      <c r="Q354" s="12" t="s">
        <v>15</v>
      </c>
      <c r="R354" s="12" t="s">
        <v>157</v>
      </c>
      <c r="S354" s="7" t="s">
        <v>14</v>
      </c>
    </row>
    <row r="355" spans="1:19" x14ac:dyDescent="0.35">
      <c r="A355" s="6">
        <v>353</v>
      </c>
      <c r="B355" s="7" t="s">
        <v>383</v>
      </c>
      <c r="C355" s="8" t="s">
        <v>664</v>
      </c>
      <c r="D355" s="7" t="s">
        <v>696</v>
      </c>
      <c r="E355" s="18">
        <v>6</v>
      </c>
      <c r="F355" s="18">
        <v>13</v>
      </c>
      <c r="G355" s="8">
        <v>1976</v>
      </c>
      <c r="H355" s="9" t="s">
        <v>166</v>
      </c>
      <c r="I355" s="9" t="s">
        <v>25</v>
      </c>
      <c r="J355" s="10">
        <v>27</v>
      </c>
      <c r="K355" s="7" t="s">
        <v>10</v>
      </c>
      <c r="L355" s="7" t="s">
        <v>26</v>
      </c>
      <c r="M355" s="7" t="s">
        <v>12</v>
      </c>
      <c r="N355" s="7" t="s">
        <v>22</v>
      </c>
      <c r="O355" s="11">
        <v>4.4000000000000004</v>
      </c>
      <c r="P355" s="12" t="s">
        <v>14</v>
      </c>
      <c r="Q355" s="12" t="s">
        <v>15</v>
      </c>
      <c r="R355" s="12" t="s">
        <v>157</v>
      </c>
      <c r="S355" s="7" t="s">
        <v>14</v>
      </c>
    </row>
    <row r="356" spans="1:19" x14ac:dyDescent="0.35">
      <c r="A356" s="6">
        <v>354</v>
      </c>
      <c r="B356" s="7" t="s">
        <v>384</v>
      </c>
      <c r="C356" s="8" t="s">
        <v>666</v>
      </c>
      <c r="D356" s="7" t="s">
        <v>696</v>
      </c>
      <c r="E356" s="18">
        <v>7</v>
      </c>
      <c r="F356" s="18">
        <v>14</v>
      </c>
      <c r="G356" s="8">
        <v>1977</v>
      </c>
      <c r="H356" s="9" t="s">
        <v>166</v>
      </c>
      <c r="I356" s="9" t="s">
        <v>9</v>
      </c>
      <c r="J356" s="10">
        <v>25</v>
      </c>
      <c r="K356" s="7" t="s">
        <v>10</v>
      </c>
      <c r="L356" s="7" t="s">
        <v>29</v>
      </c>
      <c r="M356" s="7" t="s">
        <v>12</v>
      </c>
      <c r="N356" s="7" t="s">
        <v>22</v>
      </c>
      <c r="O356" s="11">
        <v>4</v>
      </c>
      <c r="P356" s="12" t="s">
        <v>14</v>
      </c>
      <c r="Q356" s="12" t="s">
        <v>15</v>
      </c>
      <c r="R356" s="12" t="s">
        <v>157</v>
      </c>
      <c r="S356" s="7" t="s">
        <v>14</v>
      </c>
    </row>
    <row r="357" spans="1:19" x14ac:dyDescent="0.35">
      <c r="A357" s="6">
        <v>355</v>
      </c>
      <c r="B357" s="7" t="s">
        <v>385</v>
      </c>
      <c r="C357" s="8" t="s">
        <v>667</v>
      </c>
      <c r="D357" s="7" t="s">
        <v>696</v>
      </c>
      <c r="E357" s="18">
        <v>8</v>
      </c>
      <c r="F357" s="18">
        <v>15</v>
      </c>
      <c r="G357" s="8">
        <v>1978</v>
      </c>
      <c r="H357" s="9" t="s">
        <v>166</v>
      </c>
      <c r="I357" s="9" t="s">
        <v>9</v>
      </c>
      <c r="J357" s="10">
        <v>26</v>
      </c>
      <c r="K357" s="7" t="s">
        <v>10</v>
      </c>
      <c r="L357" s="7" t="s">
        <v>29</v>
      </c>
      <c r="M357" s="7" t="s">
        <v>12</v>
      </c>
      <c r="N357" s="7" t="s">
        <v>22</v>
      </c>
      <c r="O357" s="11">
        <v>6.1</v>
      </c>
      <c r="P357" s="12" t="s">
        <v>14</v>
      </c>
      <c r="Q357" s="12" t="s">
        <v>15</v>
      </c>
      <c r="R357" s="12" t="s">
        <v>157</v>
      </c>
      <c r="S357" s="7" t="s">
        <v>14</v>
      </c>
    </row>
    <row r="358" spans="1:19" x14ac:dyDescent="0.35">
      <c r="A358" s="6">
        <v>356</v>
      </c>
      <c r="B358" s="7" t="s">
        <v>386</v>
      </c>
      <c r="C358" s="8" t="s">
        <v>664</v>
      </c>
      <c r="D358" s="7" t="s">
        <v>696</v>
      </c>
      <c r="E358" s="18">
        <v>9</v>
      </c>
      <c r="F358" s="18">
        <v>16</v>
      </c>
      <c r="G358" s="8">
        <v>1979</v>
      </c>
      <c r="H358" s="9" t="s">
        <v>166</v>
      </c>
      <c r="I358" s="9" t="s">
        <v>9</v>
      </c>
      <c r="J358" s="10">
        <v>28</v>
      </c>
      <c r="K358" s="7" t="s">
        <v>10</v>
      </c>
      <c r="L358" s="7" t="s">
        <v>21</v>
      </c>
      <c r="M358" s="7" t="s">
        <v>14</v>
      </c>
      <c r="N358" s="7" t="s">
        <v>22</v>
      </c>
      <c r="O358" s="11">
        <v>6.3</v>
      </c>
      <c r="P358" s="12" t="s">
        <v>103</v>
      </c>
      <c r="Q358" s="12" t="s">
        <v>14</v>
      </c>
      <c r="R358" s="12" t="s">
        <v>104</v>
      </c>
      <c r="S358" s="7" t="s">
        <v>14</v>
      </c>
    </row>
    <row r="359" spans="1:19" x14ac:dyDescent="0.35">
      <c r="A359" s="6">
        <v>357</v>
      </c>
      <c r="B359" s="7" t="s">
        <v>387</v>
      </c>
      <c r="C359" s="8" t="s">
        <v>664</v>
      </c>
      <c r="D359" s="7" t="s">
        <v>696</v>
      </c>
      <c r="E359" s="18">
        <v>10</v>
      </c>
      <c r="F359" s="12">
        <v>17</v>
      </c>
      <c r="G359" s="8">
        <v>1980</v>
      </c>
      <c r="H359" s="9" t="s">
        <v>166</v>
      </c>
      <c r="I359" s="9" t="s">
        <v>25</v>
      </c>
      <c r="J359" s="10">
        <v>25</v>
      </c>
      <c r="K359" s="7" t="s">
        <v>10</v>
      </c>
      <c r="L359" s="7" t="s">
        <v>26</v>
      </c>
      <c r="M359" s="7" t="s">
        <v>14</v>
      </c>
      <c r="N359" s="7" t="s">
        <v>13</v>
      </c>
      <c r="O359" s="11">
        <v>4.8</v>
      </c>
      <c r="P359" s="12" t="s">
        <v>14</v>
      </c>
      <c r="Q359" s="12" t="s">
        <v>14</v>
      </c>
      <c r="R359" s="12" t="s">
        <v>157</v>
      </c>
      <c r="S359" s="7" t="s">
        <v>14</v>
      </c>
    </row>
    <row r="360" spans="1:19" x14ac:dyDescent="0.35">
      <c r="A360" s="6">
        <v>358</v>
      </c>
      <c r="B360" s="7" t="s">
        <v>388</v>
      </c>
      <c r="C360" s="8" t="s">
        <v>666</v>
      </c>
      <c r="D360" s="7" t="s">
        <v>696</v>
      </c>
      <c r="E360" s="18">
        <v>11</v>
      </c>
      <c r="F360" s="18">
        <v>18</v>
      </c>
      <c r="G360" s="8">
        <v>1981</v>
      </c>
      <c r="H360" s="9" t="s">
        <v>166</v>
      </c>
      <c r="I360" s="9" t="s">
        <v>17</v>
      </c>
      <c r="J360" s="10">
        <v>26</v>
      </c>
      <c r="K360" s="7" t="s">
        <v>10</v>
      </c>
      <c r="L360" s="7" t="s">
        <v>21</v>
      </c>
      <c r="M360" s="7" t="s">
        <v>14</v>
      </c>
      <c r="N360" s="7" t="s">
        <v>22</v>
      </c>
      <c r="O360" s="11">
        <v>7.3</v>
      </c>
      <c r="P360" s="12" t="s">
        <v>14</v>
      </c>
      <c r="Q360" s="12" t="s">
        <v>14</v>
      </c>
      <c r="R360" s="12" t="s">
        <v>157</v>
      </c>
      <c r="S360" s="7" t="s">
        <v>23</v>
      </c>
    </row>
    <row r="361" spans="1:19" x14ac:dyDescent="0.35">
      <c r="A361" s="6">
        <v>359</v>
      </c>
      <c r="B361" s="7" t="s">
        <v>389</v>
      </c>
      <c r="C361" s="8" t="s">
        <v>664</v>
      </c>
      <c r="D361" s="7" t="s">
        <v>696</v>
      </c>
      <c r="E361" s="18">
        <v>12</v>
      </c>
      <c r="F361" s="18">
        <v>19</v>
      </c>
      <c r="G361" s="8">
        <v>1982</v>
      </c>
      <c r="H361" s="9" t="s">
        <v>8</v>
      </c>
      <c r="I361" s="9" t="s">
        <v>9</v>
      </c>
      <c r="J361" s="10">
        <v>25</v>
      </c>
      <c r="K361" s="7" t="s">
        <v>10</v>
      </c>
      <c r="L361" s="7" t="s">
        <v>18</v>
      </c>
      <c r="M361" s="7" t="s">
        <v>118</v>
      </c>
      <c r="N361" s="7" t="s">
        <v>13</v>
      </c>
      <c r="O361" s="11" t="s">
        <v>14</v>
      </c>
      <c r="P361" s="12" t="s">
        <v>14</v>
      </c>
      <c r="Q361" s="12" t="s">
        <v>15</v>
      </c>
      <c r="R361" s="12" t="s">
        <v>14</v>
      </c>
      <c r="S361" s="7" t="s">
        <v>14</v>
      </c>
    </row>
    <row r="362" spans="1:19" x14ac:dyDescent="0.35">
      <c r="A362" s="6">
        <v>360</v>
      </c>
      <c r="B362" s="7" t="s">
        <v>390</v>
      </c>
      <c r="C362" s="8" t="s">
        <v>665</v>
      </c>
      <c r="D362" s="7" t="s">
        <v>696</v>
      </c>
      <c r="E362" s="18">
        <v>1</v>
      </c>
      <c r="F362" s="18">
        <v>20</v>
      </c>
      <c r="G362" s="8">
        <v>1983</v>
      </c>
      <c r="H362" s="9" t="s">
        <v>8</v>
      </c>
      <c r="I362" s="9" t="s">
        <v>9</v>
      </c>
      <c r="J362" s="10">
        <v>27</v>
      </c>
      <c r="K362" s="7" t="s">
        <v>10</v>
      </c>
      <c r="L362" s="7" t="s">
        <v>26</v>
      </c>
      <c r="M362" s="7" t="s">
        <v>118</v>
      </c>
      <c r="N362" s="7" t="s">
        <v>21</v>
      </c>
      <c r="O362" s="11" t="s">
        <v>14</v>
      </c>
      <c r="P362" s="12" t="s">
        <v>14</v>
      </c>
      <c r="Q362" s="12" t="s">
        <v>15</v>
      </c>
      <c r="R362" s="12" t="s">
        <v>14</v>
      </c>
      <c r="S362" s="7" t="s">
        <v>14</v>
      </c>
    </row>
    <row r="363" spans="1:19" x14ac:dyDescent="0.35">
      <c r="A363" s="6">
        <v>361</v>
      </c>
      <c r="B363" s="7" t="s">
        <v>391</v>
      </c>
      <c r="C363" s="8" t="s">
        <v>665</v>
      </c>
      <c r="D363" s="7" t="s">
        <v>696</v>
      </c>
      <c r="E363" s="18">
        <v>2</v>
      </c>
      <c r="F363" s="18">
        <v>21</v>
      </c>
      <c r="G363" s="8">
        <v>1984</v>
      </c>
      <c r="H363" s="9" t="s">
        <v>25</v>
      </c>
      <c r="I363" s="9" t="s">
        <v>9</v>
      </c>
      <c r="J363" s="10">
        <v>25</v>
      </c>
      <c r="K363" s="7" t="s">
        <v>10</v>
      </c>
      <c r="L363" s="7" t="s">
        <v>21</v>
      </c>
      <c r="M363" s="7" t="s">
        <v>14</v>
      </c>
      <c r="N363" s="7" t="s">
        <v>22</v>
      </c>
      <c r="O363" s="11" t="s">
        <v>14</v>
      </c>
      <c r="P363" s="12" t="s">
        <v>14</v>
      </c>
      <c r="Q363" s="12" t="s">
        <v>14</v>
      </c>
      <c r="R363" s="12" t="s">
        <v>14</v>
      </c>
      <c r="S363" s="7" t="s">
        <v>14</v>
      </c>
    </row>
    <row r="364" spans="1:19" x14ac:dyDescent="0.35">
      <c r="A364" s="6">
        <v>362</v>
      </c>
      <c r="B364" s="7" t="s">
        <v>392</v>
      </c>
      <c r="C364" s="8" t="s">
        <v>665</v>
      </c>
      <c r="D364" s="7" t="s">
        <v>696</v>
      </c>
      <c r="E364" s="18">
        <v>3</v>
      </c>
      <c r="F364" s="18">
        <v>22</v>
      </c>
      <c r="G364" s="8">
        <v>1985</v>
      </c>
      <c r="H364" s="9" t="s">
        <v>166</v>
      </c>
      <c r="I364" s="9" t="s">
        <v>9</v>
      </c>
      <c r="J364" s="10">
        <v>29</v>
      </c>
      <c r="K364" s="7" t="s">
        <v>10</v>
      </c>
      <c r="L364" s="7" t="s">
        <v>26</v>
      </c>
      <c r="M364" s="7" t="s">
        <v>14</v>
      </c>
      <c r="N364" s="7" t="s">
        <v>22</v>
      </c>
      <c r="O364" s="11">
        <v>8.1</v>
      </c>
      <c r="P364" s="12" t="s">
        <v>14</v>
      </c>
      <c r="Q364" s="12" t="s">
        <v>14</v>
      </c>
      <c r="R364" s="12" t="s">
        <v>157</v>
      </c>
      <c r="S364" s="7" t="s">
        <v>14</v>
      </c>
    </row>
    <row r="365" spans="1:19" x14ac:dyDescent="0.35">
      <c r="A365" s="6">
        <v>363</v>
      </c>
      <c r="B365" s="7" t="s">
        <v>393</v>
      </c>
      <c r="C365" s="8" t="s">
        <v>664</v>
      </c>
      <c r="D365" s="7" t="s">
        <v>696</v>
      </c>
      <c r="E365" s="18">
        <v>4</v>
      </c>
      <c r="F365" s="18">
        <v>23</v>
      </c>
      <c r="G365" s="8">
        <v>1986</v>
      </c>
      <c r="H365" s="9" t="s">
        <v>166</v>
      </c>
      <c r="I365" s="9" t="s">
        <v>17</v>
      </c>
      <c r="J365" s="10">
        <v>25</v>
      </c>
      <c r="K365" s="7" t="s">
        <v>10</v>
      </c>
      <c r="L365" s="7" t="s">
        <v>26</v>
      </c>
      <c r="M365" s="7" t="s">
        <v>14</v>
      </c>
      <c r="N365" s="7" t="s">
        <v>22</v>
      </c>
      <c r="O365" s="11">
        <v>6.2</v>
      </c>
      <c r="P365" s="12" t="s">
        <v>14</v>
      </c>
      <c r="Q365" s="12" t="s">
        <v>14</v>
      </c>
      <c r="R365" s="12" t="s">
        <v>157</v>
      </c>
      <c r="S365" s="7" t="s">
        <v>19</v>
      </c>
    </row>
    <row r="366" spans="1:19" x14ac:dyDescent="0.35">
      <c r="A366" s="6">
        <v>364</v>
      </c>
      <c r="B366" s="7" t="s">
        <v>394</v>
      </c>
      <c r="C366" s="8" t="s">
        <v>666</v>
      </c>
      <c r="D366" s="7" t="s">
        <v>696</v>
      </c>
      <c r="E366" s="18">
        <v>5</v>
      </c>
      <c r="F366" s="18">
        <v>24</v>
      </c>
      <c r="G366" s="8">
        <v>1987</v>
      </c>
      <c r="H366" s="9" t="s">
        <v>9</v>
      </c>
      <c r="I366" s="9" t="s">
        <v>17</v>
      </c>
      <c r="J366" s="10">
        <v>26</v>
      </c>
      <c r="K366" s="7" t="s">
        <v>10</v>
      </c>
      <c r="L366" s="7" t="s">
        <v>26</v>
      </c>
      <c r="M366" s="7" t="s">
        <v>14</v>
      </c>
      <c r="N366" s="7" t="s">
        <v>22</v>
      </c>
      <c r="O366" s="11" t="s">
        <v>14</v>
      </c>
      <c r="P366" s="12" t="s">
        <v>14</v>
      </c>
      <c r="Q366" s="12" t="s">
        <v>14</v>
      </c>
      <c r="R366" s="12" t="s">
        <v>14</v>
      </c>
      <c r="S366" s="7" t="s">
        <v>23</v>
      </c>
    </row>
    <row r="367" spans="1:19" x14ac:dyDescent="0.35">
      <c r="A367" s="6">
        <v>365</v>
      </c>
      <c r="B367" s="7" t="s">
        <v>395</v>
      </c>
      <c r="C367" s="8" t="s">
        <v>667</v>
      </c>
      <c r="D367" s="7" t="s">
        <v>696</v>
      </c>
      <c r="E367" s="18">
        <v>6</v>
      </c>
      <c r="F367" s="12">
        <v>25</v>
      </c>
      <c r="G367" s="8">
        <v>1988</v>
      </c>
      <c r="H367" s="9" t="s">
        <v>9</v>
      </c>
      <c r="I367" s="9" t="s">
        <v>145</v>
      </c>
      <c r="J367" s="10">
        <v>26</v>
      </c>
      <c r="K367" s="7" t="s">
        <v>10</v>
      </c>
      <c r="L367" s="7" t="s">
        <v>21</v>
      </c>
      <c r="M367" s="7" t="s">
        <v>14</v>
      </c>
      <c r="N367" s="7" t="s">
        <v>22</v>
      </c>
      <c r="O367" s="11" t="s">
        <v>14</v>
      </c>
      <c r="P367" s="12" t="s">
        <v>14</v>
      </c>
      <c r="Q367" s="12" t="s">
        <v>14</v>
      </c>
      <c r="R367" s="12" t="s">
        <v>14</v>
      </c>
      <c r="S367" s="7" t="s">
        <v>14</v>
      </c>
    </row>
    <row r="368" spans="1:19" x14ac:dyDescent="0.35">
      <c r="A368" s="6">
        <v>366</v>
      </c>
      <c r="B368" s="7" t="s">
        <v>396</v>
      </c>
      <c r="C368" s="8" t="s">
        <v>664</v>
      </c>
      <c r="D368" s="7" t="s">
        <v>696</v>
      </c>
      <c r="E368" s="18">
        <v>7</v>
      </c>
      <c r="F368" s="18">
        <v>26</v>
      </c>
      <c r="G368" s="8">
        <v>1989</v>
      </c>
      <c r="H368" s="9" t="s">
        <v>166</v>
      </c>
      <c r="I368" s="9" t="s">
        <v>145</v>
      </c>
      <c r="J368" s="10">
        <v>26</v>
      </c>
      <c r="K368" s="7" t="s">
        <v>10</v>
      </c>
      <c r="L368" s="7" t="s">
        <v>26</v>
      </c>
      <c r="M368" s="7" t="s">
        <v>14</v>
      </c>
      <c r="N368" s="7" t="s">
        <v>22</v>
      </c>
      <c r="O368" s="11">
        <v>5.8</v>
      </c>
      <c r="P368" s="12" t="s">
        <v>14</v>
      </c>
      <c r="Q368" s="12" t="s">
        <v>14</v>
      </c>
      <c r="R368" s="12" t="s">
        <v>157</v>
      </c>
      <c r="S368" s="7" t="s">
        <v>14</v>
      </c>
    </row>
    <row r="369" spans="1:19" x14ac:dyDescent="0.35">
      <c r="A369" s="6">
        <v>367</v>
      </c>
      <c r="B369" s="7" t="s">
        <v>397</v>
      </c>
      <c r="C369" s="8" t="s">
        <v>666</v>
      </c>
      <c r="D369" s="7" t="s">
        <v>696</v>
      </c>
      <c r="E369" s="18">
        <v>8</v>
      </c>
      <c r="F369" s="18">
        <v>27</v>
      </c>
      <c r="G369" s="8">
        <v>1990</v>
      </c>
      <c r="H369" s="9" t="s">
        <v>166</v>
      </c>
      <c r="I369" s="9" t="s">
        <v>145</v>
      </c>
      <c r="J369" s="10">
        <v>29</v>
      </c>
      <c r="K369" s="7" t="s">
        <v>10</v>
      </c>
      <c r="L369" s="7" t="s">
        <v>26</v>
      </c>
      <c r="M369" s="7" t="s">
        <v>12</v>
      </c>
      <c r="N369" s="7" t="s">
        <v>22</v>
      </c>
      <c r="O369" s="11">
        <v>9.9</v>
      </c>
      <c r="P369" s="12" t="s">
        <v>14</v>
      </c>
      <c r="Q369" s="12" t="s">
        <v>15</v>
      </c>
      <c r="R369" s="12" t="s">
        <v>157</v>
      </c>
      <c r="S369" s="7" t="s">
        <v>14</v>
      </c>
    </row>
    <row r="370" spans="1:19" x14ac:dyDescent="0.35">
      <c r="A370" s="6">
        <v>368</v>
      </c>
      <c r="B370" s="7" t="s">
        <v>398</v>
      </c>
      <c r="C370" s="8" t="s">
        <v>664</v>
      </c>
      <c r="D370" s="7" t="s">
        <v>696</v>
      </c>
      <c r="E370" s="18">
        <v>9</v>
      </c>
      <c r="F370" s="18">
        <v>28</v>
      </c>
      <c r="G370" s="8">
        <v>1991</v>
      </c>
      <c r="H370" s="9" t="s">
        <v>166</v>
      </c>
      <c r="I370" s="9" t="s">
        <v>145</v>
      </c>
      <c r="J370" s="10">
        <v>29</v>
      </c>
      <c r="K370" s="7" t="s">
        <v>10</v>
      </c>
      <c r="L370" s="7" t="s">
        <v>18</v>
      </c>
      <c r="M370" s="7" t="s">
        <v>12</v>
      </c>
      <c r="N370" s="7" t="s">
        <v>22</v>
      </c>
      <c r="O370" s="11">
        <v>4.5</v>
      </c>
      <c r="P370" s="12" t="s">
        <v>14</v>
      </c>
      <c r="Q370" s="12" t="s">
        <v>15</v>
      </c>
      <c r="R370" s="12" t="s">
        <v>157</v>
      </c>
      <c r="S370" s="7" t="s">
        <v>14</v>
      </c>
    </row>
    <row r="371" spans="1:19" x14ac:dyDescent="0.35">
      <c r="A371" s="6">
        <v>369</v>
      </c>
      <c r="B371" s="7" t="s">
        <v>399</v>
      </c>
      <c r="C371" s="8" t="s">
        <v>664</v>
      </c>
      <c r="D371" s="7" t="s">
        <v>696</v>
      </c>
      <c r="E371" s="18">
        <v>10</v>
      </c>
      <c r="F371" s="18">
        <v>29</v>
      </c>
      <c r="G371" s="8">
        <v>1992</v>
      </c>
      <c r="H371" s="9" t="s">
        <v>166</v>
      </c>
      <c r="I371" s="9" t="s">
        <v>145</v>
      </c>
      <c r="J371" s="10">
        <v>28</v>
      </c>
      <c r="K371" s="7" t="s">
        <v>10</v>
      </c>
      <c r="L371" s="7" t="s">
        <v>26</v>
      </c>
      <c r="M371" s="7" t="s">
        <v>12</v>
      </c>
      <c r="N371" s="7" t="s">
        <v>22</v>
      </c>
      <c r="O371" s="11">
        <v>6.2</v>
      </c>
      <c r="P371" s="12" t="s">
        <v>14</v>
      </c>
      <c r="Q371" s="12" t="s">
        <v>15</v>
      </c>
      <c r="R371" s="12" t="s">
        <v>104</v>
      </c>
      <c r="S371" s="7" t="s">
        <v>14</v>
      </c>
    </row>
    <row r="372" spans="1:19" x14ac:dyDescent="0.35">
      <c r="A372" s="6">
        <v>370</v>
      </c>
      <c r="B372" s="7" t="s">
        <v>400</v>
      </c>
      <c r="C372" s="8" t="s">
        <v>667</v>
      </c>
      <c r="D372" s="7" t="s">
        <v>696</v>
      </c>
      <c r="E372" s="18">
        <v>11</v>
      </c>
      <c r="F372" s="18">
        <v>30</v>
      </c>
      <c r="G372" s="8">
        <v>1993</v>
      </c>
      <c r="H372" s="9" t="s">
        <v>166</v>
      </c>
      <c r="I372" s="9" t="s">
        <v>145</v>
      </c>
      <c r="J372" s="10">
        <v>25</v>
      </c>
      <c r="K372" s="7" t="s">
        <v>10</v>
      </c>
      <c r="L372" s="7" t="s">
        <v>26</v>
      </c>
      <c r="M372" s="7" t="s">
        <v>12</v>
      </c>
      <c r="N372" s="7" t="s">
        <v>22</v>
      </c>
      <c r="O372" s="11">
        <v>4.7</v>
      </c>
      <c r="P372" s="12" t="s">
        <v>14</v>
      </c>
      <c r="Q372" s="12" t="s">
        <v>15</v>
      </c>
      <c r="R372" s="12" t="s">
        <v>157</v>
      </c>
      <c r="S372" s="7" t="s">
        <v>14</v>
      </c>
    </row>
    <row r="373" spans="1:19" x14ac:dyDescent="0.35">
      <c r="A373" s="6">
        <v>371</v>
      </c>
      <c r="B373" s="7" t="s">
        <v>401</v>
      </c>
      <c r="C373" s="8" t="s">
        <v>666</v>
      </c>
      <c r="D373" s="7" t="s">
        <v>696</v>
      </c>
      <c r="E373" s="18">
        <v>12</v>
      </c>
      <c r="F373" s="18">
        <v>31</v>
      </c>
      <c r="G373" s="8">
        <v>1994</v>
      </c>
      <c r="H373" s="9" t="s">
        <v>166</v>
      </c>
      <c r="I373" s="9" t="s">
        <v>145</v>
      </c>
      <c r="J373" s="10">
        <v>25</v>
      </c>
      <c r="K373" s="7" t="s">
        <v>10</v>
      </c>
      <c r="L373" s="7" t="s">
        <v>26</v>
      </c>
      <c r="M373" s="7" t="s">
        <v>12</v>
      </c>
      <c r="N373" s="7" t="s">
        <v>22</v>
      </c>
      <c r="O373" s="11">
        <v>4.3</v>
      </c>
      <c r="P373" s="12" t="s">
        <v>14</v>
      </c>
      <c r="Q373" s="12" t="s">
        <v>15</v>
      </c>
      <c r="R373" s="12" t="s">
        <v>104</v>
      </c>
      <c r="S373" s="7" t="s">
        <v>14</v>
      </c>
    </row>
    <row r="374" spans="1:19" x14ac:dyDescent="0.35">
      <c r="A374" s="6">
        <v>372</v>
      </c>
      <c r="B374" s="7" t="s">
        <v>402</v>
      </c>
      <c r="C374" s="8" t="s">
        <v>664</v>
      </c>
      <c r="D374" s="7" t="s">
        <v>696</v>
      </c>
      <c r="E374" s="18">
        <v>1</v>
      </c>
      <c r="F374" s="12">
        <v>1</v>
      </c>
      <c r="G374" s="8">
        <v>1995</v>
      </c>
      <c r="H374" s="9" t="s">
        <v>8</v>
      </c>
      <c r="I374" s="9" t="s">
        <v>17</v>
      </c>
      <c r="J374" s="10">
        <v>27</v>
      </c>
      <c r="K374" s="7" t="s">
        <v>10</v>
      </c>
      <c r="L374" s="7" t="s">
        <v>29</v>
      </c>
      <c r="M374" s="7" t="s">
        <v>12</v>
      </c>
      <c r="N374" s="7" t="s">
        <v>13</v>
      </c>
      <c r="O374" s="11" t="s">
        <v>14</v>
      </c>
      <c r="P374" s="12" t="s">
        <v>14</v>
      </c>
      <c r="Q374" s="12" t="s">
        <v>15</v>
      </c>
      <c r="R374" s="12" t="s">
        <v>14</v>
      </c>
      <c r="S374" s="7" t="s">
        <v>19</v>
      </c>
    </row>
    <row r="375" spans="1:19" x14ac:dyDescent="0.35">
      <c r="A375" s="6">
        <v>373</v>
      </c>
      <c r="B375" s="7" t="s">
        <v>403</v>
      </c>
      <c r="C375" s="8" t="s">
        <v>664</v>
      </c>
      <c r="D375" s="7" t="s">
        <v>696</v>
      </c>
      <c r="E375" s="18">
        <v>2</v>
      </c>
      <c r="F375" s="18">
        <v>2</v>
      </c>
      <c r="G375" s="8">
        <v>1996</v>
      </c>
      <c r="H375" s="9" t="s">
        <v>8</v>
      </c>
      <c r="I375" s="9" t="s">
        <v>9</v>
      </c>
      <c r="J375" s="10">
        <v>25</v>
      </c>
      <c r="K375" s="7" t="s">
        <v>10</v>
      </c>
      <c r="L375" s="7" t="s">
        <v>26</v>
      </c>
      <c r="M375" s="7" t="s">
        <v>12</v>
      </c>
      <c r="N375" s="7" t="s">
        <v>13</v>
      </c>
      <c r="O375" s="11" t="s">
        <v>14</v>
      </c>
      <c r="P375" s="12" t="s">
        <v>14</v>
      </c>
      <c r="Q375" s="12" t="s">
        <v>15</v>
      </c>
      <c r="R375" s="12" t="s">
        <v>14</v>
      </c>
      <c r="S375" s="7" t="s">
        <v>14</v>
      </c>
    </row>
    <row r="376" spans="1:19" x14ac:dyDescent="0.35">
      <c r="A376" s="6">
        <v>374</v>
      </c>
      <c r="B376" s="7" t="s">
        <v>404</v>
      </c>
      <c r="C376" s="8" t="s">
        <v>666</v>
      </c>
      <c r="D376" s="7" t="s">
        <v>696</v>
      </c>
      <c r="E376" s="18">
        <v>3</v>
      </c>
      <c r="F376" s="18">
        <v>3</v>
      </c>
      <c r="G376" s="8">
        <v>1997</v>
      </c>
      <c r="H376" s="9" t="s">
        <v>8</v>
      </c>
      <c r="I376" s="9" t="s">
        <v>9</v>
      </c>
      <c r="J376" s="10">
        <v>25</v>
      </c>
      <c r="K376" s="7" t="s">
        <v>10</v>
      </c>
      <c r="L376" s="7" t="s">
        <v>18</v>
      </c>
      <c r="M376" s="7" t="s">
        <v>12</v>
      </c>
      <c r="N376" s="7" t="s">
        <v>13</v>
      </c>
      <c r="O376" s="11" t="s">
        <v>14</v>
      </c>
      <c r="P376" s="12" t="s">
        <v>14</v>
      </c>
      <c r="Q376" s="12" t="s">
        <v>15</v>
      </c>
      <c r="R376" s="12" t="s">
        <v>14</v>
      </c>
      <c r="S376" s="7" t="s">
        <v>14</v>
      </c>
    </row>
    <row r="377" spans="1:19" x14ac:dyDescent="0.35">
      <c r="A377" s="6">
        <v>375</v>
      </c>
      <c r="B377" s="7" t="s">
        <v>405</v>
      </c>
      <c r="C377" s="8" t="s">
        <v>667</v>
      </c>
      <c r="D377" s="7" t="s">
        <v>696</v>
      </c>
      <c r="E377" s="18">
        <v>4</v>
      </c>
      <c r="F377" s="18">
        <v>4</v>
      </c>
      <c r="G377" s="8">
        <v>1998</v>
      </c>
      <c r="H377" s="9" t="s">
        <v>102</v>
      </c>
      <c r="I377" s="9" t="s">
        <v>9</v>
      </c>
      <c r="J377" s="10">
        <v>28</v>
      </c>
      <c r="K377" s="7" t="s">
        <v>10</v>
      </c>
      <c r="L377" s="7" t="s">
        <v>26</v>
      </c>
      <c r="M377" s="7" t="s">
        <v>14</v>
      </c>
      <c r="N377" s="7" t="s">
        <v>13</v>
      </c>
      <c r="O377" s="11">
        <v>5.6</v>
      </c>
      <c r="P377" s="12" t="s">
        <v>103</v>
      </c>
      <c r="Q377" s="12" t="s">
        <v>14</v>
      </c>
      <c r="R377" s="12" t="s">
        <v>104</v>
      </c>
      <c r="S377" s="7" t="s">
        <v>14</v>
      </c>
    </row>
    <row r="378" spans="1:19" x14ac:dyDescent="0.35">
      <c r="A378" s="6">
        <v>376</v>
      </c>
      <c r="B378" s="7" t="s">
        <v>406</v>
      </c>
      <c r="C378" s="8" t="s">
        <v>667</v>
      </c>
      <c r="D378" s="7" t="s">
        <v>696</v>
      </c>
      <c r="E378" s="18">
        <v>5</v>
      </c>
      <c r="F378" s="18">
        <v>5</v>
      </c>
      <c r="G378" s="8">
        <v>1999</v>
      </c>
      <c r="H378" s="9" t="s">
        <v>166</v>
      </c>
      <c r="I378" s="9" t="s">
        <v>17</v>
      </c>
      <c r="J378" s="10">
        <v>25</v>
      </c>
      <c r="K378" s="7" t="s">
        <v>10</v>
      </c>
      <c r="L378" s="7" t="s">
        <v>26</v>
      </c>
      <c r="M378" s="7" t="s">
        <v>14</v>
      </c>
      <c r="N378" s="7" t="s">
        <v>22</v>
      </c>
      <c r="O378" s="11">
        <v>4.5</v>
      </c>
      <c r="P378" s="12" t="s">
        <v>103</v>
      </c>
      <c r="Q378" s="12" t="s">
        <v>14</v>
      </c>
      <c r="R378" s="12" t="s">
        <v>104</v>
      </c>
      <c r="S378" s="7" t="s">
        <v>23</v>
      </c>
    </row>
    <row r="379" spans="1:19" x14ac:dyDescent="0.35">
      <c r="A379" s="6">
        <v>377</v>
      </c>
      <c r="B379" s="7" t="s">
        <v>407</v>
      </c>
      <c r="C379" s="8" t="s">
        <v>667</v>
      </c>
      <c r="D379" s="7" t="s">
        <v>696</v>
      </c>
      <c r="E379" s="18">
        <v>6</v>
      </c>
      <c r="F379" s="18">
        <v>6</v>
      </c>
      <c r="G379" s="8">
        <v>2000</v>
      </c>
      <c r="H379" s="9" t="s">
        <v>9</v>
      </c>
      <c r="I379" s="9" t="s">
        <v>17</v>
      </c>
      <c r="J379" s="10">
        <v>28</v>
      </c>
      <c r="K379" s="7" t="s">
        <v>10</v>
      </c>
      <c r="L379" s="7" t="s">
        <v>26</v>
      </c>
      <c r="M379" s="7" t="s">
        <v>14</v>
      </c>
      <c r="N379" s="7" t="s">
        <v>22</v>
      </c>
      <c r="O379" s="11" t="s">
        <v>14</v>
      </c>
      <c r="P379" s="12" t="s">
        <v>14</v>
      </c>
      <c r="Q379" s="12" t="s">
        <v>14</v>
      </c>
      <c r="R379" s="12" t="s">
        <v>14</v>
      </c>
      <c r="S379" s="7" t="s">
        <v>23</v>
      </c>
    </row>
    <row r="380" spans="1:19" x14ac:dyDescent="0.35">
      <c r="A380" s="6">
        <v>378</v>
      </c>
      <c r="B380" s="7" t="s">
        <v>408</v>
      </c>
      <c r="C380" s="8" t="s">
        <v>667</v>
      </c>
      <c r="D380" s="7" t="s">
        <v>696</v>
      </c>
      <c r="E380" s="18">
        <v>7</v>
      </c>
      <c r="F380" s="18">
        <v>7</v>
      </c>
      <c r="G380" s="8">
        <v>2001</v>
      </c>
      <c r="H380" s="9" t="s">
        <v>25</v>
      </c>
      <c r="I380" s="9" t="s">
        <v>9</v>
      </c>
      <c r="J380" s="10">
        <v>25</v>
      </c>
      <c r="K380" s="7" t="s">
        <v>10</v>
      </c>
      <c r="L380" s="7" t="s">
        <v>26</v>
      </c>
      <c r="M380" s="7" t="s">
        <v>14</v>
      </c>
      <c r="N380" s="7" t="s">
        <v>22</v>
      </c>
      <c r="O380" s="11">
        <v>5.2</v>
      </c>
      <c r="P380" s="12" t="s">
        <v>103</v>
      </c>
      <c r="Q380" s="12" t="s">
        <v>14</v>
      </c>
      <c r="R380" s="12" t="s">
        <v>14</v>
      </c>
      <c r="S380" s="7" t="s">
        <v>14</v>
      </c>
    </row>
    <row r="381" spans="1:19" x14ac:dyDescent="0.35">
      <c r="A381" s="6">
        <v>379</v>
      </c>
      <c r="B381" s="7" t="s">
        <v>409</v>
      </c>
      <c r="C381" s="8" t="s">
        <v>665</v>
      </c>
      <c r="D381" s="7" t="s">
        <v>696</v>
      </c>
      <c r="E381" s="18">
        <v>8</v>
      </c>
      <c r="F381" s="18">
        <v>8</v>
      </c>
      <c r="G381" s="8">
        <v>1970</v>
      </c>
      <c r="H381" s="9" t="s">
        <v>41</v>
      </c>
      <c r="I381" s="9" t="s">
        <v>9</v>
      </c>
      <c r="J381" s="10">
        <v>29</v>
      </c>
      <c r="K381" s="7" t="s">
        <v>10</v>
      </c>
      <c r="L381" s="7" t="s">
        <v>26</v>
      </c>
      <c r="M381" s="7" t="s">
        <v>12</v>
      </c>
      <c r="N381" s="7" t="s">
        <v>22</v>
      </c>
      <c r="O381" s="11" t="s">
        <v>14</v>
      </c>
      <c r="P381" s="12" t="s">
        <v>14</v>
      </c>
      <c r="Q381" s="12" t="s">
        <v>15</v>
      </c>
      <c r="R381" s="12" t="s">
        <v>14</v>
      </c>
      <c r="S381" s="7" t="s">
        <v>14</v>
      </c>
    </row>
    <row r="382" spans="1:19" x14ac:dyDescent="0.35">
      <c r="A382" s="6">
        <v>380</v>
      </c>
      <c r="B382" s="7" t="s">
        <v>410</v>
      </c>
      <c r="C382" s="8" t="s">
        <v>665</v>
      </c>
      <c r="D382" s="7" t="s">
        <v>696</v>
      </c>
      <c r="E382" s="18">
        <v>9</v>
      </c>
      <c r="F382" s="12">
        <v>9</v>
      </c>
      <c r="G382" s="8">
        <v>1971</v>
      </c>
      <c r="H382" s="9" t="s">
        <v>166</v>
      </c>
      <c r="I382" s="9" t="s">
        <v>25</v>
      </c>
      <c r="J382" s="10">
        <v>26</v>
      </c>
      <c r="K382" s="7" t="s">
        <v>10</v>
      </c>
      <c r="L382" s="7" t="s">
        <v>26</v>
      </c>
      <c r="M382" s="7" t="s">
        <v>12</v>
      </c>
      <c r="N382" s="7" t="s">
        <v>22</v>
      </c>
      <c r="O382" s="11">
        <v>5.9</v>
      </c>
      <c r="P382" s="12" t="s">
        <v>14</v>
      </c>
      <c r="Q382" s="12" t="s">
        <v>15</v>
      </c>
      <c r="R382" s="12" t="s">
        <v>157</v>
      </c>
      <c r="S382" s="7" t="s">
        <v>14</v>
      </c>
    </row>
    <row r="383" spans="1:19" x14ac:dyDescent="0.35">
      <c r="A383" s="6">
        <v>381</v>
      </c>
      <c r="B383" s="7" t="s">
        <v>411</v>
      </c>
      <c r="C383" s="8" t="s">
        <v>665</v>
      </c>
      <c r="D383" s="7" t="s">
        <v>696</v>
      </c>
      <c r="E383" s="18">
        <v>10</v>
      </c>
      <c r="F383" s="18">
        <v>10</v>
      </c>
      <c r="G383" s="8">
        <v>1972</v>
      </c>
      <c r="H383" s="9" t="s">
        <v>41</v>
      </c>
      <c r="I383" s="9" t="s">
        <v>9</v>
      </c>
      <c r="J383" s="10">
        <v>29</v>
      </c>
      <c r="K383" s="7" t="s">
        <v>10</v>
      </c>
      <c r="L383" s="7" t="s">
        <v>26</v>
      </c>
      <c r="M383" s="7" t="s">
        <v>14</v>
      </c>
      <c r="N383" s="7" t="s">
        <v>22</v>
      </c>
      <c r="O383" s="11">
        <v>5.8</v>
      </c>
      <c r="P383" s="12" t="s">
        <v>103</v>
      </c>
      <c r="Q383" s="12" t="s">
        <v>14</v>
      </c>
      <c r="R383" s="12" t="s">
        <v>14</v>
      </c>
      <c r="S383" s="7" t="s">
        <v>14</v>
      </c>
    </row>
    <row r="384" spans="1:19" x14ac:dyDescent="0.35">
      <c r="A384" s="6">
        <v>382</v>
      </c>
      <c r="B384" s="7" t="s">
        <v>412</v>
      </c>
      <c r="C384" s="8" t="s">
        <v>664</v>
      </c>
      <c r="D384" s="7" t="s">
        <v>696</v>
      </c>
      <c r="E384" s="18">
        <v>11</v>
      </c>
      <c r="F384" s="18">
        <v>11</v>
      </c>
      <c r="G384" s="8">
        <v>1973</v>
      </c>
      <c r="H384" s="9" t="s">
        <v>166</v>
      </c>
      <c r="I384" s="9" t="s">
        <v>25</v>
      </c>
      <c r="J384" s="10">
        <v>28</v>
      </c>
      <c r="K384" s="7" t="s">
        <v>10</v>
      </c>
      <c r="L384" s="7" t="s">
        <v>26</v>
      </c>
      <c r="M384" s="7" t="s">
        <v>14</v>
      </c>
      <c r="N384" s="7" t="s">
        <v>22</v>
      </c>
      <c r="O384" s="11">
        <v>4.5999999999999996</v>
      </c>
      <c r="P384" s="12" t="s">
        <v>103</v>
      </c>
      <c r="Q384" s="12" t="s">
        <v>14</v>
      </c>
      <c r="R384" s="12" t="s">
        <v>157</v>
      </c>
      <c r="S384" s="7" t="s">
        <v>14</v>
      </c>
    </row>
    <row r="385" spans="1:19" x14ac:dyDescent="0.35">
      <c r="A385" s="6">
        <v>383</v>
      </c>
      <c r="B385" s="7" t="s">
        <v>413</v>
      </c>
      <c r="C385" s="8" t="s">
        <v>664</v>
      </c>
      <c r="D385" s="7" t="s">
        <v>696</v>
      </c>
      <c r="E385" s="18">
        <v>12</v>
      </c>
      <c r="F385" s="18">
        <v>12</v>
      </c>
      <c r="G385" s="8">
        <v>1974</v>
      </c>
      <c r="H385" s="9" t="s">
        <v>41</v>
      </c>
      <c r="I385" s="9" t="s">
        <v>9</v>
      </c>
      <c r="J385" s="10">
        <v>25</v>
      </c>
      <c r="K385" s="7" t="s">
        <v>10</v>
      </c>
      <c r="L385" s="7" t="s">
        <v>18</v>
      </c>
      <c r="M385" s="7" t="s">
        <v>14</v>
      </c>
      <c r="N385" s="7" t="s">
        <v>22</v>
      </c>
      <c r="O385" s="11">
        <v>5.7</v>
      </c>
      <c r="P385" s="12" t="s">
        <v>103</v>
      </c>
      <c r="Q385" s="12" t="s">
        <v>14</v>
      </c>
      <c r="R385" s="12" t="s">
        <v>14</v>
      </c>
      <c r="S385" s="7" t="s">
        <v>14</v>
      </c>
    </row>
    <row r="386" spans="1:19" x14ac:dyDescent="0.35">
      <c r="A386" s="6">
        <v>384</v>
      </c>
      <c r="B386" s="7" t="s">
        <v>414</v>
      </c>
      <c r="C386" s="8" t="s">
        <v>666</v>
      </c>
      <c r="D386" s="7" t="s">
        <v>696</v>
      </c>
      <c r="E386" s="18">
        <v>1</v>
      </c>
      <c r="F386" s="18">
        <v>13</v>
      </c>
      <c r="G386" s="8">
        <v>1975</v>
      </c>
      <c r="H386" s="9" t="s">
        <v>25</v>
      </c>
      <c r="I386" s="9" t="s">
        <v>9</v>
      </c>
      <c r="J386" s="10">
        <v>25</v>
      </c>
      <c r="K386" s="7" t="s">
        <v>10</v>
      </c>
      <c r="L386" s="7" t="s">
        <v>29</v>
      </c>
      <c r="M386" s="7" t="s">
        <v>14</v>
      </c>
      <c r="N386" s="7" t="s">
        <v>22</v>
      </c>
      <c r="O386" s="11" t="s">
        <v>14</v>
      </c>
      <c r="P386" s="12" t="s">
        <v>14</v>
      </c>
      <c r="Q386" s="12" t="s">
        <v>14</v>
      </c>
      <c r="R386" s="12" t="s">
        <v>14</v>
      </c>
      <c r="S386" s="7" t="s">
        <v>14</v>
      </c>
    </row>
    <row r="387" spans="1:19" x14ac:dyDescent="0.35">
      <c r="A387" s="6">
        <v>385</v>
      </c>
      <c r="B387" s="7" t="s">
        <v>415</v>
      </c>
      <c r="C387" s="8" t="s">
        <v>664</v>
      </c>
      <c r="D387" s="7" t="s">
        <v>696</v>
      </c>
      <c r="E387" s="18">
        <v>2</v>
      </c>
      <c r="F387" s="18">
        <v>14</v>
      </c>
      <c r="G387" s="8">
        <v>1976</v>
      </c>
      <c r="H387" s="9" t="s">
        <v>9</v>
      </c>
      <c r="I387" s="9" t="s">
        <v>145</v>
      </c>
      <c r="J387" s="10">
        <v>25</v>
      </c>
      <c r="K387" s="7" t="s">
        <v>10</v>
      </c>
      <c r="L387" s="7" t="s">
        <v>21</v>
      </c>
      <c r="M387" s="7" t="s">
        <v>14</v>
      </c>
      <c r="N387" s="7" t="s">
        <v>22</v>
      </c>
      <c r="O387" s="11" t="s">
        <v>14</v>
      </c>
      <c r="P387" s="12" t="s">
        <v>14</v>
      </c>
      <c r="Q387" s="12" t="s">
        <v>14</v>
      </c>
      <c r="R387" s="12" t="s">
        <v>14</v>
      </c>
      <c r="S387" s="7" t="s">
        <v>14</v>
      </c>
    </row>
    <row r="388" spans="1:19" x14ac:dyDescent="0.35">
      <c r="A388" s="6">
        <v>386</v>
      </c>
      <c r="B388" s="7" t="s">
        <v>416</v>
      </c>
      <c r="C388" s="8" t="s">
        <v>664</v>
      </c>
      <c r="D388" s="7" t="s">
        <v>697</v>
      </c>
      <c r="E388" s="18">
        <v>3</v>
      </c>
      <c r="F388" s="18">
        <v>15</v>
      </c>
      <c r="G388" s="8">
        <v>1977</v>
      </c>
      <c r="H388" s="9" t="s">
        <v>9</v>
      </c>
      <c r="I388" s="9" t="s">
        <v>145</v>
      </c>
      <c r="J388" s="6" t="s">
        <v>118</v>
      </c>
      <c r="K388" s="7" t="s">
        <v>118</v>
      </c>
      <c r="L388" s="7" t="s">
        <v>118</v>
      </c>
      <c r="M388" s="7" t="s">
        <v>14</v>
      </c>
      <c r="N388" s="7" t="s">
        <v>118</v>
      </c>
      <c r="O388" s="11" t="s">
        <v>14</v>
      </c>
      <c r="P388" s="12" t="s">
        <v>9</v>
      </c>
      <c r="Q388" s="12" t="s">
        <v>14</v>
      </c>
      <c r="R388" s="12" t="s">
        <v>14</v>
      </c>
      <c r="S388" s="7" t="s">
        <v>14</v>
      </c>
    </row>
    <row r="389" spans="1:19" x14ac:dyDescent="0.35">
      <c r="A389" s="6">
        <v>387</v>
      </c>
      <c r="B389" s="7" t="s">
        <v>417</v>
      </c>
      <c r="C389" s="8" t="s">
        <v>666</v>
      </c>
      <c r="D389" s="7" t="s">
        <v>696</v>
      </c>
      <c r="E389" s="18">
        <v>4</v>
      </c>
      <c r="F389" s="18">
        <v>16</v>
      </c>
      <c r="G389" s="8">
        <v>1978</v>
      </c>
      <c r="H389" s="9" t="s">
        <v>9</v>
      </c>
      <c r="I389" s="9" t="s">
        <v>145</v>
      </c>
      <c r="J389" s="10">
        <v>28</v>
      </c>
      <c r="K389" s="7" t="s">
        <v>10</v>
      </c>
      <c r="L389" s="7" t="s">
        <v>21</v>
      </c>
      <c r="M389" s="7" t="s">
        <v>14</v>
      </c>
      <c r="N389" s="7" t="s">
        <v>22</v>
      </c>
      <c r="O389" s="11" t="s">
        <v>14</v>
      </c>
      <c r="P389" s="12" t="s">
        <v>14</v>
      </c>
      <c r="Q389" s="12" t="s">
        <v>14</v>
      </c>
      <c r="R389" s="12" t="s">
        <v>14</v>
      </c>
      <c r="S389" s="7" t="s">
        <v>14</v>
      </c>
    </row>
    <row r="390" spans="1:19" x14ac:dyDescent="0.35">
      <c r="A390" s="6">
        <v>388</v>
      </c>
      <c r="B390" s="7" t="s">
        <v>418</v>
      </c>
      <c r="C390" s="8" t="s">
        <v>665</v>
      </c>
      <c r="D390" s="7" t="s">
        <v>696</v>
      </c>
      <c r="E390" s="18">
        <v>5</v>
      </c>
      <c r="F390" s="12">
        <v>17</v>
      </c>
      <c r="G390" s="8">
        <v>1979</v>
      </c>
      <c r="H390" s="9" t="s">
        <v>8</v>
      </c>
      <c r="I390" s="9" t="s">
        <v>25</v>
      </c>
      <c r="J390" s="10">
        <v>25</v>
      </c>
      <c r="K390" s="7" t="s">
        <v>10</v>
      </c>
      <c r="L390" s="7" t="s">
        <v>21</v>
      </c>
      <c r="M390" s="7" t="s">
        <v>118</v>
      </c>
      <c r="N390" s="7" t="s">
        <v>13</v>
      </c>
      <c r="O390" s="11">
        <v>6.4</v>
      </c>
      <c r="P390" s="12" t="s">
        <v>103</v>
      </c>
      <c r="Q390" s="12" t="s">
        <v>15</v>
      </c>
      <c r="R390" s="12" t="s">
        <v>14</v>
      </c>
      <c r="S390" s="7" t="s">
        <v>14</v>
      </c>
    </row>
    <row r="391" spans="1:19" x14ac:dyDescent="0.35">
      <c r="A391" s="6">
        <v>389</v>
      </c>
      <c r="B391" s="7" t="s">
        <v>419</v>
      </c>
      <c r="C391" s="8" t="s">
        <v>665</v>
      </c>
      <c r="D391" s="7" t="s">
        <v>696</v>
      </c>
      <c r="E391" s="18">
        <v>6</v>
      </c>
      <c r="F391" s="18">
        <v>18</v>
      </c>
      <c r="G391" s="8">
        <v>1980</v>
      </c>
      <c r="H391" s="9" t="s">
        <v>9</v>
      </c>
      <c r="I391" s="9" t="s">
        <v>17</v>
      </c>
      <c r="J391" s="10">
        <v>27</v>
      </c>
      <c r="K391" s="7" t="s">
        <v>10</v>
      </c>
      <c r="L391" s="7" t="s">
        <v>18</v>
      </c>
      <c r="M391" s="7" t="s">
        <v>14</v>
      </c>
      <c r="N391" s="7" t="s">
        <v>13</v>
      </c>
      <c r="O391" s="11" t="s">
        <v>14</v>
      </c>
      <c r="P391" s="12" t="s">
        <v>14</v>
      </c>
      <c r="Q391" s="12" t="s">
        <v>14</v>
      </c>
      <c r="R391" s="12" t="s">
        <v>14</v>
      </c>
      <c r="S391" s="7" t="s">
        <v>23</v>
      </c>
    </row>
    <row r="392" spans="1:19" x14ac:dyDescent="0.35">
      <c r="A392" s="6">
        <v>390</v>
      </c>
      <c r="B392" s="7" t="s">
        <v>420</v>
      </c>
      <c r="C392" s="8" t="s">
        <v>665</v>
      </c>
      <c r="D392" s="7" t="s">
        <v>696</v>
      </c>
      <c r="E392" s="18">
        <v>7</v>
      </c>
      <c r="F392" s="18">
        <v>19</v>
      </c>
      <c r="G392" s="8">
        <v>1981</v>
      </c>
      <c r="H392" s="9" t="s">
        <v>9</v>
      </c>
      <c r="I392" s="9" t="s">
        <v>17</v>
      </c>
      <c r="J392" s="6" t="s">
        <v>118</v>
      </c>
      <c r="K392" s="7" t="s">
        <v>118</v>
      </c>
      <c r="L392" s="7" t="s">
        <v>118</v>
      </c>
      <c r="M392" s="7" t="s">
        <v>14</v>
      </c>
      <c r="N392" s="7" t="s">
        <v>118</v>
      </c>
      <c r="O392" s="11" t="s">
        <v>14</v>
      </c>
      <c r="P392" s="12" t="s">
        <v>9</v>
      </c>
      <c r="Q392" s="12" t="s">
        <v>14</v>
      </c>
      <c r="R392" s="12" t="s">
        <v>14</v>
      </c>
      <c r="S392" s="7" t="s">
        <v>19</v>
      </c>
    </row>
    <row r="393" spans="1:19" x14ac:dyDescent="0.35">
      <c r="A393" s="6">
        <v>391</v>
      </c>
      <c r="B393" s="7" t="s">
        <v>421</v>
      </c>
      <c r="C393" s="8" t="s">
        <v>665</v>
      </c>
      <c r="D393" s="7" t="s">
        <v>696</v>
      </c>
      <c r="E393" s="18">
        <v>8</v>
      </c>
      <c r="F393" s="18">
        <v>20</v>
      </c>
      <c r="G393" s="8">
        <v>1982</v>
      </c>
      <c r="H393" s="9" t="s">
        <v>9</v>
      </c>
      <c r="I393" s="9" t="s">
        <v>17</v>
      </c>
      <c r="J393" s="10">
        <v>25</v>
      </c>
      <c r="K393" s="7" t="s">
        <v>10</v>
      </c>
      <c r="L393" s="7" t="s">
        <v>26</v>
      </c>
      <c r="M393" s="7" t="s">
        <v>12</v>
      </c>
      <c r="N393" s="7" t="s">
        <v>22</v>
      </c>
      <c r="O393" s="11" t="s">
        <v>14</v>
      </c>
      <c r="P393" s="12" t="s">
        <v>14</v>
      </c>
      <c r="Q393" s="12" t="s">
        <v>15</v>
      </c>
      <c r="R393" s="12" t="s">
        <v>14</v>
      </c>
      <c r="S393" s="7" t="s">
        <v>23</v>
      </c>
    </row>
    <row r="394" spans="1:19" x14ac:dyDescent="0.35">
      <c r="A394" s="6">
        <v>392</v>
      </c>
      <c r="B394" s="7" t="s">
        <v>422</v>
      </c>
      <c r="C394" s="8" t="s">
        <v>667</v>
      </c>
      <c r="D394" s="7" t="s">
        <v>696</v>
      </c>
      <c r="E394" s="18">
        <v>9</v>
      </c>
      <c r="F394" s="18">
        <v>21</v>
      </c>
      <c r="G394" s="8">
        <v>1983</v>
      </c>
      <c r="H394" s="9" t="s">
        <v>9</v>
      </c>
      <c r="I394" s="9" t="s">
        <v>17</v>
      </c>
      <c r="J394" s="10">
        <v>27</v>
      </c>
      <c r="K394" s="7" t="s">
        <v>10</v>
      </c>
      <c r="L394" s="7" t="s">
        <v>26</v>
      </c>
      <c r="M394" s="7" t="s">
        <v>12</v>
      </c>
      <c r="N394" s="7" t="s">
        <v>22</v>
      </c>
      <c r="O394" s="11" t="s">
        <v>14</v>
      </c>
      <c r="P394" s="12" t="s">
        <v>14</v>
      </c>
      <c r="Q394" s="12" t="s">
        <v>15</v>
      </c>
      <c r="R394" s="12" t="s">
        <v>14</v>
      </c>
      <c r="S394" s="7" t="s">
        <v>23</v>
      </c>
    </row>
    <row r="395" spans="1:19" x14ac:dyDescent="0.35">
      <c r="A395" s="6">
        <v>393</v>
      </c>
      <c r="B395" s="7" t="s">
        <v>423</v>
      </c>
      <c r="C395" s="8" t="s">
        <v>664</v>
      </c>
      <c r="D395" s="7" t="s">
        <v>696</v>
      </c>
      <c r="E395" s="18">
        <v>10</v>
      </c>
      <c r="F395" s="18">
        <v>22</v>
      </c>
      <c r="G395" s="8">
        <v>1984</v>
      </c>
      <c r="H395" s="9" t="s">
        <v>25</v>
      </c>
      <c r="I395" s="9" t="s">
        <v>9</v>
      </c>
      <c r="J395" s="10">
        <v>26</v>
      </c>
      <c r="K395" s="7" t="s">
        <v>10</v>
      </c>
      <c r="L395" s="7" t="s">
        <v>26</v>
      </c>
      <c r="M395" s="7" t="s">
        <v>14</v>
      </c>
      <c r="N395" s="7" t="s">
        <v>22</v>
      </c>
      <c r="O395" s="11" t="s">
        <v>14</v>
      </c>
      <c r="P395" s="12" t="s">
        <v>14</v>
      </c>
      <c r="Q395" s="12" t="s">
        <v>14</v>
      </c>
      <c r="R395" s="12" t="s">
        <v>14</v>
      </c>
      <c r="S395" s="7" t="s">
        <v>14</v>
      </c>
    </row>
    <row r="396" spans="1:19" x14ac:dyDescent="0.35">
      <c r="A396" s="6">
        <v>394</v>
      </c>
      <c r="B396" s="7" t="s">
        <v>424</v>
      </c>
      <c r="C396" s="8" t="s">
        <v>666</v>
      </c>
      <c r="D396" s="7" t="s">
        <v>696</v>
      </c>
      <c r="E396" s="18">
        <v>11</v>
      </c>
      <c r="F396" s="18">
        <v>23</v>
      </c>
      <c r="G396" s="8">
        <v>1985</v>
      </c>
      <c r="H396" s="9" t="s">
        <v>25</v>
      </c>
      <c r="I396" s="9" t="s">
        <v>9</v>
      </c>
      <c r="J396" s="10">
        <v>25</v>
      </c>
      <c r="K396" s="7" t="s">
        <v>10</v>
      </c>
      <c r="L396" s="7" t="s">
        <v>26</v>
      </c>
      <c r="M396" s="7" t="s">
        <v>14</v>
      </c>
      <c r="N396" s="7" t="s">
        <v>22</v>
      </c>
      <c r="O396" s="11" t="s">
        <v>14</v>
      </c>
      <c r="P396" s="12" t="s">
        <v>14</v>
      </c>
      <c r="Q396" s="12" t="s">
        <v>14</v>
      </c>
      <c r="R396" s="12" t="s">
        <v>14</v>
      </c>
      <c r="S396" s="7" t="s">
        <v>14</v>
      </c>
    </row>
    <row r="397" spans="1:19" x14ac:dyDescent="0.35">
      <c r="A397" s="6">
        <v>395</v>
      </c>
      <c r="B397" s="7" t="s">
        <v>425</v>
      </c>
      <c r="C397" s="8" t="s">
        <v>664</v>
      </c>
      <c r="D397" s="7" t="s">
        <v>696</v>
      </c>
      <c r="E397" s="18">
        <v>12</v>
      </c>
      <c r="F397" s="18">
        <v>24</v>
      </c>
      <c r="G397" s="8">
        <v>1986</v>
      </c>
      <c r="H397" s="9" t="s">
        <v>9</v>
      </c>
      <c r="I397" s="9" t="s">
        <v>17</v>
      </c>
      <c r="J397" s="10">
        <v>26</v>
      </c>
      <c r="K397" s="7" t="s">
        <v>10</v>
      </c>
      <c r="L397" s="7" t="s">
        <v>26</v>
      </c>
      <c r="M397" s="7" t="s">
        <v>12</v>
      </c>
      <c r="N397" s="7" t="s">
        <v>22</v>
      </c>
      <c r="O397" s="11" t="s">
        <v>14</v>
      </c>
      <c r="P397" s="12" t="s">
        <v>14</v>
      </c>
      <c r="Q397" s="12" t="s">
        <v>15</v>
      </c>
      <c r="R397" s="12" t="s">
        <v>14</v>
      </c>
      <c r="S397" s="7" t="s">
        <v>23</v>
      </c>
    </row>
    <row r="398" spans="1:19" x14ac:dyDescent="0.35">
      <c r="A398" s="6">
        <v>396</v>
      </c>
      <c r="B398" s="7" t="s">
        <v>426</v>
      </c>
      <c r="C398" s="8" t="s">
        <v>664</v>
      </c>
      <c r="D398" s="7" t="s">
        <v>696</v>
      </c>
      <c r="E398" s="18">
        <v>1</v>
      </c>
      <c r="F398" s="12">
        <v>25</v>
      </c>
      <c r="G398" s="8">
        <v>1987</v>
      </c>
      <c r="H398" s="9" t="s">
        <v>25</v>
      </c>
      <c r="I398" s="9" t="s">
        <v>9</v>
      </c>
      <c r="J398" s="10">
        <v>25</v>
      </c>
      <c r="K398" s="7" t="s">
        <v>10</v>
      </c>
      <c r="L398" s="7" t="s">
        <v>18</v>
      </c>
      <c r="M398" s="7" t="s">
        <v>12</v>
      </c>
      <c r="N398" s="7" t="s">
        <v>22</v>
      </c>
      <c r="O398" s="11" t="s">
        <v>14</v>
      </c>
      <c r="P398" s="12" t="s">
        <v>14</v>
      </c>
      <c r="Q398" s="12" t="s">
        <v>15</v>
      </c>
      <c r="R398" s="12" t="s">
        <v>14</v>
      </c>
      <c r="S398" s="7" t="s">
        <v>14</v>
      </c>
    </row>
    <row r="399" spans="1:19" x14ac:dyDescent="0.35">
      <c r="A399" s="6">
        <v>397</v>
      </c>
      <c r="B399" s="7" t="s">
        <v>427</v>
      </c>
      <c r="C399" s="8" t="s">
        <v>664</v>
      </c>
      <c r="D399" s="7" t="s">
        <v>696</v>
      </c>
      <c r="E399" s="18">
        <v>2</v>
      </c>
      <c r="F399" s="18">
        <v>26</v>
      </c>
      <c r="G399" s="8">
        <v>1988</v>
      </c>
      <c r="H399" s="9" t="s">
        <v>9</v>
      </c>
      <c r="I399" s="9" t="s">
        <v>17</v>
      </c>
      <c r="J399" s="10">
        <v>26</v>
      </c>
      <c r="K399" s="7" t="s">
        <v>10</v>
      </c>
      <c r="L399" s="7" t="s">
        <v>26</v>
      </c>
      <c r="M399" s="7" t="s">
        <v>12</v>
      </c>
      <c r="N399" s="7" t="s">
        <v>22</v>
      </c>
      <c r="O399" s="11" t="s">
        <v>14</v>
      </c>
      <c r="P399" s="12" t="s">
        <v>14</v>
      </c>
      <c r="Q399" s="12" t="s">
        <v>15</v>
      </c>
      <c r="R399" s="12" t="s">
        <v>14</v>
      </c>
      <c r="S399" s="7" t="s">
        <v>23</v>
      </c>
    </row>
    <row r="400" spans="1:19" x14ac:dyDescent="0.35">
      <c r="A400" s="6">
        <v>398</v>
      </c>
      <c r="B400" s="7" t="s">
        <v>428</v>
      </c>
      <c r="C400" s="8" t="s">
        <v>665</v>
      </c>
      <c r="D400" s="7" t="s">
        <v>696</v>
      </c>
      <c r="E400" s="18">
        <v>3</v>
      </c>
      <c r="F400" s="18">
        <v>27</v>
      </c>
      <c r="G400" s="8">
        <v>1989</v>
      </c>
      <c r="H400" s="9" t="s">
        <v>9</v>
      </c>
      <c r="I400" s="9" t="s">
        <v>17</v>
      </c>
      <c r="J400" s="10">
        <v>29</v>
      </c>
      <c r="K400" s="7" t="s">
        <v>10</v>
      </c>
      <c r="L400" s="7" t="s">
        <v>26</v>
      </c>
      <c r="M400" s="7" t="s">
        <v>12</v>
      </c>
      <c r="N400" s="7" t="s">
        <v>22</v>
      </c>
      <c r="O400" s="11" t="s">
        <v>14</v>
      </c>
      <c r="P400" s="12" t="s">
        <v>14</v>
      </c>
      <c r="Q400" s="12" t="s">
        <v>15</v>
      </c>
      <c r="R400" s="12" t="s">
        <v>14</v>
      </c>
      <c r="S400" s="7" t="s">
        <v>19</v>
      </c>
    </row>
    <row r="401" spans="1:19" x14ac:dyDescent="0.35">
      <c r="A401" s="6">
        <v>399</v>
      </c>
      <c r="B401" s="7" t="s">
        <v>429</v>
      </c>
      <c r="C401" s="8" t="s">
        <v>665</v>
      </c>
      <c r="D401" s="7" t="s">
        <v>696</v>
      </c>
      <c r="E401" s="18">
        <v>4</v>
      </c>
      <c r="F401" s="18">
        <v>28</v>
      </c>
      <c r="G401" s="8">
        <v>1990</v>
      </c>
      <c r="H401" s="9" t="s">
        <v>9</v>
      </c>
      <c r="I401" s="9" t="s">
        <v>17</v>
      </c>
      <c r="J401" s="10">
        <v>28</v>
      </c>
      <c r="K401" s="7" t="s">
        <v>10</v>
      </c>
      <c r="L401" s="7" t="s">
        <v>26</v>
      </c>
      <c r="M401" s="7" t="s">
        <v>14</v>
      </c>
      <c r="N401" s="7" t="s">
        <v>22</v>
      </c>
      <c r="O401" s="11">
        <v>5.8</v>
      </c>
      <c r="P401" s="12" t="s">
        <v>103</v>
      </c>
      <c r="Q401" s="12" t="s">
        <v>14</v>
      </c>
      <c r="R401" s="12" t="s">
        <v>14</v>
      </c>
      <c r="S401" s="7" t="s">
        <v>23</v>
      </c>
    </row>
    <row r="402" spans="1:19" x14ac:dyDescent="0.35">
      <c r="A402" s="6">
        <v>400</v>
      </c>
      <c r="B402" s="7" t="s">
        <v>430</v>
      </c>
      <c r="C402" s="8" t="s">
        <v>665</v>
      </c>
      <c r="D402" s="7" t="s">
        <v>696</v>
      </c>
      <c r="E402" s="18">
        <v>5</v>
      </c>
      <c r="F402" s="18">
        <v>29</v>
      </c>
      <c r="G402" s="8">
        <v>1991</v>
      </c>
      <c r="H402" s="9" t="s">
        <v>166</v>
      </c>
      <c r="I402" s="9" t="s">
        <v>9</v>
      </c>
      <c r="J402" s="10">
        <v>25</v>
      </c>
      <c r="K402" s="7" t="s">
        <v>10</v>
      </c>
      <c r="L402" s="7" t="s">
        <v>18</v>
      </c>
      <c r="M402" s="7" t="s">
        <v>14</v>
      </c>
      <c r="N402" s="7" t="s">
        <v>22</v>
      </c>
      <c r="O402" s="11">
        <v>7</v>
      </c>
      <c r="P402" s="12" t="s">
        <v>103</v>
      </c>
      <c r="Q402" s="12" t="s">
        <v>14</v>
      </c>
      <c r="R402" s="12" t="s">
        <v>157</v>
      </c>
      <c r="S402" s="7" t="s">
        <v>14</v>
      </c>
    </row>
    <row r="403" spans="1:19" x14ac:dyDescent="0.35">
      <c r="A403" s="6">
        <v>401</v>
      </c>
      <c r="B403" s="7" t="s">
        <v>431</v>
      </c>
      <c r="C403" s="8" t="s">
        <v>665</v>
      </c>
      <c r="D403" s="7" t="s">
        <v>696</v>
      </c>
      <c r="E403" s="18">
        <v>6</v>
      </c>
      <c r="F403" s="18">
        <v>30</v>
      </c>
      <c r="G403" s="8">
        <v>1992</v>
      </c>
      <c r="H403" s="9" t="s">
        <v>166</v>
      </c>
      <c r="I403" s="9" t="s">
        <v>17</v>
      </c>
      <c r="J403" s="10">
        <v>27</v>
      </c>
      <c r="K403" s="7" t="s">
        <v>10</v>
      </c>
      <c r="L403" s="7" t="s">
        <v>26</v>
      </c>
      <c r="M403" s="7" t="s">
        <v>14</v>
      </c>
      <c r="N403" s="7" t="s">
        <v>22</v>
      </c>
      <c r="O403" s="11">
        <v>9.3000000000000007</v>
      </c>
      <c r="P403" s="12" t="s">
        <v>103</v>
      </c>
      <c r="Q403" s="12" t="s">
        <v>14</v>
      </c>
      <c r="R403" s="12" t="s">
        <v>104</v>
      </c>
      <c r="S403" s="7" t="s">
        <v>19</v>
      </c>
    </row>
    <row r="404" spans="1:19" x14ac:dyDescent="0.35">
      <c r="A404" s="6">
        <v>402</v>
      </c>
      <c r="B404" s="7" t="s">
        <v>432</v>
      </c>
      <c r="C404" s="8" t="s">
        <v>666</v>
      </c>
      <c r="D404" s="7" t="s">
        <v>696</v>
      </c>
      <c r="E404" s="18">
        <v>7</v>
      </c>
      <c r="F404" s="18">
        <v>31</v>
      </c>
      <c r="G404" s="8">
        <v>1993</v>
      </c>
      <c r="H404" s="9" t="s">
        <v>166</v>
      </c>
      <c r="I404" s="9" t="s">
        <v>9</v>
      </c>
      <c r="J404" s="10">
        <v>25</v>
      </c>
      <c r="K404" s="7" t="s">
        <v>10</v>
      </c>
      <c r="L404" s="7" t="s">
        <v>26</v>
      </c>
      <c r="M404" s="7" t="s">
        <v>14</v>
      </c>
      <c r="N404" s="7" t="s">
        <v>22</v>
      </c>
      <c r="O404" s="11">
        <v>6.2</v>
      </c>
      <c r="P404" s="12" t="s">
        <v>103</v>
      </c>
      <c r="Q404" s="12" t="s">
        <v>14</v>
      </c>
      <c r="R404" s="12" t="s">
        <v>157</v>
      </c>
      <c r="S404" s="7" t="s">
        <v>14</v>
      </c>
    </row>
    <row r="405" spans="1:19" x14ac:dyDescent="0.35">
      <c r="A405" s="6">
        <v>403</v>
      </c>
      <c r="B405" s="7" t="s">
        <v>433</v>
      </c>
      <c r="C405" s="8" t="s">
        <v>664</v>
      </c>
      <c r="D405" s="7" t="s">
        <v>696</v>
      </c>
      <c r="E405" s="18">
        <v>8</v>
      </c>
      <c r="F405" s="12">
        <v>1</v>
      </c>
      <c r="G405" s="8">
        <v>1994</v>
      </c>
      <c r="H405" s="9" t="s">
        <v>166</v>
      </c>
      <c r="I405" s="9" t="s">
        <v>17</v>
      </c>
      <c r="J405" s="10">
        <v>25</v>
      </c>
      <c r="K405" s="7" t="s">
        <v>10</v>
      </c>
      <c r="L405" s="7" t="s">
        <v>26</v>
      </c>
      <c r="M405" s="7" t="s">
        <v>14</v>
      </c>
      <c r="N405" s="7" t="s">
        <v>22</v>
      </c>
      <c r="O405" s="11">
        <v>6.4</v>
      </c>
      <c r="P405" s="12" t="s">
        <v>103</v>
      </c>
      <c r="Q405" s="12" t="s">
        <v>14</v>
      </c>
      <c r="R405" s="12" t="s">
        <v>104</v>
      </c>
      <c r="S405" s="7" t="s">
        <v>23</v>
      </c>
    </row>
    <row r="406" spans="1:19" x14ac:dyDescent="0.35">
      <c r="A406" s="6">
        <v>404</v>
      </c>
      <c r="B406" s="7" t="s">
        <v>434</v>
      </c>
      <c r="C406" s="8" t="s">
        <v>666</v>
      </c>
      <c r="D406" s="7" t="s">
        <v>696</v>
      </c>
      <c r="E406" s="18">
        <v>9</v>
      </c>
      <c r="F406" s="18">
        <v>2</v>
      </c>
      <c r="G406" s="8">
        <v>1995</v>
      </c>
      <c r="H406" s="9" t="s">
        <v>9</v>
      </c>
      <c r="I406" s="9" t="s">
        <v>17</v>
      </c>
      <c r="J406" s="10">
        <v>28</v>
      </c>
      <c r="K406" s="7" t="s">
        <v>10</v>
      </c>
      <c r="L406" s="7" t="s">
        <v>29</v>
      </c>
      <c r="M406" s="7" t="s">
        <v>14</v>
      </c>
      <c r="N406" s="7" t="s">
        <v>22</v>
      </c>
      <c r="O406" s="11">
        <v>5.0999999999999996</v>
      </c>
      <c r="P406" s="12" t="s">
        <v>103</v>
      </c>
      <c r="Q406" s="12" t="s">
        <v>14</v>
      </c>
      <c r="R406" s="12" t="s">
        <v>14</v>
      </c>
      <c r="S406" s="7" t="s">
        <v>23</v>
      </c>
    </row>
    <row r="407" spans="1:19" x14ac:dyDescent="0.35">
      <c r="A407" s="6">
        <v>405</v>
      </c>
      <c r="B407" s="7" t="s">
        <v>435</v>
      </c>
      <c r="C407" s="8" t="s">
        <v>667</v>
      </c>
      <c r="D407" s="7" t="s">
        <v>696</v>
      </c>
      <c r="E407" s="18">
        <v>10</v>
      </c>
      <c r="F407" s="18">
        <v>3</v>
      </c>
      <c r="G407" s="8">
        <v>1996</v>
      </c>
      <c r="H407" s="9" t="s">
        <v>9</v>
      </c>
      <c r="I407" s="9" t="s">
        <v>17</v>
      </c>
      <c r="J407" s="10">
        <v>29</v>
      </c>
      <c r="K407" s="7" t="s">
        <v>10</v>
      </c>
      <c r="L407" s="7" t="s">
        <v>29</v>
      </c>
      <c r="M407" s="7" t="s">
        <v>14</v>
      </c>
      <c r="N407" s="7" t="s">
        <v>22</v>
      </c>
      <c r="O407" s="11" t="s">
        <v>14</v>
      </c>
      <c r="P407" s="12" t="s">
        <v>14</v>
      </c>
      <c r="Q407" s="12" t="s">
        <v>14</v>
      </c>
      <c r="R407" s="12" t="s">
        <v>14</v>
      </c>
      <c r="S407" s="7" t="s">
        <v>19</v>
      </c>
    </row>
    <row r="408" spans="1:19" x14ac:dyDescent="0.35">
      <c r="A408" s="6">
        <v>406</v>
      </c>
      <c r="B408" s="7" t="s">
        <v>436</v>
      </c>
      <c r="C408" s="8" t="s">
        <v>664</v>
      </c>
      <c r="D408" s="7" t="s">
        <v>696</v>
      </c>
      <c r="E408" s="18">
        <v>11</v>
      </c>
      <c r="F408" s="18">
        <v>4</v>
      </c>
      <c r="G408" s="8">
        <v>1997</v>
      </c>
      <c r="H408" s="9" t="s">
        <v>9</v>
      </c>
      <c r="I408" s="9" t="s">
        <v>17</v>
      </c>
      <c r="J408" s="10">
        <v>28</v>
      </c>
      <c r="K408" s="7" t="s">
        <v>10</v>
      </c>
      <c r="L408" s="7" t="s">
        <v>26</v>
      </c>
      <c r="M408" s="7" t="s">
        <v>12</v>
      </c>
      <c r="N408" s="7" t="s">
        <v>22</v>
      </c>
      <c r="O408" s="11" t="s">
        <v>14</v>
      </c>
      <c r="P408" s="12" t="s">
        <v>14</v>
      </c>
      <c r="Q408" s="12" t="s">
        <v>15</v>
      </c>
      <c r="R408" s="12" t="s">
        <v>14</v>
      </c>
      <c r="S408" s="7" t="s">
        <v>23</v>
      </c>
    </row>
    <row r="409" spans="1:19" x14ac:dyDescent="0.35">
      <c r="A409" s="6">
        <v>406</v>
      </c>
      <c r="B409" s="7" t="s">
        <v>436</v>
      </c>
      <c r="C409" s="8" t="s">
        <v>667</v>
      </c>
      <c r="D409" s="7" t="s">
        <v>696</v>
      </c>
      <c r="E409" s="18">
        <v>12</v>
      </c>
      <c r="F409" s="18">
        <v>5</v>
      </c>
      <c r="G409" s="8">
        <v>1998</v>
      </c>
      <c r="H409" s="9" t="s">
        <v>9</v>
      </c>
      <c r="I409" s="9" t="s">
        <v>17</v>
      </c>
      <c r="J409" s="10">
        <v>27</v>
      </c>
      <c r="K409" s="7" t="s">
        <v>10</v>
      </c>
      <c r="L409" s="7" t="s">
        <v>26</v>
      </c>
      <c r="M409" s="7" t="s">
        <v>12</v>
      </c>
      <c r="N409" s="7" t="s">
        <v>22</v>
      </c>
      <c r="O409" s="11" t="s">
        <v>14</v>
      </c>
      <c r="P409" s="12" t="s">
        <v>14</v>
      </c>
      <c r="Q409" s="12" t="s">
        <v>15</v>
      </c>
      <c r="R409" s="12" t="s">
        <v>14</v>
      </c>
      <c r="S409" s="7" t="s">
        <v>23</v>
      </c>
    </row>
    <row r="410" spans="1:19" x14ac:dyDescent="0.35">
      <c r="A410" s="6">
        <v>407</v>
      </c>
      <c r="B410" s="7" t="s">
        <v>437</v>
      </c>
      <c r="C410" s="8" t="s">
        <v>667</v>
      </c>
      <c r="D410" s="7" t="s">
        <v>696</v>
      </c>
      <c r="E410" s="18">
        <v>1</v>
      </c>
      <c r="F410" s="18">
        <v>6</v>
      </c>
      <c r="G410" s="8">
        <v>1999</v>
      </c>
      <c r="H410" s="9" t="s">
        <v>166</v>
      </c>
      <c r="I410" s="9" t="s">
        <v>9</v>
      </c>
      <c r="J410" s="10">
        <v>25</v>
      </c>
      <c r="K410" s="7" t="s">
        <v>10</v>
      </c>
      <c r="L410" s="7" t="s">
        <v>26</v>
      </c>
      <c r="M410" s="7" t="s">
        <v>12</v>
      </c>
      <c r="N410" s="7" t="s">
        <v>22</v>
      </c>
      <c r="O410" s="11" t="s">
        <v>118</v>
      </c>
      <c r="P410" s="12" t="s">
        <v>14</v>
      </c>
      <c r="Q410" s="12" t="s">
        <v>15</v>
      </c>
      <c r="R410" s="12" t="s">
        <v>157</v>
      </c>
      <c r="S410" s="7" t="s">
        <v>14</v>
      </c>
    </row>
    <row r="411" spans="1:19" x14ac:dyDescent="0.35">
      <c r="A411" s="6">
        <v>409</v>
      </c>
      <c r="B411" s="7" t="s">
        <v>438</v>
      </c>
      <c r="C411" s="8" t="s">
        <v>667</v>
      </c>
      <c r="D411" s="7" t="s">
        <v>696</v>
      </c>
      <c r="E411" s="18">
        <v>2</v>
      </c>
      <c r="F411" s="18">
        <v>7</v>
      </c>
      <c r="G411" s="8">
        <v>2000</v>
      </c>
      <c r="H411" s="9" t="s">
        <v>166</v>
      </c>
      <c r="I411" s="9" t="s">
        <v>9</v>
      </c>
      <c r="J411" s="10">
        <v>27</v>
      </c>
      <c r="K411" s="7" t="s">
        <v>10</v>
      </c>
      <c r="L411" s="7" t="s">
        <v>21</v>
      </c>
      <c r="M411" s="7" t="s">
        <v>12</v>
      </c>
      <c r="N411" s="7" t="s">
        <v>22</v>
      </c>
      <c r="O411" s="11">
        <v>6.2</v>
      </c>
      <c r="P411" s="12" t="s">
        <v>14</v>
      </c>
      <c r="Q411" s="12" t="s">
        <v>15</v>
      </c>
      <c r="R411" s="12" t="s">
        <v>104</v>
      </c>
      <c r="S411" s="7" t="s">
        <v>14</v>
      </c>
    </row>
    <row r="412" spans="1:19" x14ac:dyDescent="0.35">
      <c r="A412" s="6">
        <v>410</v>
      </c>
      <c r="B412" s="7" t="s">
        <v>439</v>
      </c>
      <c r="C412" s="8" t="s">
        <v>667</v>
      </c>
      <c r="D412" s="7" t="s">
        <v>696</v>
      </c>
      <c r="E412" s="18">
        <v>3</v>
      </c>
      <c r="F412" s="18">
        <v>8</v>
      </c>
      <c r="G412" s="8">
        <v>2001</v>
      </c>
      <c r="H412" s="9" t="s">
        <v>9</v>
      </c>
      <c r="I412" s="9" t="s">
        <v>17</v>
      </c>
      <c r="J412" s="10">
        <v>36</v>
      </c>
      <c r="K412" s="7" t="s">
        <v>10</v>
      </c>
      <c r="L412" s="7" t="s">
        <v>29</v>
      </c>
      <c r="M412" s="7" t="s">
        <v>12</v>
      </c>
      <c r="N412" s="7" t="s">
        <v>22</v>
      </c>
      <c r="O412" s="11" t="s">
        <v>14</v>
      </c>
      <c r="P412" s="12" t="s">
        <v>14</v>
      </c>
      <c r="Q412" s="12" t="s">
        <v>15</v>
      </c>
      <c r="R412" s="12" t="s">
        <v>14</v>
      </c>
      <c r="S412" s="7" t="s">
        <v>23</v>
      </c>
    </row>
    <row r="413" spans="1:19" x14ac:dyDescent="0.35">
      <c r="A413" s="6">
        <v>411</v>
      </c>
      <c r="B413" s="7" t="s">
        <v>440</v>
      </c>
      <c r="C413" s="8" t="s">
        <v>665</v>
      </c>
      <c r="D413" s="7" t="s">
        <v>696</v>
      </c>
      <c r="E413" s="18">
        <v>4</v>
      </c>
      <c r="F413" s="12">
        <v>9</v>
      </c>
      <c r="G413" s="8">
        <v>1965</v>
      </c>
      <c r="H413" s="9" t="s">
        <v>9</v>
      </c>
      <c r="I413" s="9" t="s">
        <v>17</v>
      </c>
      <c r="J413" s="10">
        <v>35</v>
      </c>
      <c r="K413" s="7" t="s">
        <v>10</v>
      </c>
      <c r="L413" s="7" t="s">
        <v>26</v>
      </c>
      <c r="M413" s="7" t="s">
        <v>12</v>
      </c>
      <c r="N413" s="7" t="s">
        <v>22</v>
      </c>
      <c r="O413" s="11" t="s">
        <v>14</v>
      </c>
      <c r="P413" s="12" t="s">
        <v>14</v>
      </c>
      <c r="Q413" s="12" t="s">
        <v>15</v>
      </c>
      <c r="R413" s="12" t="s">
        <v>14</v>
      </c>
      <c r="S413" s="7" t="s">
        <v>23</v>
      </c>
    </row>
    <row r="414" spans="1:19" x14ac:dyDescent="0.35">
      <c r="A414" s="6">
        <v>412</v>
      </c>
      <c r="B414" s="7" t="s">
        <v>441</v>
      </c>
      <c r="C414" s="8" t="s">
        <v>665</v>
      </c>
      <c r="D414" s="7" t="s">
        <v>696</v>
      </c>
      <c r="E414" s="18">
        <v>5</v>
      </c>
      <c r="F414" s="18">
        <v>10</v>
      </c>
      <c r="G414" s="8">
        <v>1966</v>
      </c>
      <c r="H414" s="9" t="s">
        <v>9</v>
      </c>
      <c r="I414" s="9" t="s">
        <v>17</v>
      </c>
      <c r="J414" s="10">
        <v>32</v>
      </c>
      <c r="K414" s="7" t="s">
        <v>10</v>
      </c>
      <c r="L414" s="7" t="s">
        <v>26</v>
      </c>
      <c r="M414" s="7" t="s">
        <v>12</v>
      </c>
      <c r="N414" s="7" t="s">
        <v>22</v>
      </c>
      <c r="O414" s="11" t="s">
        <v>14</v>
      </c>
      <c r="P414" s="12" t="s">
        <v>14</v>
      </c>
      <c r="Q414" s="12" t="s">
        <v>15</v>
      </c>
      <c r="R414" s="12" t="s">
        <v>14</v>
      </c>
      <c r="S414" s="7" t="s">
        <v>19</v>
      </c>
    </row>
    <row r="415" spans="1:19" x14ac:dyDescent="0.35">
      <c r="A415" s="6">
        <v>413</v>
      </c>
      <c r="B415" s="7" t="s">
        <v>442</v>
      </c>
      <c r="C415" s="8" t="s">
        <v>665</v>
      </c>
      <c r="D415" s="7" t="s">
        <v>696</v>
      </c>
      <c r="E415" s="18">
        <v>6</v>
      </c>
      <c r="F415" s="18">
        <v>11</v>
      </c>
      <c r="G415" s="8">
        <v>1967</v>
      </c>
      <c r="H415" s="9" t="s">
        <v>9</v>
      </c>
      <c r="I415" s="9" t="s">
        <v>17</v>
      </c>
      <c r="J415" s="10">
        <v>34</v>
      </c>
      <c r="K415" s="7" t="s">
        <v>10</v>
      </c>
      <c r="L415" s="7" t="s">
        <v>26</v>
      </c>
      <c r="M415" s="7" t="s">
        <v>12</v>
      </c>
      <c r="N415" s="7" t="s">
        <v>22</v>
      </c>
      <c r="O415" s="11" t="s">
        <v>14</v>
      </c>
      <c r="P415" s="12" t="s">
        <v>14</v>
      </c>
      <c r="Q415" s="12" t="s">
        <v>15</v>
      </c>
      <c r="R415" s="12" t="s">
        <v>14</v>
      </c>
      <c r="S415" s="7" t="s">
        <v>23</v>
      </c>
    </row>
    <row r="416" spans="1:19" x14ac:dyDescent="0.35">
      <c r="A416" s="6">
        <v>414</v>
      </c>
      <c r="B416" s="7" t="s">
        <v>443</v>
      </c>
      <c r="C416" s="8" t="s">
        <v>664</v>
      </c>
      <c r="D416" s="7" t="s">
        <v>696</v>
      </c>
      <c r="E416" s="18">
        <v>7</v>
      </c>
      <c r="F416" s="18">
        <v>12</v>
      </c>
      <c r="G416" s="8">
        <v>1968</v>
      </c>
      <c r="H416" s="9" t="s">
        <v>9</v>
      </c>
      <c r="I416" s="9" t="s">
        <v>17</v>
      </c>
      <c r="J416" s="6" t="s">
        <v>118</v>
      </c>
      <c r="K416" s="7" t="s">
        <v>118</v>
      </c>
      <c r="L416" s="7" t="s">
        <v>118</v>
      </c>
      <c r="M416" s="7" t="s">
        <v>14</v>
      </c>
      <c r="N416" s="7" t="s">
        <v>118</v>
      </c>
      <c r="O416" s="11" t="s">
        <v>118</v>
      </c>
      <c r="P416" s="12" t="s">
        <v>166</v>
      </c>
      <c r="Q416" s="12" t="s">
        <v>14</v>
      </c>
      <c r="R416" s="12" t="s">
        <v>14</v>
      </c>
      <c r="S416" s="7" t="s">
        <v>19</v>
      </c>
    </row>
    <row r="417" spans="1:19" x14ac:dyDescent="0.35">
      <c r="A417" s="6">
        <v>415</v>
      </c>
      <c r="B417" s="7" t="s">
        <v>444</v>
      </c>
      <c r="C417" s="8" t="s">
        <v>666</v>
      </c>
      <c r="D417" s="7" t="s">
        <v>696</v>
      </c>
      <c r="E417" s="18">
        <v>8</v>
      </c>
      <c r="F417" s="18">
        <v>13</v>
      </c>
      <c r="G417" s="8">
        <v>1969</v>
      </c>
      <c r="H417" s="9" t="s">
        <v>9</v>
      </c>
      <c r="I417" s="9" t="s">
        <v>17</v>
      </c>
      <c r="J417" s="10">
        <v>31</v>
      </c>
      <c r="K417" s="7" t="s">
        <v>10</v>
      </c>
      <c r="L417" s="7" t="s">
        <v>29</v>
      </c>
      <c r="M417" s="7" t="s">
        <v>14</v>
      </c>
      <c r="N417" s="7" t="s">
        <v>22</v>
      </c>
      <c r="O417" s="11">
        <v>9.9</v>
      </c>
      <c r="P417" s="12" t="s">
        <v>103</v>
      </c>
      <c r="Q417" s="12" t="s">
        <v>14</v>
      </c>
      <c r="R417" s="12" t="s">
        <v>14</v>
      </c>
      <c r="S417" s="7" t="s">
        <v>23</v>
      </c>
    </row>
    <row r="418" spans="1:19" x14ac:dyDescent="0.35">
      <c r="A418" s="6">
        <v>416</v>
      </c>
      <c r="B418" s="7" t="s">
        <v>445</v>
      </c>
      <c r="C418" s="8" t="s">
        <v>664</v>
      </c>
      <c r="D418" s="7" t="s">
        <v>696</v>
      </c>
      <c r="E418" s="18">
        <v>9</v>
      </c>
      <c r="F418" s="18">
        <v>14</v>
      </c>
      <c r="G418" s="8">
        <v>1970</v>
      </c>
      <c r="H418" s="9" t="s">
        <v>9</v>
      </c>
      <c r="I418" s="9" t="s">
        <v>17</v>
      </c>
      <c r="J418" s="10">
        <v>28</v>
      </c>
      <c r="K418" s="7" t="s">
        <v>10</v>
      </c>
      <c r="L418" s="7" t="s">
        <v>18</v>
      </c>
      <c r="M418" s="7" t="s">
        <v>12</v>
      </c>
      <c r="N418" s="7" t="s">
        <v>22</v>
      </c>
      <c r="O418" s="11" t="s">
        <v>14</v>
      </c>
      <c r="P418" s="12" t="s">
        <v>14</v>
      </c>
      <c r="Q418" s="12" t="s">
        <v>15</v>
      </c>
      <c r="R418" s="12" t="s">
        <v>14</v>
      </c>
      <c r="S418" s="7" t="s">
        <v>23</v>
      </c>
    </row>
    <row r="419" spans="1:19" x14ac:dyDescent="0.35">
      <c r="A419" s="6">
        <v>417</v>
      </c>
      <c r="B419" s="7" t="s">
        <v>446</v>
      </c>
      <c r="C419" s="8" t="s">
        <v>666</v>
      </c>
      <c r="D419" s="7" t="s">
        <v>696</v>
      </c>
      <c r="E419" s="18">
        <v>10</v>
      </c>
      <c r="F419" s="18">
        <v>15</v>
      </c>
      <c r="G419" s="8">
        <v>1971</v>
      </c>
      <c r="H419" s="9" t="s">
        <v>9</v>
      </c>
      <c r="I419" s="9" t="s">
        <v>17</v>
      </c>
      <c r="J419" s="10">
        <v>43</v>
      </c>
      <c r="K419" s="7" t="s">
        <v>10</v>
      </c>
      <c r="L419" s="7" t="s">
        <v>26</v>
      </c>
      <c r="M419" s="7" t="s">
        <v>14</v>
      </c>
      <c r="N419" s="7" t="s">
        <v>22</v>
      </c>
      <c r="O419" s="11" t="s">
        <v>14</v>
      </c>
      <c r="P419" s="12" t="s">
        <v>14</v>
      </c>
      <c r="Q419" s="12" t="s">
        <v>14</v>
      </c>
      <c r="R419" s="12" t="s">
        <v>14</v>
      </c>
      <c r="S419" s="7" t="s">
        <v>23</v>
      </c>
    </row>
    <row r="420" spans="1:19" x14ac:dyDescent="0.35">
      <c r="A420" s="6">
        <v>418</v>
      </c>
      <c r="B420" s="7" t="s">
        <v>447</v>
      </c>
      <c r="C420" s="8" t="s">
        <v>664</v>
      </c>
      <c r="D420" s="7" t="s">
        <v>696</v>
      </c>
      <c r="E420" s="18">
        <v>11</v>
      </c>
      <c r="F420" s="18">
        <v>16</v>
      </c>
      <c r="G420" s="8">
        <v>1972</v>
      </c>
      <c r="H420" s="9" t="s">
        <v>9</v>
      </c>
      <c r="I420" s="9" t="s">
        <v>17</v>
      </c>
      <c r="J420" s="10">
        <v>27</v>
      </c>
      <c r="K420" s="7" t="s">
        <v>10</v>
      </c>
      <c r="L420" s="7" t="s">
        <v>26</v>
      </c>
      <c r="M420" s="7" t="s">
        <v>12</v>
      </c>
      <c r="N420" s="7" t="s">
        <v>22</v>
      </c>
      <c r="O420" s="11" t="s">
        <v>14</v>
      </c>
      <c r="P420" s="12" t="s">
        <v>14</v>
      </c>
      <c r="Q420" s="12" t="s">
        <v>15</v>
      </c>
      <c r="R420" s="12" t="s">
        <v>14</v>
      </c>
      <c r="S420" s="7" t="s">
        <v>19</v>
      </c>
    </row>
    <row r="421" spans="1:19" x14ac:dyDescent="0.35">
      <c r="A421" s="6">
        <v>419</v>
      </c>
      <c r="B421" s="7" t="s">
        <v>448</v>
      </c>
      <c r="C421" s="8" t="s">
        <v>667</v>
      </c>
      <c r="D421" s="7" t="s">
        <v>696</v>
      </c>
      <c r="E421" s="18">
        <v>12</v>
      </c>
      <c r="F421" s="12">
        <v>17</v>
      </c>
      <c r="G421" s="8">
        <v>1973</v>
      </c>
      <c r="H421" s="9" t="s">
        <v>9</v>
      </c>
      <c r="I421" s="9" t="s">
        <v>17</v>
      </c>
      <c r="J421" s="10">
        <v>31</v>
      </c>
      <c r="K421" s="7" t="s">
        <v>10</v>
      </c>
      <c r="L421" s="7" t="s">
        <v>29</v>
      </c>
      <c r="M421" s="7" t="s">
        <v>12</v>
      </c>
      <c r="N421" s="7" t="s">
        <v>22</v>
      </c>
      <c r="O421" s="11" t="s">
        <v>14</v>
      </c>
      <c r="P421" s="12" t="s">
        <v>14</v>
      </c>
      <c r="Q421" s="12" t="s">
        <v>15</v>
      </c>
      <c r="R421" s="12" t="s">
        <v>14</v>
      </c>
      <c r="S421" s="7" t="s">
        <v>23</v>
      </c>
    </row>
    <row r="422" spans="1:19" x14ac:dyDescent="0.35">
      <c r="A422" s="6">
        <v>420</v>
      </c>
      <c r="B422" s="7" t="s">
        <v>449</v>
      </c>
      <c r="C422" s="8" t="s">
        <v>664</v>
      </c>
      <c r="D422" s="7" t="s">
        <v>696</v>
      </c>
      <c r="E422" s="18">
        <v>1</v>
      </c>
      <c r="F422" s="18">
        <v>18</v>
      </c>
      <c r="G422" s="8">
        <v>1974</v>
      </c>
      <c r="H422" s="9" t="s">
        <v>9</v>
      </c>
      <c r="I422" s="9" t="s">
        <v>17</v>
      </c>
      <c r="J422" s="10">
        <v>26</v>
      </c>
      <c r="K422" s="7" t="s">
        <v>10</v>
      </c>
      <c r="L422" s="7" t="s">
        <v>29</v>
      </c>
      <c r="M422" s="7" t="s">
        <v>14</v>
      </c>
      <c r="N422" s="7" t="s">
        <v>22</v>
      </c>
      <c r="O422" s="11">
        <v>6.9000000000002899</v>
      </c>
      <c r="P422" s="12" t="s">
        <v>103</v>
      </c>
      <c r="Q422" s="12" t="s">
        <v>14</v>
      </c>
      <c r="R422" s="12" t="s">
        <v>14</v>
      </c>
      <c r="S422" s="7" t="s">
        <v>19</v>
      </c>
    </row>
    <row r="423" spans="1:19" x14ac:dyDescent="0.35">
      <c r="A423" s="6">
        <v>421</v>
      </c>
      <c r="B423" s="7" t="s">
        <v>450</v>
      </c>
      <c r="C423" s="8" t="s">
        <v>665</v>
      </c>
      <c r="D423" s="7" t="s">
        <v>696</v>
      </c>
      <c r="E423" s="18">
        <v>2</v>
      </c>
      <c r="F423" s="18">
        <v>19</v>
      </c>
      <c r="G423" s="8">
        <v>1975</v>
      </c>
      <c r="H423" s="9" t="s">
        <v>9</v>
      </c>
      <c r="I423" s="9" t="s">
        <v>145</v>
      </c>
      <c r="J423" s="10">
        <v>27</v>
      </c>
      <c r="K423" s="7" t="s">
        <v>10</v>
      </c>
      <c r="L423" s="7" t="s">
        <v>26</v>
      </c>
      <c r="M423" s="7" t="s">
        <v>12</v>
      </c>
      <c r="N423" s="7" t="s">
        <v>22</v>
      </c>
      <c r="O423" s="11" t="s">
        <v>14</v>
      </c>
      <c r="P423" s="12" t="s">
        <v>14</v>
      </c>
      <c r="Q423" s="12" t="s">
        <v>15</v>
      </c>
      <c r="R423" s="12" t="s">
        <v>14</v>
      </c>
      <c r="S423" s="7" t="s">
        <v>14</v>
      </c>
    </row>
    <row r="424" spans="1:19" x14ac:dyDescent="0.35">
      <c r="A424" s="6">
        <v>422</v>
      </c>
      <c r="B424" s="7" t="s">
        <v>451</v>
      </c>
      <c r="C424" s="8" t="s">
        <v>665</v>
      </c>
      <c r="D424" s="7" t="s">
        <v>696</v>
      </c>
      <c r="E424" s="18">
        <v>3</v>
      </c>
      <c r="F424" s="18">
        <v>20</v>
      </c>
      <c r="G424" s="8">
        <v>1976</v>
      </c>
      <c r="H424" s="9" t="s">
        <v>9</v>
      </c>
      <c r="I424" s="9" t="s">
        <v>17</v>
      </c>
      <c r="J424" s="10">
        <v>41</v>
      </c>
      <c r="K424" s="7" t="s">
        <v>10</v>
      </c>
      <c r="L424" s="7" t="s">
        <v>21</v>
      </c>
      <c r="M424" s="7" t="s">
        <v>12</v>
      </c>
      <c r="N424" s="7" t="s">
        <v>13</v>
      </c>
      <c r="O424" s="11" t="s">
        <v>14</v>
      </c>
      <c r="P424" s="12" t="s">
        <v>14</v>
      </c>
      <c r="Q424" s="12" t="s">
        <v>15</v>
      </c>
      <c r="R424" s="12" t="s">
        <v>14</v>
      </c>
      <c r="S424" s="7" t="s">
        <v>23</v>
      </c>
    </row>
    <row r="425" spans="1:19" x14ac:dyDescent="0.35">
      <c r="A425" s="6">
        <v>423</v>
      </c>
      <c r="B425" s="7" t="s">
        <v>452</v>
      </c>
      <c r="C425" s="8" t="s">
        <v>665</v>
      </c>
      <c r="D425" s="7" t="s">
        <v>696</v>
      </c>
      <c r="E425" s="18">
        <v>4</v>
      </c>
      <c r="F425" s="18">
        <v>21</v>
      </c>
      <c r="G425" s="8">
        <v>1977</v>
      </c>
      <c r="H425" s="9" t="s">
        <v>9</v>
      </c>
      <c r="I425" s="9" t="s">
        <v>17</v>
      </c>
      <c r="J425" s="10">
        <v>24</v>
      </c>
      <c r="K425" s="7" t="s">
        <v>10</v>
      </c>
      <c r="L425" s="7" t="s">
        <v>18</v>
      </c>
      <c r="M425" s="7" t="s">
        <v>12</v>
      </c>
      <c r="N425" s="7" t="s">
        <v>22</v>
      </c>
      <c r="O425" s="11" t="s">
        <v>14</v>
      </c>
      <c r="P425" s="12" t="s">
        <v>14</v>
      </c>
      <c r="Q425" s="12" t="s">
        <v>15</v>
      </c>
      <c r="R425" s="12" t="s">
        <v>14</v>
      </c>
      <c r="S425" s="7" t="s">
        <v>19</v>
      </c>
    </row>
    <row r="426" spans="1:19" x14ac:dyDescent="0.35">
      <c r="A426" s="6">
        <v>424</v>
      </c>
      <c r="B426" s="7" t="s">
        <v>453</v>
      </c>
      <c r="C426" s="8" t="s">
        <v>666</v>
      </c>
      <c r="D426" s="7" t="s">
        <v>696</v>
      </c>
      <c r="E426" s="18">
        <v>5</v>
      </c>
      <c r="F426" s="18">
        <v>22</v>
      </c>
      <c r="G426" s="8">
        <v>1978</v>
      </c>
      <c r="H426" s="9" t="s">
        <v>9</v>
      </c>
      <c r="I426" s="9" t="s">
        <v>17</v>
      </c>
      <c r="J426" s="10">
        <v>24</v>
      </c>
      <c r="K426" s="7" t="s">
        <v>10</v>
      </c>
      <c r="L426" s="7" t="s">
        <v>26</v>
      </c>
      <c r="M426" s="7" t="s">
        <v>14</v>
      </c>
      <c r="N426" s="7" t="s">
        <v>22</v>
      </c>
      <c r="O426" s="11" t="s">
        <v>14</v>
      </c>
      <c r="P426" s="12" t="s">
        <v>14</v>
      </c>
      <c r="Q426" s="12" t="s">
        <v>14</v>
      </c>
      <c r="R426" s="12" t="s">
        <v>14</v>
      </c>
      <c r="S426" s="7" t="s">
        <v>23</v>
      </c>
    </row>
    <row r="427" spans="1:19" x14ac:dyDescent="0.35">
      <c r="A427" s="6">
        <v>425</v>
      </c>
      <c r="B427" s="7" t="s">
        <v>454</v>
      </c>
      <c r="C427" s="8" t="s">
        <v>664</v>
      </c>
      <c r="D427" s="7" t="s">
        <v>696</v>
      </c>
      <c r="E427" s="18">
        <v>6</v>
      </c>
      <c r="F427" s="18">
        <v>23</v>
      </c>
      <c r="G427" s="8">
        <v>1979</v>
      </c>
      <c r="H427" s="9" t="s">
        <v>9</v>
      </c>
      <c r="I427" s="9" t="s">
        <v>17</v>
      </c>
      <c r="J427" s="10">
        <v>36</v>
      </c>
      <c r="K427" s="7" t="s">
        <v>10</v>
      </c>
      <c r="L427" s="7" t="s">
        <v>26</v>
      </c>
      <c r="M427" s="7" t="s">
        <v>14</v>
      </c>
      <c r="N427" s="7" t="s">
        <v>22</v>
      </c>
      <c r="O427" s="11" t="s">
        <v>14</v>
      </c>
      <c r="P427" s="12" t="s">
        <v>14</v>
      </c>
      <c r="Q427" s="12" t="s">
        <v>14</v>
      </c>
      <c r="R427" s="12" t="s">
        <v>14</v>
      </c>
      <c r="S427" s="7" t="s">
        <v>23</v>
      </c>
    </row>
    <row r="428" spans="1:19" x14ac:dyDescent="0.35">
      <c r="A428" s="6">
        <v>426</v>
      </c>
      <c r="B428" s="7" t="s">
        <v>455</v>
      </c>
      <c r="C428" s="8" t="s">
        <v>667</v>
      </c>
      <c r="D428" s="7" t="s">
        <v>696</v>
      </c>
      <c r="E428" s="18">
        <v>7</v>
      </c>
      <c r="F428" s="18">
        <v>24</v>
      </c>
      <c r="G428" s="8">
        <v>1980</v>
      </c>
      <c r="H428" s="9" t="s">
        <v>9</v>
      </c>
      <c r="I428" s="9" t="s">
        <v>17</v>
      </c>
      <c r="J428" s="10">
        <v>35</v>
      </c>
      <c r="K428" s="7" t="s">
        <v>10</v>
      </c>
      <c r="L428" s="7" t="s">
        <v>26</v>
      </c>
      <c r="M428" s="7" t="s">
        <v>12</v>
      </c>
      <c r="N428" s="7" t="s">
        <v>13</v>
      </c>
      <c r="O428" s="11" t="s">
        <v>14</v>
      </c>
      <c r="P428" s="12" t="s">
        <v>14</v>
      </c>
      <c r="Q428" s="12" t="s">
        <v>15</v>
      </c>
      <c r="R428" s="12" t="s">
        <v>14</v>
      </c>
      <c r="S428" s="7" t="s">
        <v>23</v>
      </c>
    </row>
    <row r="429" spans="1:19" x14ac:dyDescent="0.35">
      <c r="A429" s="6">
        <v>427</v>
      </c>
      <c r="B429" s="7" t="s">
        <v>456</v>
      </c>
      <c r="C429" s="8" t="s">
        <v>664</v>
      </c>
      <c r="D429" s="7" t="s">
        <v>696</v>
      </c>
      <c r="E429" s="18">
        <v>8</v>
      </c>
      <c r="F429" s="12">
        <v>25</v>
      </c>
      <c r="G429" s="8">
        <v>1981</v>
      </c>
      <c r="H429" s="9" t="s">
        <v>9</v>
      </c>
      <c r="I429" s="9" t="s">
        <v>17</v>
      </c>
      <c r="J429" s="10">
        <v>38</v>
      </c>
      <c r="K429" s="7" t="s">
        <v>10</v>
      </c>
      <c r="L429" s="7" t="s">
        <v>26</v>
      </c>
      <c r="M429" s="7" t="s">
        <v>12</v>
      </c>
      <c r="N429" s="7" t="s">
        <v>22</v>
      </c>
      <c r="O429" s="11" t="s">
        <v>14</v>
      </c>
      <c r="P429" s="12" t="s">
        <v>14</v>
      </c>
      <c r="Q429" s="12" t="s">
        <v>15</v>
      </c>
      <c r="R429" s="12" t="s">
        <v>14</v>
      </c>
      <c r="S429" s="7" t="s">
        <v>19</v>
      </c>
    </row>
    <row r="430" spans="1:19" x14ac:dyDescent="0.35">
      <c r="A430" s="6">
        <v>428</v>
      </c>
      <c r="B430" s="7" t="s">
        <v>457</v>
      </c>
      <c r="C430" s="8" t="s">
        <v>666</v>
      </c>
      <c r="D430" s="7" t="s">
        <v>696</v>
      </c>
      <c r="E430" s="18">
        <v>9</v>
      </c>
      <c r="F430" s="18">
        <v>26</v>
      </c>
      <c r="G430" s="8">
        <v>1982</v>
      </c>
      <c r="H430" s="9" t="s">
        <v>9</v>
      </c>
      <c r="I430" s="9" t="s">
        <v>17</v>
      </c>
      <c r="J430" s="10">
        <v>42</v>
      </c>
      <c r="K430" s="7" t="s">
        <v>10</v>
      </c>
      <c r="L430" s="7" t="s">
        <v>26</v>
      </c>
      <c r="M430" s="7" t="s">
        <v>12</v>
      </c>
      <c r="N430" s="7" t="s">
        <v>22</v>
      </c>
      <c r="O430" s="11" t="s">
        <v>14</v>
      </c>
      <c r="P430" s="12" t="s">
        <v>14</v>
      </c>
      <c r="Q430" s="12" t="s">
        <v>15</v>
      </c>
      <c r="R430" s="12" t="s">
        <v>14</v>
      </c>
      <c r="S430" s="7" t="s">
        <v>23</v>
      </c>
    </row>
    <row r="431" spans="1:19" x14ac:dyDescent="0.35">
      <c r="A431" s="6">
        <v>429</v>
      </c>
      <c r="B431" s="7" t="s">
        <v>458</v>
      </c>
      <c r="C431" s="8" t="s">
        <v>664</v>
      </c>
      <c r="D431" s="7" t="s">
        <v>696</v>
      </c>
      <c r="E431" s="18">
        <v>10</v>
      </c>
      <c r="F431" s="18">
        <v>27</v>
      </c>
      <c r="G431" s="8">
        <v>1983</v>
      </c>
      <c r="H431" s="9" t="s">
        <v>25</v>
      </c>
      <c r="I431" s="9" t="s">
        <v>9</v>
      </c>
      <c r="J431" s="10">
        <v>22</v>
      </c>
      <c r="K431" s="7" t="s">
        <v>10</v>
      </c>
      <c r="L431" s="7" t="s">
        <v>26</v>
      </c>
      <c r="M431" s="7" t="s">
        <v>14</v>
      </c>
      <c r="N431" s="7" t="s">
        <v>22</v>
      </c>
      <c r="O431" s="11" t="s">
        <v>14</v>
      </c>
      <c r="P431" s="12" t="s">
        <v>14</v>
      </c>
      <c r="Q431" s="12" t="s">
        <v>14</v>
      </c>
      <c r="R431" s="12" t="s">
        <v>14</v>
      </c>
      <c r="S431" s="7" t="s">
        <v>14</v>
      </c>
    </row>
    <row r="432" spans="1:19" x14ac:dyDescent="0.35">
      <c r="A432" s="6">
        <v>430</v>
      </c>
      <c r="B432" s="7" t="s">
        <v>459</v>
      </c>
      <c r="C432" s="8" t="s">
        <v>666</v>
      </c>
      <c r="D432" s="7" t="s">
        <v>696</v>
      </c>
      <c r="E432" s="18">
        <v>11</v>
      </c>
      <c r="F432" s="18">
        <v>28</v>
      </c>
      <c r="G432" s="8">
        <v>1984</v>
      </c>
      <c r="H432" s="9" t="s">
        <v>9</v>
      </c>
      <c r="I432" s="9" t="s">
        <v>17</v>
      </c>
      <c r="J432" s="10">
        <v>43</v>
      </c>
      <c r="K432" s="7" t="s">
        <v>10</v>
      </c>
      <c r="L432" s="7" t="s">
        <v>26</v>
      </c>
      <c r="M432" s="7" t="s">
        <v>14</v>
      </c>
      <c r="N432" s="7" t="s">
        <v>22</v>
      </c>
      <c r="O432" s="11" t="s">
        <v>14</v>
      </c>
      <c r="P432" s="12" t="s">
        <v>14</v>
      </c>
      <c r="Q432" s="12" t="s">
        <v>14</v>
      </c>
      <c r="R432" s="12" t="s">
        <v>14</v>
      </c>
      <c r="S432" s="7" t="s">
        <v>19</v>
      </c>
    </row>
    <row r="433" spans="1:19" x14ac:dyDescent="0.35">
      <c r="A433" s="6">
        <v>431</v>
      </c>
      <c r="B433" s="7" t="s">
        <v>460</v>
      </c>
      <c r="C433" s="8" t="s">
        <v>664</v>
      </c>
      <c r="D433" s="7" t="s">
        <v>696</v>
      </c>
      <c r="E433" s="18">
        <v>12</v>
      </c>
      <c r="F433" s="18">
        <v>29</v>
      </c>
      <c r="G433" s="8">
        <v>1985</v>
      </c>
      <c r="H433" s="9" t="s">
        <v>8</v>
      </c>
      <c r="I433" s="9" t="s">
        <v>17</v>
      </c>
      <c r="J433" s="10">
        <v>40</v>
      </c>
      <c r="K433" s="7" t="s">
        <v>10</v>
      </c>
      <c r="L433" s="7" t="s">
        <v>18</v>
      </c>
      <c r="M433" s="7" t="s">
        <v>12</v>
      </c>
      <c r="N433" s="7" t="s">
        <v>13</v>
      </c>
      <c r="O433" s="11" t="s">
        <v>14</v>
      </c>
      <c r="P433" s="12" t="s">
        <v>14</v>
      </c>
      <c r="Q433" s="12" t="s">
        <v>15</v>
      </c>
      <c r="R433" s="12" t="s">
        <v>14</v>
      </c>
      <c r="S433" s="7" t="s">
        <v>19</v>
      </c>
    </row>
    <row r="434" spans="1:19" x14ac:dyDescent="0.35">
      <c r="A434" s="6">
        <v>432</v>
      </c>
      <c r="B434" s="7" t="s">
        <v>461</v>
      </c>
      <c r="C434" s="8" t="s">
        <v>667</v>
      </c>
      <c r="D434" s="7" t="s">
        <v>695</v>
      </c>
      <c r="E434" s="18">
        <v>1</v>
      </c>
      <c r="F434" s="18">
        <v>30</v>
      </c>
      <c r="G434" s="8">
        <v>1986</v>
      </c>
      <c r="H434" s="9" t="s">
        <v>166</v>
      </c>
      <c r="I434" s="9" t="s">
        <v>17</v>
      </c>
      <c r="J434" s="10">
        <v>42</v>
      </c>
      <c r="K434" s="7" t="s">
        <v>10</v>
      </c>
      <c r="L434" s="7" t="s">
        <v>26</v>
      </c>
      <c r="M434" s="7" t="s">
        <v>12</v>
      </c>
      <c r="N434" s="7" t="s">
        <v>22</v>
      </c>
      <c r="O434" s="11">
        <v>4.0999999999999996</v>
      </c>
      <c r="P434" s="12" t="s">
        <v>14</v>
      </c>
      <c r="Q434" s="12" t="s">
        <v>15</v>
      </c>
      <c r="R434" s="12" t="s">
        <v>157</v>
      </c>
      <c r="S434" s="7" t="s">
        <v>23</v>
      </c>
    </row>
    <row r="435" spans="1:19" x14ac:dyDescent="0.35">
      <c r="A435" s="6">
        <v>433</v>
      </c>
      <c r="B435" s="7" t="s">
        <v>462</v>
      </c>
      <c r="C435" s="8" t="s">
        <v>664</v>
      </c>
      <c r="D435" s="7" t="s">
        <v>695</v>
      </c>
      <c r="E435" s="18">
        <v>2</v>
      </c>
      <c r="F435" s="18">
        <v>2</v>
      </c>
      <c r="G435" s="8">
        <v>1987</v>
      </c>
      <c r="H435" s="9" t="s">
        <v>166</v>
      </c>
      <c r="I435" s="9" t="s">
        <v>17</v>
      </c>
      <c r="J435" s="10">
        <v>18</v>
      </c>
      <c r="K435" s="7" t="s">
        <v>10</v>
      </c>
      <c r="L435" s="7" t="s">
        <v>26</v>
      </c>
      <c r="M435" s="7" t="s">
        <v>14</v>
      </c>
      <c r="N435" s="7" t="s">
        <v>22</v>
      </c>
      <c r="O435" s="11">
        <v>5.3</v>
      </c>
      <c r="P435" s="12" t="s">
        <v>103</v>
      </c>
      <c r="Q435" s="12" t="s">
        <v>14</v>
      </c>
      <c r="R435" s="12" t="s">
        <v>104</v>
      </c>
      <c r="S435" s="7" t="s">
        <v>23</v>
      </c>
    </row>
    <row r="436" spans="1:19" x14ac:dyDescent="0.35">
      <c r="A436" s="6">
        <v>434</v>
      </c>
      <c r="B436" s="7" t="s">
        <v>463</v>
      </c>
      <c r="C436" s="8" t="s">
        <v>666</v>
      </c>
      <c r="D436" s="7" t="s">
        <v>695</v>
      </c>
      <c r="E436" s="18">
        <v>3</v>
      </c>
      <c r="F436" s="12">
        <v>1</v>
      </c>
      <c r="G436" s="8">
        <v>1988</v>
      </c>
      <c r="H436" s="9" t="s">
        <v>9</v>
      </c>
      <c r="I436" s="9" t="s">
        <v>17</v>
      </c>
      <c r="J436" s="10">
        <v>19</v>
      </c>
      <c r="K436" s="7" t="s">
        <v>10</v>
      </c>
      <c r="L436" s="7" t="s">
        <v>26</v>
      </c>
      <c r="M436" s="7" t="s">
        <v>14</v>
      </c>
      <c r="N436" s="7" t="s">
        <v>22</v>
      </c>
      <c r="O436" s="11" t="s">
        <v>14</v>
      </c>
      <c r="P436" s="12" t="s">
        <v>14</v>
      </c>
      <c r="Q436" s="12" t="s">
        <v>14</v>
      </c>
      <c r="R436" s="12" t="s">
        <v>14</v>
      </c>
      <c r="S436" s="7" t="s">
        <v>19</v>
      </c>
    </row>
    <row r="437" spans="1:19" x14ac:dyDescent="0.35">
      <c r="A437" s="6">
        <v>435</v>
      </c>
      <c r="B437" s="7" t="s">
        <v>464</v>
      </c>
      <c r="C437" s="8" t="s">
        <v>664</v>
      </c>
      <c r="D437" s="7" t="s">
        <v>695</v>
      </c>
      <c r="E437" s="18">
        <v>4</v>
      </c>
      <c r="F437" s="18">
        <v>2</v>
      </c>
      <c r="G437" s="8">
        <v>1989</v>
      </c>
      <c r="H437" s="9" t="s">
        <v>9</v>
      </c>
      <c r="I437" s="9" t="s">
        <v>17</v>
      </c>
      <c r="J437" s="10">
        <v>31</v>
      </c>
      <c r="K437" s="7" t="s">
        <v>10</v>
      </c>
      <c r="L437" s="7" t="s">
        <v>29</v>
      </c>
      <c r="M437" s="7" t="s">
        <v>12</v>
      </c>
      <c r="N437" s="7" t="s">
        <v>22</v>
      </c>
      <c r="O437" s="11" t="s">
        <v>14</v>
      </c>
      <c r="P437" s="12" t="s">
        <v>14</v>
      </c>
      <c r="Q437" s="12" t="s">
        <v>15</v>
      </c>
      <c r="R437" s="12" t="s">
        <v>14</v>
      </c>
      <c r="S437" s="7" t="s">
        <v>19</v>
      </c>
    </row>
    <row r="438" spans="1:19" x14ac:dyDescent="0.35">
      <c r="A438" s="6">
        <v>436</v>
      </c>
      <c r="B438" s="7" t="s">
        <v>465</v>
      </c>
      <c r="C438" s="8" t="s">
        <v>664</v>
      </c>
      <c r="D438" s="7" t="s">
        <v>696</v>
      </c>
      <c r="E438" s="18">
        <v>5</v>
      </c>
      <c r="F438" s="18">
        <v>3</v>
      </c>
      <c r="G438" s="8">
        <v>1990</v>
      </c>
      <c r="H438" s="9" t="s">
        <v>25</v>
      </c>
      <c r="I438" s="9" t="s">
        <v>9</v>
      </c>
      <c r="J438" s="10">
        <v>32</v>
      </c>
      <c r="K438" s="7" t="s">
        <v>10</v>
      </c>
      <c r="L438" s="7" t="s">
        <v>26</v>
      </c>
      <c r="M438" s="7" t="s">
        <v>14</v>
      </c>
      <c r="N438" s="7" t="s">
        <v>13</v>
      </c>
      <c r="O438" s="11">
        <v>6</v>
      </c>
      <c r="P438" s="12" t="s">
        <v>103</v>
      </c>
      <c r="Q438" s="12" t="s">
        <v>14</v>
      </c>
      <c r="R438" s="12" t="s">
        <v>14</v>
      </c>
      <c r="S438" s="7" t="s">
        <v>14</v>
      </c>
    </row>
    <row r="439" spans="1:19" x14ac:dyDescent="0.35">
      <c r="A439" s="6">
        <v>437</v>
      </c>
      <c r="B439" s="7" t="s">
        <v>466</v>
      </c>
      <c r="C439" s="8" t="s">
        <v>666</v>
      </c>
      <c r="D439" s="7" t="s">
        <v>696</v>
      </c>
      <c r="E439" s="18">
        <v>6</v>
      </c>
      <c r="F439" s="18">
        <v>4</v>
      </c>
      <c r="G439" s="8">
        <v>1991</v>
      </c>
      <c r="H439" s="9" t="s">
        <v>9</v>
      </c>
      <c r="I439" s="9" t="s">
        <v>17</v>
      </c>
      <c r="J439" s="10">
        <v>20</v>
      </c>
      <c r="K439" s="7" t="s">
        <v>10</v>
      </c>
      <c r="L439" s="7" t="s">
        <v>29</v>
      </c>
      <c r="M439" s="7" t="s">
        <v>14</v>
      </c>
      <c r="N439" s="7" t="s">
        <v>22</v>
      </c>
      <c r="O439" s="11">
        <v>7.1000000000002697</v>
      </c>
      <c r="P439" s="12" t="s">
        <v>103</v>
      </c>
      <c r="Q439" s="12" t="s">
        <v>14</v>
      </c>
      <c r="R439" s="12" t="s">
        <v>14</v>
      </c>
      <c r="S439" s="7" t="s">
        <v>19</v>
      </c>
    </row>
    <row r="440" spans="1:19" x14ac:dyDescent="0.35">
      <c r="A440" s="6">
        <v>438</v>
      </c>
      <c r="B440" s="7" t="s">
        <v>467</v>
      </c>
      <c r="C440" s="8" t="s">
        <v>665</v>
      </c>
      <c r="D440" s="7" t="s">
        <v>696</v>
      </c>
      <c r="E440" s="18">
        <v>7</v>
      </c>
      <c r="F440" s="18">
        <v>5</v>
      </c>
      <c r="G440" s="8">
        <v>1992</v>
      </c>
      <c r="H440" s="9" t="s">
        <v>9</v>
      </c>
      <c r="I440" s="9" t="s">
        <v>17</v>
      </c>
      <c r="J440" s="10">
        <v>22</v>
      </c>
      <c r="K440" s="7" t="s">
        <v>10</v>
      </c>
      <c r="L440" s="7" t="s">
        <v>26</v>
      </c>
      <c r="M440" s="7" t="s">
        <v>14</v>
      </c>
      <c r="N440" s="7" t="s">
        <v>22</v>
      </c>
      <c r="O440" s="11" t="s">
        <v>14</v>
      </c>
      <c r="P440" s="12" t="s">
        <v>14</v>
      </c>
      <c r="Q440" s="12" t="s">
        <v>14</v>
      </c>
      <c r="R440" s="12" t="s">
        <v>14</v>
      </c>
      <c r="S440" s="7" t="s">
        <v>19</v>
      </c>
    </row>
    <row r="441" spans="1:19" x14ac:dyDescent="0.35">
      <c r="A441" s="6">
        <v>439</v>
      </c>
      <c r="B441" s="7" t="s">
        <v>468</v>
      </c>
      <c r="C441" s="8" t="s">
        <v>665</v>
      </c>
      <c r="D441" s="7" t="s">
        <v>696</v>
      </c>
      <c r="E441" s="18">
        <v>8</v>
      </c>
      <c r="F441" s="18">
        <v>6</v>
      </c>
      <c r="G441" s="8">
        <v>1993</v>
      </c>
      <c r="H441" s="9" t="s">
        <v>166</v>
      </c>
      <c r="I441" s="9" t="s">
        <v>17</v>
      </c>
      <c r="J441" s="10">
        <v>22</v>
      </c>
      <c r="K441" s="7" t="s">
        <v>10</v>
      </c>
      <c r="L441" s="7" t="s">
        <v>18</v>
      </c>
      <c r="M441" s="7" t="s">
        <v>14</v>
      </c>
      <c r="N441" s="7" t="s">
        <v>22</v>
      </c>
      <c r="O441" s="11">
        <v>9.4</v>
      </c>
      <c r="P441" s="12" t="s">
        <v>14</v>
      </c>
      <c r="Q441" s="12" t="s">
        <v>14</v>
      </c>
      <c r="R441" s="12" t="s">
        <v>157</v>
      </c>
      <c r="S441" s="7" t="s">
        <v>19</v>
      </c>
    </row>
    <row r="442" spans="1:19" x14ac:dyDescent="0.35">
      <c r="A442" s="6">
        <v>440</v>
      </c>
      <c r="B442" s="7" t="s">
        <v>469</v>
      </c>
      <c r="C442" s="8" t="s">
        <v>664</v>
      </c>
      <c r="D442" s="7" t="s">
        <v>696</v>
      </c>
      <c r="E442" s="18">
        <v>9</v>
      </c>
      <c r="F442" s="18">
        <v>7</v>
      </c>
      <c r="G442" s="8">
        <v>1994</v>
      </c>
      <c r="H442" s="9" t="s">
        <v>25</v>
      </c>
      <c r="I442" s="9" t="s">
        <v>9</v>
      </c>
      <c r="J442" s="10">
        <v>23</v>
      </c>
      <c r="K442" s="7" t="s">
        <v>10</v>
      </c>
      <c r="L442" s="7" t="s">
        <v>26</v>
      </c>
      <c r="M442" s="7" t="s">
        <v>14</v>
      </c>
      <c r="N442" s="7" t="s">
        <v>22</v>
      </c>
      <c r="O442" s="11" t="s">
        <v>14</v>
      </c>
      <c r="P442" s="12" t="s">
        <v>14</v>
      </c>
      <c r="Q442" s="12" t="s">
        <v>14</v>
      </c>
      <c r="R442" s="12" t="s">
        <v>14</v>
      </c>
      <c r="S442" s="7" t="s">
        <v>14</v>
      </c>
    </row>
    <row r="443" spans="1:19" x14ac:dyDescent="0.35">
      <c r="A443" s="6">
        <v>441</v>
      </c>
      <c r="B443" s="7" t="s">
        <v>470</v>
      </c>
      <c r="C443" s="8" t="s">
        <v>664</v>
      </c>
      <c r="D443" s="7" t="s">
        <v>696</v>
      </c>
      <c r="E443" s="18">
        <v>10</v>
      </c>
      <c r="F443" s="18">
        <v>8</v>
      </c>
      <c r="G443" s="8">
        <v>1995</v>
      </c>
      <c r="H443" s="9" t="s">
        <v>9</v>
      </c>
      <c r="I443" s="9" t="s">
        <v>145</v>
      </c>
      <c r="J443" s="10">
        <v>24</v>
      </c>
      <c r="K443" s="7" t="s">
        <v>10</v>
      </c>
      <c r="L443" s="7" t="s">
        <v>26</v>
      </c>
      <c r="M443" s="7" t="s">
        <v>14</v>
      </c>
      <c r="N443" s="7" t="s">
        <v>22</v>
      </c>
      <c r="O443" s="11" t="s">
        <v>14</v>
      </c>
      <c r="P443" s="12" t="s">
        <v>14</v>
      </c>
      <c r="Q443" s="12" t="s">
        <v>14</v>
      </c>
      <c r="R443" s="12" t="s">
        <v>14</v>
      </c>
      <c r="S443" s="7" t="s">
        <v>14</v>
      </c>
    </row>
    <row r="444" spans="1:19" x14ac:dyDescent="0.35">
      <c r="A444" s="6">
        <v>442</v>
      </c>
      <c r="B444" s="7" t="s">
        <v>471</v>
      </c>
      <c r="C444" s="8" t="s">
        <v>666</v>
      </c>
      <c r="D444" s="7" t="s">
        <v>696</v>
      </c>
      <c r="E444" s="18">
        <v>11</v>
      </c>
      <c r="F444" s="12">
        <v>9</v>
      </c>
      <c r="G444" s="8">
        <v>1996</v>
      </c>
      <c r="H444" s="9" t="s">
        <v>41</v>
      </c>
      <c r="I444" s="9" t="s">
        <v>9</v>
      </c>
      <c r="J444" s="10">
        <v>25</v>
      </c>
      <c r="K444" s="7" t="s">
        <v>10</v>
      </c>
      <c r="L444" s="7" t="s">
        <v>18</v>
      </c>
      <c r="M444" s="7" t="s">
        <v>14</v>
      </c>
      <c r="N444" s="7" t="s">
        <v>22</v>
      </c>
      <c r="O444" s="11" t="s">
        <v>14</v>
      </c>
      <c r="P444" s="12" t="s">
        <v>14</v>
      </c>
      <c r="Q444" s="12" t="s">
        <v>14</v>
      </c>
      <c r="R444" s="12" t="s">
        <v>14</v>
      </c>
      <c r="S444" s="7" t="s">
        <v>14</v>
      </c>
    </row>
    <row r="445" spans="1:19" x14ac:dyDescent="0.35">
      <c r="A445" s="6">
        <v>443</v>
      </c>
      <c r="B445" s="7" t="s">
        <v>472</v>
      </c>
      <c r="C445" s="8" t="s">
        <v>665</v>
      </c>
      <c r="D445" s="7" t="s">
        <v>695</v>
      </c>
      <c r="E445" s="18">
        <v>12</v>
      </c>
      <c r="F445" s="18">
        <v>10</v>
      </c>
      <c r="G445" s="8">
        <v>1997</v>
      </c>
      <c r="H445" s="9" t="s">
        <v>25</v>
      </c>
      <c r="I445" s="9" t="s">
        <v>9</v>
      </c>
      <c r="J445" s="10">
        <v>36</v>
      </c>
      <c r="K445" s="7" t="s">
        <v>10</v>
      </c>
      <c r="L445" s="7" t="s">
        <v>26</v>
      </c>
      <c r="M445" s="7" t="s">
        <v>14</v>
      </c>
      <c r="N445" s="7" t="s">
        <v>22</v>
      </c>
      <c r="O445" s="11" t="s">
        <v>14</v>
      </c>
      <c r="P445" s="12" t="s">
        <v>14</v>
      </c>
      <c r="Q445" s="12" t="s">
        <v>14</v>
      </c>
      <c r="R445" s="12" t="s">
        <v>14</v>
      </c>
      <c r="S445" s="7" t="s">
        <v>14</v>
      </c>
    </row>
    <row r="446" spans="1:19" x14ac:dyDescent="0.35">
      <c r="A446" s="6">
        <v>444</v>
      </c>
      <c r="B446" s="7" t="s">
        <v>473</v>
      </c>
      <c r="C446" s="8" t="s">
        <v>667</v>
      </c>
      <c r="D446" s="7" t="s">
        <v>695</v>
      </c>
      <c r="E446" s="18">
        <v>1</v>
      </c>
      <c r="F446" s="18">
        <v>11</v>
      </c>
      <c r="G446" s="8">
        <v>1998</v>
      </c>
      <c r="H446" s="9" t="s">
        <v>8</v>
      </c>
      <c r="I446" s="9" t="s">
        <v>9</v>
      </c>
      <c r="J446" s="10">
        <v>41</v>
      </c>
      <c r="K446" s="7" t="s">
        <v>10</v>
      </c>
      <c r="L446" s="7" t="s">
        <v>26</v>
      </c>
      <c r="M446" s="7" t="s">
        <v>118</v>
      </c>
      <c r="N446" s="7" t="s">
        <v>13</v>
      </c>
      <c r="O446" s="11" t="s">
        <v>14</v>
      </c>
      <c r="P446" s="12" t="s">
        <v>14</v>
      </c>
      <c r="Q446" s="12" t="s">
        <v>15</v>
      </c>
      <c r="R446" s="12" t="s">
        <v>14</v>
      </c>
      <c r="S446" s="7" t="s">
        <v>14</v>
      </c>
    </row>
    <row r="447" spans="1:19" x14ac:dyDescent="0.35">
      <c r="A447" s="6">
        <v>445</v>
      </c>
      <c r="B447" s="7" t="s">
        <v>474</v>
      </c>
      <c r="C447" s="8" t="s">
        <v>667</v>
      </c>
      <c r="D447" s="7" t="s">
        <v>695</v>
      </c>
      <c r="E447" s="18">
        <v>2</v>
      </c>
      <c r="F447" s="18">
        <v>12</v>
      </c>
      <c r="G447" s="8">
        <v>1999</v>
      </c>
      <c r="H447" s="9" t="s">
        <v>8</v>
      </c>
      <c r="I447" s="9" t="s">
        <v>9</v>
      </c>
      <c r="J447" s="10">
        <v>39</v>
      </c>
      <c r="K447" s="7" t="s">
        <v>10</v>
      </c>
      <c r="L447" s="7" t="s">
        <v>29</v>
      </c>
      <c r="M447" s="7" t="s">
        <v>118</v>
      </c>
      <c r="N447" s="7" t="s">
        <v>13</v>
      </c>
      <c r="O447" s="11" t="s">
        <v>14</v>
      </c>
      <c r="P447" s="12" t="s">
        <v>14</v>
      </c>
      <c r="Q447" s="12" t="s">
        <v>15</v>
      </c>
      <c r="R447" s="12" t="s">
        <v>14</v>
      </c>
      <c r="S447" s="7" t="s">
        <v>14</v>
      </c>
    </row>
    <row r="448" spans="1:19" x14ac:dyDescent="0.35">
      <c r="A448" s="6">
        <v>446</v>
      </c>
      <c r="B448" s="7" t="s">
        <v>475</v>
      </c>
      <c r="C448" s="8" t="s">
        <v>667</v>
      </c>
      <c r="D448" s="7" t="s">
        <v>696</v>
      </c>
      <c r="E448" s="18">
        <v>3</v>
      </c>
      <c r="F448" s="18">
        <v>13</v>
      </c>
      <c r="G448" s="8">
        <v>2000</v>
      </c>
      <c r="H448" s="9" t="s">
        <v>8</v>
      </c>
      <c r="I448" s="9" t="s">
        <v>9</v>
      </c>
      <c r="J448" s="10">
        <v>25</v>
      </c>
      <c r="K448" s="7" t="s">
        <v>10</v>
      </c>
      <c r="L448" s="7" t="s">
        <v>18</v>
      </c>
      <c r="M448" s="7" t="s">
        <v>118</v>
      </c>
      <c r="N448" s="7" t="s">
        <v>13</v>
      </c>
      <c r="O448" s="11" t="s">
        <v>14</v>
      </c>
      <c r="P448" s="12" t="s">
        <v>14</v>
      </c>
      <c r="Q448" s="12" t="s">
        <v>15</v>
      </c>
      <c r="R448" s="12" t="s">
        <v>14</v>
      </c>
      <c r="S448" s="7" t="s">
        <v>14</v>
      </c>
    </row>
    <row r="449" spans="1:19" x14ac:dyDescent="0.35">
      <c r="A449" s="6">
        <v>447</v>
      </c>
      <c r="B449" s="7" t="s">
        <v>476</v>
      </c>
      <c r="C449" s="8" t="s">
        <v>667</v>
      </c>
      <c r="D449" s="7" t="s">
        <v>695</v>
      </c>
      <c r="E449" s="18">
        <v>4</v>
      </c>
      <c r="F449" s="18">
        <v>14</v>
      </c>
      <c r="G449" s="8">
        <v>2001</v>
      </c>
      <c r="H449" s="9" t="s">
        <v>8</v>
      </c>
      <c r="I449" s="9" t="s">
        <v>9</v>
      </c>
      <c r="J449" s="10">
        <v>26</v>
      </c>
      <c r="K449" s="7" t="s">
        <v>10</v>
      </c>
      <c r="L449" s="7" t="s">
        <v>21</v>
      </c>
      <c r="M449" s="7" t="s">
        <v>118</v>
      </c>
      <c r="N449" s="7" t="s">
        <v>22</v>
      </c>
      <c r="O449" s="11" t="s">
        <v>14</v>
      </c>
      <c r="P449" s="12" t="s">
        <v>14</v>
      </c>
      <c r="Q449" s="12" t="s">
        <v>15</v>
      </c>
      <c r="R449" s="12" t="s">
        <v>14</v>
      </c>
      <c r="S449" s="7" t="s">
        <v>14</v>
      </c>
    </row>
    <row r="450" spans="1:19" x14ac:dyDescent="0.35">
      <c r="A450" s="6">
        <v>448</v>
      </c>
      <c r="B450" s="7" t="s">
        <v>477</v>
      </c>
      <c r="C450" s="8" t="s">
        <v>667</v>
      </c>
      <c r="D450" s="7" t="s">
        <v>695</v>
      </c>
      <c r="E450" s="18">
        <v>5</v>
      </c>
      <c r="F450" s="18">
        <v>15</v>
      </c>
      <c r="G450" s="8">
        <v>2002</v>
      </c>
      <c r="H450" s="9" t="s">
        <v>8</v>
      </c>
      <c r="I450" s="9" t="s">
        <v>17</v>
      </c>
      <c r="J450" s="10">
        <v>25</v>
      </c>
      <c r="K450" s="7" t="s">
        <v>10</v>
      </c>
      <c r="L450" s="7" t="s">
        <v>21</v>
      </c>
      <c r="M450" s="7" t="s">
        <v>118</v>
      </c>
      <c r="N450" s="7" t="s">
        <v>22</v>
      </c>
      <c r="O450" s="11" t="s">
        <v>14</v>
      </c>
      <c r="P450" s="12" t="s">
        <v>14</v>
      </c>
      <c r="Q450" s="12" t="s">
        <v>15</v>
      </c>
      <c r="R450" s="12" t="s">
        <v>14</v>
      </c>
      <c r="S450" s="7" t="s">
        <v>23</v>
      </c>
    </row>
    <row r="451" spans="1:19" x14ac:dyDescent="0.35">
      <c r="A451" s="6">
        <v>449</v>
      </c>
      <c r="B451" s="7" t="s">
        <v>478</v>
      </c>
      <c r="C451" s="8" t="s">
        <v>667</v>
      </c>
      <c r="D451" s="7" t="s">
        <v>696</v>
      </c>
      <c r="E451" s="18">
        <v>6</v>
      </c>
      <c r="F451" s="18">
        <v>16</v>
      </c>
      <c r="G451" s="8">
        <v>2003</v>
      </c>
      <c r="H451" s="9" t="s">
        <v>166</v>
      </c>
      <c r="I451" s="9" t="s">
        <v>9</v>
      </c>
      <c r="J451" s="10">
        <v>24</v>
      </c>
      <c r="K451" s="7" t="s">
        <v>10</v>
      </c>
      <c r="L451" s="7" t="s">
        <v>21</v>
      </c>
      <c r="M451" s="7" t="s">
        <v>14</v>
      </c>
      <c r="N451" s="7" t="s">
        <v>22</v>
      </c>
      <c r="O451" s="11">
        <v>5.2</v>
      </c>
      <c r="P451" s="12" t="s">
        <v>14</v>
      </c>
      <c r="Q451" s="12" t="s">
        <v>14</v>
      </c>
      <c r="R451" s="12" t="s">
        <v>157</v>
      </c>
      <c r="S451" s="7" t="s">
        <v>14</v>
      </c>
    </row>
    <row r="452" spans="1:19" x14ac:dyDescent="0.35">
      <c r="A452" s="6">
        <v>450</v>
      </c>
      <c r="B452" s="7" t="s">
        <v>479</v>
      </c>
      <c r="C452" s="8" t="s">
        <v>667</v>
      </c>
      <c r="D452" s="7" t="s">
        <v>696</v>
      </c>
      <c r="E452" s="18">
        <v>7</v>
      </c>
      <c r="F452" s="12">
        <v>17</v>
      </c>
      <c r="G452" s="8">
        <v>2004</v>
      </c>
      <c r="H452" s="9" t="s">
        <v>166</v>
      </c>
      <c r="I452" s="9" t="s">
        <v>9</v>
      </c>
      <c r="J452" s="10">
        <v>22</v>
      </c>
      <c r="K452" s="7" t="s">
        <v>10</v>
      </c>
      <c r="L452" s="7" t="s">
        <v>26</v>
      </c>
      <c r="M452" s="7" t="s">
        <v>12</v>
      </c>
      <c r="N452" s="7" t="s">
        <v>22</v>
      </c>
      <c r="O452" s="11">
        <v>6.1</v>
      </c>
      <c r="P452" s="12" t="s">
        <v>14</v>
      </c>
      <c r="Q452" s="12" t="s">
        <v>15</v>
      </c>
      <c r="R452" s="12" t="s">
        <v>104</v>
      </c>
      <c r="S452" s="7" t="s">
        <v>14</v>
      </c>
    </row>
    <row r="453" spans="1:19" x14ac:dyDescent="0.35">
      <c r="A453" s="6">
        <v>451</v>
      </c>
      <c r="B453" s="7" t="s">
        <v>480</v>
      </c>
      <c r="C453" s="8" t="s">
        <v>667</v>
      </c>
      <c r="D453" s="7" t="s">
        <v>696</v>
      </c>
      <c r="E453" s="18">
        <v>8</v>
      </c>
      <c r="F453" s="18">
        <v>18</v>
      </c>
      <c r="G453" s="8">
        <v>2005</v>
      </c>
      <c r="H453" s="9" t="s">
        <v>9</v>
      </c>
      <c r="I453" s="9" t="s">
        <v>17</v>
      </c>
      <c r="J453" s="10">
        <v>25</v>
      </c>
      <c r="K453" s="7" t="s">
        <v>10</v>
      </c>
      <c r="L453" s="7" t="s">
        <v>21</v>
      </c>
      <c r="M453" s="7" t="s">
        <v>14</v>
      </c>
      <c r="N453" s="7" t="s">
        <v>22</v>
      </c>
      <c r="O453" s="11" t="s">
        <v>14</v>
      </c>
      <c r="P453" s="12" t="s">
        <v>14</v>
      </c>
      <c r="Q453" s="12" t="s">
        <v>14</v>
      </c>
      <c r="R453" s="12" t="s">
        <v>14</v>
      </c>
      <c r="S453" s="7" t="s">
        <v>23</v>
      </c>
    </row>
    <row r="454" spans="1:19" x14ac:dyDescent="0.35">
      <c r="A454" s="6">
        <v>452</v>
      </c>
      <c r="B454" s="7" t="s">
        <v>481</v>
      </c>
      <c r="C454" s="8" t="s">
        <v>664</v>
      </c>
      <c r="D454" s="7" t="s">
        <v>695</v>
      </c>
      <c r="E454" s="18">
        <v>9</v>
      </c>
      <c r="F454" s="18">
        <v>19</v>
      </c>
      <c r="G454" s="8">
        <v>1958</v>
      </c>
      <c r="H454" s="9" t="s">
        <v>25</v>
      </c>
      <c r="I454" s="9" t="s">
        <v>9</v>
      </c>
      <c r="J454" s="10">
        <v>21</v>
      </c>
      <c r="K454" s="7" t="s">
        <v>10</v>
      </c>
      <c r="L454" s="7" t="s">
        <v>21</v>
      </c>
      <c r="M454" s="7" t="s">
        <v>14</v>
      </c>
      <c r="N454" s="7" t="s">
        <v>22</v>
      </c>
      <c r="O454" s="11" t="s">
        <v>14</v>
      </c>
      <c r="P454" s="12" t="s">
        <v>14</v>
      </c>
      <c r="Q454" s="12" t="s">
        <v>14</v>
      </c>
      <c r="R454" s="12" t="s">
        <v>14</v>
      </c>
      <c r="S454" s="7" t="s">
        <v>14</v>
      </c>
    </row>
    <row r="455" spans="1:19" x14ac:dyDescent="0.35">
      <c r="A455" s="6">
        <v>453</v>
      </c>
      <c r="B455" s="7" t="s">
        <v>482</v>
      </c>
      <c r="C455" s="8" t="s">
        <v>666</v>
      </c>
      <c r="D455" s="7" t="s">
        <v>695</v>
      </c>
      <c r="E455" s="18">
        <v>10</v>
      </c>
      <c r="F455" s="18">
        <v>20</v>
      </c>
      <c r="G455" s="8">
        <v>1959</v>
      </c>
      <c r="H455" s="9" t="s">
        <v>41</v>
      </c>
      <c r="I455" s="9" t="s">
        <v>9</v>
      </c>
      <c r="J455" s="10">
        <v>21</v>
      </c>
      <c r="K455" s="7" t="s">
        <v>10</v>
      </c>
      <c r="L455" s="7" t="s">
        <v>21</v>
      </c>
      <c r="M455" s="7" t="s">
        <v>14</v>
      </c>
      <c r="N455" s="7" t="s">
        <v>22</v>
      </c>
      <c r="O455" s="11" t="s">
        <v>14</v>
      </c>
      <c r="P455" s="12" t="s">
        <v>14</v>
      </c>
      <c r="Q455" s="12" t="s">
        <v>14</v>
      </c>
      <c r="R455" s="12" t="s">
        <v>14</v>
      </c>
      <c r="S455" s="7" t="s">
        <v>14</v>
      </c>
    </row>
    <row r="456" spans="1:19" x14ac:dyDescent="0.35">
      <c r="A456" s="6">
        <v>454</v>
      </c>
      <c r="B456" s="7" t="s">
        <v>483</v>
      </c>
      <c r="C456" s="8" t="s">
        <v>667</v>
      </c>
      <c r="D456" s="7" t="s">
        <v>695</v>
      </c>
      <c r="E456" s="18">
        <v>11</v>
      </c>
      <c r="F456" s="18">
        <v>21</v>
      </c>
      <c r="G456" s="8">
        <v>1960</v>
      </c>
      <c r="H456" s="9" t="s">
        <v>41</v>
      </c>
      <c r="I456" s="9" t="s">
        <v>9</v>
      </c>
      <c r="J456" s="10">
        <v>26</v>
      </c>
      <c r="K456" s="7" t="s">
        <v>10</v>
      </c>
      <c r="L456" s="7" t="s">
        <v>21</v>
      </c>
      <c r="M456" s="7" t="s">
        <v>14</v>
      </c>
      <c r="N456" s="7" t="s">
        <v>22</v>
      </c>
      <c r="O456" s="11" t="s">
        <v>14</v>
      </c>
      <c r="P456" s="12" t="s">
        <v>14</v>
      </c>
      <c r="Q456" s="12" t="s">
        <v>14</v>
      </c>
      <c r="R456" s="12" t="s">
        <v>14</v>
      </c>
      <c r="S456" s="7" t="s">
        <v>14</v>
      </c>
    </row>
    <row r="457" spans="1:19" x14ac:dyDescent="0.35">
      <c r="A457" s="6">
        <v>455</v>
      </c>
      <c r="B457" s="7" t="s">
        <v>484</v>
      </c>
      <c r="C457" s="8" t="s">
        <v>665</v>
      </c>
      <c r="D457" s="7" t="s">
        <v>695</v>
      </c>
      <c r="E457" s="18">
        <v>12</v>
      </c>
      <c r="F457" s="18">
        <v>22</v>
      </c>
      <c r="G457" s="8">
        <v>1961</v>
      </c>
      <c r="H457" s="9" t="s">
        <v>8</v>
      </c>
      <c r="I457" s="9" t="s">
        <v>17</v>
      </c>
      <c r="J457" s="10">
        <v>25</v>
      </c>
      <c r="K457" s="7" t="s">
        <v>10</v>
      </c>
      <c r="L457" s="7" t="s">
        <v>18</v>
      </c>
      <c r="M457" s="7" t="s">
        <v>118</v>
      </c>
      <c r="N457" s="7" t="s">
        <v>22</v>
      </c>
      <c r="O457" s="11">
        <v>9.0000000000000995</v>
      </c>
      <c r="P457" s="12" t="s">
        <v>103</v>
      </c>
      <c r="Q457" s="12" t="s">
        <v>15</v>
      </c>
      <c r="R457" s="12" t="s">
        <v>14</v>
      </c>
      <c r="S457" s="7" t="s">
        <v>19</v>
      </c>
    </row>
    <row r="458" spans="1:19" x14ac:dyDescent="0.35">
      <c r="A458" s="6">
        <v>456</v>
      </c>
      <c r="B458" s="7" t="s">
        <v>485</v>
      </c>
      <c r="C458" s="8" t="s">
        <v>665</v>
      </c>
      <c r="D458" s="7" t="s">
        <v>695</v>
      </c>
      <c r="E458" s="18">
        <v>1</v>
      </c>
      <c r="F458" s="18">
        <v>23</v>
      </c>
      <c r="G458" s="8">
        <v>1962</v>
      </c>
      <c r="H458" s="9" t="s">
        <v>8</v>
      </c>
      <c r="I458" s="9" t="s">
        <v>9</v>
      </c>
      <c r="J458" s="10">
        <v>37</v>
      </c>
      <c r="K458" s="7" t="s">
        <v>10</v>
      </c>
      <c r="L458" s="7" t="s">
        <v>18</v>
      </c>
      <c r="M458" s="7" t="s">
        <v>12</v>
      </c>
      <c r="N458" s="7" t="s">
        <v>13</v>
      </c>
      <c r="O458" s="11" t="s">
        <v>14</v>
      </c>
      <c r="P458" s="12" t="s">
        <v>14</v>
      </c>
      <c r="Q458" s="12" t="s">
        <v>15</v>
      </c>
      <c r="R458" s="12" t="s">
        <v>14</v>
      </c>
      <c r="S458" s="7" t="s">
        <v>14</v>
      </c>
    </row>
    <row r="459" spans="1:19" x14ac:dyDescent="0.35">
      <c r="A459" s="6">
        <v>457</v>
      </c>
      <c r="B459" s="7" t="s">
        <v>486</v>
      </c>
      <c r="C459" s="8" t="s">
        <v>665</v>
      </c>
      <c r="D459" s="7" t="s">
        <v>695</v>
      </c>
      <c r="E459" s="18">
        <v>2</v>
      </c>
      <c r="F459" s="18">
        <v>24</v>
      </c>
      <c r="G459" s="8">
        <v>1963</v>
      </c>
      <c r="H459" s="9" t="s">
        <v>8</v>
      </c>
      <c r="I459" s="9" t="s">
        <v>9</v>
      </c>
      <c r="J459" s="10">
        <v>26</v>
      </c>
      <c r="K459" s="7" t="s">
        <v>10</v>
      </c>
      <c r="L459" s="7" t="s">
        <v>21</v>
      </c>
      <c r="M459" s="7" t="s">
        <v>118</v>
      </c>
      <c r="N459" s="7" t="s">
        <v>22</v>
      </c>
      <c r="O459" s="11" t="s">
        <v>14</v>
      </c>
      <c r="P459" s="12" t="s">
        <v>14</v>
      </c>
      <c r="Q459" s="12" t="s">
        <v>15</v>
      </c>
      <c r="R459" s="12" t="s">
        <v>14</v>
      </c>
      <c r="S459" s="7" t="s">
        <v>14</v>
      </c>
    </row>
    <row r="460" spans="1:19" x14ac:dyDescent="0.35">
      <c r="A460" s="6">
        <v>458</v>
      </c>
      <c r="B460" s="7" t="s">
        <v>487</v>
      </c>
      <c r="C460" s="8" t="s">
        <v>665</v>
      </c>
      <c r="D460" s="7" t="s">
        <v>695</v>
      </c>
      <c r="E460" s="18">
        <v>3</v>
      </c>
      <c r="F460" s="12">
        <v>25</v>
      </c>
      <c r="G460" s="8">
        <v>1964</v>
      </c>
      <c r="H460" s="9" t="s">
        <v>8</v>
      </c>
      <c r="I460" s="9" t="s">
        <v>9</v>
      </c>
      <c r="J460" s="10">
        <v>35</v>
      </c>
      <c r="K460" s="7" t="s">
        <v>10</v>
      </c>
      <c r="L460" s="7" t="s">
        <v>29</v>
      </c>
      <c r="M460" s="7" t="s">
        <v>12</v>
      </c>
      <c r="N460" s="7" t="s">
        <v>13</v>
      </c>
      <c r="O460" s="11" t="s">
        <v>14</v>
      </c>
      <c r="P460" s="12" t="s">
        <v>14</v>
      </c>
      <c r="Q460" s="12" t="s">
        <v>15</v>
      </c>
      <c r="R460" s="12" t="s">
        <v>14</v>
      </c>
      <c r="S460" s="7" t="s">
        <v>14</v>
      </c>
    </row>
    <row r="461" spans="1:19" x14ac:dyDescent="0.35">
      <c r="A461" s="6">
        <v>459</v>
      </c>
      <c r="B461" s="7" t="s">
        <v>488</v>
      </c>
      <c r="C461" s="8" t="s">
        <v>665</v>
      </c>
      <c r="D461" s="7" t="s">
        <v>695</v>
      </c>
      <c r="E461" s="18">
        <v>4</v>
      </c>
      <c r="F461" s="18">
        <v>26</v>
      </c>
      <c r="G461" s="8">
        <v>1965</v>
      </c>
      <c r="H461" s="9" t="s">
        <v>8</v>
      </c>
      <c r="I461" s="9" t="s">
        <v>9</v>
      </c>
      <c r="J461" s="10">
        <v>36</v>
      </c>
      <c r="K461" s="7" t="s">
        <v>10</v>
      </c>
      <c r="L461" s="7" t="s">
        <v>21</v>
      </c>
      <c r="M461" s="7" t="s">
        <v>118</v>
      </c>
      <c r="N461" s="7" t="s">
        <v>22</v>
      </c>
      <c r="O461" s="11" t="s">
        <v>14</v>
      </c>
      <c r="P461" s="12" t="s">
        <v>14</v>
      </c>
      <c r="Q461" s="12" t="s">
        <v>15</v>
      </c>
      <c r="R461" s="12" t="s">
        <v>14</v>
      </c>
      <c r="S461" s="7" t="s">
        <v>14</v>
      </c>
    </row>
    <row r="462" spans="1:19" x14ac:dyDescent="0.35">
      <c r="A462" s="6">
        <v>460</v>
      </c>
      <c r="B462" s="7" t="s">
        <v>489</v>
      </c>
      <c r="C462" s="8" t="s">
        <v>665</v>
      </c>
      <c r="D462" s="7" t="s">
        <v>695</v>
      </c>
      <c r="E462" s="18">
        <v>5</v>
      </c>
      <c r="F462" s="18">
        <v>27</v>
      </c>
      <c r="G462" s="8">
        <v>1966</v>
      </c>
      <c r="H462" s="9" t="s">
        <v>166</v>
      </c>
      <c r="I462" s="9" t="s">
        <v>17</v>
      </c>
      <c r="J462" s="10">
        <v>18</v>
      </c>
      <c r="K462" s="7" t="s">
        <v>10</v>
      </c>
      <c r="L462" s="7" t="s">
        <v>21</v>
      </c>
      <c r="M462" s="7" t="s">
        <v>14</v>
      </c>
      <c r="N462" s="7" t="s">
        <v>22</v>
      </c>
      <c r="O462" s="11">
        <v>4.5999999999999996</v>
      </c>
      <c r="P462" s="12" t="s">
        <v>103</v>
      </c>
      <c r="Q462" s="12" t="s">
        <v>14</v>
      </c>
      <c r="R462" s="12" t="s">
        <v>157</v>
      </c>
      <c r="S462" s="7" t="s">
        <v>19</v>
      </c>
    </row>
    <row r="463" spans="1:19" x14ac:dyDescent="0.35">
      <c r="A463" s="6">
        <v>461</v>
      </c>
      <c r="B463" s="7" t="s">
        <v>490</v>
      </c>
      <c r="C463" s="8" t="s">
        <v>664</v>
      </c>
      <c r="D463" s="7" t="s">
        <v>695</v>
      </c>
      <c r="E463" s="18">
        <v>6</v>
      </c>
      <c r="F463" s="18">
        <v>28</v>
      </c>
      <c r="G463" s="8">
        <v>1967</v>
      </c>
      <c r="H463" s="9" t="s">
        <v>166</v>
      </c>
      <c r="I463" s="9" t="s">
        <v>17</v>
      </c>
      <c r="J463" s="10">
        <v>19</v>
      </c>
      <c r="K463" s="7" t="s">
        <v>10</v>
      </c>
      <c r="L463" s="7" t="s">
        <v>21</v>
      </c>
      <c r="M463" s="7" t="s">
        <v>12</v>
      </c>
      <c r="N463" s="7" t="s">
        <v>22</v>
      </c>
      <c r="O463" s="11">
        <v>6.1</v>
      </c>
      <c r="P463" s="12" t="s">
        <v>14</v>
      </c>
      <c r="Q463" s="12" t="s">
        <v>15</v>
      </c>
      <c r="R463" s="12" t="s">
        <v>104</v>
      </c>
      <c r="S463" s="7" t="s">
        <v>23</v>
      </c>
    </row>
    <row r="464" spans="1:19" x14ac:dyDescent="0.35">
      <c r="A464" s="6">
        <v>462</v>
      </c>
      <c r="B464" s="7" t="s">
        <v>491</v>
      </c>
      <c r="C464" s="8" t="s">
        <v>666</v>
      </c>
      <c r="D464" s="7" t="s">
        <v>695</v>
      </c>
      <c r="E464" s="18">
        <v>7</v>
      </c>
      <c r="F464" s="18">
        <v>29</v>
      </c>
      <c r="G464" s="8">
        <v>1968</v>
      </c>
      <c r="H464" s="9" t="s">
        <v>9</v>
      </c>
      <c r="I464" s="9" t="s">
        <v>17</v>
      </c>
      <c r="J464" s="10">
        <v>22</v>
      </c>
      <c r="K464" s="7" t="s">
        <v>492</v>
      </c>
      <c r="L464" s="7" t="s">
        <v>21</v>
      </c>
      <c r="M464" s="7" t="s">
        <v>12</v>
      </c>
      <c r="N464" s="7" t="s">
        <v>22</v>
      </c>
      <c r="O464" s="11" t="s">
        <v>14</v>
      </c>
      <c r="P464" s="12" t="s">
        <v>14</v>
      </c>
      <c r="Q464" s="12" t="s">
        <v>15</v>
      </c>
      <c r="R464" s="12" t="s">
        <v>14</v>
      </c>
      <c r="S464" s="7" t="s">
        <v>23</v>
      </c>
    </row>
    <row r="465" spans="1:19" x14ac:dyDescent="0.35">
      <c r="A465" s="6">
        <v>463</v>
      </c>
      <c r="B465" s="7" t="s">
        <v>493</v>
      </c>
      <c r="C465" s="8" t="s">
        <v>664</v>
      </c>
      <c r="D465" s="7" t="s">
        <v>695</v>
      </c>
      <c r="E465" s="18">
        <v>8</v>
      </c>
      <c r="F465" s="18">
        <v>30</v>
      </c>
      <c r="G465" s="8">
        <v>1969</v>
      </c>
      <c r="H465" s="9" t="s">
        <v>9</v>
      </c>
      <c r="I465" s="9" t="s">
        <v>145</v>
      </c>
      <c r="J465" s="10">
        <v>24</v>
      </c>
      <c r="K465" s="7" t="s">
        <v>492</v>
      </c>
      <c r="L465" s="7" t="s">
        <v>21</v>
      </c>
      <c r="M465" s="7" t="s">
        <v>12</v>
      </c>
      <c r="N465" s="7" t="s">
        <v>22</v>
      </c>
      <c r="O465" s="11" t="s">
        <v>14</v>
      </c>
      <c r="P465" s="12" t="s">
        <v>14</v>
      </c>
      <c r="Q465" s="12" t="s">
        <v>15</v>
      </c>
      <c r="R465" s="12" t="s">
        <v>14</v>
      </c>
      <c r="S465" s="7" t="s">
        <v>14</v>
      </c>
    </row>
    <row r="466" spans="1:19" x14ac:dyDescent="0.35">
      <c r="A466" s="6">
        <v>464</v>
      </c>
      <c r="B466" s="7" t="s">
        <v>494</v>
      </c>
      <c r="C466" s="8" t="s">
        <v>664</v>
      </c>
      <c r="D466" s="7" t="s">
        <v>695</v>
      </c>
      <c r="E466" s="18">
        <v>9</v>
      </c>
      <c r="F466" s="18">
        <v>8</v>
      </c>
      <c r="G466" s="8">
        <v>1970</v>
      </c>
      <c r="H466" s="9" t="s">
        <v>25</v>
      </c>
      <c r="I466" s="9" t="s">
        <v>9</v>
      </c>
      <c r="J466" s="10">
        <v>25</v>
      </c>
      <c r="K466" s="7" t="s">
        <v>492</v>
      </c>
      <c r="L466" s="7" t="s">
        <v>26</v>
      </c>
      <c r="M466" s="7" t="s">
        <v>12</v>
      </c>
      <c r="N466" s="7" t="s">
        <v>22</v>
      </c>
      <c r="O466" s="11" t="s">
        <v>14</v>
      </c>
      <c r="P466" s="12" t="s">
        <v>14</v>
      </c>
      <c r="Q466" s="12" t="s">
        <v>15</v>
      </c>
      <c r="R466" s="12" t="s">
        <v>14</v>
      </c>
      <c r="S466" s="7" t="s">
        <v>14</v>
      </c>
    </row>
    <row r="467" spans="1:19" x14ac:dyDescent="0.35">
      <c r="A467" s="6">
        <v>465</v>
      </c>
      <c r="B467" s="7" t="s">
        <v>495</v>
      </c>
      <c r="C467" s="8" t="s">
        <v>666</v>
      </c>
      <c r="D467" s="7" t="s">
        <v>695</v>
      </c>
      <c r="E467" s="18">
        <v>10</v>
      </c>
      <c r="F467" s="12">
        <v>1</v>
      </c>
      <c r="G467" s="8">
        <v>1971</v>
      </c>
      <c r="H467" s="9" t="s">
        <v>9</v>
      </c>
      <c r="I467" s="9" t="s">
        <v>17</v>
      </c>
      <c r="J467" s="10">
        <v>25</v>
      </c>
      <c r="K467" s="7" t="s">
        <v>492</v>
      </c>
      <c r="L467" s="7" t="s">
        <v>21</v>
      </c>
      <c r="M467" s="7" t="s">
        <v>12</v>
      </c>
      <c r="N467" s="7" t="s">
        <v>22</v>
      </c>
      <c r="O467" s="11" t="s">
        <v>14</v>
      </c>
      <c r="P467" s="12" t="s">
        <v>14</v>
      </c>
      <c r="Q467" s="12" t="s">
        <v>15</v>
      </c>
      <c r="R467" s="12" t="s">
        <v>14</v>
      </c>
      <c r="S467" s="7" t="s">
        <v>23</v>
      </c>
    </row>
    <row r="468" spans="1:19" x14ac:dyDescent="0.35">
      <c r="A468" s="6">
        <v>466</v>
      </c>
      <c r="B468" s="7" t="s">
        <v>496</v>
      </c>
      <c r="C468" s="8" t="s">
        <v>664</v>
      </c>
      <c r="D468" s="7" t="s">
        <v>695</v>
      </c>
      <c r="E468" s="18">
        <v>11</v>
      </c>
      <c r="F468" s="18">
        <v>2</v>
      </c>
      <c r="G468" s="8">
        <v>1972</v>
      </c>
      <c r="H468" s="9" t="s">
        <v>41</v>
      </c>
      <c r="I468" s="9" t="s">
        <v>9</v>
      </c>
      <c r="J468" s="10">
        <v>23</v>
      </c>
      <c r="K468" s="7" t="s">
        <v>492</v>
      </c>
      <c r="L468" s="7" t="s">
        <v>21</v>
      </c>
      <c r="M468" s="7" t="s">
        <v>14</v>
      </c>
      <c r="N468" s="7" t="s">
        <v>22</v>
      </c>
      <c r="O468" s="11" t="s">
        <v>14</v>
      </c>
      <c r="P468" s="12" t="s">
        <v>14</v>
      </c>
      <c r="Q468" s="12" t="s">
        <v>14</v>
      </c>
      <c r="R468" s="12" t="s">
        <v>14</v>
      </c>
      <c r="S468" s="7" t="s">
        <v>14</v>
      </c>
    </row>
    <row r="469" spans="1:19" x14ac:dyDescent="0.35">
      <c r="A469" s="6">
        <v>467</v>
      </c>
      <c r="B469" s="7" t="s">
        <v>497</v>
      </c>
      <c r="C469" s="8" t="s">
        <v>666</v>
      </c>
      <c r="D469" s="7" t="s">
        <v>695</v>
      </c>
      <c r="E469" s="18">
        <v>12</v>
      </c>
      <c r="F469" s="18">
        <v>3</v>
      </c>
      <c r="G469" s="8">
        <v>1973</v>
      </c>
      <c r="H469" s="9" t="s">
        <v>9</v>
      </c>
      <c r="I469" s="9" t="s">
        <v>17</v>
      </c>
      <c r="J469" s="10">
        <v>37</v>
      </c>
      <c r="K469" s="7" t="s">
        <v>492</v>
      </c>
      <c r="L469" s="7" t="s">
        <v>21</v>
      </c>
      <c r="M469" s="7" t="s">
        <v>12</v>
      </c>
      <c r="N469" s="7" t="s">
        <v>22</v>
      </c>
      <c r="O469" s="11" t="s">
        <v>14</v>
      </c>
      <c r="P469" s="12" t="s">
        <v>14</v>
      </c>
      <c r="Q469" s="12" t="s">
        <v>15</v>
      </c>
      <c r="R469" s="12" t="s">
        <v>14</v>
      </c>
      <c r="S469" s="7" t="s">
        <v>23</v>
      </c>
    </row>
    <row r="470" spans="1:19" x14ac:dyDescent="0.35">
      <c r="A470" s="6">
        <v>468</v>
      </c>
      <c r="B470" s="7" t="s">
        <v>498</v>
      </c>
      <c r="C470" s="8" t="s">
        <v>667</v>
      </c>
      <c r="D470" s="7" t="s">
        <v>695</v>
      </c>
      <c r="E470" s="18">
        <v>1</v>
      </c>
      <c r="F470" s="18">
        <v>4</v>
      </c>
      <c r="G470" s="8">
        <v>1974</v>
      </c>
      <c r="H470" s="9" t="s">
        <v>41</v>
      </c>
      <c r="I470" s="9" t="s">
        <v>9</v>
      </c>
      <c r="J470" s="10">
        <v>35</v>
      </c>
      <c r="K470" s="7" t="s">
        <v>492</v>
      </c>
      <c r="L470" s="7" t="s">
        <v>21</v>
      </c>
      <c r="M470" s="7" t="s">
        <v>12</v>
      </c>
      <c r="N470" s="7" t="s">
        <v>22</v>
      </c>
      <c r="O470" s="11" t="s">
        <v>14</v>
      </c>
      <c r="P470" s="12" t="s">
        <v>14</v>
      </c>
      <c r="Q470" s="12" t="s">
        <v>15</v>
      </c>
      <c r="R470" s="12" t="s">
        <v>14</v>
      </c>
      <c r="S470" s="7" t="s">
        <v>14</v>
      </c>
    </row>
    <row r="471" spans="1:19" x14ac:dyDescent="0.35">
      <c r="A471" s="6">
        <v>469</v>
      </c>
      <c r="B471" s="7" t="s">
        <v>499</v>
      </c>
      <c r="C471" s="8" t="s">
        <v>664</v>
      </c>
      <c r="D471" s="7" t="s">
        <v>695</v>
      </c>
      <c r="E471" s="18">
        <v>2</v>
      </c>
      <c r="F471" s="18">
        <v>5</v>
      </c>
      <c r="G471" s="8">
        <v>1975</v>
      </c>
      <c r="H471" s="9" t="s">
        <v>41</v>
      </c>
      <c r="I471" s="9" t="s">
        <v>9</v>
      </c>
      <c r="J471" s="10">
        <v>38</v>
      </c>
      <c r="K471" s="7" t="s">
        <v>492</v>
      </c>
      <c r="L471" s="7" t="s">
        <v>21</v>
      </c>
      <c r="M471" s="7" t="s">
        <v>12</v>
      </c>
      <c r="N471" s="7" t="s">
        <v>22</v>
      </c>
      <c r="O471" s="11" t="s">
        <v>14</v>
      </c>
      <c r="P471" s="12" t="s">
        <v>14</v>
      </c>
      <c r="Q471" s="12" t="s">
        <v>15</v>
      </c>
      <c r="R471" s="12" t="s">
        <v>14</v>
      </c>
      <c r="S471" s="7" t="s">
        <v>14</v>
      </c>
    </row>
    <row r="472" spans="1:19" x14ac:dyDescent="0.35">
      <c r="A472" s="6">
        <v>470</v>
      </c>
      <c r="B472" s="7" t="s">
        <v>500</v>
      </c>
      <c r="C472" s="8" t="s">
        <v>667</v>
      </c>
      <c r="D472" s="7" t="s">
        <v>695</v>
      </c>
      <c r="E472" s="18">
        <v>3</v>
      </c>
      <c r="F472" s="18">
        <v>6</v>
      </c>
      <c r="G472" s="8">
        <v>1976</v>
      </c>
      <c r="H472" s="9" t="s">
        <v>9</v>
      </c>
      <c r="I472" s="9" t="s">
        <v>17</v>
      </c>
      <c r="J472" s="10">
        <v>42</v>
      </c>
      <c r="K472" s="7" t="s">
        <v>492</v>
      </c>
      <c r="L472" s="7" t="s">
        <v>21</v>
      </c>
      <c r="M472" s="7" t="s">
        <v>12</v>
      </c>
      <c r="N472" s="7" t="s">
        <v>22</v>
      </c>
      <c r="O472" s="11" t="s">
        <v>14</v>
      </c>
      <c r="P472" s="12" t="s">
        <v>14</v>
      </c>
      <c r="Q472" s="12" t="s">
        <v>15</v>
      </c>
      <c r="R472" s="12" t="s">
        <v>14</v>
      </c>
      <c r="S472" s="7" t="s">
        <v>19</v>
      </c>
    </row>
    <row r="473" spans="1:19" x14ac:dyDescent="0.35">
      <c r="A473" s="6">
        <v>471</v>
      </c>
      <c r="B473" s="7" t="s">
        <v>501</v>
      </c>
      <c r="C473" s="8" t="s">
        <v>665</v>
      </c>
      <c r="D473" s="7" t="s">
        <v>695</v>
      </c>
      <c r="E473" s="18">
        <v>4</v>
      </c>
      <c r="F473" s="18">
        <v>7</v>
      </c>
      <c r="G473" s="8">
        <v>1977</v>
      </c>
      <c r="H473" s="9" t="s">
        <v>9</v>
      </c>
      <c r="I473" s="9" t="s">
        <v>17</v>
      </c>
      <c r="J473" s="10">
        <v>25</v>
      </c>
      <c r="K473" s="7" t="s">
        <v>492</v>
      </c>
      <c r="L473" s="7" t="s">
        <v>18</v>
      </c>
      <c r="M473" s="7" t="s">
        <v>12</v>
      </c>
      <c r="N473" s="7" t="s">
        <v>22</v>
      </c>
      <c r="O473" s="11" t="s">
        <v>14</v>
      </c>
      <c r="P473" s="12" t="s">
        <v>14</v>
      </c>
      <c r="Q473" s="12" t="s">
        <v>15</v>
      </c>
      <c r="R473" s="12" t="s">
        <v>14</v>
      </c>
      <c r="S473" s="7" t="s">
        <v>19</v>
      </c>
    </row>
    <row r="474" spans="1:19" x14ac:dyDescent="0.35">
      <c r="A474" s="6">
        <v>472</v>
      </c>
      <c r="B474" s="7" t="s">
        <v>502</v>
      </c>
      <c r="C474" s="8" t="s">
        <v>665</v>
      </c>
      <c r="D474" s="7" t="s">
        <v>695</v>
      </c>
      <c r="E474" s="18">
        <v>5</v>
      </c>
      <c r="F474" s="18">
        <v>8</v>
      </c>
      <c r="G474" s="8">
        <v>1978</v>
      </c>
      <c r="H474" s="9" t="s">
        <v>25</v>
      </c>
      <c r="I474" s="9" t="s">
        <v>9</v>
      </c>
      <c r="J474" s="10">
        <v>27</v>
      </c>
      <c r="K474" s="7" t="s">
        <v>492</v>
      </c>
      <c r="L474" s="7" t="s">
        <v>29</v>
      </c>
      <c r="M474" s="7" t="s">
        <v>14</v>
      </c>
      <c r="N474" s="7" t="s">
        <v>22</v>
      </c>
      <c r="O474" s="11">
        <v>8.1999999999999904</v>
      </c>
      <c r="P474" s="12" t="s">
        <v>103</v>
      </c>
      <c r="Q474" s="12" t="s">
        <v>14</v>
      </c>
      <c r="R474" s="12" t="s">
        <v>14</v>
      </c>
      <c r="S474" s="7" t="s">
        <v>14</v>
      </c>
    </row>
    <row r="475" spans="1:19" x14ac:dyDescent="0.35">
      <c r="A475" s="6">
        <v>473</v>
      </c>
      <c r="B475" s="7" t="s">
        <v>503</v>
      </c>
      <c r="C475" s="8" t="s">
        <v>665</v>
      </c>
      <c r="D475" s="7" t="s">
        <v>695</v>
      </c>
      <c r="E475" s="18">
        <v>6</v>
      </c>
      <c r="F475" s="12">
        <v>9</v>
      </c>
      <c r="G475" s="8">
        <v>1979</v>
      </c>
      <c r="H475" s="9" t="s">
        <v>9</v>
      </c>
      <c r="I475" s="9" t="s">
        <v>145</v>
      </c>
      <c r="J475" s="10">
        <v>41</v>
      </c>
      <c r="K475" s="7" t="s">
        <v>492</v>
      </c>
      <c r="L475" s="7" t="s">
        <v>21</v>
      </c>
      <c r="M475" s="7" t="s">
        <v>14</v>
      </c>
      <c r="N475" s="7" t="s">
        <v>22</v>
      </c>
      <c r="O475" s="11">
        <v>7.2</v>
      </c>
      <c r="P475" s="12" t="s">
        <v>103</v>
      </c>
      <c r="Q475" s="12" t="s">
        <v>14</v>
      </c>
      <c r="R475" s="12" t="s">
        <v>14</v>
      </c>
      <c r="S475" s="7" t="s">
        <v>14</v>
      </c>
    </row>
    <row r="476" spans="1:19" x14ac:dyDescent="0.35">
      <c r="A476" s="6">
        <v>474</v>
      </c>
      <c r="B476" s="7" t="s">
        <v>504</v>
      </c>
      <c r="C476" s="8" t="s">
        <v>665</v>
      </c>
      <c r="D476" s="7" t="s">
        <v>695</v>
      </c>
      <c r="E476" s="18">
        <v>7</v>
      </c>
      <c r="F476" s="18">
        <v>10</v>
      </c>
      <c r="G476" s="8">
        <v>1980</v>
      </c>
      <c r="H476" s="9" t="s">
        <v>9</v>
      </c>
      <c r="I476" s="9" t="s">
        <v>145</v>
      </c>
      <c r="J476" s="10">
        <v>37</v>
      </c>
      <c r="K476" s="7" t="s">
        <v>492</v>
      </c>
      <c r="L476" s="7" t="s">
        <v>21</v>
      </c>
      <c r="M476" s="7" t="s">
        <v>12</v>
      </c>
      <c r="N476" s="7" t="s">
        <v>22</v>
      </c>
      <c r="O476" s="11" t="s">
        <v>14</v>
      </c>
      <c r="P476" s="12" t="s">
        <v>14</v>
      </c>
      <c r="Q476" s="12" t="s">
        <v>15</v>
      </c>
      <c r="R476" s="12" t="s">
        <v>14</v>
      </c>
      <c r="S476" s="7" t="s">
        <v>14</v>
      </c>
    </row>
    <row r="477" spans="1:19" x14ac:dyDescent="0.35">
      <c r="A477" s="6">
        <v>475</v>
      </c>
      <c r="B477" s="7" t="s">
        <v>505</v>
      </c>
      <c r="C477" s="8" t="s">
        <v>666</v>
      </c>
      <c r="D477" s="7" t="s">
        <v>695</v>
      </c>
      <c r="E477" s="18">
        <v>8</v>
      </c>
      <c r="F477" s="18">
        <v>11</v>
      </c>
      <c r="G477" s="8">
        <v>1981</v>
      </c>
      <c r="H477" s="9" t="s">
        <v>9</v>
      </c>
      <c r="I477" s="9" t="s">
        <v>17</v>
      </c>
      <c r="J477" s="10">
        <v>26</v>
      </c>
      <c r="K477" s="7" t="s">
        <v>492</v>
      </c>
      <c r="L477" s="7" t="s">
        <v>21</v>
      </c>
      <c r="M477" s="7" t="s">
        <v>12</v>
      </c>
      <c r="N477" s="7" t="s">
        <v>22</v>
      </c>
      <c r="O477" s="11" t="s">
        <v>14</v>
      </c>
      <c r="P477" s="12" t="s">
        <v>14</v>
      </c>
      <c r="Q477" s="12" t="s">
        <v>15</v>
      </c>
      <c r="R477" s="12" t="s">
        <v>14</v>
      </c>
      <c r="S477" s="7" t="s">
        <v>23</v>
      </c>
    </row>
    <row r="478" spans="1:19" x14ac:dyDescent="0.35">
      <c r="A478" s="6">
        <v>476</v>
      </c>
      <c r="B478" s="7" t="s">
        <v>506</v>
      </c>
      <c r="C478" s="8" t="s">
        <v>664</v>
      </c>
      <c r="D478" s="7" t="s">
        <v>695</v>
      </c>
      <c r="E478" s="18">
        <v>9</v>
      </c>
      <c r="F478" s="18">
        <v>12</v>
      </c>
      <c r="G478" s="8">
        <v>1982</v>
      </c>
      <c r="H478" s="9" t="s">
        <v>9</v>
      </c>
      <c r="I478" s="9" t="s">
        <v>17</v>
      </c>
      <c r="J478" s="10">
        <v>25</v>
      </c>
      <c r="K478" s="7" t="s">
        <v>492</v>
      </c>
      <c r="L478" s="7" t="s">
        <v>26</v>
      </c>
      <c r="M478" s="7" t="s">
        <v>12</v>
      </c>
      <c r="N478" s="7" t="s">
        <v>22</v>
      </c>
      <c r="O478" s="11" t="s">
        <v>14</v>
      </c>
      <c r="P478" s="12" t="s">
        <v>14</v>
      </c>
      <c r="Q478" s="12" t="s">
        <v>15</v>
      </c>
      <c r="R478" s="12" t="s">
        <v>14</v>
      </c>
      <c r="S478" s="7" t="s">
        <v>19</v>
      </c>
    </row>
    <row r="479" spans="1:19" x14ac:dyDescent="0.35">
      <c r="A479" s="6">
        <v>477</v>
      </c>
      <c r="B479" s="7" t="s">
        <v>507</v>
      </c>
      <c r="C479" s="8" t="s">
        <v>664</v>
      </c>
      <c r="D479" s="7" t="s">
        <v>695</v>
      </c>
      <c r="E479" s="18">
        <v>10</v>
      </c>
      <c r="F479" s="18">
        <v>13</v>
      </c>
      <c r="G479" s="8">
        <v>1983</v>
      </c>
      <c r="H479" s="9" t="s">
        <v>9</v>
      </c>
      <c r="I479" s="9" t="s">
        <v>17</v>
      </c>
      <c r="J479" s="10">
        <v>24</v>
      </c>
      <c r="K479" s="7" t="s">
        <v>492</v>
      </c>
      <c r="L479" s="7" t="s">
        <v>21</v>
      </c>
      <c r="M479" s="7" t="s">
        <v>14</v>
      </c>
      <c r="N479" s="7" t="s">
        <v>22</v>
      </c>
      <c r="O479" s="11">
        <v>6.9000000000002899</v>
      </c>
      <c r="P479" s="12" t="s">
        <v>103</v>
      </c>
      <c r="Q479" s="12" t="s">
        <v>14</v>
      </c>
      <c r="R479" s="12" t="s">
        <v>14</v>
      </c>
      <c r="S479" s="7" t="s">
        <v>23</v>
      </c>
    </row>
    <row r="480" spans="1:19" x14ac:dyDescent="0.35">
      <c r="A480" s="6">
        <v>478</v>
      </c>
      <c r="B480" s="7" t="s">
        <v>508</v>
      </c>
      <c r="C480" s="8" t="s">
        <v>666</v>
      </c>
      <c r="D480" s="7" t="s">
        <v>695</v>
      </c>
      <c r="E480" s="18">
        <v>11</v>
      </c>
      <c r="F480" s="18">
        <v>14</v>
      </c>
      <c r="G480" s="8">
        <v>1984</v>
      </c>
      <c r="H480" s="9" t="s">
        <v>25</v>
      </c>
      <c r="I480" s="9" t="s">
        <v>9</v>
      </c>
      <c r="J480" s="10">
        <v>42</v>
      </c>
      <c r="K480" s="7" t="s">
        <v>492</v>
      </c>
      <c r="L480" s="7" t="s">
        <v>21</v>
      </c>
      <c r="M480" s="7" t="s">
        <v>14</v>
      </c>
      <c r="N480" s="7" t="s">
        <v>22</v>
      </c>
      <c r="O480" s="11">
        <v>8.3000000000001606</v>
      </c>
      <c r="P480" s="12" t="s">
        <v>103</v>
      </c>
      <c r="Q480" s="12" t="s">
        <v>14</v>
      </c>
      <c r="R480" s="12" t="s">
        <v>14</v>
      </c>
      <c r="S480" s="7" t="s">
        <v>14</v>
      </c>
    </row>
    <row r="481" spans="1:19" x14ac:dyDescent="0.35">
      <c r="A481" s="6">
        <v>479</v>
      </c>
      <c r="B481" s="7" t="s">
        <v>509</v>
      </c>
      <c r="C481" s="8" t="s">
        <v>664</v>
      </c>
      <c r="D481" s="7" t="s">
        <v>696</v>
      </c>
      <c r="E481" s="18">
        <v>12</v>
      </c>
      <c r="F481" s="18">
        <v>15</v>
      </c>
      <c r="G481" s="8">
        <v>1985</v>
      </c>
      <c r="H481" s="9" t="s">
        <v>9</v>
      </c>
      <c r="I481" s="9" t="s">
        <v>17</v>
      </c>
      <c r="J481" s="10" t="s">
        <v>118</v>
      </c>
      <c r="K481" s="7" t="s">
        <v>492</v>
      </c>
      <c r="L481" s="7" t="s">
        <v>21</v>
      </c>
      <c r="M481" s="7" t="s">
        <v>14</v>
      </c>
      <c r="N481" s="7" t="s">
        <v>22</v>
      </c>
      <c r="O481" s="11" t="s">
        <v>14</v>
      </c>
      <c r="P481" s="12" t="s">
        <v>14</v>
      </c>
      <c r="Q481" s="12" t="s">
        <v>14</v>
      </c>
      <c r="R481" s="12" t="s">
        <v>14</v>
      </c>
      <c r="S481" s="7" t="s">
        <v>23</v>
      </c>
    </row>
    <row r="482" spans="1:19" x14ac:dyDescent="0.35">
      <c r="A482" s="6">
        <v>480</v>
      </c>
      <c r="B482" s="7" t="s">
        <v>510</v>
      </c>
      <c r="C482" s="8" t="s">
        <v>666</v>
      </c>
      <c r="D482" s="7" t="s">
        <v>696</v>
      </c>
      <c r="E482" s="18">
        <v>1</v>
      </c>
      <c r="F482" s="18">
        <v>16</v>
      </c>
      <c r="G482" s="8">
        <v>1986</v>
      </c>
      <c r="H482" s="9" t="s">
        <v>8</v>
      </c>
      <c r="I482" s="9" t="s">
        <v>9</v>
      </c>
      <c r="J482" s="10">
        <v>39</v>
      </c>
      <c r="K482" s="7" t="s">
        <v>492</v>
      </c>
      <c r="L482" s="7" t="s">
        <v>21</v>
      </c>
      <c r="M482" s="7" t="s">
        <v>12</v>
      </c>
      <c r="N482" s="7" t="s">
        <v>13</v>
      </c>
      <c r="O482" s="11" t="s">
        <v>14</v>
      </c>
      <c r="P482" s="12" t="s">
        <v>14</v>
      </c>
      <c r="Q482" s="12" t="s">
        <v>15</v>
      </c>
      <c r="R482" s="12" t="s">
        <v>14</v>
      </c>
      <c r="S482" s="7" t="s">
        <v>14</v>
      </c>
    </row>
    <row r="483" spans="1:19" x14ac:dyDescent="0.35">
      <c r="A483" s="6">
        <v>481</v>
      </c>
      <c r="B483" s="7" t="s">
        <v>511</v>
      </c>
      <c r="C483" s="8" t="s">
        <v>667</v>
      </c>
      <c r="D483" s="7" t="s">
        <v>696</v>
      </c>
      <c r="E483" s="18">
        <v>2</v>
      </c>
      <c r="F483" s="12">
        <v>17</v>
      </c>
      <c r="G483" s="8">
        <v>1987</v>
      </c>
      <c r="H483" s="9" t="s">
        <v>8</v>
      </c>
      <c r="I483" s="9" t="s">
        <v>9</v>
      </c>
      <c r="J483" s="10">
        <v>39</v>
      </c>
      <c r="K483" s="7" t="s">
        <v>492</v>
      </c>
      <c r="L483" s="7" t="s">
        <v>21</v>
      </c>
      <c r="M483" s="7" t="s">
        <v>118</v>
      </c>
      <c r="N483" s="7" t="s">
        <v>13</v>
      </c>
      <c r="O483" s="11" t="s">
        <v>14</v>
      </c>
      <c r="P483" s="12" t="s">
        <v>14</v>
      </c>
      <c r="Q483" s="12" t="s">
        <v>15</v>
      </c>
      <c r="R483" s="12" t="s">
        <v>14</v>
      </c>
      <c r="S483" s="7" t="s">
        <v>14</v>
      </c>
    </row>
    <row r="484" spans="1:19" x14ac:dyDescent="0.35">
      <c r="A484" s="6">
        <v>482</v>
      </c>
      <c r="B484" s="7" t="s">
        <v>512</v>
      </c>
      <c r="C484" s="8" t="s">
        <v>664</v>
      </c>
      <c r="D484" s="7" t="s">
        <v>696</v>
      </c>
      <c r="E484" s="18">
        <v>3</v>
      </c>
      <c r="F484" s="18">
        <v>18</v>
      </c>
      <c r="G484" s="8">
        <v>1988</v>
      </c>
      <c r="H484" s="9" t="s">
        <v>8</v>
      </c>
      <c r="I484" s="9" t="s">
        <v>9</v>
      </c>
      <c r="J484" s="10">
        <v>38</v>
      </c>
      <c r="K484" s="7" t="s">
        <v>492</v>
      </c>
      <c r="L484" s="7" t="s">
        <v>21</v>
      </c>
      <c r="M484" s="7" t="s">
        <v>118</v>
      </c>
      <c r="N484" s="7" t="s">
        <v>22</v>
      </c>
      <c r="O484" s="11" t="s">
        <v>14</v>
      </c>
      <c r="P484" s="12" t="s">
        <v>14</v>
      </c>
      <c r="Q484" s="12" t="s">
        <v>15</v>
      </c>
      <c r="R484" s="12" t="s">
        <v>14</v>
      </c>
      <c r="S484" s="7" t="s">
        <v>14</v>
      </c>
    </row>
    <row r="485" spans="1:19" x14ac:dyDescent="0.35">
      <c r="A485" s="6">
        <v>483</v>
      </c>
      <c r="B485" s="7" t="s">
        <v>513</v>
      </c>
      <c r="C485" s="8" t="s">
        <v>664</v>
      </c>
      <c r="D485" s="7" t="s">
        <v>696</v>
      </c>
      <c r="E485" s="18">
        <v>4</v>
      </c>
      <c r="F485" s="18">
        <v>19</v>
      </c>
      <c r="G485" s="8">
        <v>1989</v>
      </c>
      <c r="H485" s="9" t="s">
        <v>8</v>
      </c>
      <c r="I485" s="9" t="s">
        <v>17</v>
      </c>
      <c r="J485" s="10">
        <v>20</v>
      </c>
      <c r="K485" s="7" t="s">
        <v>492</v>
      </c>
      <c r="L485" s="7" t="s">
        <v>21</v>
      </c>
      <c r="M485" s="7" t="s">
        <v>118</v>
      </c>
      <c r="N485" s="7" t="s">
        <v>13</v>
      </c>
      <c r="O485" s="11">
        <v>9.2000000000000792</v>
      </c>
      <c r="P485" s="12" t="s">
        <v>103</v>
      </c>
      <c r="Q485" s="12" t="s">
        <v>15</v>
      </c>
      <c r="R485" s="12" t="s">
        <v>14</v>
      </c>
      <c r="S485" s="7" t="s">
        <v>23</v>
      </c>
    </row>
    <row r="486" spans="1:19" x14ac:dyDescent="0.35">
      <c r="A486" s="6">
        <v>484</v>
      </c>
      <c r="B486" s="7" t="s">
        <v>514</v>
      </c>
      <c r="C486" s="8" t="s">
        <v>666</v>
      </c>
      <c r="D486" s="7" t="s">
        <v>696</v>
      </c>
      <c r="E486" s="18">
        <v>5</v>
      </c>
      <c r="F486" s="18">
        <v>20</v>
      </c>
      <c r="G486" s="8">
        <v>1990</v>
      </c>
      <c r="H486" s="9" t="s">
        <v>8</v>
      </c>
      <c r="I486" s="9" t="s">
        <v>9</v>
      </c>
      <c r="J486" s="10">
        <v>35</v>
      </c>
      <c r="K486" s="7" t="s">
        <v>492</v>
      </c>
      <c r="L486" s="7" t="s">
        <v>21</v>
      </c>
      <c r="M486" s="7" t="s">
        <v>118</v>
      </c>
      <c r="N486" s="7" t="s">
        <v>13</v>
      </c>
      <c r="O486" s="11">
        <v>9.0999999999999908</v>
      </c>
      <c r="P486" s="12" t="s">
        <v>103</v>
      </c>
      <c r="Q486" s="12" t="s">
        <v>15</v>
      </c>
      <c r="R486" s="12" t="s">
        <v>14</v>
      </c>
      <c r="S486" s="7" t="s">
        <v>14</v>
      </c>
    </row>
    <row r="487" spans="1:19" x14ac:dyDescent="0.35">
      <c r="A487" s="6">
        <v>485</v>
      </c>
      <c r="B487" s="7" t="s">
        <v>515</v>
      </c>
      <c r="C487" s="8" t="s">
        <v>664</v>
      </c>
      <c r="D487" s="7" t="s">
        <v>696</v>
      </c>
      <c r="E487" s="18">
        <v>6</v>
      </c>
      <c r="F487" s="18">
        <v>21</v>
      </c>
      <c r="G487" s="8">
        <v>1991</v>
      </c>
      <c r="H487" s="9" t="s">
        <v>8</v>
      </c>
      <c r="I487" s="9" t="s">
        <v>9</v>
      </c>
      <c r="J487" s="10">
        <v>37</v>
      </c>
      <c r="K487" s="7" t="s">
        <v>492</v>
      </c>
      <c r="L487" s="7" t="s">
        <v>21</v>
      </c>
      <c r="M487" s="7" t="s">
        <v>118</v>
      </c>
      <c r="N487" s="7" t="s">
        <v>13</v>
      </c>
      <c r="O487" s="11">
        <v>8.6999999999999904</v>
      </c>
      <c r="P487" s="12" t="s">
        <v>103</v>
      </c>
      <c r="Q487" s="12" t="s">
        <v>15</v>
      </c>
      <c r="R487" s="12" t="s">
        <v>14</v>
      </c>
      <c r="S487" s="7" t="s">
        <v>14</v>
      </c>
    </row>
    <row r="488" spans="1:19" x14ac:dyDescent="0.35">
      <c r="A488" s="6">
        <v>486</v>
      </c>
      <c r="B488" s="7" t="s">
        <v>516</v>
      </c>
      <c r="C488" s="8" t="s">
        <v>664</v>
      </c>
      <c r="D488" s="7" t="s">
        <v>696</v>
      </c>
      <c r="E488" s="18">
        <v>7</v>
      </c>
      <c r="F488" s="18">
        <v>22</v>
      </c>
      <c r="G488" s="8">
        <v>1992</v>
      </c>
      <c r="H488" s="9" t="s">
        <v>8</v>
      </c>
      <c r="I488" s="9" t="s">
        <v>9</v>
      </c>
      <c r="J488" s="10">
        <v>35</v>
      </c>
      <c r="K488" s="7" t="s">
        <v>492</v>
      </c>
      <c r="L488" s="7" t="s">
        <v>18</v>
      </c>
      <c r="M488" s="7" t="s">
        <v>118</v>
      </c>
      <c r="N488" s="7" t="s">
        <v>21</v>
      </c>
      <c r="O488" s="11">
        <v>9.6000000000000298</v>
      </c>
      <c r="P488" s="12" t="s">
        <v>103</v>
      </c>
      <c r="Q488" s="12" t="s">
        <v>15</v>
      </c>
      <c r="R488" s="12" t="s">
        <v>14</v>
      </c>
      <c r="S488" s="7" t="s">
        <v>14</v>
      </c>
    </row>
    <row r="489" spans="1:19" x14ac:dyDescent="0.35">
      <c r="A489" s="6">
        <v>487</v>
      </c>
      <c r="B489" s="7" t="s">
        <v>517</v>
      </c>
      <c r="C489" s="8" t="s">
        <v>667</v>
      </c>
      <c r="D489" s="7" t="s">
        <v>696</v>
      </c>
      <c r="E489" s="18">
        <v>8</v>
      </c>
      <c r="F489" s="18">
        <v>23</v>
      </c>
      <c r="G489" s="8">
        <v>1993</v>
      </c>
      <c r="H489" s="9" t="s">
        <v>8</v>
      </c>
      <c r="I489" s="9" t="s">
        <v>9</v>
      </c>
      <c r="J489" s="10">
        <v>37</v>
      </c>
      <c r="K489" s="7" t="s">
        <v>492</v>
      </c>
      <c r="L489" s="7" t="s">
        <v>21</v>
      </c>
      <c r="M489" s="7" t="s">
        <v>118</v>
      </c>
      <c r="N489" s="7" t="s">
        <v>22</v>
      </c>
      <c r="O489" s="11" t="s">
        <v>14</v>
      </c>
      <c r="P489" s="12" t="s">
        <v>14</v>
      </c>
      <c r="Q489" s="12" t="s">
        <v>15</v>
      </c>
      <c r="R489" s="12" t="s">
        <v>14</v>
      </c>
      <c r="S489" s="7" t="s">
        <v>14</v>
      </c>
    </row>
    <row r="490" spans="1:19" x14ac:dyDescent="0.35">
      <c r="A490" s="6">
        <v>488</v>
      </c>
      <c r="B490" s="7" t="s">
        <v>518</v>
      </c>
      <c r="C490" s="8" t="s">
        <v>665</v>
      </c>
      <c r="D490" s="7" t="s">
        <v>696</v>
      </c>
      <c r="E490" s="18">
        <v>9</v>
      </c>
      <c r="F490" s="18">
        <v>24</v>
      </c>
      <c r="G490" s="8">
        <v>1994</v>
      </c>
      <c r="H490" s="9" t="s">
        <v>8</v>
      </c>
      <c r="I490" s="9" t="s">
        <v>145</v>
      </c>
      <c r="J490" s="10">
        <v>21</v>
      </c>
      <c r="K490" s="7" t="s">
        <v>492</v>
      </c>
      <c r="L490" s="7" t="s">
        <v>21</v>
      </c>
      <c r="M490" s="7" t="s">
        <v>118</v>
      </c>
      <c r="N490" s="7" t="s">
        <v>22</v>
      </c>
      <c r="O490" s="11" t="s">
        <v>14</v>
      </c>
      <c r="P490" s="12" t="s">
        <v>14</v>
      </c>
      <c r="Q490" s="12" t="s">
        <v>15</v>
      </c>
      <c r="R490" s="12" t="s">
        <v>14</v>
      </c>
      <c r="S490" s="7" t="s">
        <v>14</v>
      </c>
    </row>
    <row r="491" spans="1:19" x14ac:dyDescent="0.35">
      <c r="A491" s="6">
        <v>489</v>
      </c>
      <c r="B491" s="7" t="s">
        <v>519</v>
      </c>
      <c r="C491" s="8" t="s">
        <v>665</v>
      </c>
      <c r="D491" s="7" t="s">
        <v>696</v>
      </c>
      <c r="E491" s="18">
        <v>10</v>
      </c>
      <c r="F491" s="12">
        <v>25</v>
      </c>
      <c r="G491" s="8">
        <v>1995</v>
      </c>
      <c r="H491" s="9" t="s">
        <v>8</v>
      </c>
      <c r="I491" s="9" t="s">
        <v>9</v>
      </c>
      <c r="J491" s="13" t="s">
        <v>118</v>
      </c>
      <c r="K491" s="7" t="s">
        <v>492</v>
      </c>
      <c r="L491" s="7" t="s">
        <v>21</v>
      </c>
      <c r="M491" s="7" t="s">
        <v>12</v>
      </c>
      <c r="N491" s="7" t="s">
        <v>13</v>
      </c>
      <c r="O491" s="11" t="s">
        <v>14</v>
      </c>
      <c r="P491" s="12" t="s">
        <v>14</v>
      </c>
      <c r="Q491" s="12" t="s">
        <v>231</v>
      </c>
      <c r="R491" s="12" t="s">
        <v>14</v>
      </c>
      <c r="S491" s="7" t="s">
        <v>14</v>
      </c>
    </row>
    <row r="492" spans="1:19" x14ac:dyDescent="0.35">
      <c r="A492" s="6">
        <v>490</v>
      </c>
      <c r="B492" s="7" t="s">
        <v>520</v>
      </c>
      <c r="C492" s="8" t="s">
        <v>665</v>
      </c>
      <c r="D492" s="7" t="s">
        <v>696</v>
      </c>
      <c r="E492" s="18">
        <v>11</v>
      </c>
      <c r="F492" s="18">
        <v>26</v>
      </c>
      <c r="G492" s="8">
        <v>1996</v>
      </c>
      <c r="H492" s="9" t="s">
        <v>8</v>
      </c>
      <c r="I492" s="9" t="s">
        <v>25</v>
      </c>
      <c r="J492" s="13" t="s">
        <v>118</v>
      </c>
      <c r="K492" s="7" t="s">
        <v>492</v>
      </c>
      <c r="L492" s="7" t="s">
        <v>21</v>
      </c>
      <c r="M492" s="7" t="s">
        <v>12</v>
      </c>
      <c r="N492" s="7" t="s">
        <v>13</v>
      </c>
      <c r="O492" s="11" t="s">
        <v>14</v>
      </c>
      <c r="P492" s="12" t="s">
        <v>14</v>
      </c>
      <c r="Q492" s="12" t="s">
        <v>231</v>
      </c>
      <c r="R492" s="12" t="s">
        <v>14</v>
      </c>
      <c r="S492" s="7" t="s">
        <v>14</v>
      </c>
    </row>
    <row r="493" spans="1:19" x14ac:dyDescent="0.35">
      <c r="A493" s="6">
        <v>491</v>
      </c>
      <c r="B493" s="7" t="s">
        <v>521</v>
      </c>
      <c r="C493" s="8" t="s">
        <v>665</v>
      </c>
      <c r="D493" s="7" t="s">
        <v>696</v>
      </c>
      <c r="E493" s="18">
        <v>12</v>
      </c>
      <c r="F493" s="18">
        <v>27</v>
      </c>
      <c r="G493" s="8">
        <v>1997</v>
      </c>
      <c r="H493" s="9" t="s">
        <v>8</v>
      </c>
      <c r="I493" s="9" t="s">
        <v>9</v>
      </c>
      <c r="J493" s="13" t="s">
        <v>118</v>
      </c>
      <c r="K493" s="7" t="s">
        <v>492</v>
      </c>
      <c r="L493" s="7" t="s">
        <v>21</v>
      </c>
      <c r="M493" s="7" t="s">
        <v>12</v>
      </c>
      <c r="N493" s="7" t="s">
        <v>13</v>
      </c>
      <c r="O493" s="11" t="s">
        <v>14</v>
      </c>
      <c r="P493" s="12" t="s">
        <v>14</v>
      </c>
      <c r="Q493" s="12" t="s">
        <v>231</v>
      </c>
      <c r="R493" s="12" t="s">
        <v>14</v>
      </c>
      <c r="S493" s="7" t="s">
        <v>14</v>
      </c>
    </row>
    <row r="494" spans="1:19" x14ac:dyDescent="0.35">
      <c r="A494" s="6">
        <v>492</v>
      </c>
      <c r="B494" s="7" t="s">
        <v>522</v>
      </c>
      <c r="C494" s="8" t="s">
        <v>666</v>
      </c>
      <c r="D494" s="7" t="s">
        <v>696</v>
      </c>
      <c r="E494" s="18">
        <v>1</v>
      </c>
      <c r="F494" s="18">
        <v>28</v>
      </c>
      <c r="G494" s="8">
        <v>1998</v>
      </c>
      <c r="H494" s="9" t="s">
        <v>166</v>
      </c>
      <c r="I494" s="9" t="s">
        <v>145</v>
      </c>
      <c r="J494" s="10" t="s">
        <v>118</v>
      </c>
      <c r="K494" s="7" t="s">
        <v>492</v>
      </c>
      <c r="L494" s="7" t="s">
        <v>21</v>
      </c>
      <c r="M494" s="7" t="s">
        <v>14</v>
      </c>
      <c r="N494" s="7" t="s">
        <v>22</v>
      </c>
      <c r="O494" s="11">
        <v>6.5</v>
      </c>
      <c r="P494" s="12" t="s">
        <v>14</v>
      </c>
      <c r="Q494" s="12" t="s">
        <v>14</v>
      </c>
      <c r="R494" s="12" t="s">
        <v>157</v>
      </c>
      <c r="S494" s="7" t="s">
        <v>14</v>
      </c>
    </row>
    <row r="495" spans="1:19" x14ac:dyDescent="0.35">
      <c r="A495" s="6">
        <v>493</v>
      </c>
      <c r="B495" s="7" t="s">
        <v>523</v>
      </c>
      <c r="C495" s="8" t="s">
        <v>667</v>
      </c>
      <c r="D495" s="7" t="s">
        <v>696</v>
      </c>
      <c r="E495" s="18">
        <v>2</v>
      </c>
      <c r="F495" s="18">
        <v>12</v>
      </c>
      <c r="G495" s="8">
        <v>1999</v>
      </c>
      <c r="H495" s="9" t="s">
        <v>25</v>
      </c>
      <c r="I495" s="9" t="s">
        <v>9</v>
      </c>
      <c r="J495" s="10" t="s">
        <v>118</v>
      </c>
      <c r="K495" s="7" t="s">
        <v>492</v>
      </c>
      <c r="L495" s="7" t="s">
        <v>21</v>
      </c>
      <c r="M495" s="7" t="s">
        <v>12</v>
      </c>
      <c r="N495" s="7" t="s">
        <v>22</v>
      </c>
      <c r="O495" s="11" t="s">
        <v>14</v>
      </c>
      <c r="P495" s="12" t="s">
        <v>14</v>
      </c>
      <c r="Q495" s="12" t="s">
        <v>15</v>
      </c>
      <c r="R495" s="12" t="s">
        <v>14</v>
      </c>
      <c r="S495" s="7" t="s">
        <v>14</v>
      </c>
    </row>
    <row r="496" spans="1:19" x14ac:dyDescent="0.35">
      <c r="A496" s="6">
        <v>494</v>
      </c>
      <c r="B496" s="7" t="s">
        <v>524</v>
      </c>
      <c r="C496" s="8" t="s">
        <v>667</v>
      </c>
      <c r="D496" s="7" t="s">
        <v>696</v>
      </c>
      <c r="E496" s="18">
        <v>3</v>
      </c>
      <c r="F496" s="18">
        <v>30</v>
      </c>
      <c r="G496" s="8">
        <v>2000</v>
      </c>
      <c r="H496" s="9" t="s">
        <v>25</v>
      </c>
      <c r="I496" s="9" t="s">
        <v>9</v>
      </c>
      <c r="J496" s="10">
        <v>42</v>
      </c>
      <c r="K496" s="7" t="s">
        <v>492</v>
      </c>
      <c r="L496" s="7" t="s">
        <v>21</v>
      </c>
      <c r="M496" s="7" t="s">
        <v>12</v>
      </c>
      <c r="N496" s="7" t="s">
        <v>22</v>
      </c>
      <c r="O496" s="11" t="s">
        <v>14</v>
      </c>
      <c r="P496" s="12" t="s">
        <v>14</v>
      </c>
      <c r="Q496" s="12" t="s">
        <v>15</v>
      </c>
      <c r="R496" s="12" t="s">
        <v>14</v>
      </c>
      <c r="S496" s="7" t="s">
        <v>14</v>
      </c>
    </row>
    <row r="497" spans="1:19" x14ac:dyDescent="0.35">
      <c r="A497" s="6">
        <v>495</v>
      </c>
      <c r="B497" s="7" t="s">
        <v>525</v>
      </c>
      <c r="C497" s="8" t="s">
        <v>667</v>
      </c>
      <c r="D497" s="7" t="s">
        <v>696</v>
      </c>
      <c r="E497" s="18">
        <v>4</v>
      </c>
      <c r="F497" s="18">
        <v>4</v>
      </c>
      <c r="G497" s="8">
        <v>2001</v>
      </c>
      <c r="H497" s="9" t="s">
        <v>9</v>
      </c>
      <c r="I497" s="9" t="s">
        <v>17</v>
      </c>
      <c r="J497" s="10">
        <v>38</v>
      </c>
      <c r="K497" s="7" t="s">
        <v>492</v>
      </c>
      <c r="L497" s="7" t="s">
        <v>21</v>
      </c>
      <c r="M497" s="7" t="s">
        <v>12</v>
      </c>
      <c r="N497" s="7" t="s">
        <v>22</v>
      </c>
      <c r="O497" s="11" t="s">
        <v>14</v>
      </c>
      <c r="P497" s="12" t="s">
        <v>14</v>
      </c>
      <c r="Q497" s="12" t="s">
        <v>15</v>
      </c>
      <c r="R497" s="12" t="s">
        <v>14</v>
      </c>
      <c r="S497" s="7" t="s">
        <v>23</v>
      </c>
    </row>
    <row r="498" spans="1:19" x14ac:dyDescent="0.35">
      <c r="A498" s="6">
        <v>496</v>
      </c>
      <c r="B498" s="7" t="s">
        <v>526</v>
      </c>
      <c r="C498" s="8" t="s">
        <v>667</v>
      </c>
      <c r="D498" s="7" t="s">
        <v>696</v>
      </c>
      <c r="E498" s="18">
        <v>5</v>
      </c>
      <c r="F498" s="12">
        <v>1</v>
      </c>
      <c r="G498" s="8">
        <v>2002</v>
      </c>
      <c r="H498" s="9" t="s">
        <v>166</v>
      </c>
      <c r="I498" s="9" t="s">
        <v>9</v>
      </c>
      <c r="J498" s="10">
        <v>25</v>
      </c>
      <c r="K498" s="7" t="s">
        <v>492</v>
      </c>
      <c r="L498" s="7" t="s">
        <v>21</v>
      </c>
      <c r="M498" s="7" t="s">
        <v>12</v>
      </c>
      <c r="N498" s="7" t="s">
        <v>22</v>
      </c>
      <c r="O498" s="11">
        <v>4.0999999999999996</v>
      </c>
      <c r="P498" s="12" t="s">
        <v>14</v>
      </c>
      <c r="Q498" s="12" t="s">
        <v>15</v>
      </c>
      <c r="R498" s="12" t="s">
        <v>157</v>
      </c>
      <c r="S498" s="7" t="s">
        <v>14</v>
      </c>
    </row>
    <row r="499" spans="1:19" x14ac:dyDescent="0.35">
      <c r="A499" s="6">
        <v>497</v>
      </c>
      <c r="B499" s="7" t="s">
        <v>527</v>
      </c>
      <c r="C499" s="8" t="s">
        <v>667</v>
      </c>
      <c r="D499" s="7" t="s">
        <v>696</v>
      </c>
      <c r="E499" s="18">
        <v>6</v>
      </c>
      <c r="F499" s="18">
        <v>2</v>
      </c>
      <c r="G499" s="8">
        <v>2003</v>
      </c>
      <c r="H499" s="9" t="s">
        <v>8</v>
      </c>
      <c r="I499" s="9" t="s">
        <v>9</v>
      </c>
      <c r="J499" s="13" t="s">
        <v>118</v>
      </c>
      <c r="K499" s="7" t="s">
        <v>492</v>
      </c>
      <c r="L499" s="7" t="s">
        <v>21</v>
      </c>
      <c r="M499" s="7" t="s">
        <v>118</v>
      </c>
      <c r="N499" s="7" t="s">
        <v>22</v>
      </c>
      <c r="O499" s="11" t="s">
        <v>14</v>
      </c>
      <c r="P499" s="12" t="s">
        <v>14</v>
      </c>
      <c r="Q499" s="12" t="s">
        <v>231</v>
      </c>
      <c r="R499" s="12" t="s">
        <v>14</v>
      </c>
      <c r="S499" s="7" t="s">
        <v>14</v>
      </c>
    </row>
    <row r="500" spans="1:19" x14ac:dyDescent="0.35">
      <c r="A500" s="6">
        <v>498</v>
      </c>
      <c r="B500" s="7" t="s">
        <v>528</v>
      </c>
      <c r="C500" s="8" t="s">
        <v>667</v>
      </c>
      <c r="D500" s="7" t="s">
        <v>696</v>
      </c>
      <c r="E500" s="18">
        <v>7</v>
      </c>
      <c r="F500" s="18">
        <v>3</v>
      </c>
      <c r="G500" s="8">
        <v>2004</v>
      </c>
      <c r="H500" s="9" t="s">
        <v>8</v>
      </c>
      <c r="I500" s="9" t="s">
        <v>25</v>
      </c>
      <c r="J500" s="10">
        <v>35</v>
      </c>
      <c r="K500" s="7" t="s">
        <v>492</v>
      </c>
      <c r="L500" s="7" t="s">
        <v>21</v>
      </c>
      <c r="M500" s="7" t="s">
        <v>118</v>
      </c>
      <c r="N500" s="7" t="s">
        <v>22</v>
      </c>
      <c r="O500" s="11" t="s">
        <v>14</v>
      </c>
      <c r="P500" s="12" t="s">
        <v>14</v>
      </c>
      <c r="Q500" s="12" t="s">
        <v>15</v>
      </c>
      <c r="R500" s="12" t="s">
        <v>14</v>
      </c>
      <c r="S500" s="7" t="s">
        <v>14</v>
      </c>
    </row>
    <row r="501" spans="1:19" x14ac:dyDescent="0.35">
      <c r="A501" s="6">
        <v>499</v>
      </c>
      <c r="B501" s="7" t="s">
        <v>529</v>
      </c>
      <c r="C501" s="8" t="s">
        <v>667</v>
      </c>
      <c r="D501" s="7" t="s">
        <v>696</v>
      </c>
      <c r="E501" s="18">
        <v>8</v>
      </c>
      <c r="F501" s="18">
        <v>4</v>
      </c>
      <c r="G501" s="8">
        <v>2005</v>
      </c>
      <c r="H501" s="9" t="s">
        <v>166</v>
      </c>
      <c r="I501" s="9" t="s">
        <v>9</v>
      </c>
      <c r="J501" s="10">
        <v>24</v>
      </c>
      <c r="K501" s="7" t="s">
        <v>492</v>
      </c>
      <c r="L501" s="7" t="s">
        <v>29</v>
      </c>
      <c r="M501" s="7" t="s">
        <v>12</v>
      </c>
      <c r="N501" s="7" t="s">
        <v>22</v>
      </c>
      <c r="O501" s="11">
        <v>8.1</v>
      </c>
      <c r="P501" s="12" t="s">
        <v>14</v>
      </c>
      <c r="Q501" s="12" t="s">
        <v>15</v>
      </c>
      <c r="R501" s="12" t="s">
        <v>104</v>
      </c>
      <c r="S501" s="7" t="s">
        <v>14</v>
      </c>
    </row>
    <row r="502" spans="1:19" x14ac:dyDescent="0.35">
      <c r="A502" s="6">
        <v>500</v>
      </c>
      <c r="B502" s="7" t="s">
        <v>530</v>
      </c>
      <c r="C502" s="8" t="s">
        <v>664</v>
      </c>
      <c r="D502" s="7" t="s">
        <v>696</v>
      </c>
      <c r="E502" s="18">
        <v>9</v>
      </c>
      <c r="F502" s="18">
        <v>5</v>
      </c>
      <c r="G502" s="8">
        <v>1940</v>
      </c>
      <c r="H502" s="9" t="s">
        <v>9</v>
      </c>
      <c r="I502" s="9" t="s">
        <v>17</v>
      </c>
      <c r="J502" s="10">
        <v>41</v>
      </c>
      <c r="K502" s="7" t="s">
        <v>492</v>
      </c>
      <c r="L502" s="7" t="s">
        <v>21</v>
      </c>
      <c r="M502" s="7" t="s">
        <v>14</v>
      </c>
      <c r="N502" s="7" t="s">
        <v>22</v>
      </c>
      <c r="O502" s="11" t="s">
        <v>14</v>
      </c>
      <c r="P502" s="12" t="s">
        <v>14</v>
      </c>
      <c r="Q502" s="12" t="s">
        <v>14</v>
      </c>
      <c r="R502" s="12" t="s">
        <v>14</v>
      </c>
      <c r="S502" s="7" t="s">
        <v>23</v>
      </c>
    </row>
    <row r="503" spans="1:19" x14ac:dyDescent="0.35">
      <c r="A503" s="6">
        <v>501</v>
      </c>
      <c r="B503" s="7" t="s">
        <v>531</v>
      </c>
      <c r="C503" s="8" t="s">
        <v>664</v>
      </c>
      <c r="D503" s="7" t="s">
        <v>696</v>
      </c>
      <c r="E503" s="18">
        <v>10</v>
      </c>
      <c r="F503" s="18">
        <v>6</v>
      </c>
      <c r="G503" s="8">
        <v>1941</v>
      </c>
      <c r="H503" s="9" t="s">
        <v>8</v>
      </c>
      <c r="I503" s="9" t="s">
        <v>17</v>
      </c>
      <c r="J503" s="13" t="s">
        <v>118</v>
      </c>
      <c r="K503" s="7" t="s">
        <v>492</v>
      </c>
      <c r="L503" s="7" t="s">
        <v>21</v>
      </c>
      <c r="M503" s="7" t="s">
        <v>118</v>
      </c>
      <c r="N503" s="7" t="s">
        <v>13</v>
      </c>
      <c r="O503" s="11">
        <v>7.9000000000002002</v>
      </c>
      <c r="P503" s="12" t="s">
        <v>103</v>
      </c>
      <c r="Q503" s="12" t="s">
        <v>231</v>
      </c>
      <c r="R503" s="12" t="s">
        <v>14</v>
      </c>
      <c r="S503" s="7" t="s">
        <v>23</v>
      </c>
    </row>
    <row r="504" spans="1:19" x14ac:dyDescent="0.35">
      <c r="A504" s="6">
        <v>502</v>
      </c>
      <c r="B504" s="7" t="s">
        <v>532</v>
      </c>
      <c r="C504" s="8" t="s">
        <v>664</v>
      </c>
      <c r="D504" s="7" t="s">
        <v>696</v>
      </c>
      <c r="E504" s="18">
        <v>11</v>
      </c>
      <c r="F504" s="18">
        <v>7</v>
      </c>
      <c r="G504" s="8">
        <v>1942</v>
      </c>
      <c r="H504" s="9" t="s">
        <v>8</v>
      </c>
      <c r="I504" s="9" t="s">
        <v>17</v>
      </c>
      <c r="J504" s="10">
        <v>27</v>
      </c>
      <c r="K504" s="7" t="s">
        <v>492</v>
      </c>
      <c r="L504" s="7" t="s">
        <v>21</v>
      </c>
      <c r="M504" s="7" t="s">
        <v>118</v>
      </c>
      <c r="N504" s="7" t="s">
        <v>22</v>
      </c>
      <c r="O504" s="11">
        <v>5.7</v>
      </c>
      <c r="P504" s="12" t="s">
        <v>14</v>
      </c>
      <c r="Q504" s="12" t="s">
        <v>15</v>
      </c>
      <c r="R504" s="12" t="s">
        <v>14</v>
      </c>
      <c r="S504" s="7" t="s">
        <v>23</v>
      </c>
    </row>
    <row r="505" spans="1:19" x14ac:dyDescent="0.35">
      <c r="A505" s="6">
        <v>503</v>
      </c>
      <c r="B505" s="7" t="s">
        <v>533</v>
      </c>
      <c r="C505" s="8" t="s">
        <v>664</v>
      </c>
      <c r="D505" s="7" t="s">
        <v>696</v>
      </c>
      <c r="E505" s="18">
        <v>12</v>
      </c>
      <c r="F505" s="18">
        <v>8</v>
      </c>
      <c r="G505" s="8">
        <v>1943</v>
      </c>
      <c r="H505" s="9" t="s">
        <v>166</v>
      </c>
      <c r="I505" s="9" t="s">
        <v>9</v>
      </c>
      <c r="J505" s="10">
        <v>49</v>
      </c>
      <c r="K505" s="7" t="s">
        <v>492</v>
      </c>
      <c r="L505" s="7" t="s">
        <v>21</v>
      </c>
      <c r="M505" s="7" t="s">
        <v>14</v>
      </c>
      <c r="N505" s="7" t="s">
        <v>22</v>
      </c>
      <c r="O505" s="11">
        <v>5.7</v>
      </c>
      <c r="P505" s="12" t="s">
        <v>14</v>
      </c>
      <c r="Q505" s="12" t="s">
        <v>14</v>
      </c>
      <c r="R505" s="12" t="s">
        <v>157</v>
      </c>
      <c r="S505" s="7" t="s">
        <v>14</v>
      </c>
    </row>
    <row r="506" spans="1:19" x14ac:dyDescent="0.35">
      <c r="A506" s="6">
        <v>504</v>
      </c>
      <c r="B506" s="7" t="s">
        <v>534</v>
      </c>
      <c r="C506" s="8" t="s">
        <v>664</v>
      </c>
      <c r="D506" s="7" t="s">
        <v>698</v>
      </c>
      <c r="E506" s="18">
        <v>1</v>
      </c>
      <c r="F506" s="12">
        <v>9</v>
      </c>
      <c r="G506" s="8">
        <v>1944</v>
      </c>
      <c r="H506" s="9" t="s">
        <v>8</v>
      </c>
      <c r="I506" s="9" t="s">
        <v>9</v>
      </c>
      <c r="J506" s="10">
        <v>44</v>
      </c>
      <c r="K506" s="7" t="s">
        <v>492</v>
      </c>
      <c r="L506" s="7" t="s">
        <v>21</v>
      </c>
      <c r="M506" s="7" t="s">
        <v>118</v>
      </c>
      <c r="N506" s="7" t="s">
        <v>22</v>
      </c>
      <c r="O506" s="11" t="s">
        <v>14</v>
      </c>
      <c r="P506" s="12" t="s">
        <v>14</v>
      </c>
      <c r="Q506" s="12" t="s">
        <v>15</v>
      </c>
      <c r="R506" s="12" t="s">
        <v>14</v>
      </c>
      <c r="S506" s="7" t="s">
        <v>14</v>
      </c>
    </row>
    <row r="507" spans="1:19" x14ac:dyDescent="0.35">
      <c r="A507" s="6">
        <v>505</v>
      </c>
      <c r="B507" s="7" t="s">
        <v>535</v>
      </c>
      <c r="C507" s="8" t="s">
        <v>664</v>
      </c>
      <c r="D507" s="7" t="s">
        <v>697</v>
      </c>
      <c r="E507" s="18">
        <v>2</v>
      </c>
      <c r="F507" s="18">
        <v>10</v>
      </c>
      <c r="G507" s="8">
        <v>1945</v>
      </c>
      <c r="H507" s="9" t="s">
        <v>25</v>
      </c>
      <c r="I507" s="9" t="s">
        <v>9</v>
      </c>
      <c r="J507" s="10">
        <v>42</v>
      </c>
      <c r="K507" s="7" t="s">
        <v>492</v>
      </c>
      <c r="L507" s="7" t="s">
        <v>21</v>
      </c>
      <c r="M507" s="7" t="s">
        <v>14</v>
      </c>
      <c r="N507" s="7" t="s">
        <v>22</v>
      </c>
      <c r="O507" s="11" t="s">
        <v>14</v>
      </c>
      <c r="P507" s="12" t="s">
        <v>14</v>
      </c>
      <c r="Q507" s="12" t="s">
        <v>14</v>
      </c>
      <c r="R507" s="12" t="s">
        <v>14</v>
      </c>
      <c r="S507" s="7" t="s">
        <v>14</v>
      </c>
    </row>
    <row r="508" spans="1:19" x14ac:dyDescent="0.35">
      <c r="A508" s="6">
        <v>506</v>
      </c>
      <c r="B508" s="7" t="s">
        <v>536</v>
      </c>
      <c r="C508" s="8" t="s">
        <v>664</v>
      </c>
      <c r="D508" s="7" t="s">
        <v>696</v>
      </c>
      <c r="E508" s="18">
        <v>3</v>
      </c>
      <c r="F508" s="18">
        <v>11</v>
      </c>
      <c r="G508" s="8">
        <v>1946</v>
      </c>
      <c r="H508" s="9" t="s">
        <v>41</v>
      </c>
      <c r="I508" s="9" t="s">
        <v>9</v>
      </c>
      <c r="J508" s="10">
        <v>44</v>
      </c>
      <c r="K508" s="7" t="s">
        <v>492</v>
      </c>
      <c r="L508" s="7" t="s">
        <v>21</v>
      </c>
      <c r="M508" s="7" t="s">
        <v>14</v>
      </c>
      <c r="N508" s="7" t="s">
        <v>22</v>
      </c>
      <c r="O508" s="11" t="s">
        <v>14</v>
      </c>
      <c r="P508" s="12" t="s">
        <v>14</v>
      </c>
      <c r="Q508" s="12" t="s">
        <v>14</v>
      </c>
      <c r="R508" s="12" t="s">
        <v>14</v>
      </c>
      <c r="S508" s="7" t="s">
        <v>14</v>
      </c>
    </row>
    <row r="509" spans="1:19" x14ac:dyDescent="0.35">
      <c r="A509" s="6">
        <v>507</v>
      </c>
      <c r="B509" s="7" t="s">
        <v>537</v>
      </c>
      <c r="C509" s="8" t="s">
        <v>664</v>
      </c>
      <c r="D509" s="7" t="s">
        <v>696</v>
      </c>
      <c r="E509" s="18">
        <v>4</v>
      </c>
      <c r="F509" s="18">
        <v>12</v>
      </c>
      <c r="G509" s="8">
        <v>1947</v>
      </c>
      <c r="H509" s="9" t="s">
        <v>9</v>
      </c>
      <c r="I509" s="9" t="s">
        <v>17</v>
      </c>
      <c r="J509" s="10">
        <v>37</v>
      </c>
      <c r="K509" s="7" t="s">
        <v>492</v>
      </c>
      <c r="L509" s="7" t="s">
        <v>21</v>
      </c>
      <c r="M509" s="7" t="s">
        <v>14</v>
      </c>
      <c r="N509" s="7" t="s">
        <v>22</v>
      </c>
      <c r="O509" s="11">
        <v>7.1000000000002697</v>
      </c>
      <c r="P509" s="12" t="s">
        <v>103</v>
      </c>
      <c r="Q509" s="12" t="s">
        <v>14</v>
      </c>
      <c r="R509" s="12" t="s">
        <v>14</v>
      </c>
      <c r="S509" s="7" t="s">
        <v>23</v>
      </c>
    </row>
    <row r="510" spans="1:19" x14ac:dyDescent="0.35">
      <c r="A510" s="6">
        <v>508</v>
      </c>
      <c r="B510" s="7" t="s">
        <v>538</v>
      </c>
      <c r="C510" s="8" t="s">
        <v>664</v>
      </c>
      <c r="D510" s="7" t="s">
        <v>696</v>
      </c>
      <c r="E510" s="18">
        <v>5</v>
      </c>
      <c r="F510" s="18">
        <v>13</v>
      </c>
      <c r="G510" s="8">
        <v>1948</v>
      </c>
      <c r="H510" s="9" t="s">
        <v>9</v>
      </c>
      <c r="I510" s="9" t="s">
        <v>17</v>
      </c>
      <c r="J510" s="10">
        <v>37</v>
      </c>
      <c r="K510" s="7" t="s">
        <v>492</v>
      </c>
      <c r="L510" s="7" t="s">
        <v>18</v>
      </c>
      <c r="M510" s="7" t="s">
        <v>12</v>
      </c>
      <c r="N510" s="7" t="s">
        <v>22</v>
      </c>
      <c r="O510" s="11" t="s">
        <v>14</v>
      </c>
      <c r="P510" s="12" t="s">
        <v>14</v>
      </c>
      <c r="Q510" s="12" t="s">
        <v>15</v>
      </c>
      <c r="R510" s="12" t="s">
        <v>14</v>
      </c>
      <c r="S510" s="7" t="s">
        <v>19</v>
      </c>
    </row>
    <row r="511" spans="1:19" x14ac:dyDescent="0.35">
      <c r="A511" s="6">
        <v>509</v>
      </c>
      <c r="B511" s="7" t="s">
        <v>539</v>
      </c>
      <c r="C511" s="8" t="s">
        <v>664</v>
      </c>
      <c r="D511" s="7" t="s">
        <v>696</v>
      </c>
      <c r="E511" s="18">
        <v>6</v>
      </c>
      <c r="F511" s="18">
        <v>14</v>
      </c>
      <c r="G511" s="8">
        <v>1949</v>
      </c>
      <c r="H511" s="9" t="s">
        <v>9</v>
      </c>
      <c r="I511" s="9" t="s">
        <v>17</v>
      </c>
      <c r="J511" s="10">
        <v>35</v>
      </c>
      <c r="K511" s="7" t="s">
        <v>492</v>
      </c>
      <c r="L511" s="7" t="s">
        <v>21</v>
      </c>
      <c r="M511" s="7" t="s">
        <v>14</v>
      </c>
      <c r="N511" s="7" t="s">
        <v>22</v>
      </c>
      <c r="O511" s="11" t="s">
        <v>14</v>
      </c>
      <c r="P511" s="12" t="s">
        <v>14</v>
      </c>
      <c r="Q511" s="12" t="s">
        <v>14</v>
      </c>
      <c r="R511" s="12" t="s">
        <v>14</v>
      </c>
      <c r="S511" s="7" t="s">
        <v>23</v>
      </c>
    </row>
    <row r="512" spans="1:19" x14ac:dyDescent="0.35">
      <c r="A512" s="6">
        <v>510</v>
      </c>
      <c r="B512" s="7" t="s">
        <v>540</v>
      </c>
      <c r="C512" s="8" t="s">
        <v>664</v>
      </c>
      <c r="D512" s="7" t="s">
        <v>696</v>
      </c>
      <c r="E512" s="18">
        <v>7</v>
      </c>
      <c r="F512" s="18">
        <v>15</v>
      </c>
      <c r="G512" s="8">
        <v>1950</v>
      </c>
      <c r="H512" s="9" t="s">
        <v>9</v>
      </c>
      <c r="I512" s="9" t="s">
        <v>17</v>
      </c>
      <c r="J512" s="10">
        <v>42</v>
      </c>
      <c r="K512" s="7" t="s">
        <v>492</v>
      </c>
      <c r="L512" s="7" t="s">
        <v>21</v>
      </c>
      <c r="M512" s="7" t="s">
        <v>14</v>
      </c>
      <c r="N512" s="7" t="s">
        <v>22</v>
      </c>
      <c r="O512" s="11" t="s">
        <v>14</v>
      </c>
      <c r="P512" s="12" t="s">
        <v>14</v>
      </c>
      <c r="Q512" s="12" t="s">
        <v>14</v>
      </c>
      <c r="R512" s="12" t="s">
        <v>14</v>
      </c>
      <c r="S512" s="7" t="s">
        <v>23</v>
      </c>
    </row>
    <row r="513" spans="1:19" x14ac:dyDescent="0.35">
      <c r="A513" s="6">
        <v>511</v>
      </c>
      <c r="B513" s="7" t="s">
        <v>541</v>
      </c>
      <c r="C513" s="8" t="s">
        <v>664</v>
      </c>
      <c r="D513" s="7" t="s">
        <v>696</v>
      </c>
      <c r="E513" s="18">
        <v>8</v>
      </c>
      <c r="F513" s="18">
        <v>16</v>
      </c>
      <c r="G513" s="8">
        <v>1951</v>
      </c>
      <c r="H513" s="9" t="s">
        <v>25</v>
      </c>
      <c r="I513" s="9" t="s">
        <v>9</v>
      </c>
      <c r="J513" s="10">
        <v>39</v>
      </c>
      <c r="K513" s="7" t="s">
        <v>492</v>
      </c>
      <c r="L513" s="7" t="s">
        <v>21</v>
      </c>
      <c r="M513" s="7" t="s">
        <v>14</v>
      </c>
      <c r="N513" s="7" t="s">
        <v>22</v>
      </c>
      <c r="O513" s="11" t="s">
        <v>14</v>
      </c>
      <c r="P513" s="12" t="s">
        <v>14</v>
      </c>
      <c r="Q513" s="12" t="s">
        <v>14</v>
      </c>
      <c r="R513" s="12" t="s">
        <v>14</v>
      </c>
      <c r="S513" s="7" t="s">
        <v>14</v>
      </c>
    </row>
    <row r="514" spans="1:19" x14ac:dyDescent="0.35">
      <c r="A514" s="6">
        <v>512</v>
      </c>
      <c r="B514" s="7" t="s">
        <v>542</v>
      </c>
      <c r="C514" s="8" t="s">
        <v>664</v>
      </c>
      <c r="D514" s="7" t="s">
        <v>696</v>
      </c>
      <c r="E514" s="18">
        <v>9</v>
      </c>
      <c r="F514" s="12">
        <v>17</v>
      </c>
      <c r="G514" s="8">
        <v>1952</v>
      </c>
      <c r="H514" s="9" t="s">
        <v>9</v>
      </c>
      <c r="I514" s="9" t="s">
        <v>17</v>
      </c>
      <c r="J514" s="10">
        <v>36</v>
      </c>
      <c r="K514" s="7" t="s">
        <v>492</v>
      </c>
      <c r="L514" s="7" t="s">
        <v>21</v>
      </c>
      <c r="M514" s="7" t="s">
        <v>14</v>
      </c>
      <c r="N514" s="7" t="s">
        <v>22</v>
      </c>
      <c r="O514" s="11" t="s">
        <v>14</v>
      </c>
      <c r="P514" s="12" t="s">
        <v>14</v>
      </c>
      <c r="Q514" s="12" t="s">
        <v>14</v>
      </c>
      <c r="R514" s="12" t="s">
        <v>14</v>
      </c>
      <c r="S514" s="7" t="s">
        <v>23</v>
      </c>
    </row>
    <row r="515" spans="1:19" x14ac:dyDescent="0.35">
      <c r="A515" s="6">
        <v>513</v>
      </c>
      <c r="B515" s="7" t="s">
        <v>543</v>
      </c>
      <c r="C515" s="8" t="s">
        <v>664</v>
      </c>
      <c r="D515" s="7" t="s">
        <v>696</v>
      </c>
      <c r="E515" s="18">
        <v>10</v>
      </c>
      <c r="F515" s="18">
        <v>18</v>
      </c>
      <c r="G515" s="8">
        <v>1953</v>
      </c>
      <c r="H515" s="9" t="s">
        <v>9</v>
      </c>
      <c r="I515" s="9" t="s">
        <v>17</v>
      </c>
      <c r="J515" s="10">
        <v>27</v>
      </c>
      <c r="K515" s="7" t="s">
        <v>492</v>
      </c>
      <c r="L515" s="7" t="s">
        <v>21</v>
      </c>
      <c r="M515" s="7" t="s">
        <v>14</v>
      </c>
      <c r="N515" s="7" t="s">
        <v>22</v>
      </c>
      <c r="O515" s="11" t="s">
        <v>14</v>
      </c>
      <c r="P515" s="12" t="s">
        <v>14</v>
      </c>
      <c r="Q515" s="12" t="s">
        <v>14</v>
      </c>
      <c r="R515" s="12" t="s">
        <v>14</v>
      </c>
      <c r="S515" s="7" t="s">
        <v>23</v>
      </c>
    </row>
    <row r="516" spans="1:19" x14ac:dyDescent="0.35">
      <c r="A516" s="6">
        <v>514</v>
      </c>
      <c r="B516" s="7" t="s">
        <v>544</v>
      </c>
      <c r="C516" s="8" t="s">
        <v>664</v>
      </c>
      <c r="D516" s="7" t="s">
        <v>696</v>
      </c>
      <c r="E516" s="18">
        <v>11</v>
      </c>
      <c r="F516" s="18">
        <v>19</v>
      </c>
      <c r="G516" s="8">
        <v>1954</v>
      </c>
      <c r="H516" s="9" t="s">
        <v>102</v>
      </c>
      <c r="I516" s="9" t="s">
        <v>17</v>
      </c>
      <c r="J516" s="10">
        <v>29</v>
      </c>
      <c r="K516" s="7" t="s">
        <v>492</v>
      </c>
      <c r="L516" s="7" t="s">
        <v>21</v>
      </c>
      <c r="M516" s="7" t="s">
        <v>14</v>
      </c>
      <c r="N516" s="7" t="s">
        <v>22</v>
      </c>
      <c r="O516" s="11">
        <v>5.8</v>
      </c>
      <c r="P516" s="12" t="s">
        <v>14</v>
      </c>
      <c r="Q516" s="12" t="s">
        <v>14</v>
      </c>
      <c r="R516" s="12" t="s">
        <v>157</v>
      </c>
      <c r="S516" s="7" t="s">
        <v>23</v>
      </c>
    </row>
    <row r="517" spans="1:19" x14ac:dyDescent="0.35">
      <c r="A517" s="6">
        <v>515</v>
      </c>
      <c r="B517" s="7" t="s">
        <v>545</v>
      </c>
      <c r="C517" s="8" t="s">
        <v>664</v>
      </c>
      <c r="D517" s="7" t="s">
        <v>696</v>
      </c>
      <c r="E517" s="18">
        <v>12</v>
      </c>
      <c r="F517" s="18">
        <v>20</v>
      </c>
      <c r="G517" s="8">
        <v>1955</v>
      </c>
      <c r="H517" s="9" t="s">
        <v>25</v>
      </c>
      <c r="I517" s="9" t="s">
        <v>9</v>
      </c>
      <c r="J517" s="10">
        <v>29</v>
      </c>
      <c r="K517" s="7" t="s">
        <v>492</v>
      </c>
      <c r="L517" s="7" t="s">
        <v>21</v>
      </c>
      <c r="M517" s="7" t="s">
        <v>14</v>
      </c>
      <c r="N517" s="7" t="s">
        <v>22</v>
      </c>
      <c r="O517" s="11" t="s">
        <v>14</v>
      </c>
      <c r="P517" s="12" t="s">
        <v>14</v>
      </c>
      <c r="Q517" s="12" t="s">
        <v>14</v>
      </c>
      <c r="R517" s="12" t="s">
        <v>14</v>
      </c>
      <c r="S517" s="7" t="s">
        <v>14</v>
      </c>
    </row>
    <row r="518" spans="1:19" x14ac:dyDescent="0.35">
      <c r="A518" s="6">
        <v>516</v>
      </c>
      <c r="B518" s="7" t="s">
        <v>546</v>
      </c>
      <c r="C518" s="8" t="s">
        <v>664</v>
      </c>
      <c r="D518" s="7" t="s">
        <v>696</v>
      </c>
      <c r="E518" s="18">
        <v>1</v>
      </c>
      <c r="F518" s="18">
        <v>21</v>
      </c>
      <c r="G518" s="8">
        <v>1956</v>
      </c>
      <c r="H518" s="9" t="s">
        <v>9</v>
      </c>
      <c r="I518" s="9" t="s">
        <v>17</v>
      </c>
      <c r="J518" s="10">
        <v>29</v>
      </c>
      <c r="K518" s="7" t="s">
        <v>492</v>
      </c>
      <c r="L518" s="7" t="s">
        <v>21</v>
      </c>
      <c r="M518" s="7" t="s">
        <v>14</v>
      </c>
      <c r="N518" s="7" t="s">
        <v>22</v>
      </c>
      <c r="O518" s="11" t="s">
        <v>14</v>
      </c>
      <c r="P518" s="12" t="s">
        <v>14</v>
      </c>
      <c r="Q518" s="12" t="s">
        <v>14</v>
      </c>
      <c r="R518" s="12" t="s">
        <v>14</v>
      </c>
      <c r="S518" s="7" t="s">
        <v>23</v>
      </c>
    </row>
    <row r="519" spans="1:19" x14ac:dyDescent="0.35">
      <c r="A519" s="6">
        <v>517</v>
      </c>
      <c r="B519" s="7" t="s">
        <v>547</v>
      </c>
      <c r="C519" s="8" t="s">
        <v>664</v>
      </c>
      <c r="D519" s="7" t="s">
        <v>696</v>
      </c>
      <c r="E519" s="18">
        <v>2</v>
      </c>
      <c r="F519" s="18">
        <v>22</v>
      </c>
      <c r="G519" s="8">
        <v>1957</v>
      </c>
      <c r="H519" s="9" t="s">
        <v>9</v>
      </c>
      <c r="I519" s="9" t="s">
        <v>17</v>
      </c>
      <c r="J519" s="10">
        <v>29</v>
      </c>
      <c r="K519" s="7" t="s">
        <v>492</v>
      </c>
      <c r="L519" s="7" t="s">
        <v>21</v>
      </c>
      <c r="M519" s="7" t="s">
        <v>14</v>
      </c>
      <c r="N519" s="7" t="s">
        <v>22</v>
      </c>
      <c r="O519" s="11" t="s">
        <v>14</v>
      </c>
      <c r="P519" s="12" t="s">
        <v>14</v>
      </c>
      <c r="Q519" s="12" t="s">
        <v>14</v>
      </c>
      <c r="R519" s="12" t="s">
        <v>14</v>
      </c>
      <c r="S519" s="7" t="s">
        <v>23</v>
      </c>
    </row>
    <row r="520" spans="1:19" x14ac:dyDescent="0.35">
      <c r="A520" s="6">
        <v>518</v>
      </c>
      <c r="B520" s="7" t="s">
        <v>548</v>
      </c>
      <c r="C520" s="8" t="s">
        <v>664</v>
      </c>
      <c r="D520" s="7" t="s">
        <v>696</v>
      </c>
      <c r="E520" s="18">
        <v>3</v>
      </c>
      <c r="F520" s="18">
        <v>23</v>
      </c>
      <c r="G520" s="8">
        <v>1958</v>
      </c>
      <c r="H520" s="9" t="s">
        <v>9</v>
      </c>
      <c r="I520" s="9" t="s">
        <v>17</v>
      </c>
      <c r="J520" s="10">
        <v>41</v>
      </c>
      <c r="K520" s="7" t="s">
        <v>492</v>
      </c>
      <c r="L520" s="7" t="s">
        <v>21</v>
      </c>
      <c r="M520" s="7" t="s">
        <v>14</v>
      </c>
      <c r="N520" s="7" t="s">
        <v>22</v>
      </c>
      <c r="O520" s="11" t="s">
        <v>14</v>
      </c>
      <c r="P520" s="12" t="s">
        <v>14</v>
      </c>
      <c r="Q520" s="12" t="s">
        <v>14</v>
      </c>
      <c r="R520" s="12" t="s">
        <v>14</v>
      </c>
      <c r="S520" s="7" t="s">
        <v>23</v>
      </c>
    </row>
    <row r="521" spans="1:19" x14ac:dyDescent="0.35">
      <c r="A521" s="6">
        <v>519</v>
      </c>
      <c r="B521" s="7" t="s">
        <v>549</v>
      </c>
      <c r="C521" s="8" t="s">
        <v>666</v>
      </c>
      <c r="D521" s="7" t="s">
        <v>696</v>
      </c>
      <c r="E521" s="18">
        <v>4</v>
      </c>
      <c r="F521" s="18">
        <v>24</v>
      </c>
      <c r="G521" s="8">
        <v>1959</v>
      </c>
      <c r="H521" s="9" t="s">
        <v>8</v>
      </c>
      <c r="I521" s="9" t="s">
        <v>25</v>
      </c>
      <c r="J521" s="10">
        <v>37</v>
      </c>
      <c r="K521" s="7" t="s">
        <v>492</v>
      </c>
      <c r="L521" s="7" t="s">
        <v>21</v>
      </c>
      <c r="M521" s="7" t="s">
        <v>118</v>
      </c>
      <c r="N521" s="7" t="s">
        <v>13</v>
      </c>
      <c r="O521" s="11">
        <v>8.6000000000001293</v>
      </c>
      <c r="P521" s="12" t="s">
        <v>103</v>
      </c>
      <c r="Q521" s="12" t="s">
        <v>15</v>
      </c>
      <c r="R521" s="12" t="s">
        <v>14</v>
      </c>
      <c r="S521" s="7" t="s">
        <v>14</v>
      </c>
    </row>
    <row r="522" spans="1:19" x14ac:dyDescent="0.35">
      <c r="A522" s="6">
        <v>520</v>
      </c>
      <c r="B522" s="7" t="s">
        <v>550</v>
      </c>
      <c r="C522" s="8" t="s">
        <v>667</v>
      </c>
      <c r="D522" s="7" t="s">
        <v>696</v>
      </c>
      <c r="E522" s="18">
        <v>5</v>
      </c>
      <c r="F522" s="12">
        <v>25</v>
      </c>
      <c r="G522" s="8">
        <v>1960</v>
      </c>
      <c r="H522" s="9" t="s">
        <v>8</v>
      </c>
      <c r="I522" s="9" t="s">
        <v>25</v>
      </c>
      <c r="J522" s="10">
        <v>41</v>
      </c>
      <c r="K522" s="7" t="s">
        <v>492</v>
      </c>
      <c r="L522" s="7" t="s">
        <v>21</v>
      </c>
      <c r="M522" s="7" t="s">
        <v>118</v>
      </c>
      <c r="N522" s="7" t="s">
        <v>13</v>
      </c>
      <c r="O522" s="11">
        <v>9.1999999999999904</v>
      </c>
      <c r="P522" s="12" t="s">
        <v>103</v>
      </c>
      <c r="Q522" s="12" t="s">
        <v>15</v>
      </c>
      <c r="R522" s="12" t="s">
        <v>14</v>
      </c>
      <c r="S522" s="7" t="s">
        <v>14</v>
      </c>
    </row>
    <row r="523" spans="1:19" x14ac:dyDescent="0.35">
      <c r="A523" s="6">
        <v>521</v>
      </c>
      <c r="B523" s="7" t="s">
        <v>551</v>
      </c>
      <c r="C523" s="8" t="s">
        <v>664</v>
      </c>
      <c r="D523" s="7" t="s">
        <v>696</v>
      </c>
      <c r="E523" s="18">
        <v>6</v>
      </c>
      <c r="F523" s="18">
        <v>26</v>
      </c>
      <c r="G523" s="8">
        <v>1961</v>
      </c>
      <c r="H523" s="9" t="s">
        <v>8</v>
      </c>
      <c r="I523" s="9" t="s">
        <v>9</v>
      </c>
      <c r="J523" s="10">
        <v>28</v>
      </c>
      <c r="K523" s="7" t="s">
        <v>492</v>
      </c>
      <c r="L523" s="7" t="s">
        <v>21</v>
      </c>
      <c r="M523" s="7" t="s">
        <v>12</v>
      </c>
      <c r="N523" s="7" t="s">
        <v>13</v>
      </c>
      <c r="O523" s="11" t="s">
        <v>14</v>
      </c>
      <c r="P523" s="12" t="s">
        <v>14</v>
      </c>
      <c r="Q523" s="12" t="s">
        <v>15</v>
      </c>
      <c r="R523" s="12" t="s">
        <v>14</v>
      </c>
      <c r="S523" s="7" t="s">
        <v>14</v>
      </c>
    </row>
    <row r="524" spans="1:19" x14ac:dyDescent="0.35">
      <c r="A524" s="6">
        <v>522</v>
      </c>
      <c r="B524" s="7" t="s">
        <v>552</v>
      </c>
      <c r="C524" s="8" t="s">
        <v>665</v>
      </c>
      <c r="D524" s="7" t="s">
        <v>696</v>
      </c>
      <c r="E524" s="18">
        <v>7</v>
      </c>
      <c r="F524" s="18">
        <v>27</v>
      </c>
      <c r="G524" s="8">
        <v>1962</v>
      </c>
      <c r="H524" s="9" t="s">
        <v>8</v>
      </c>
      <c r="I524" s="9" t="s">
        <v>9</v>
      </c>
      <c r="J524" s="10">
        <v>27</v>
      </c>
      <c r="K524" s="7" t="s">
        <v>492</v>
      </c>
      <c r="L524" s="7" t="s">
        <v>21</v>
      </c>
      <c r="M524" s="7" t="s">
        <v>12</v>
      </c>
      <c r="N524" s="7" t="s">
        <v>13</v>
      </c>
      <c r="O524" s="11" t="s">
        <v>14</v>
      </c>
      <c r="P524" s="12" t="s">
        <v>14</v>
      </c>
      <c r="Q524" s="12" t="s">
        <v>15</v>
      </c>
      <c r="R524" s="12" t="s">
        <v>14</v>
      </c>
      <c r="S524" s="7" t="s">
        <v>14</v>
      </c>
    </row>
    <row r="525" spans="1:19" x14ac:dyDescent="0.35">
      <c r="A525" s="6">
        <v>523</v>
      </c>
      <c r="B525" s="7" t="s">
        <v>553</v>
      </c>
      <c r="C525" s="8" t="s">
        <v>665</v>
      </c>
      <c r="D525" s="7" t="s">
        <v>696</v>
      </c>
      <c r="E525" s="18">
        <v>8</v>
      </c>
      <c r="F525" s="18">
        <v>28</v>
      </c>
      <c r="G525" s="8">
        <v>1963</v>
      </c>
      <c r="H525" s="9" t="s">
        <v>41</v>
      </c>
      <c r="I525" s="9" t="s">
        <v>9</v>
      </c>
      <c r="J525" s="10">
        <v>29</v>
      </c>
      <c r="K525" s="7" t="s">
        <v>492</v>
      </c>
      <c r="L525" s="7" t="s">
        <v>21</v>
      </c>
      <c r="M525" s="7" t="s">
        <v>14</v>
      </c>
      <c r="N525" s="7" t="s">
        <v>22</v>
      </c>
      <c r="O525" s="11" t="s">
        <v>14</v>
      </c>
      <c r="P525" s="12" t="s">
        <v>14</v>
      </c>
      <c r="Q525" s="12" t="s">
        <v>14</v>
      </c>
      <c r="R525" s="12" t="s">
        <v>14</v>
      </c>
      <c r="S525" s="7" t="s">
        <v>14</v>
      </c>
    </row>
    <row r="526" spans="1:19" x14ac:dyDescent="0.35">
      <c r="A526" s="6">
        <v>524</v>
      </c>
      <c r="B526" s="7" t="s">
        <v>554</v>
      </c>
      <c r="C526" s="8" t="s">
        <v>665</v>
      </c>
      <c r="D526" s="7" t="s">
        <v>696</v>
      </c>
      <c r="E526" s="18">
        <v>9</v>
      </c>
      <c r="F526" s="18">
        <v>29</v>
      </c>
      <c r="G526" s="8">
        <v>1964</v>
      </c>
      <c r="H526" s="9" t="s">
        <v>25</v>
      </c>
      <c r="I526" s="9" t="s">
        <v>9</v>
      </c>
      <c r="J526" s="10">
        <v>40</v>
      </c>
      <c r="K526" s="7" t="s">
        <v>492</v>
      </c>
      <c r="L526" s="7" t="s">
        <v>21</v>
      </c>
      <c r="M526" s="7" t="s">
        <v>14</v>
      </c>
      <c r="N526" s="7" t="s">
        <v>22</v>
      </c>
      <c r="O526" s="11" t="s">
        <v>14</v>
      </c>
      <c r="P526" s="12" t="s">
        <v>14</v>
      </c>
      <c r="Q526" s="12" t="s">
        <v>14</v>
      </c>
      <c r="R526" s="12" t="s">
        <v>14</v>
      </c>
      <c r="S526" s="7" t="s">
        <v>14</v>
      </c>
    </row>
    <row r="527" spans="1:19" x14ac:dyDescent="0.35">
      <c r="A527" s="6">
        <v>525</v>
      </c>
      <c r="B527" s="7" t="s">
        <v>555</v>
      </c>
      <c r="C527" s="8" t="s">
        <v>666</v>
      </c>
      <c r="D527" s="7" t="s">
        <v>696</v>
      </c>
      <c r="E527" s="18">
        <v>10</v>
      </c>
      <c r="F527" s="18">
        <v>30</v>
      </c>
      <c r="G527" s="8">
        <v>1965</v>
      </c>
      <c r="H527" s="9" t="s">
        <v>8</v>
      </c>
      <c r="I527" s="9" t="s">
        <v>17</v>
      </c>
      <c r="J527" s="10">
        <v>25</v>
      </c>
      <c r="K527" s="7" t="s">
        <v>492</v>
      </c>
      <c r="L527" s="7" t="s">
        <v>21</v>
      </c>
      <c r="M527" s="7" t="s">
        <v>12</v>
      </c>
      <c r="N527" s="7" t="s">
        <v>13</v>
      </c>
      <c r="O527" s="11" t="s">
        <v>14</v>
      </c>
      <c r="P527" s="12" t="s">
        <v>14</v>
      </c>
      <c r="Q527" s="12" t="s">
        <v>15</v>
      </c>
      <c r="R527" s="12" t="s">
        <v>14</v>
      </c>
      <c r="S527" s="7" t="s">
        <v>23</v>
      </c>
    </row>
    <row r="528" spans="1:19" x14ac:dyDescent="0.35">
      <c r="A528" s="6">
        <v>526</v>
      </c>
      <c r="B528" s="7" t="s">
        <v>556</v>
      </c>
      <c r="C528" s="8" t="s">
        <v>667</v>
      </c>
      <c r="D528" s="7" t="s">
        <v>696</v>
      </c>
      <c r="E528" s="18">
        <v>11</v>
      </c>
      <c r="F528" s="18">
        <v>10</v>
      </c>
      <c r="G528" s="8">
        <v>1966</v>
      </c>
      <c r="H528" s="9" t="s">
        <v>8</v>
      </c>
      <c r="I528" s="9" t="s">
        <v>9</v>
      </c>
      <c r="J528" s="13" t="s">
        <v>118</v>
      </c>
      <c r="K528" s="7" t="s">
        <v>492</v>
      </c>
      <c r="L528" s="7" t="s">
        <v>26</v>
      </c>
      <c r="M528" s="7" t="s">
        <v>118</v>
      </c>
      <c r="N528" s="7" t="s">
        <v>13</v>
      </c>
      <c r="O528" s="11" t="s">
        <v>14</v>
      </c>
      <c r="P528" s="12" t="s">
        <v>14</v>
      </c>
      <c r="Q528" s="12" t="s">
        <v>231</v>
      </c>
      <c r="R528" s="12" t="s">
        <v>14</v>
      </c>
      <c r="S528" s="7" t="s">
        <v>14</v>
      </c>
    </row>
    <row r="529" spans="1:19" x14ac:dyDescent="0.35">
      <c r="A529" s="6">
        <v>527</v>
      </c>
      <c r="B529" s="7" t="s">
        <v>557</v>
      </c>
      <c r="C529" s="8" t="s">
        <v>664</v>
      </c>
      <c r="D529" s="7" t="s">
        <v>696</v>
      </c>
      <c r="E529" s="18">
        <v>12</v>
      </c>
      <c r="F529" s="12">
        <v>1</v>
      </c>
      <c r="G529" s="8">
        <v>1967</v>
      </c>
      <c r="H529" s="9" t="s">
        <v>8</v>
      </c>
      <c r="I529" s="9" t="s">
        <v>9</v>
      </c>
      <c r="J529" s="10">
        <v>26</v>
      </c>
      <c r="K529" s="7" t="s">
        <v>492</v>
      </c>
      <c r="L529" s="7" t="s">
        <v>21</v>
      </c>
      <c r="M529" s="7" t="s">
        <v>118</v>
      </c>
      <c r="N529" s="7" t="s">
        <v>22</v>
      </c>
      <c r="O529" s="11" t="s">
        <v>14</v>
      </c>
      <c r="P529" s="12" t="s">
        <v>14</v>
      </c>
      <c r="Q529" s="12" t="s">
        <v>15</v>
      </c>
      <c r="R529" s="12" t="s">
        <v>14</v>
      </c>
      <c r="S529" s="7" t="s">
        <v>14</v>
      </c>
    </row>
    <row r="530" spans="1:19" x14ac:dyDescent="0.35">
      <c r="A530" s="6">
        <v>528</v>
      </c>
      <c r="B530" s="7" t="s">
        <v>558</v>
      </c>
      <c r="C530" s="8" t="s">
        <v>664</v>
      </c>
      <c r="D530" s="7" t="s">
        <v>696</v>
      </c>
      <c r="E530" s="18">
        <v>1</v>
      </c>
      <c r="F530" s="18">
        <v>2</v>
      </c>
      <c r="G530" s="8">
        <v>1968</v>
      </c>
      <c r="H530" s="9" t="s">
        <v>8</v>
      </c>
      <c r="I530" s="9" t="s">
        <v>9</v>
      </c>
      <c r="J530" s="10">
        <v>27</v>
      </c>
      <c r="K530" s="7" t="s">
        <v>492</v>
      </c>
      <c r="L530" s="7" t="s">
        <v>21</v>
      </c>
      <c r="M530" s="7" t="s">
        <v>12</v>
      </c>
      <c r="N530" s="7" t="s">
        <v>13</v>
      </c>
      <c r="O530" s="11" t="s">
        <v>14</v>
      </c>
      <c r="P530" s="12" t="s">
        <v>14</v>
      </c>
      <c r="Q530" s="12" t="s">
        <v>15</v>
      </c>
      <c r="R530" s="12" t="s">
        <v>14</v>
      </c>
      <c r="S530" s="7" t="s">
        <v>14</v>
      </c>
    </row>
    <row r="531" spans="1:19" x14ac:dyDescent="0.35">
      <c r="A531" s="6">
        <v>529</v>
      </c>
      <c r="B531" s="7" t="s">
        <v>559</v>
      </c>
      <c r="C531" s="8" t="s">
        <v>665</v>
      </c>
      <c r="D531" s="7" t="s">
        <v>696</v>
      </c>
      <c r="E531" s="18">
        <v>2</v>
      </c>
      <c r="F531" s="18">
        <v>3</v>
      </c>
      <c r="G531" s="8">
        <v>1969</v>
      </c>
      <c r="H531" s="9" t="s">
        <v>8</v>
      </c>
      <c r="I531" s="9" t="s">
        <v>9</v>
      </c>
      <c r="J531" s="10">
        <v>37</v>
      </c>
      <c r="K531" s="7" t="s">
        <v>492</v>
      </c>
      <c r="L531" s="7" t="s">
        <v>21</v>
      </c>
      <c r="M531" s="7" t="s">
        <v>118</v>
      </c>
      <c r="N531" s="7" t="s">
        <v>13</v>
      </c>
      <c r="O531" s="11">
        <v>9.8000000000000007</v>
      </c>
      <c r="P531" s="12" t="s">
        <v>103</v>
      </c>
      <c r="Q531" s="12" t="s">
        <v>15</v>
      </c>
      <c r="R531" s="12" t="s">
        <v>14</v>
      </c>
      <c r="S531" s="7" t="s">
        <v>14</v>
      </c>
    </row>
    <row r="532" spans="1:19" x14ac:dyDescent="0.35">
      <c r="A532" s="6">
        <v>530</v>
      </c>
      <c r="B532" s="7" t="s">
        <v>560</v>
      </c>
      <c r="C532" s="8" t="s">
        <v>666</v>
      </c>
      <c r="D532" s="7" t="s">
        <v>696</v>
      </c>
      <c r="E532" s="18">
        <v>3</v>
      </c>
      <c r="F532" s="18">
        <v>4</v>
      </c>
      <c r="G532" s="8">
        <v>1970</v>
      </c>
      <c r="H532" s="9" t="s">
        <v>102</v>
      </c>
      <c r="I532" s="9" t="s">
        <v>9</v>
      </c>
      <c r="J532" s="10">
        <v>25</v>
      </c>
      <c r="K532" s="7" t="s">
        <v>492</v>
      </c>
      <c r="L532" s="7" t="s">
        <v>21</v>
      </c>
      <c r="M532" s="7" t="s">
        <v>12</v>
      </c>
      <c r="N532" s="7" t="s">
        <v>22</v>
      </c>
      <c r="O532" s="11">
        <v>5.2</v>
      </c>
      <c r="P532" s="12" t="s">
        <v>14</v>
      </c>
      <c r="Q532" s="12" t="s">
        <v>15</v>
      </c>
      <c r="R532" s="12" t="s">
        <v>157</v>
      </c>
      <c r="S532" s="7" t="s">
        <v>14</v>
      </c>
    </row>
    <row r="533" spans="1:19" x14ac:dyDescent="0.35">
      <c r="A533" s="6">
        <v>531</v>
      </c>
      <c r="B533" s="7" t="s">
        <v>561</v>
      </c>
      <c r="C533" s="8" t="s">
        <v>664</v>
      </c>
      <c r="D533" s="7" t="s">
        <v>696</v>
      </c>
      <c r="E533" s="18">
        <v>4</v>
      </c>
      <c r="F533" s="18">
        <v>5</v>
      </c>
      <c r="G533" s="8">
        <v>1971</v>
      </c>
      <c r="H533" s="9" t="s">
        <v>102</v>
      </c>
      <c r="I533" s="9" t="s">
        <v>9</v>
      </c>
      <c r="J533" s="10">
        <v>22</v>
      </c>
      <c r="K533" s="7" t="s">
        <v>492</v>
      </c>
      <c r="L533" s="7" t="s">
        <v>21</v>
      </c>
      <c r="M533" s="7" t="s">
        <v>14</v>
      </c>
      <c r="N533" s="7" t="s">
        <v>22</v>
      </c>
      <c r="O533" s="11">
        <v>9.3000000000000007</v>
      </c>
      <c r="P533" s="12" t="s">
        <v>14</v>
      </c>
      <c r="Q533" s="12" t="s">
        <v>14</v>
      </c>
      <c r="R533" s="12" t="s">
        <v>157</v>
      </c>
      <c r="S533" s="7" t="s">
        <v>14</v>
      </c>
    </row>
    <row r="534" spans="1:19" x14ac:dyDescent="0.35">
      <c r="A534" s="6">
        <v>532</v>
      </c>
      <c r="B534" s="7" t="s">
        <v>562</v>
      </c>
      <c r="C534" s="8" t="s">
        <v>666</v>
      </c>
      <c r="D534" s="7" t="s">
        <v>696</v>
      </c>
      <c r="E534" s="18">
        <v>5</v>
      </c>
      <c r="F534" s="18">
        <v>6</v>
      </c>
      <c r="G534" s="8">
        <v>1972</v>
      </c>
      <c r="H534" s="9" t="s">
        <v>166</v>
      </c>
      <c r="I534" s="9" t="s">
        <v>25</v>
      </c>
      <c r="J534" s="10">
        <v>30</v>
      </c>
      <c r="K534" s="7" t="s">
        <v>492</v>
      </c>
      <c r="L534" s="7" t="s">
        <v>21</v>
      </c>
      <c r="M534" s="7" t="s">
        <v>14</v>
      </c>
      <c r="N534" s="7" t="s">
        <v>22</v>
      </c>
      <c r="O534" s="11">
        <v>6</v>
      </c>
      <c r="P534" s="12" t="s">
        <v>103</v>
      </c>
      <c r="Q534" s="12" t="s">
        <v>14</v>
      </c>
      <c r="R534" s="12" t="s">
        <v>157</v>
      </c>
      <c r="S534" s="7" t="s">
        <v>14</v>
      </c>
    </row>
    <row r="535" spans="1:19" x14ac:dyDescent="0.35">
      <c r="A535" s="6">
        <v>533</v>
      </c>
      <c r="B535" s="7" t="s">
        <v>563</v>
      </c>
      <c r="C535" s="8" t="s">
        <v>664</v>
      </c>
      <c r="D535" s="7" t="s">
        <v>696</v>
      </c>
      <c r="E535" s="18">
        <v>6</v>
      </c>
      <c r="F535" s="18">
        <v>7</v>
      </c>
      <c r="G535" s="8">
        <v>1973</v>
      </c>
      <c r="H535" s="9" t="s">
        <v>41</v>
      </c>
      <c r="I535" s="9" t="s">
        <v>9</v>
      </c>
      <c r="J535" s="10">
        <v>30</v>
      </c>
      <c r="K535" s="7" t="s">
        <v>492</v>
      </c>
      <c r="L535" s="7" t="s">
        <v>21</v>
      </c>
      <c r="M535" s="7" t="s">
        <v>12</v>
      </c>
      <c r="N535" s="7" t="s">
        <v>22</v>
      </c>
      <c r="O535" s="11" t="s">
        <v>14</v>
      </c>
      <c r="P535" s="12" t="s">
        <v>14</v>
      </c>
      <c r="Q535" s="12" t="s">
        <v>15</v>
      </c>
      <c r="R535" s="12" t="s">
        <v>14</v>
      </c>
      <c r="S535" s="7" t="s">
        <v>14</v>
      </c>
    </row>
    <row r="536" spans="1:19" x14ac:dyDescent="0.35">
      <c r="A536" s="6">
        <v>534</v>
      </c>
      <c r="B536" s="7" t="s">
        <v>564</v>
      </c>
      <c r="C536" s="8" t="s">
        <v>664</v>
      </c>
      <c r="D536" s="7" t="s">
        <v>696</v>
      </c>
      <c r="E536" s="18">
        <v>7</v>
      </c>
      <c r="F536" s="18">
        <v>8</v>
      </c>
      <c r="G536" s="8">
        <v>1974</v>
      </c>
      <c r="H536" s="9" t="s">
        <v>166</v>
      </c>
      <c r="I536" s="9" t="s">
        <v>9</v>
      </c>
      <c r="J536" s="10">
        <v>31</v>
      </c>
      <c r="K536" s="7" t="s">
        <v>492</v>
      </c>
      <c r="L536" s="7" t="s">
        <v>21</v>
      </c>
      <c r="M536" s="7" t="s">
        <v>12</v>
      </c>
      <c r="N536" s="7" t="s">
        <v>22</v>
      </c>
      <c r="O536" s="11">
        <v>5.3</v>
      </c>
      <c r="P536" s="12" t="s">
        <v>14</v>
      </c>
      <c r="Q536" s="12" t="s">
        <v>15</v>
      </c>
      <c r="R536" s="12" t="s">
        <v>157</v>
      </c>
      <c r="S536" s="7" t="s">
        <v>14</v>
      </c>
    </row>
    <row r="537" spans="1:19" x14ac:dyDescent="0.35">
      <c r="A537" s="6">
        <v>535</v>
      </c>
      <c r="B537" s="7" t="s">
        <v>565</v>
      </c>
      <c r="C537" s="8" t="s">
        <v>664</v>
      </c>
      <c r="D537" s="7" t="s">
        <v>696</v>
      </c>
      <c r="E537" s="18">
        <v>8</v>
      </c>
      <c r="F537" s="12">
        <v>9</v>
      </c>
      <c r="G537" s="8">
        <v>1975</v>
      </c>
      <c r="H537" s="9" t="s">
        <v>166</v>
      </c>
      <c r="I537" s="9" t="s">
        <v>17</v>
      </c>
      <c r="J537" s="10">
        <v>29</v>
      </c>
      <c r="K537" s="7" t="s">
        <v>492</v>
      </c>
      <c r="L537" s="7" t="s">
        <v>26</v>
      </c>
      <c r="M537" s="7" t="s">
        <v>12</v>
      </c>
      <c r="N537" s="7" t="s">
        <v>22</v>
      </c>
      <c r="O537" s="11">
        <v>6</v>
      </c>
      <c r="P537" s="12" t="s">
        <v>14</v>
      </c>
      <c r="Q537" s="12" t="s">
        <v>15</v>
      </c>
      <c r="R537" s="12" t="s">
        <v>157</v>
      </c>
      <c r="S537" s="7" t="s">
        <v>19</v>
      </c>
    </row>
    <row r="538" spans="1:19" x14ac:dyDescent="0.35">
      <c r="A538" s="6">
        <v>536</v>
      </c>
      <c r="B538" s="7" t="s">
        <v>566</v>
      </c>
      <c r="C538" s="8" t="s">
        <v>664</v>
      </c>
      <c r="D538" s="7" t="s">
        <v>696</v>
      </c>
      <c r="E538" s="18">
        <v>9</v>
      </c>
      <c r="F538" s="18">
        <v>10</v>
      </c>
      <c r="G538" s="8">
        <v>1976</v>
      </c>
      <c r="H538" s="9" t="s">
        <v>41</v>
      </c>
      <c r="I538" s="9" t="s">
        <v>9</v>
      </c>
      <c r="J538" s="10">
        <v>31</v>
      </c>
      <c r="K538" s="7" t="s">
        <v>492</v>
      </c>
      <c r="L538" s="7" t="s">
        <v>21</v>
      </c>
      <c r="M538" s="7" t="s">
        <v>14</v>
      </c>
      <c r="N538" s="7" t="s">
        <v>22</v>
      </c>
      <c r="O538" s="11">
        <v>9.1000000000000902</v>
      </c>
      <c r="P538" s="12" t="s">
        <v>103</v>
      </c>
      <c r="Q538" s="12" t="s">
        <v>14</v>
      </c>
      <c r="R538" s="12" t="s">
        <v>14</v>
      </c>
      <c r="S538" s="7" t="s">
        <v>14</v>
      </c>
    </row>
    <row r="539" spans="1:19" x14ac:dyDescent="0.35">
      <c r="A539" s="6">
        <v>537</v>
      </c>
      <c r="B539" s="7" t="s">
        <v>567</v>
      </c>
      <c r="C539" s="8" t="s">
        <v>664</v>
      </c>
      <c r="D539" s="7" t="s">
        <v>696</v>
      </c>
      <c r="E539" s="18">
        <v>10</v>
      </c>
      <c r="F539" s="18">
        <v>11</v>
      </c>
      <c r="G539" s="8">
        <v>1977</v>
      </c>
      <c r="H539" s="9" t="s">
        <v>9</v>
      </c>
      <c r="I539" s="9" t="s">
        <v>17</v>
      </c>
      <c r="J539" s="10">
        <v>33</v>
      </c>
      <c r="K539" s="7" t="s">
        <v>492</v>
      </c>
      <c r="L539" s="7" t="s">
        <v>21</v>
      </c>
      <c r="M539" s="7" t="s">
        <v>14</v>
      </c>
      <c r="N539" s="7" t="s">
        <v>22</v>
      </c>
      <c r="O539" s="11">
        <v>7.8</v>
      </c>
      <c r="P539" s="12" t="s">
        <v>103</v>
      </c>
      <c r="Q539" s="12" t="s">
        <v>14</v>
      </c>
      <c r="R539" s="12" t="s">
        <v>14</v>
      </c>
      <c r="S539" s="7" t="s">
        <v>23</v>
      </c>
    </row>
    <row r="540" spans="1:19" x14ac:dyDescent="0.35">
      <c r="A540" s="6">
        <v>538</v>
      </c>
      <c r="B540" s="7" t="s">
        <v>568</v>
      </c>
      <c r="C540" s="8" t="s">
        <v>664</v>
      </c>
      <c r="D540" s="7" t="s">
        <v>696</v>
      </c>
      <c r="E540" s="18">
        <v>11</v>
      </c>
      <c r="F540" s="18">
        <v>12</v>
      </c>
      <c r="G540" s="8">
        <v>1978</v>
      </c>
      <c r="H540" s="9" t="s">
        <v>8</v>
      </c>
      <c r="I540" s="9" t="s">
        <v>25</v>
      </c>
      <c r="J540" s="10">
        <v>42</v>
      </c>
      <c r="K540" s="7" t="s">
        <v>492</v>
      </c>
      <c r="L540" s="7" t="s">
        <v>21</v>
      </c>
      <c r="M540" s="7" t="s">
        <v>118</v>
      </c>
      <c r="N540" s="7" t="s">
        <v>13</v>
      </c>
      <c r="O540" s="11">
        <v>6.5000000000003304</v>
      </c>
      <c r="P540" s="12" t="s">
        <v>103</v>
      </c>
      <c r="Q540" s="12" t="s">
        <v>15</v>
      </c>
      <c r="R540" s="12" t="s">
        <v>14</v>
      </c>
      <c r="S540" s="7" t="s">
        <v>14</v>
      </c>
    </row>
    <row r="541" spans="1:19" x14ac:dyDescent="0.35">
      <c r="A541" s="6">
        <v>539</v>
      </c>
      <c r="B541" s="7" t="s">
        <v>569</v>
      </c>
      <c r="C541" s="8" t="s">
        <v>664</v>
      </c>
      <c r="D541" s="7" t="s">
        <v>696</v>
      </c>
      <c r="E541" s="18">
        <v>12</v>
      </c>
      <c r="F541" s="18">
        <v>13</v>
      </c>
      <c r="G541" s="8">
        <v>1979</v>
      </c>
      <c r="H541" s="9" t="s">
        <v>9</v>
      </c>
      <c r="I541" s="9" t="s">
        <v>17</v>
      </c>
      <c r="J541" s="10">
        <v>36</v>
      </c>
      <c r="K541" s="7" t="s">
        <v>492</v>
      </c>
      <c r="L541" s="7" t="s">
        <v>21</v>
      </c>
      <c r="M541" s="7" t="s">
        <v>14</v>
      </c>
      <c r="N541" s="7" t="s">
        <v>22</v>
      </c>
      <c r="O541" s="11">
        <v>8.1000000000001808</v>
      </c>
      <c r="P541" s="12" t="s">
        <v>103</v>
      </c>
      <c r="Q541" s="12" t="s">
        <v>14</v>
      </c>
      <c r="R541" s="12" t="s">
        <v>14</v>
      </c>
      <c r="S541" s="7" t="s">
        <v>23</v>
      </c>
    </row>
    <row r="542" spans="1:19" x14ac:dyDescent="0.35">
      <c r="A542" s="6">
        <v>540</v>
      </c>
      <c r="B542" s="7" t="s">
        <v>570</v>
      </c>
      <c r="C542" s="8" t="s">
        <v>665</v>
      </c>
      <c r="D542" s="7" t="s">
        <v>696</v>
      </c>
      <c r="E542" s="18">
        <v>1</v>
      </c>
      <c r="F542" s="18">
        <v>14</v>
      </c>
      <c r="G542" s="8">
        <v>1980</v>
      </c>
      <c r="H542" s="9" t="s">
        <v>9</v>
      </c>
      <c r="I542" s="9" t="s">
        <v>17</v>
      </c>
      <c r="J542" s="10">
        <v>35</v>
      </c>
      <c r="K542" s="7" t="s">
        <v>492</v>
      </c>
      <c r="L542" s="7" t="s">
        <v>21</v>
      </c>
      <c r="M542" s="7" t="s">
        <v>14</v>
      </c>
      <c r="N542" s="7" t="s">
        <v>22</v>
      </c>
      <c r="O542" s="11" t="s">
        <v>14</v>
      </c>
      <c r="P542" s="12" t="s">
        <v>14</v>
      </c>
      <c r="Q542" s="12" t="s">
        <v>14</v>
      </c>
      <c r="R542" s="12" t="s">
        <v>14</v>
      </c>
      <c r="S542" s="7" t="s">
        <v>23</v>
      </c>
    </row>
    <row r="543" spans="1:19" x14ac:dyDescent="0.35">
      <c r="A543" s="6">
        <v>541</v>
      </c>
      <c r="B543" s="7" t="s">
        <v>571</v>
      </c>
      <c r="C543" s="8" t="s">
        <v>665</v>
      </c>
      <c r="D543" s="7" t="s">
        <v>696</v>
      </c>
      <c r="E543" s="18">
        <v>2</v>
      </c>
      <c r="F543" s="18">
        <v>15</v>
      </c>
      <c r="G543" s="8">
        <v>1981</v>
      </c>
      <c r="H543" s="9" t="s">
        <v>9</v>
      </c>
      <c r="I543" s="9" t="s">
        <v>17</v>
      </c>
      <c r="J543" s="10">
        <v>40</v>
      </c>
      <c r="K543" s="7" t="s">
        <v>492</v>
      </c>
      <c r="L543" s="7" t="s">
        <v>21</v>
      </c>
      <c r="M543" s="7" t="s">
        <v>14</v>
      </c>
      <c r="N543" s="7" t="s">
        <v>22</v>
      </c>
      <c r="O543" s="11" t="s">
        <v>14</v>
      </c>
      <c r="P543" s="12" t="s">
        <v>14</v>
      </c>
      <c r="Q543" s="12" t="s">
        <v>14</v>
      </c>
      <c r="R543" s="12" t="s">
        <v>14</v>
      </c>
      <c r="S543" s="7" t="s">
        <v>23</v>
      </c>
    </row>
    <row r="544" spans="1:19" x14ac:dyDescent="0.35">
      <c r="A544" s="6">
        <v>542</v>
      </c>
      <c r="B544" s="7" t="s">
        <v>572</v>
      </c>
      <c r="C544" s="8" t="s">
        <v>665</v>
      </c>
      <c r="D544" s="7" t="s">
        <v>696</v>
      </c>
      <c r="E544" s="18">
        <v>3</v>
      </c>
      <c r="F544" s="18">
        <v>16</v>
      </c>
      <c r="G544" s="8">
        <v>1982</v>
      </c>
      <c r="H544" s="9" t="s">
        <v>8</v>
      </c>
      <c r="I544" s="9" t="s">
        <v>9</v>
      </c>
      <c r="J544" s="13" t="s">
        <v>118</v>
      </c>
      <c r="K544" s="7" t="s">
        <v>492</v>
      </c>
      <c r="L544" s="7" t="s">
        <v>21</v>
      </c>
      <c r="M544" s="7" t="s">
        <v>118</v>
      </c>
      <c r="N544" s="7" t="s">
        <v>22</v>
      </c>
      <c r="O544" s="11" t="s">
        <v>14</v>
      </c>
      <c r="P544" s="12" t="s">
        <v>14</v>
      </c>
      <c r="Q544" s="12" t="s">
        <v>231</v>
      </c>
      <c r="R544" s="12" t="s">
        <v>14</v>
      </c>
      <c r="S544" s="7" t="s">
        <v>14</v>
      </c>
    </row>
    <row r="545" spans="1:19" x14ac:dyDescent="0.35">
      <c r="A545" s="6">
        <v>543</v>
      </c>
      <c r="B545" s="7" t="s">
        <v>573</v>
      </c>
      <c r="C545" s="8" t="s">
        <v>667</v>
      </c>
      <c r="D545" s="7" t="s">
        <v>696</v>
      </c>
      <c r="E545" s="18">
        <v>4</v>
      </c>
      <c r="F545" s="12">
        <v>17</v>
      </c>
      <c r="G545" s="8">
        <v>1983</v>
      </c>
      <c r="H545" s="9" t="s">
        <v>8</v>
      </c>
      <c r="I545" s="9" t="s">
        <v>9</v>
      </c>
      <c r="J545" s="10">
        <v>20</v>
      </c>
      <c r="K545" s="7" t="s">
        <v>492</v>
      </c>
      <c r="L545" s="7" t="s">
        <v>21</v>
      </c>
      <c r="M545" s="7" t="s">
        <v>118</v>
      </c>
      <c r="N545" s="7" t="s">
        <v>22</v>
      </c>
      <c r="O545" s="11" t="s">
        <v>14</v>
      </c>
      <c r="P545" s="12" t="s">
        <v>14</v>
      </c>
      <c r="Q545" s="12" t="s">
        <v>15</v>
      </c>
      <c r="R545" s="12" t="s">
        <v>14</v>
      </c>
      <c r="S545" s="7" t="s">
        <v>14</v>
      </c>
    </row>
    <row r="546" spans="1:19" x14ac:dyDescent="0.35">
      <c r="A546" s="6">
        <v>544</v>
      </c>
      <c r="B546" s="7" t="s">
        <v>574</v>
      </c>
      <c r="C546" s="8" t="s">
        <v>664</v>
      </c>
      <c r="D546" s="7" t="s">
        <v>696</v>
      </c>
      <c r="E546" s="18">
        <v>5</v>
      </c>
      <c r="F546" s="18">
        <v>18</v>
      </c>
      <c r="G546" s="8">
        <v>1984</v>
      </c>
      <c r="H546" s="9" t="s">
        <v>8</v>
      </c>
      <c r="I546" s="9" t="s">
        <v>9</v>
      </c>
      <c r="J546" s="10">
        <v>19</v>
      </c>
      <c r="K546" s="7" t="s">
        <v>492</v>
      </c>
      <c r="L546" s="7" t="s">
        <v>21</v>
      </c>
      <c r="M546" s="7" t="s">
        <v>118</v>
      </c>
      <c r="N546" s="7" t="s">
        <v>22</v>
      </c>
      <c r="O546" s="11" t="s">
        <v>14</v>
      </c>
      <c r="P546" s="12" t="s">
        <v>14</v>
      </c>
      <c r="Q546" s="12" t="s">
        <v>15</v>
      </c>
      <c r="R546" s="12" t="s">
        <v>14</v>
      </c>
      <c r="S546" s="7" t="s">
        <v>14</v>
      </c>
    </row>
    <row r="547" spans="1:19" x14ac:dyDescent="0.35">
      <c r="A547" s="6">
        <v>545</v>
      </c>
      <c r="B547" s="7" t="s">
        <v>575</v>
      </c>
      <c r="C547" s="8" t="s">
        <v>664</v>
      </c>
      <c r="D547" s="7" t="s">
        <v>696</v>
      </c>
      <c r="E547" s="18">
        <v>6</v>
      </c>
      <c r="F547" s="18">
        <v>19</v>
      </c>
      <c r="G547" s="8">
        <v>1985</v>
      </c>
      <c r="H547" s="9" t="s">
        <v>8</v>
      </c>
      <c r="I547" s="9" t="s">
        <v>9</v>
      </c>
      <c r="J547" s="10">
        <v>19</v>
      </c>
      <c r="K547" s="7" t="s">
        <v>492</v>
      </c>
      <c r="L547" s="7" t="s">
        <v>21</v>
      </c>
      <c r="M547" s="7" t="s">
        <v>118</v>
      </c>
      <c r="N547" s="7" t="s">
        <v>13</v>
      </c>
      <c r="O547" s="11">
        <v>4.2</v>
      </c>
      <c r="P547" s="12" t="s">
        <v>103</v>
      </c>
      <c r="Q547" s="12" t="s">
        <v>15</v>
      </c>
      <c r="R547" s="12" t="s">
        <v>14</v>
      </c>
      <c r="S547" s="7" t="s">
        <v>14</v>
      </c>
    </row>
    <row r="548" spans="1:19" x14ac:dyDescent="0.35">
      <c r="A548" s="6">
        <v>546</v>
      </c>
      <c r="B548" s="7" t="s">
        <v>576</v>
      </c>
      <c r="C548" s="8" t="s">
        <v>664</v>
      </c>
      <c r="D548" s="7" t="s">
        <v>696</v>
      </c>
      <c r="E548" s="18">
        <v>7</v>
      </c>
      <c r="F548" s="18">
        <v>20</v>
      </c>
      <c r="G548" s="8">
        <v>1986</v>
      </c>
      <c r="H548" s="9" t="s">
        <v>41</v>
      </c>
      <c r="I548" s="9" t="s">
        <v>9</v>
      </c>
      <c r="J548" s="10">
        <v>18</v>
      </c>
      <c r="K548" s="7" t="s">
        <v>492</v>
      </c>
      <c r="L548" s="7" t="s">
        <v>21</v>
      </c>
      <c r="M548" s="7" t="s">
        <v>14</v>
      </c>
      <c r="N548" s="7" t="s">
        <v>22</v>
      </c>
      <c r="O548" s="11">
        <v>4.9000000000000599</v>
      </c>
      <c r="P548" s="12" t="s">
        <v>103</v>
      </c>
      <c r="Q548" s="12" t="s">
        <v>14</v>
      </c>
      <c r="R548" s="12" t="s">
        <v>14</v>
      </c>
      <c r="S548" s="7" t="s">
        <v>14</v>
      </c>
    </row>
    <row r="549" spans="1:19" x14ac:dyDescent="0.35">
      <c r="A549" s="6">
        <v>547</v>
      </c>
      <c r="B549" s="7" t="s">
        <v>577</v>
      </c>
      <c r="C549" s="8" t="s">
        <v>664</v>
      </c>
      <c r="D549" s="7" t="s">
        <v>696</v>
      </c>
      <c r="E549" s="18">
        <v>8</v>
      </c>
      <c r="F549" s="18">
        <v>21</v>
      </c>
      <c r="G549" s="8">
        <v>1987</v>
      </c>
      <c r="H549" s="9" t="s">
        <v>8</v>
      </c>
      <c r="I549" s="9" t="s">
        <v>9</v>
      </c>
      <c r="J549" s="10">
        <v>19</v>
      </c>
      <c r="K549" s="7" t="s">
        <v>492</v>
      </c>
      <c r="L549" s="7" t="s">
        <v>21</v>
      </c>
      <c r="M549" s="7" t="s">
        <v>118</v>
      </c>
      <c r="N549" s="7" t="s">
        <v>22</v>
      </c>
      <c r="O549" s="11" t="s">
        <v>14</v>
      </c>
      <c r="P549" s="12" t="s">
        <v>14</v>
      </c>
      <c r="Q549" s="12" t="s">
        <v>15</v>
      </c>
      <c r="R549" s="12" t="s">
        <v>14</v>
      </c>
      <c r="S549" s="7" t="s">
        <v>14</v>
      </c>
    </row>
    <row r="550" spans="1:19" x14ac:dyDescent="0.35">
      <c r="A550" s="6">
        <v>548</v>
      </c>
      <c r="B550" s="7" t="s">
        <v>578</v>
      </c>
      <c r="C550" s="8" t="s">
        <v>664</v>
      </c>
      <c r="D550" s="7" t="s">
        <v>696</v>
      </c>
      <c r="E550" s="18">
        <v>9</v>
      </c>
      <c r="F550" s="18">
        <v>22</v>
      </c>
      <c r="G550" s="8">
        <v>1988</v>
      </c>
      <c r="H550" s="9" t="s">
        <v>166</v>
      </c>
      <c r="I550" s="9" t="s">
        <v>9</v>
      </c>
      <c r="J550" s="10">
        <v>20</v>
      </c>
      <c r="K550" s="7" t="s">
        <v>492</v>
      </c>
      <c r="L550" s="7" t="s">
        <v>21</v>
      </c>
      <c r="M550" s="7" t="s">
        <v>14</v>
      </c>
      <c r="N550" s="7" t="s">
        <v>22</v>
      </c>
      <c r="O550" s="11">
        <v>5.5</v>
      </c>
      <c r="P550" s="12" t="s">
        <v>14</v>
      </c>
      <c r="Q550" s="12" t="s">
        <v>14</v>
      </c>
      <c r="R550" s="12" t="s">
        <v>104</v>
      </c>
      <c r="S550" s="7" t="s">
        <v>14</v>
      </c>
    </row>
    <row r="551" spans="1:19" x14ac:dyDescent="0.35">
      <c r="A551" s="6">
        <v>549</v>
      </c>
      <c r="B551" s="7" t="s">
        <v>579</v>
      </c>
      <c r="C551" s="8" t="s">
        <v>664</v>
      </c>
      <c r="D551" s="7" t="s">
        <v>696</v>
      </c>
      <c r="E551" s="18">
        <v>10</v>
      </c>
      <c r="F551" s="18">
        <v>23</v>
      </c>
      <c r="G551" s="8">
        <v>1989</v>
      </c>
      <c r="H551" s="9" t="s">
        <v>8</v>
      </c>
      <c r="I551" s="9" t="s">
        <v>9</v>
      </c>
      <c r="J551" s="10">
        <v>18</v>
      </c>
      <c r="K551" s="7" t="s">
        <v>492</v>
      </c>
      <c r="L551" s="7" t="s">
        <v>21</v>
      </c>
      <c r="M551" s="7" t="s">
        <v>118</v>
      </c>
      <c r="N551" s="7" t="s">
        <v>22</v>
      </c>
      <c r="O551" s="11" t="s">
        <v>14</v>
      </c>
      <c r="P551" s="12" t="s">
        <v>14</v>
      </c>
      <c r="Q551" s="12" t="s">
        <v>15</v>
      </c>
      <c r="R551" s="12" t="s">
        <v>14</v>
      </c>
      <c r="S551" s="7" t="s">
        <v>14</v>
      </c>
    </row>
    <row r="552" spans="1:19" x14ac:dyDescent="0.35">
      <c r="A552" s="6">
        <v>550</v>
      </c>
      <c r="B552" s="7" t="s">
        <v>580</v>
      </c>
      <c r="C552" s="8" t="s">
        <v>664</v>
      </c>
      <c r="D552" s="7" t="s">
        <v>696</v>
      </c>
      <c r="E552" s="18">
        <v>11</v>
      </c>
      <c r="F552" s="18">
        <v>24</v>
      </c>
      <c r="G552" s="8">
        <v>1990</v>
      </c>
      <c r="H552" s="9" t="s">
        <v>9</v>
      </c>
      <c r="I552" s="9" t="s">
        <v>17</v>
      </c>
      <c r="J552" s="10">
        <v>19</v>
      </c>
      <c r="K552" s="7" t="s">
        <v>492</v>
      </c>
      <c r="L552" s="7" t="s">
        <v>21</v>
      </c>
      <c r="M552" s="7" t="s">
        <v>14</v>
      </c>
      <c r="N552" s="7" t="s">
        <v>22</v>
      </c>
      <c r="O552" s="11" t="s">
        <v>14</v>
      </c>
      <c r="P552" s="12" t="s">
        <v>14</v>
      </c>
      <c r="Q552" s="12" t="s">
        <v>14</v>
      </c>
      <c r="R552" s="12" t="s">
        <v>14</v>
      </c>
      <c r="S552" s="7" t="s">
        <v>23</v>
      </c>
    </row>
    <row r="553" spans="1:19" x14ac:dyDescent="0.35">
      <c r="A553" s="6">
        <v>551</v>
      </c>
      <c r="B553" s="7" t="s">
        <v>581</v>
      </c>
      <c r="C553" s="8" t="s">
        <v>664</v>
      </c>
      <c r="D553" s="7" t="s">
        <v>696</v>
      </c>
      <c r="E553" s="18">
        <v>12</v>
      </c>
      <c r="F553" s="12">
        <v>25</v>
      </c>
      <c r="G553" s="8">
        <v>1991</v>
      </c>
      <c r="H553" s="9" t="s">
        <v>8</v>
      </c>
      <c r="I553" s="9" t="s">
        <v>9</v>
      </c>
      <c r="J553" s="10">
        <v>20</v>
      </c>
      <c r="K553" s="7" t="s">
        <v>492</v>
      </c>
      <c r="L553" s="7" t="s">
        <v>21</v>
      </c>
      <c r="M553" s="7" t="s">
        <v>118</v>
      </c>
      <c r="N553" s="7" t="s">
        <v>22</v>
      </c>
      <c r="O553" s="11" t="s">
        <v>14</v>
      </c>
      <c r="P553" s="12" t="s">
        <v>14</v>
      </c>
      <c r="Q553" s="12" t="s">
        <v>15</v>
      </c>
      <c r="R553" s="12" t="s">
        <v>14</v>
      </c>
      <c r="S553" s="7" t="s">
        <v>14</v>
      </c>
    </row>
    <row r="554" spans="1:19" x14ac:dyDescent="0.35">
      <c r="A554" s="6">
        <v>552</v>
      </c>
      <c r="B554" s="7" t="s">
        <v>582</v>
      </c>
      <c r="C554" s="8" t="s">
        <v>664</v>
      </c>
      <c r="D554" s="7" t="s">
        <v>696</v>
      </c>
      <c r="E554" s="18">
        <v>1</v>
      </c>
      <c r="F554" s="18">
        <v>26</v>
      </c>
      <c r="G554" s="8">
        <v>1992</v>
      </c>
      <c r="H554" s="9" t="s">
        <v>25</v>
      </c>
      <c r="I554" s="9" t="s">
        <v>9</v>
      </c>
      <c r="J554" s="10">
        <v>25</v>
      </c>
      <c r="K554" s="7" t="s">
        <v>492</v>
      </c>
      <c r="L554" s="7" t="s">
        <v>21</v>
      </c>
      <c r="M554" s="7" t="s">
        <v>14</v>
      </c>
      <c r="N554" s="7" t="s">
        <v>22</v>
      </c>
      <c r="O554" s="11" t="s">
        <v>14</v>
      </c>
      <c r="P554" s="12" t="s">
        <v>14</v>
      </c>
      <c r="Q554" s="12" t="s">
        <v>14</v>
      </c>
      <c r="R554" s="12" t="s">
        <v>14</v>
      </c>
      <c r="S554" s="7" t="s">
        <v>14</v>
      </c>
    </row>
    <row r="555" spans="1:19" x14ac:dyDescent="0.35">
      <c r="A555" s="6">
        <v>553</v>
      </c>
      <c r="B555" s="7" t="s">
        <v>583</v>
      </c>
      <c r="C555" s="8" t="s">
        <v>664</v>
      </c>
      <c r="D555" s="7" t="s">
        <v>696</v>
      </c>
      <c r="E555" s="18">
        <v>2</v>
      </c>
      <c r="F555" s="18">
        <v>27</v>
      </c>
      <c r="G555" s="8">
        <v>1993</v>
      </c>
      <c r="H555" s="9" t="s">
        <v>41</v>
      </c>
      <c r="I555" s="9" t="s">
        <v>9</v>
      </c>
      <c r="J555" s="10">
        <v>26</v>
      </c>
      <c r="K555" s="7" t="s">
        <v>492</v>
      </c>
      <c r="L555" s="7" t="s">
        <v>21</v>
      </c>
      <c r="M555" s="7" t="s">
        <v>14</v>
      </c>
      <c r="N555" s="7" t="s">
        <v>22</v>
      </c>
      <c r="O555" s="11" t="s">
        <v>14</v>
      </c>
      <c r="P555" s="12" t="s">
        <v>14</v>
      </c>
      <c r="Q555" s="12" t="s">
        <v>14</v>
      </c>
      <c r="R555" s="12" t="s">
        <v>14</v>
      </c>
      <c r="S555" s="7" t="s">
        <v>14</v>
      </c>
    </row>
    <row r="556" spans="1:19" x14ac:dyDescent="0.35">
      <c r="A556" s="6">
        <v>554</v>
      </c>
      <c r="B556" s="7" t="s">
        <v>584</v>
      </c>
      <c r="C556" s="8" t="s">
        <v>664</v>
      </c>
      <c r="D556" s="7" t="s">
        <v>696</v>
      </c>
      <c r="E556" s="18">
        <v>3</v>
      </c>
      <c r="F556" s="18">
        <v>28</v>
      </c>
      <c r="G556" s="8">
        <v>1994</v>
      </c>
      <c r="H556" s="9" t="s">
        <v>102</v>
      </c>
      <c r="I556" s="9" t="s">
        <v>9</v>
      </c>
      <c r="J556" s="10">
        <v>25</v>
      </c>
      <c r="K556" s="7" t="s">
        <v>492</v>
      </c>
      <c r="L556" s="7" t="s">
        <v>21</v>
      </c>
      <c r="M556" s="7" t="s">
        <v>14</v>
      </c>
      <c r="N556" s="7" t="s">
        <v>22</v>
      </c>
      <c r="O556" s="11">
        <v>5.5</v>
      </c>
      <c r="P556" s="12" t="s">
        <v>14</v>
      </c>
      <c r="Q556" s="12" t="s">
        <v>14</v>
      </c>
      <c r="R556" s="12" t="s">
        <v>157</v>
      </c>
      <c r="S556" s="7" t="s">
        <v>14</v>
      </c>
    </row>
    <row r="557" spans="1:19" x14ac:dyDescent="0.35">
      <c r="A557" s="6">
        <v>555</v>
      </c>
      <c r="B557" s="7" t="s">
        <v>585</v>
      </c>
      <c r="C557" s="8" t="s">
        <v>664</v>
      </c>
      <c r="D557" s="7" t="s">
        <v>696</v>
      </c>
      <c r="E557" s="18">
        <v>4</v>
      </c>
      <c r="F557" s="18">
        <v>29</v>
      </c>
      <c r="G557" s="8">
        <v>1995</v>
      </c>
      <c r="H557" s="9" t="s">
        <v>8</v>
      </c>
      <c r="I557" s="9" t="s">
        <v>9</v>
      </c>
      <c r="J557" s="10">
        <v>25</v>
      </c>
      <c r="K557" s="7" t="s">
        <v>492</v>
      </c>
      <c r="L557" s="7" t="s">
        <v>21</v>
      </c>
      <c r="M557" s="7" t="s">
        <v>118</v>
      </c>
      <c r="N557" s="7" t="s">
        <v>22</v>
      </c>
      <c r="O557" s="11" t="s">
        <v>14</v>
      </c>
      <c r="P557" s="12" t="s">
        <v>14</v>
      </c>
      <c r="Q557" s="12" t="s">
        <v>15</v>
      </c>
      <c r="R557" s="12" t="s">
        <v>14</v>
      </c>
      <c r="S557" s="7" t="s">
        <v>14</v>
      </c>
    </row>
    <row r="558" spans="1:19" x14ac:dyDescent="0.35">
      <c r="A558" s="6">
        <v>556</v>
      </c>
      <c r="B558" s="7" t="s">
        <v>586</v>
      </c>
      <c r="C558" s="8" t="s">
        <v>664</v>
      </c>
      <c r="D558" s="7" t="s">
        <v>696</v>
      </c>
      <c r="E558" s="18">
        <v>5</v>
      </c>
      <c r="F558" s="18">
        <v>30</v>
      </c>
      <c r="G558" s="8">
        <v>1996</v>
      </c>
      <c r="H558" s="9" t="s">
        <v>8</v>
      </c>
      <c r="I558" s="9" t="s">
        <v>9</v>
      </c>
      <c r="J558" s="10">
        <v>26</v>
      </c>
      <c r="K558" s="7" t="s">
        <v>492</v>
      </c>
      <c r="L558" s="7" t="s">
        <v>21</v>
      </c>
      <c r="M558" s="7" t="s">
        <v>118</v>
      </c>
      <c r="N558" s="7" t="s">
        <v>22</v>
      </c>
      <c r="O558" s="11" t="s">
        <v>14</v>
      </c>
      <c r="P558" s="12" t="s">
        <v>14</v>
      </c>
      <c r="Q558" s="12" t="s">
        <v>15</v>
      </c>
      <c r="R558" s="12" t="s">
        <v>14</v>
      </c>
      <c r="S558" s="7" t="s">
        <v>14</v>
      </c>
    </row>
    <row r="559" spans="1:19" x14ac:dyDescent="0.35">
      <c r="A559" s="6">
        <v>557</v>
      </c>
      <c r="B559" s="7" t="s">
        <v>587</v>
      </c>
      <c r="C559" s="8" t="s">
        <v>665</v>
      </c>
      <c r="D559" s="7" t="s">
        <v>696</v>
      </c>
      <c r="E559" s="18">
        <v>6</v>
      </c>
      <c r="F559" s="18">
        <v>6</v>
      </c>
      <c r="G559" s="8">
        <v>1997</v>
      </c>
      <c r="H559" s="9" t="s">
        <v>166</v>
      </c>
      <c r="I559" s="9" t="s">
        <v>9</v>
      </c>
      <c r="J559" s="10">
        <v>25</v>
      </c>
      <c r="K559" s="7" t="s">
        <v>492</v>
      </c>
      <c r="L559" s="7" t="s">
        <v>21</v>
      </c>
      <c r="M559" s="7" t="s">
        <v>14</v>
      </c>
      <c r="N559" s="7" t="s">
        <v>22</v>
      </c>
      <c r="O559" s="11">
        <v>7.4</v>
      </c>
      <c r="P559" s="12" t="s">
        <v>14</v>
      </c>
      <c r="Q559" s="12" t="s">
        <v>14</v>
      </c>
      <c r="R559" s="12" t="s">
        <v>157</v>
      </c>
      <c r="S559" s="7" t="s">
        <v>14</v>
      </c>
    </row>
    <row r="560" spans="1:19" x14ac:dyDescent="0.35">
      <c r="A560" s="6">
        <v>558</v>
      </c>
      <c r="B560" s="7" t="s">
        <v>588</v>
      </c>
      <c r="C560" s="8" t="s">
        <v>667</v>
      </c>
      <c r="D560" s="7" t="s">
        <v>695</v>
      </c>
      <c r="E560" s="18">
        <v>7</v>
      </c>
      <c r="F560" s="12">
        <v>1</v>
      </c>
      <c r="G560" s="8">
        <v>1998</v>
      </c>
      <c r="H560" s="9" t="s">
        <v>166</v>
      </c>
      <c r="I560" s="9" t="s">
        <v>17</v>
      </c>
      <c r="J560" s="10">
        <v>25</v>
      </c>
      <c r="K560" s="7" t="s">
        <v>492</v>
      </c>
      <c r="L560" s="7" t="s">
        <v>21</v>
      </c>
      <c r="M560" s="7" t="s">
        <v>14</v>
      </c>
      <c r="N560" s="7" t="s">
        <v>22</v>
      </c>
      <c r="O560" s="11">
        <v>6.1</v>
      </c>
      <c r="P560" s="12" t="s">
        <v>14</v>
      </c>
      <c r="Q560" s="12" t="s">
        <v>14</v>
      </c>
      <c r="R560" s="12" t="s">
        <v>104</v>
      </c>
      <c r="S560" s="7" t="s">
        <v>23</v>
      </c>
    </row>
    <row r="561" spans="1:19" x14ac:dyDescent="0.35">
      <c r="A561" s="6">
        <v>559</v>
      </c>
      <c r="B561" s="7" t="s">
        <v>589</v>
      </c>
      <c r="C561" s="8" t="s">
        <v>667</v>
      </c>
      <c r="D561" s="7" t="s">
        <v>696</v>
      </c>
      <c r="E561" s="18">
        <v>8</v>
      </c>
      <c r="F561" s="18">
        <v>2</v>
      </c>
      <c r="G561" s="8">
        <v>1999</v>
      </c>
      <c r="H561" s="9" t="s">
        <v>8</v>
      </c>
      <c r="I561" s="9" t="s">
        <v>9</v>
      </c>
      <c r="J561" s="10">
        <v>25</v>
      </c>
      <c r="K561" s="7" t="s">
        <v>492</v>
      </c>
      <c r="L561" s="7" t="s">
        <v>21</v>
      </c>
      <c r="M561" s="7" t="s">
        <v>118</v>
      </c>
      <c r="N561" s="7" t="s">
        <v>22</v>
      </c>
      <c r="O561" s="11" t="s">
        <v>14</v>
      </c>
      <c r="P561" s="12" t="s">
        <v>14</v>
      </c>
      <c r="Q561" s="12" t="s">
        <v>15</v>
      </c>
      <c r="R561" s="12" t="s">
        <v>14</v>
      </c>
      <c r="S561" s="7" t="s">
        <v>14</v>
      </c>
    </row>
    <row r="562" spans="1:19" x14ac:dyDescent="0.35">
      <c r="A562" s="6">
        <v>560</v>
      </c>
      <c r="B562" s="7" t="s">
        <v>590</v>
      </c>
      <c r="C562" s="8" t="s">
        <v>667</v>
      </c>
      <c r="D562" s="7" t="s">
        <v>695</v>
      </c>
      <c r="E562" s="18">
        <v>9</v>
      </c>
      <c r="F562" s="18">
        <v>3</v>
      </c>
      <c r="G562" s="8">
        <v>2000</v>
      </c>
      <c r="H562" s="9" t="s">
        <v>166</v>
      </c>
      <c r="I562" s="9" t="s">
        <v>17</v>
      </c>
      <c r="J562" s="10">
        <v>23</v>
      </c>
      <c r="K562" s="7" t="s">
        <v>492</v>
      </c>
      <c r="L562" s="7" t="s">
        <v>21</v>
      </c>
      <c r="M562" s="7" t="s">
        <v>14</v>
      </c>
      <c r="N562" s="7" t="s">
        <v>22</v>
      </c>
      <c r="O562" s="11">
        <v>7.2</v>
      </c>
      <c r="P562" s="12" t="s">
        <v>14</v>
      </c>
      <c r="Q562" s="12" t="s">
        <v>14</v>
      </c>
      <c r="R562" s="12" t="s">
        <v>157</v>
      </c>
      <c r="S562" s="7" t="s">
        <v>23</v>
      </c>
    </row>
    <row r="563" spans="1:19" x14ac:dyDescent="0.35">
      <c r="A563" s="6">
        <v>561</v>
      </c>
      <c r="B563" s="7" t="s">
        <v>591</v>
      </c>
      <c r="C563" s="8" t="s">
        <v>667</v>
      </c>
      <c r="D563" s="7" t="s">
        <v>696</v>
      </c>
      <c r="E563" s="18">
        <v>10</v>
      </c>
      <c r="F563" s="18">
        <v>4</v>
      </c>
      <c r="G563" s="8">
        <v>2001</v>
      </c>
      <c r="H563" s="9" t="s">
        <v>9</v>
      </c>
      <c r="I563" s="9" t="s">
        <v>17</v>
      </c>
      <c r="J563" s="10">
        <v>23</v>
      </c>
      <c r="K563" s="7" t="s">
        <v>492</v>
      </c>
      <c r="L563" s="7" t="s">
        <v>21</v>
      </c>
      <c r="M563" s="7" t="s">
        <v>14</v>
      </c>
      <c r="N563" s="7" t="s">
        <v>22</v>
      </c>
      <c r="O563" s="11" t="s">
        <v>14</v>
      </c>
      <c r="P563" s="12" t="s">
        <v>14</v>
      </c>
      <c r="Q563" s="12" t="s">
        <v>14</v>
      </c>
      <c r="R563" s="12" t="s">
        <v>14</v>
      </c>
      <c r="S563" s="7" t="s">
        <v>23</v>
      </c>
    </row>
    <row r="564" spans="1:19" x14ac:dyDescent="0.35">
      <c r="A564" s="6">
        <v>562</v>
      </c>
      <c r="B564" s="7" t="s">
        <v>592</v>
      </c>
      <c r="C564" s="8" t="s">
        <v>667</v>
      </c>
      <c r="D564" s="7" t="s">
        <v>696</v>
      </c>
      <c r="E564" s="18">
        <v>11</v>
      </c>
      <c r="F564" s="18">
        <v>5</v>
      </c>
      <c r="G564" s="8">
        <v>2002</v>
      </c>
      <c r="H564" s="9" t="s">
        <v>8</v>
      </c>
      <c r="I564" s="9" t="s">
        <v>9</v>
      </c>
      <c r="J564" s="10">
        <v>35</v>
      </c>
      <c r="K564" s="7" t="s">
        <v>492</v>
      </c>
      <c r="L564" s="7" t="s">
        <v>21</v>
      </c>
      <c r="M564" s="7" t="s">
        <v>118</v>
      </c>
      <c r="N564" s="7" t="s">
        <v>22</v>
      </c>
      <c r="O564" s="11" t="s">
        <v>14</v>
      </c>
      <c r="P564" s="12" t="s">
        <v>14</v>
      </c>
      <c r="Q564" s="12" t="s">
        <v>15</v>
      </c>
      <c r="R564" s="12" t="s">
        <v>14</v>
      </c>
      <c r="S564" s="7" t="s">
        <v>14</v>
      </c>
    </row>
    <row r="565" spans="1:19" x14ac:dyDescent="0.35">
      <c r="A565" s="6">
        <v>563</v>
      </c>
      <c r="B565" s="7" t="s">
        <v>593</v>
      </c>
      <c r="C565" s="8" t="s">
        <v>667</v>
      </c>
      <c r="D565" s="7" t="s">
        <v>695</v>
      </c>
      <c r="E565" s="18">
        <v>12</v>
      </c>
      <c r="F565" s="18">
        <v>6</v>
      </c>
      <c r="G565" s="8">
        <v>2003</v>
      </c>
      <c r="H565" s="9" t="s">
        <v>41</v>
      </c>
      <c r="I565" s="9" t="s">
        <v>9</v>
      </c>
      <c r="J565" s="10">
        <v>25</v>
      </c>
      <c r="K565" s="7" t="s">
        <v>492</v>
      </c>
      <c r="L565" s="7" t="s">
        <v>21</v>
      </c>
      <c r="M565" s="7" t="s">
        <v>14</v>
      </c>
      <c r="N565" s="7" t="s">
        <v>22</v>
      </c>
      <c r="O565" s="11">
        <v>8.4999999999999893</v>
      </c>
      <c r="P565" s="12" t="s">
        <v>103</v>
      </c>
      <c r="Q565" s="12" t="s">
        <v>14</v>
      </c>
      <c r="R565" s="12" t="s">
        <v>14</v>
      </c>
      <c r="S565" s="7" t="s">
        <v>14</v>
      </c>
    </row>
    <row r="566" spans="1:19" x14ac:dyDescent="0.35">
      <c r="A566" s="6">
        <v>564</v>
      </c>
      <c r="B566" s="7" t="s">
        <v>594</v>
      </c>
      <c r="C566" s="8" t="s">
        <v>667</v>
      </c>
      <c r="D566" s="7" t="s">
        <v>695</v>
      </c>
      <c r="E566" s="18">
        <v>1</v>
      </c>
      <c r="F566" s="18">
        <v>7</v>
      </c>
      <c r="G566" s="8">
        <v>2004</v>
      </c>
      <c r="H566" s="9" t="s">
        <v>25</v>
      </c>
      <c r="I566" s="9" t="s">
        <v>9</v>
      </c>
      <c r="J566" s="10" t="s">
        <v>118</v>
      </c>
      <c r="K566" s="7" t="s">
        <v>492</v>
      </c>
      <c r="L566" s="7" t="s">
        <v>21</v>
      </c>
      <c r="M566" s="7" t="s">
        <v>14</v>
      </c>
      <c r="N566" s="7" t="s">
        <v>22</v>
      </c>
      <c r="O566" s="11">
        <v>7.4000000000002402</v>
      </c>
      <c r="P566" s="12" t="s">
        <v>103</v>
      </c>
      <c r="Q566" s="12" t="s">
        <v>14</v>
      </c>
      <c r="R566" s="12" t="s">
        <v>14</v>
      </c>
      <c r="S566" s="7" t="s">
        <v>14</v>
      </c>
    </row>
    <row r="567" spans="1:19" x14ac:dyDescent="0.35">
      <c r="A567" s="6">
        <v>565</v>
      </c>
      <c r="B567" s="7" t="s">
        <v>595</v>
      </c>
      <c r="C567" s="8" t="s">
        <v>667</v>
      </c>
      <c r="D567" s="7" t="s">
        <v>695</v>
      </c>
      <c r="E567" s="18">
        <v>2</v>
      </c>
      <c r="F567" s="18">
        <v>8</v>
      </c>
      <c r="G567" s="8">
        <v>2005</v>
      </c>
      <c r="H567" s="9" t="s">
        <v>25</v>
      </c>
      <c r="I567" s="9" t="s">
        <v>9</v>
      </c>
      <c r="J567" s="10">
        <v>20</v>
      </c>
      <c r="K567" s="7" t="s">
        <v>492</v>
      </c>
      <c r="L567" s="7" t="s">
        <v>21</v>
      </c>
      <c r="M567" s="7" t="s">
        <v>14</v>
      </c>
      <c r="N567" s="7" t="s">
        <v>22</v>
      </c>
      <c r="O567" s="11" t="s">
        <v>14</v>
      </c>
      <c r="P567" s="12" t="s">
        <v>14</v>
      </c>
      <c r="Q567" s="12" t="s">
        <v>14</v>
      </c>
      <c r="R567" s="12" t="s">
        <v>14</v>
      </c>
      <c r="S567" s="7" t="s">
        <v>14</v>
      </c>
    </row>
    <row r="568" spans="1:19" x14ac:dyDescent="0.35">
      <c r="A568" s="6">
        <v>566</v>
      </c>
      <c r="B568" s="7" t="s">
        <v>596</v>
      </c>
      <c r="C568" s="8" t="s">
        <v>664</v>
      </c>
      <c r="D568" s="7" t="s">
        <v>695</v>
      </c>
      <c r="E568" s="18">
        <v>3</v>
      </c>
      <c r="F568" s="12">
        <v>9</v>
      </c>
      <c r="G568" s="8">
        <v>1938</v>
      </c>
      <c r="H568" s="9" t="s">
        <v>9</v>
      </c>
      <c r="I568" s="9" t="s">
        <v>145</v>
      </c>
      <c r="J568" s="10">
        <v>19</v>
      </c>
      <c r="K568" s="7" t="s">
        <v>492</v>
      </c>
      <c r="L568" s="7" t="s">
        <v>21</v>
      </c>
      <c r="M568" s="7" t="s">
        <v>14</v>
      </c>
      <c r="N568" s="7" t="s">
        <v>22</v>
      </c>
      <c r="O568" s="11" t="s">
        <v>14</v>
      </c>
      <c r="P568" s="12" t="s">
        <v>14</v>
      </c>
      <c r="Q568" s="12" t="s">
        <v>14</v>
      </c>
      <c r="R568" s="12" t="s">
        <v>14</v>
      </c>
      <c r="S568" s="7" t="s">
        <v>14</v>
      </c>
    </row>
    <row r="569" spans="1:19" x14ac:dyDescent="0.35">
      <c r="A569" s="6">
        <v>567</v>
      </c>
      <c r="B569" s="7" t="s">
        <v>597</v>
      </c>
      <c r="C569" s="8" t="s">
        <v>664</v>
      </c>
      <c r="D569" s="7" t="s">
        <v>696</v>
      </c>
      <c r="E569" s="18">
        <v>4</v>
      </c>
      <c r="F569" s="18">
        <v>10</v>
      </c>
      <c r="G569" s="8">
        <v>1940</v>
      </c>
      <c r="H569" s="9" t="s">
        <v>8</v>
      </c>
      <c r="I569" s="9" t="s">
        <v>9</v>
      </c>
      <c r="J569" s="10">
        <v>20</v>
      </c>
      <c r="K569" s="7" t="s">
        <v>492</v>
      </c>
      <c r="L569" s="7" t="s">
        <v>21</v>
      </c>
      <c r="M569" s="7" t="s">
        <v>118</v>
      </c>
      <c r="N569" s="7" t="s">
        <v>13</v>
      </c>
      <c r="O569" s="11">
        <v>4.5999999999999996</v>
      </c>
      <c r="P569" s="12" t="s">
        <v>103</v>
      </c>
      <c r="Q569" s="12" t="s">
        <v>15</v>
      </c>
      <c r="R569" s="12" t="s">
        <v>14</v>
      </c>
      <c r="S569" s="7" t="s">
        <v>14</v>
      </c>
    </row>
    <row r="570" spans="1:19" x14ac:dyDescent="0.35">
      <c r="A570" s="6">
        <v>568</v>
      </c>
      <c r="B570" s="7" t="s">
        <v>598</v>
      </c>
      <c r="C570" s="8" t="s">
        <v>664</v>
      </c>
      <c r="D570" s="7" t="s">
        <v>696</v>
      </c>
      <c r="E570" s="18">
        <v>5</v>
      </c>
      <c r="F570" s="18">
        <v>11</v>
      </c>
      <c r="G570" s="8">
        <v>1942</v>
      </c>
      <c r="H570" s="9" t="s">
        <v>8</v>
      </c>
      <c r="I570" s="9" t="s">
        <v>17</v>
      </c>
      <c r="J570" s="10">
        <v>22</v>
      </c>
      <c r="K570" s="7" t="s">
        <v>492</v>
      </c>
      <c r="L570" s="7" t="s">
        <v>26</v>
      </c>
      <c r="M570" s="7" t="s">
        <v>12</v>
      </c>
      <c r="N570" s="7" t="s">
        <v>13</v>
      </c>
      <c r="O570" s="11" t="s">
        <v>14</v>
      </c>
      <c r="P570" s="12" t="s">
        <v>14</v>
      </c>
      <c r="Q570" s="12" t="s">
        <v>15</v>
      </c>
      <c r="R570" s="12" t="s">
        <v>14</v>
      </c>
      <c r="S570" s="7" t="s">
        <v>23</v>
      </c>
    </row>
    <row r="571" spans="1:19" x14ac:dyDescent="0.35">
      <c r="A571" s="6">
        <v>569</v>
      </c>
      <c r="B571" s="7" t="s">
        <v>599</v>
      </c>
      <c r="C571" s="8" t="s">
        <v>664</v>
      </c>
      <c r="D571" s="7" t="s">
        <v>696</v>
      </c>
      <c r="E571" s="18">
        <v>6</v>
      </c>
      <c r="F571" s="18">
        <v>12</v>
      </c>
      <c r="G571" s="8">
        <v>1944</v>
      </c>
      <c r="H571" s="9" t="s">
        <v>25</v>
      </c>
      <c r="I571" s="9" t="s">
        <v>9</v>
      </c>
      <c r="J571" s="10">
        <v>22</v>
      </c>
      <c r="K571" s="7" t="s">
        <v>492</v>
      </c>
      <c r="L571" s="7" t="s">
        <v>21</v>
      </c>
      <c r="M571" s="7" t="s">
        <v>12</v>
      </c>
      <c r="N571" s="7" t="s">
        <v>22</v>
      </c>
      <c r="O571" s="11" t="s">
        <v>14</v>
      </c>
      <c r="P571" s="12" t="s">
        <v>14</v>
      </c>
      <c r="Q571" s="12" t="s">
        <v>15</v>
      </c>
      <c r="R571" s="12" t="s">
        <v>14</v>
      </c>
      <c r="S571" s="7" t="s">
        <v>14</v>
      </c>
    </row>
    <row r="572" spans="1:19" x14ac:dyDescent="0.35">
      <c r="A572" s="6">
        <v>570</v>
      </c>
      <c r="B572" s="7" t="s">
        <v>600</v>
      </c>
      <c r="C572" s="8" t="s">
        <v>664</v>
      </c>
      <c r="D572" s="7" t="s">
        <v>695</v>
      </c>
      <c r="E572" s="18">
        <v>7</v>
      </c>
      <c r="F572" s="18">
        <v>13</v>
      </c>
      <c r="G572" s="8">
        <v>1946</v>
      </c>
      <c r="H572" s="9" t="s">
        <v>9</v>
      </c>
      <c r="I572" s="9" t="s">
        <v>145</v>
      </c>
      <c r="J572" s="10">
        <v>19</v>
      </c>
      <c r="K572" s="7" t="s">
        <v>492</v>
      </c>
      <c r="L572" s="7" t="s">
        <v>21</v>
      </c>
      <c r="M572" s="7" t="s">
        <v>12</v>
      </c>
      <c r="N572" s="7" t="s">
        <v>22</v>
      </c>
      <c r="O572" s="11" t="s">
        <v>14</v>
      </c>
      <c r="P572" s="12" t="s">
        <v>14</v>
      </c>
      <c r="Q572" s="12" t="s">
        <v>15</v>
      </c>
      <c r="R572" s="12" t="s">
        <v>14</v>
      </c>
      <c r="S572" s="7" t="s">
        <v>14</v>
      </c>
    </row>
    <row r="573" spans="1:19" x14ac:dyDescent="0.35">
      <c r="A573" s="6">
        <v>571</v>
      </c>
      <c r="B573" s="7" t="s">
        <v>601</v>
      </c>
      <c r="C573" s="8" t="s">
        <v>664</v>
      </c>
      <c r="D573" s="7" t="s">
        <v>695</v>
      </c>
      <c r="E573" s="18">
        <v>8</v>
      </c>
      <c r="F573" s="18">
        <v>14</v>
      </c>
      <c r="G573" s="8">
        <v>1948</v>
      </c>
      <c r="H573" s="9" t="s">
        <v>9</v>
      </c>
      <c r="I573" s="9" t="s">
        <v>17</v>
      </c>
      <c r="J573" s="10">
        <v>20</v>
      </c>
      <c r="K573" s="7" t="s">
        <v>492</v>
      </c>
      <c r="L573" s="7" t="s">
        <v>21</v>
      </c>
      <c r="M573" s="7" t="s">
        <v>14</v>
      </c>
      <c r="N573" s="7" t="s">
        <v>22</v>
      </c>
      <c r="O573" s="11">
        <v>4.2</v>
      </c>
      <c r="P573" s="12" t="s">
        <v>103</v>
      </c>
      <c r="Q573" s="12" t="s">
        <v>14</v>
      </c>
      <c r="R573" s="12" t="s">
        <v>14</v>
      </c>
      <c r="S573" s="7" t="s">
        <v>19</v>
      </c>
    </row>
    <row r="574" spans="1:19" x14ac:dyDescent="0.35">
      <c r="A574" s="6">
        <v>572</v>
      </c>
      <c r="B574" s="7" t="s">
        <v>602</v>
      </c>
      <c r="C574" s="8" t="s">
        <v>664</v>
      </c>
      <c r="D574" s="7" t="s">
        <v>695</v>
      </c>
      <c r="E574" s="18">
        <v>9</v>
      </c>
      <c r="F574" s="18">
        <v>15</v>
      </c>
      <c r="G574" s="8">
        <v>1950</v>
      </c>
      <c r="H574" s="9" t="s">
        <v>25</v>
      </c>
      <c r="I574" s="9" t="s">
        <v>9</v>
      </c>
      <c r="J574" s="10">
        <v>25</v>
      </c>
      <c r="K574" s="7" t="s">
        <v>492</v>
      </c>
      <c r="L574" s="7" t="s">
        <v>21</v>
      </c>
      <c r="M574" s="7" t="s">
        <v>14</v>
      </c>
      <c r="N574" s="7" t="s">
        <v>22</v>
      </c>
      <c r="O574" s="11">
        <v>4.5999999999999996</v>
      </c>
      <c r="P574" s="12" t="s">
        <v>103</v>
      </c>
      <c r="Q574" s="12" t="s">
        <v>14</v>
      </c>
      <c r="R574" s="12" t="s">
        <v>14</v>
      </c>
      <c r="S574" s="7" t="s">
        <v>14</v>
      </c>
    </row>
    <row r="575" spans="1:19" x14ac:dyDescent="0.35">
      <c r="A575" s="6">
        <v>573</v>
      </c>
      <c r="B575" s="7" t="s">
        <v>603</v>
      </c>
      <c r="C575" s="8" t="s">
        <v>664</v>
      </c>
      <c r="D575" s="7" t="s">
        <v>696</v>
      </c>
      <c r="E575" s="18">
        <v>10</v>
      </c>
      <c r="F575" s="18">
        <v>16</v>
      </c>
      <c r="G575" s="8">
        <v>1952</v>
      </c>
      <c r="H575" s="9" t="s">
        <v>8</v>
      </c>
      <c r="I575" s="9" t="s">
        <v>9</v>
      </c>
      <c r="J575" s="10">
        <v>25</v>
      </c>
      <c r="K575" s="7" t="s">
        <v>492</v>
      </c>
      <c r="L575" s="7" t="s">
        <v>21</v>
      </c>
      <c r="M575" s="7" t="s">
        <v>118</v>
      </c>
      <c r="N575" s="7" t="s">
        <v>22</v>
      </c>
      <c r="O575" s="11" t="s">
        <v>14</v>
      </c>
      <c r="P575" s="12" t="s">
        <v>14</v>
      </c>
      <c r="Q575" s="12" t="s">
        <v>15</v>
      </c>
      <c r="R575" s="12" t="s">
        <v>14</v>
      </c>
      <c r="S575" s="7" t="s">
        <v>14</v>
      </c>
    </row>
    <row r="576" spans="1:19" x14ac:dyDescent="0.35">
      <c r="A576" s="6">
        <v>574</v>
      </c>
      <c r="B576" s="7" t="s">
        <v>604</v>
      </c>
      <c r="C576" s="8" t="s">
        <v>664</v>
      </c>
      <c r="D576" s="7" t="s">
        <v>695</v>
      </c>
      <c r="E576" s="18">
        <v>11</v>
      </c>
      <c r="F576" s="12">
        <v>17</v>
      </c>
      <c r="G576" s="8">
        <v>1954</v>
      </c>
      <c r="H576" s="9" t="s">
        <v>9</v>
      </c>
      <c r="I576" s="9" t="s">
        <v>17</v>
      </c>
      <c r="J576" s="10">
        <v>25</v>
      </c>
      <c r="K576" s="7" t="s">
        <v>492</v>
      </c>
      <c r="L576" s="7" t="s">
        <v>21</v>
      </c>
      <c r="M576" s="7" t="s">
        <v>14</v>
      </c>
      <c r="N576" s="7" t="s">
        <v>22</v>
      </c>
      <c r="O576" s="11" t="s">
        <v>14</v>
      </c>
      <c r="P576" s="12" t="s">
        <v>14</v>
      </c>
      <c r="Q576" s="12" t="s">
        <v>14</v>
      </c>
      <c r="R576" s="12" t="s">
        <v>14</v>
      </c>
      <c r="S576" s="7" t="s">
        <v>23</v>
      </c>
    </row>
    <row r="577" spans="1:19" x14ac:dyDescent="0.35">
      <c r="A577" s="6">
        <v>575</v>
      </c>
      <c r="B577" s="7" t="s">
        <v>605</v>
      </c>
      <c r="C577" s="8" t="s">
        <v>664</v>
      </c>
      <c r="D577" s="7" t="s">
        <v>696</v>
      </c>
      <c r="E577" s="18">
        <v>12</v>
      </c>
      <c r="F577" s="18">
        <v>18</v>
      </c>
      <c r="G577" s="8">
        <v>1956</v>
      </c>
      <c r="H577" s="9" t="s">
        <v>102</v>
      </c>
      <c r="I577" s="9" t="s">
        <v>9</v>
      </c>
      <c r="J577" s="10">
        <v>27</v>
      </c>
      <c r="K577" s="7" t="s">
        <v>492</v>
      </c>
      <c r="L577" s="7" t="s">
        <v>21</v>
      </c>
      <c r="M577" s="7" t="s">
        <v>14</v>
      </c>
      <c r="N577" s="7" t="s">
        <v>22</v>
      </c>
      <c r="O577" s="11">
        <v>6</v>
      </c>
      <c r="P577" s="12" t="s">
        <v>14</v>
      </c>
      <c r="Q577" s="12" t="s">
        <v>14</v>
      </c>
      <c r="R577" s="12" t="s">
        <v>104</v>
      </c>
      <c r="S577" s="7" t="s">
        <v>14</v>
      </c>
    </row>
    <row r="578" spans="1:19" x14ac:dyDescent="0.35">
      <c r="A578" s="6">
        <v>576</v>
      </c>
      <c r="B578" s="7" t="s">
        <v>606</v>
      </c>
      <c r="C578" s="8" t="s">
        <v>664</v>
      </c>
      <c r="D578" s="7" t="s">
        <v>695</v>
      </c>
      <c r="E578" s="18">
        <v>1</v>
      </c>
      <c r="F578" s="18">
        <v>19</v>
      </c>
      <c r="G578" s="8">
        <v>1958</v>
      </c>
      <c r="H578" s="9" t="s">
        <v>9</v>
      </c>
      <c r="I578" s="9" t="s">
        <v>17</v>
      </c>
      <c r="J578" s="10">
        <v>25</v>
      </c>
      <c r="K578" s="7" t="s">
        <v>492</v>
      </c>
      <c r="L578" s="7" t="s">
        <v>21</v>
      </c>
      <c r="M578" s="7" t="s">
        <v>14</v>
      </c>
      <c r="N578" s="7" t="s">
        <v>22</v>
      </c>
      <c r="O578" s="11" t="s">
        <v>14</v>
      </c>
      <c r="P578" s="12" t="s">
        <v>14</v>
      </c>
      <c r="Q578" s="12" t="s">
        <v>14</v>
      </c>
      <c r="R578" s="12" t="s">
        <v>14</v>
      </c>
      <c r="S578" s="7" t="s">
        <v>23</v>
      </c>
    </row>
    <row r="579" spans="1:19" x14ac:dyDescent="0.35">
      <c r="A579" s="6">
        <v>577</v>
      </c>
      <c r="B579" s="7" t="s">
        <v>607</v>
      </c>
      <c r="C579" s="8" t="s">
        <v>664</v>
      </c>
      <c r="D579" s="7" t="s">
        <v>696</v>
      </c>
      <c r="E579" s="18">
        <v>2</v>
      </c>
      <c r="F579" s="18">
        <v>20</v>
      </c>
      <c r="G579" s="8">
        <v>1960</v>
      </c>
      <c r="H579" s="9" t="s">
        <v>9</v>
      </c>
      <c r="I579" s="9" t="s">
        <v>17</v>
      </c>
      <c r="J579" s="10">
        <v>25</v>
      </c>
      <c r="K579" s="7" t="s">
        <v>492</v>
      </c>
      <c r="L579" s="7" t="s">
        <v>21</v>
      </c>
      <c r="M579" s="7" t="s">
        <v>14</v>
      </c>
      <c r="N579" s="7" t="s">
        <v>22</v>
      </c>
      <c r="O579" s="11" t="s">
        <v>14</v>
      </c>
      <c r="P579" s="12" t="s">
        <v>14</v>
      </c>
      <c r="Q579" s="12" t="s">
        <v>14</v>
      </c>
      <c r="R579" s="12" t="s">
        <v>14</v>
      </c>
      <c r="S579" s="7" t="s">
        <v>23</v>
      </c>
    </row>
    <row r="580" spans="1:19" x14ac:dyDescent="0.35">
      <c r="A580" s="6">
        <v>578</v>
      </c>
      <c r="B580" s="7" t="s">
        <v>608</v>
      </c>
      <c r="C580" s="8" t="s">
        <v>664</v>
      </c>
      <c r="D580" s="7" t="s">
        <v>695</v>
      </c>
      <c r="E580" s="18">
        <v>3</v>
      </c>
      <c r="F580" s="18">
        <v>21</v>
      </c>
      <c r="G580" s="8">
        <v>1962</v>
      </c>
      <c r="H580" s="9" t="s">
        <v>25</v>
      </c>
      <c r="I580" s="9" t="s">
        <v>9</v>
      </c>
      <c r="J580" s="10">
        <v>27</v>
      </c>
      <c r="K580" s="7" t="s">
        <v>492</v>
      </c>
      <c r="L580" s="7" t="s">
        <v>21</v>
      </c>
      <c r="M580" s="7" t="s">
        <v>14</v>
      </c>
      <c r="N580" s="7" t="s">
        <v>22</v>
      </c>
      <c r="O580" s="11" t="s">
        <v>14</v>
      </c>
      <c r="P580" s="12" t="s">
        <v>14</v>
      </c>
      <c r="Q580" s="12" t="s">
        <v>14</v>
      </c>
      <c r="R580" s="12" t="s">
        <v>14</v>
      </c>
      <c r="S580" s="7" t="s">
        <v>14</v>
      </c>
    </row>
    <row r="581" spans="1:19" x14ac:dyDescent="0.35">
      <c r="A581" s="6">
        <v>579</v>
      </c>
      <c r="B581" s="7" t="s">
        <v>609</v>
      </c>
      <c r="C581" s="8" t="s">
        <v>664</v>
      </c>
      <c r="D581" s="7" t="s">
        <v>695</v>
      </c>
      <c r="E581" s="18">
        <v>4</v>
      </c>
      <c r="F581" s="18">
        <v>22</v>
      </c>
      <c r="G581" s="8">
        <v>1964</v>
      </c>
      <c r="H581" s="9" t="s">
        <v>8</v>
      </c>
      <c r="I581" s="9" t="s">
        <v>9</v>
      </c>
      <c r="J581" s="13" t="s">
        <v>118</v>
      </c>
      <c r="K581" s="7" t="s">
        <v>492</v>
      </c>
      <c r="L581" s="7" t="s">
        <v>21</v>
      </c>
      <c r="M581" s="7" t="s">
        <v>118</v>
      </c>
      <c r="N581" s="7" t="s">
        <v>22</v>
      </c>
      <c r="O581" s="11" t="s">
        <v>14</v>
      </c>
      <c r="P581" s="12" t="s">
        <v>14</v>
      </c>
      <c r="Q581" s="12" t="s">
        <v>231</v>
      </c>
      <c r="R581" s="12" t="s">
        <v>14</v>
      </c>
      <c r="S581" s="7" t="s">
        <v>14</v>
      </c>
    </row>
    <row r="582" spans="1:19" x14ac:dyDescent="0.35">
      <c r="A582" s="6">
        <v>580</v>
      </c>
      <c r="B582" s="7" t="s">
        <v>610</v>
      </c>
      <c r="C582" s="8" t="s">
        <v>664</v>
      </c>
      <c r="D582" s="7" t="s">
        <v>696</v>
      </c>
      <c r="E582" s="18">
        <v>5</v>
      </c>
      <c r="F582" s="18">
        <v>23</v>
      </c>
      <c r="G582" s="8">
        <v>1966</v>
      </c>
      <c r="H582" s="9" t="s">
        <v>102</v>
      </c>
      <c r="I582" s="9" t="s">
        <v>9</v>
      </c>
      <c r="J582" s="10">
        <v>42</v>
      </c>
      <c r="K582" s="7" t="s">
        <v>492</v>
      </c>
      <c r="L582" s="7" t="s">
        <v>21</v>
      </c>
      <c r="M582" s="7" t="s">
        <v>45</v>
      </c>
      <c r="N582" s="7" t="s">
        <v>21</v>
      </c>
      <c r="O582" s="11">
        <v>6.1</v>
      </c>
      <c r="P582" s="12" t="s">
        <v>14</v>
      </c>
      <c r="Q582" s="12" t="s">
        <v>15</v>
      </c>
      <c r="R582" s="12" t="s">
        <v>157</v>
      </c>
      <c r="S582" s="7" t="s">
        <v>14</v>
      </c>
    </row>
    <row r="583" spans="1:19" x14ac:dyDescent="0.35">
      <c r="A583" s="6">
        <v>581</v>
      </c>
      <c r="B583" s="7" t="s">
        <v>611</v>
      </c>
      <c r="C583" s="8" t="s">
        <v>664</v>
      </c>
      <c r="D583" s="7" t="s">
        <v>696</v>
      </c>
      <c r="E583" s="18">
        <v>6</v>
      </c>
      <c r="F583" s="18">
        <v>24</v>
      </c>
      <c r="G583" s="8">
        <v>1968</v>
      </c>
      <c r="H583" s="9" t="s">
        <v>166</v>
      </c>
      <c r="I583" s="9" t="s">
        <v>9</v>
      </c>
      <c r="J583" s="10">
        <v>23</v>
      </c>
      <c r="K583" s="7" t="s">
        <v>492</v>
      </c>
      <c r="L583" s="7" t="s">
        <v>21</v>
      </c>
      <c r="M583" s="7" t="s">
        <v>14</v>
      </c>
      <c r="N583" s="7" t="s">
        <v>22</v>
      </c>
      <c r="O583" s="11">
        <v>4.5999999999999996</v>
      </c>
      <c r="P583" s="12" t="s">
        <v>14</v>
      </c>
      <c r="Q583" s="12" t="s">
        <v>14</v>
      </c>
      <c r="R583" s="12" t="s">
        <v>104</v>
      </c>
      <c r="S583" s="7" t="s">
        <v>14</v>
      </c>
    </row>
    <row r="584" spans="1:19" x14ac:dyDescent="0.35">
      <c r="A584" s="6">
        <v>582</v>
      </c>
      <c r="B584" s="7" t="s">
        <v>612</v>
      </c>
      <c r="C584" s="8" t="s">
        <v>664</v>
      </c>
      <c r="D584" s="7" t="s">
        <v>696</v>
      </c>
      <c r="E584" s="18">
        <v>7</v>
      </c>
      <c r="F584" s="12">
        <v>25</v>
      </c>
      <c r="G584" s="8">
        <v>1970</v>
      </c>
      <c r="H584" s="9" t="s">
        <v>166</v>
      </c>
      <c r="I584" s="9" t="s">
        <v>25</v>
      </c>
      <c r="J584" s="10" t="s">
        <v>118</v>
      </c>
      <c r="K584" s="7" t="s">
        <v>492</v>
      </c>
      <c r="L584" s="7" t="s">
        <v>29</v>
      </c>
      <c r="M584" s="7" t="s">
        <v>14</v>
      </c>
      <c r="N584" s="7" t="s">
        <v>22</v>
      </c>
      <c r="O584" s="11">
        <v>4.9000000000000004</v>
      </c>
      <c r="P584" s="12" t="s">
        <v>103</v>
      </c>
      <c r="Q584" s="12" t="s">
        <v>14</v>
      </c>
      <c r="R584" s="12" t="s">
        <v>157</v>
      </c>
      <c r="S584" s="7" t="s">
        <v>14</v>
      </c>
    </row>
    <row r="585" spans="1:19" x14ac:dyDescent="0.35">
      <c r="A585" s="6">
        <v>583</v>
      </c>
      <c r="B585" s="7" t="s">
        <v>613</v>
      </c>
      <c r="C585" s="8" t="s">
        <v>664</v>
      </c>
      <c r="D585" s="7" t="s">
        <v>695</v>
      </c>
      <c r="E585" s="18">
        <v>8</v>
      </c>
      <c r="F585" s="18">
        <v>26</v>
      </c>
      <c r="G585" s="8">
        <v>1972</v>
      </c>
      <c r="H585" s="9" t="s">
        <v>166</v>
      </c>
      <c r="I585" s="9" t="s">
        <v>17</v>
      </c>
      <c r="J585" s="10">
        <v>23</v>
      </c>
      <c r="K585" s="7" t="s">
        <v>492</v>
      </c>
      <c r="L585" s="7" t="s">
        <v>21</v>
      </c>
      <c r="M585" s="7" t="s">
        <v>12</v>
      </c>
      <c r="N585" s="7" t="s">
        <v>22</v>
      </c>
      <c r="O585" s="11">
        <v>5.2</v>
      </c>
      <c r="P585" s="12" t="s">
        <v>14</v>
      </c>
      <c r="Q585" s="12" t="s">
        <v>15</v>
      </c>
      <c r="R585" s="12" t="s">
        <v>104</v>
      </c>
      <c r="S585" s="7" t="s">
        <v>23</v>
      </c>
    </row>
    <row r="586" spans="1:19" x14ac:dyDescent="0.35">
      <c r="A586" s="6">
        <v>584</v>
      </c>
      <c r="B586" s="7" t="s">
        <v>614</v>
      </c>
      <c r="C586" s="8" t="s">
        <v>667</v>
      </c>
      <c r="D586" s="7" t="s">
        <v>696</v>
      </c>
      <c r="E586" s="18">
        <v>9</v>
      </c>
      <c r="F586" s="18">
        <v>27</v>
      </c>
      <c r="G586" s="8">
        <v>1974</v>
      </c>
      <c r="H586" s="9" t="s">
        <v>166</v>
      </c>
      <c r="I586" s="9" t="s">
        <v>41</v>
      </c>
      <c r="J586" s="10">
        <v>40</v>
      </c>
      <c r="K586" s="7" t="s">
        <v>492</v>
      </c>
      <c r="L586" s="7" t="s">
        <v>21</v>
      </c>
      <c r="M586" s="7" t="s">
        <v>12</v>
      </c>
      <c r="N586" s="7" t="s">
        <v>13</v>
      </c>
      <c r="O586" s="11">
        <v>5.9</v>
      </c>
      <c r="P586" s="12" t="s">
        <v>14</v>
      </c>
      <c r="Q586" s="12" t="s">
        <v>15</v>
      </c>
      <c r="R586" s="12" t="s">
        <v>157</v>
      </c>
      <c r="S586" s="7" t="s">
        <v>14</v>
      </c>
    </row>
    <row r="587" spans="1:19" x14ac:dyDescent="0.35">
      <c r="A587" s="6">
        <v>585</v>
      </c>
      <c r="B587" s="7" t="s">
        <v>615</v>
      </c>
      <c r="C587" s="8" t="s">
        <v>664</v>
      </c>
      <c r="D587" s="7" t="s">
        <v>696</v>
      </c>
      <c r="E587" s="18">
        <v>10</v>
      </c>
      <c r="F587" s="18">
        <v>28</v>
      </c>
      <c r="G587" s="8">
        <v>1976</v>
      </c>
      <c r="H587" s="9" t="s">
        <v>25</v>
      </c>
      <c r="I587" s="9" t="s">
        <v>9</v>
      </c>
      <c r="J587" s="10">
        <v>20</v>
      </c>
      <c r="K587" s="7" t="s">
        <v>492</v>
      </c>
      <c r="L587" s="7" t="s">
        <v>21</v>
      </c>
      <c r="M587" s="7" t="s">
        <v>14</v>
      </c>
      <c r="N587" s="7" t="s">
        <v>22</v>
      </c>
      <c r="O587" s="11" t="s">
        <v>14</v>
      </c>
      <c r="P587" s="12" t="s">
        <v>14</v>
      </c>
      <c r="Q587" s="12" t="s">
        <v>14</v>
      </c>
      <c r="R587" s="12" t="s">
        <v>14</v>
      </c>
      <c r="S587" s="7" t="s">
        <v>14</v>
      </c>
    </row>
    <row r="588" spans="1:19" x14ac:dyDescent="0.35">
      <c r="A588" s="6">
        <v>586</v>
      </c>
      <c r="B588" s="7" t="s">
        <v>616</v>
      </c>
      <c r="C588" s="8" t="s">
        <v>664</v>
      </c>
      <c r="D588" s="7" t="s">
        <v>696</v>
      </c>
      <c r="E588" s="18">
        <v>11</v>
      </c>
      <c r="F588" s="18">
        <v>29</v>
      </c>
      <c r="G588" s="8">
        <v>1978</v>
      </c>
      <c r="H588" s="9" t="s">
        <v>9</v>
      </c>
      <c r="I588" s="9" t="s">
        <v>17</v>
      </c>
      <c r="J588" s="10">
        <v>20</v>
      </c>
      <c r="K588" s="7" t="s">
        <v>492</v>
      </c>
      <c r="L588" s="7" t="s">
        <v>21</v>
      </c>
      <c r="M588" s="7" t="s">
        <v>14</v>
      </c>
      <c r="N588" s="7" t="s">
        <v>22</v>
      </c>
      <c r="O588" s="11" t="s">
        <v>14</v>
      </c>
      <c r="P588" s="12" t="s">
        <v>14</v>
      </c>
      <c r="Q588" s="12" t="s">
        <v>14</v>
      </c>
      <c r="R588" s="12" t="s">
        <v>14</v>
      </c>
      <c r="S588" s="7" t="s">
        <v>23</v>
      </c>
    </row>
    <row r="589" spans="1:19" x14ac:dyDescent="0.35">
      <c r="A589" s="6">
        <v>587</v>
      </c>
      <c r="B589" s="7" t="s">
        <v>617</v>
      </c>
      <c r="C589" s="8" t="s">
        <v>664</v>
      </c>
      <c r="D589" s="7" t="s">
        <v>696</v>
      </c>
      <c r="E589" s="18">
        <v>12</v>
      </c>
      <c r="F589" s="18">
        <v>30</v>
      </c>
      <c r="G589" s="8">
        <v>1980</v>
      </c>
      <c r="H589" s="9" t="s">
        <v>41</v>
      </c>
      <c r="I589" s="9" t="s">
        <v>9</v>
      </c>
      <c r="J589" s="10">
        <v>21</v>
      </c>
      <c r="K589" s="7" t="s">
        <v>492</v>
      </c>
      <c r="L589" s="7" t="s">
        <v>21</v>
      </c>
      <c r="M589" s="7" t="s">
        <v>14</v>
      </c>
      <c r="N589" s="7" t="s">
        <v>22</v>
      </c>
      <c r="O589" s="11" t="s">
        <v>14</v>
      </c>
      <c r="P589" s="12" t="s">
        <v>14</v>
      </c>
      <c r="Q589" s="12" t="s">
        <v>14</v>
      </c>
      <c r="R589" s="12" t="s">
        <v>14</v>
      </c>
      <c r="S589" s="7" t="s">
        <v>14</v>
      </c>
    </row>
    <row r="590" spans="1:19" x14ac:dyDescent="0.35">
      <c r="A590" s="6">
        <v>588</v>
      </c>
      <c r="B590" s="7" t="s">
        <v>618</v>
      </c>
      <c r="C590" s="8" t="s">
        <v>667</v>
      </c>
      <c r="D590" s="7" t="s">
        <v>696</v>
      </c>
      <c r="E590" s="18">
        <v>1</v>
      </c>
      <c r="F590" s="18">
        <v>31</v>
      </c>
      <c r="G590" s="8">
        <v>1982</v>
      </c>
      <c r="H590" s="9" t="s">
        <v>25</v>
      </c>
      <c r="I590" s="9" t="s">
        <v>9</v>
      </c>
      <c r="J590" s="10">
        <v>20</v>
      </c>
      <c r="K590" s="7" t="s">
        <v>492</v>
      </c>
      <c r="L590" s="7" t="s">
        <v>21</v>
      </c>
      <c r="M590" s="7" t="s">
        <v>14</v>
      </c>
      <c r="N590" s="7" t="s">
        <v>22</v>
      </c>
      <c r="O590" s="11" t="s">
        <v>14</v>
      </c>
      <c r="P590" s="12" t="s">
        <v>14</v>
      </c>
      <c r="Q590" s="12" t="s">
        <v>14</v>
      </c>
      <c r="R590" s="12" t="s">
        <v>14</v>
      </c>
      <c r="S590" s="7" t="s">
        <v>14</v>
      </c>
    </row>
    <row r="591" spans="1:19" x14ac:dyDescent="0.35">
      <c r="A591" s="6">
        <v>589</v>
      </c>
      <c r="B591" s="7" t="s">
        <v>619</v>
      </c>
      <c r="C591" s="8" t="s">
        <v>665</v>
      </c>
      <c r="D591" s="7" t="s">
        <v>696</v>
      </c>
      <c r="E591" s="18">
        <v>2</v>
      </c>
      <c r="F591" s="12">
        <v>1</v>
      </c>
      <c r="G591" s="8">
        <v>1984</v>
      </c>
      <c r="H591" s="9" t="s">
        <v>25</v>
      </c>
      <c r="I591" s="9" t="s">
        <v>9</v>
      </c>
      <c r="J591" s="10">
        <v>25</v>
      </c>
      <c r="K591" s="7" t="s">
        <v>492</v>
      </c>
      <c r="L591" s="7" t="s">
        <v>21</v>
      </c>
      <c r="M591" s="7" t="s">
        <v>14</v>
      </c>
      <c r="N591" s="7" t="s">
        <v>22</v>
      </c>
      <c r="O591" s="11" t="s">
        <v>14</v>
      </c>
      <c r="P591" s="12" t="s">
        <v>14</v>
      </c>
      <c r="Q591" s="12" t="s">
        <v>14</v>
      </c>
      <c r="R591" s="12" t="s">
        <v>14</v>
      </c>
      <c r="S591" s="7" t="s">
        <v>14</v>
      </c>
    </row>
    <row r="592" spans="1:19" x14ac:dyDescent="0.35">
      <c r="A592" s="6">
        <v>590</v>
      </c>
      <c r="B592" s="7" t="s">
        <v>620</v>
      </c>
      <c r="C592" s="8" t="s">
        <v>665</v>
      </c>
      <c r="D592" s="7" t="s">
        <v>696</v>
      </c>
      <c r="E592" s="18">
        <v>3</v>
      </c>
      <c r="F592" s="18">
        <v>2</v>
      </c>
      <c r="G592" s="8">
        <v>1986</v>
      </c>
      <c r="H592" s="9" t="s">
        <v>9</v>
      </c>
      <c r="I592" s="9" t="s">
        <v>17</v>
      </c>
      <c r="J592" s="10">
        <v>25</v>
      </c>
      <c r="K592" s="7" t="s">
        <v>492</v>
      </c>
      <c r="L592" s="7" t="s">
        <v>21</v>
      </c>
      <c r="M592" s="7" t="s">
        <v>14</v>
      </c>
      <c r="N592" s="7" t="s">
        <v>22</v>
      </c>
      <c r="O592" s="11" t="s">
        <v>14</v>
      </c>
      <c r="P592" s="12" t="s">
        <v>14</v>
      </c>
      <c r="Q592" s="12" t="s">
        <v>14</v>
      </c>
      <c r="R592" s="12" t="s">
        <v>14</v>
      </c>
      <c r="S592" s="7" t="s">
        <v>23</v>
      </c>
    </row>
    <row r="593" spans="1:19" x14ac:dyDescent="0.35">
      <c r="A593" s="6">
        <v>591</v>
      </c>
      <c r="B593" s="7" t="s">
        <v>621</v>
      </c>
      <c r="C593" s="8" t="s">
        <v>665</v>
      </c>
      <c r="D593" s="7" t="s">
        <v>696</v>
      </c>
      <c r="E593" s="18">
        <v>4</v>
      </c>
      <c r="F593" s="18">
        <v>3</v>
      </c>
      <c r="G593" s="8">
        <v>1988</v>
      </c>
      <c r="H593" s="9" t="s">
        <v>25</v>
      </c>
      <c r="I593" s="9" t="s">
        <v>9</v>
      </c>
      <c r="J593" s="10">
        <v>27</v>
      </c>
      <c r="K593" s="7" t="s">
        <v>492</v>
      </c>
      <c r="L593" s="7" t="s">
        <v>21</v>
      </c>
      <c r="M593" s="7" t="s">
        <v>14</v>
      </c>
      <c r="N593" s="7" t="s">
        <v>22</v>
      </c>
      <c r="O593" s="11" t="s">
        <v>14</v>
      </c>
      <c r="P593" s="12" t="s">
        <v>14</v>
      </c>
      <c r="Q593" s="12" t="s">
        <v>14</v>
      </c>
      <c r="R593" s="12" t="s">
        <v>14</v>
      </c>
      <c r="S593" s="7" t="s">
        <v>14</v>
      </c>
    </row>
    <row r="594" spans="1:19" x14ac:dyDescent="0.35">
      <c r="A594" s="6">
        <v>592</v>
      </c>
      <c r="B594" s="7" t="s">
        <v>622</v>
      </c>
      <c r="C594" s="8" t="s">
        <v>665</v>
      </c>
      <c r="D594" s="7" t="s">
        <v>696</v>
      </c>
      <c r="E594" s="18">
        <v>5</v>
      </c>
      <c r="F594" s="18">
        <v>4</v>
      </c>
      <c r="G594" s="8">
        <v>1990</v>
      </c>
      <c r="H594" s="9" t="s">
        <v>8</v>
      </c>
      <c r="I594" s="9" t="s">
        <v>9</v>
      </c>
      <c r="J594" s="10">
        <v>27</v>
      </c>
      <c r="K594" s="7" t="s">
        <v>492</v>
      </c>
      <c r="L594" s="7" t="s">
        <v>21</v>
      </c>
      <c r="M594" s="7" t="s">
        <v>12</v>
      </c>
      <c r="N594" s="7" t="s">
        <v>13</v>
      </c>
      <c r="O594" s="11" t="s">
        <v>14</v>
      </c>
      <c r="P594" s="12" t="s">
        <v>14</v>
      </c>
      <c r="Q594" s="12" t="s">
        <v>15</v>
      </c>
      <c r="R594" s="12" t="s">
        <v>14</v>
      </c>
      <c r="S594" s="7" t="s">
        <v>14</v>
      </c>
    </row>
    <row r="595" spans="1:19" x14ac:dyDescent="0.35">
      <c r="A595" s="6">
        <v>593</v>
      </c>
      <c r="B595" s="7" t="s">
        <v>623</v>
      </c>
      <c r="C595" s="8" t="s">
        <v>664</v>
      </c>
      <c r="D595" s="7" t="s">
        <v>696</v>
      </c>
      <c r="E595" s="18">
        <v>6</v>
      </c>
      <c r="F595" s="18">
        <v>5</v>
      </c>
      <c r="G595" s="8">
        <v>1992</v>
      </c>
      <c r="H595" s="9" t="s">
        <v>25</v>
      </c>
      <c r="I595" s="9" t="s">
        <v>9</v>
      </c>
      <c r="J595" s="10">
        <v>27</v>
      </c>
      <c r="K595" s="7" t="s">
        <v>492</v>
      </c>
      <c r="L595" s="7" t="s">
        <v>21</v>
      </c>
      <c r="M595" s="7" t="s">
        <v>12</v>
      </c>
      <c r="N595" s="7" t="s">
        <v>13</v>
      </c>
      <c r="O595" s="11" t="s">
        <v>14</v>
      </c>
      <c r="P595" s="12" t="s">
        <v>14</v>
      </c>
      <c r="Q595" s="12" t="s">
        <v>15</v>
      </c>
      <c r="R595" s="12" t="s">
        <v>14</v>
      </c>
      <c r="S595" s="7" t="s">
        <v>14</v>
      </c>
    </row>
    <row r="596" spans="1:19" x14ac:dyDescent="0.35">
      <c r="A596" s="6">
        <v>594</v>
      </c>
      <c r="B596" s="7" t="s">
        <v>624</v>
      </c>
      <c r="C596" s="8" t="s">
        <v>667</v>
      </c>
      <c r="D596" s="7" t="s">
        <v>696</v>
      </c>
      <c r="E596" s="18">
        <v>7</v>
      </c>
      <c r="F596" s="18">
        <v>6</v>
      </c>
      <c r="G596" s="8">
        <v>1994</v>
      </c>
      <c r="H596" s="9" t="s">
        <v>25</v>
      </c>
      <c r="I596" s="9" t="s">
        <v>9</v>
      </c>
      <c r="J596" s="10">
        <v>27</v>
      </c>
      <c r="K596" s="7" t="s">
        <v>492</v>
      </c>
      <c r="L596" s="7" t="s">
        <v>21</v>
      </c>
      <c r="M596" s="7" t="s">
        <v>14</v>
      </c>
      <c r="N596" s="7" t="s">
        <v>22</v>
      </c>
      <c r="O596" s="11">
        <v>5.8</v>
      </c>
      <c r="P596" s="12" t="s">
        <v>103</v>
      </c>
      <c r="Q596" s="12" t="s">
        <v>14</v>
      </c>
      <c r="R596" s="12" t="s">
        <v>14</v>
      </c>
      <c r="S596" s="7" t="s">
        <v>14</v>
      </c>
    </row>
    <row r="597" spans="1:19" x14ac:dyDescent="0.35">
      <c r="A597" s="6">
        <v>595</v>
      </c>
      <c r="B597" s="7" t="s">
        <v>625</v>
      </c>
      <c r="C597" s="8" t="s">
        <v>664</v>
      </c>
      <c r="D597" s="7" t="s">
        <v>696</v>
      </c>
      <c r="E597" s="18">
        <v>8</v>
      </c>
      <c r="F597" s="18">
        <v>7</v>
      </c>
      <c r="G597" s="8">
        <v>1996</v>
      </c>
      <c r="H597" s="9" t="s">
        <v>9</v>
      </c>
      <c r="I597" s="9" t="s">
        <v>17</v>
      </c>
      <c r="J597" s="10" t="s">
        <v>118</v>
      </c>
      <c r="K597" s="7" t="s">
        <v>492</v>
      </c>
      <c r="L597" s="7" t="s">
        <v>21</v>
      </c>
      <c r="M597" s="7" t="s">
        <v>14</v>
      </c>
      <c r="N597" s="7" t="s">
        <v>22</v>
      </c>
      <c r="O597" s="11" t="s">
        <v>14</v>
      </c>
      <c r="P597" s="12" t="s">
        <v>14</v>
      </c>
      <c r="Q597" s="12" t="s">
        <v>14</v>
      </c>
      <c r="R597" s="12" t="s">
        <v>14</v>
      </c>
      <c r="S597" s="7" t="s">
        <v>23</v>
      </c>
    </row>
    <row r="598" spans="1:19" x14ac:dyDescent="0.35">
      <c r="A598" s="6">
        <v>596</v>
      </c>
      <c r="B598" s="7" t="s">
        <v>626</v>
      </c>
      <c r="C598" s="8" t="s">
        <v>667</v>
      </c>
      <c r="D598" s="7" t="s">
        <v>696</v>
      </c>
      <c r="E598" s="18">
        <v>9</v>
      </c>
      <c r="F598" s="18">
        <v>8</v>
      </c>
      <c r="G598" s="8">
        <v>1998</v>
      </c>
      <c r="H598" s="9" t="s">
        <v>25</v>
      </c>
      <c r="I598" s="9" t="s">
        <v>9</v>
      </c>
      <c r="J598" s="10" t="s">
        <v>118</v>
      </c>
      <c r="K598" s="7" t="s">
        <v>492</v>
      </c>
      <c r="L598" s="7" t="s">
        <v>21</v>
      </c>
      <c r="M598" s="7" t="s">
        <v>14</v>
      </c>
      <c r="N598" s="7" t="s">
        <v>22</v>
      </c>
      <c r="O598" s="11" t="s">
        <v>14</v>
      </c>
      <c r="P598" s="12" t="s">
        <v>14</v>
      </c>
      <c r="Q598" s="12" t="s">
        <v>14</v>
      </c>
      <c r="R598" s="12" t="s">
        <v>14</v>
      </c>
      <c r="S598" s="7" t="s">
        <v>14</v>
      </c>
    </row>
    <row r="599" spans="1:19" x14ac:dyDescent="0.35">
      <c r="A599" s="6">
        <v>597</v>
      </c>
      <c r="B599" s="7" t="s">
        <v>627</v>
      </c>
      <c r="C599" s="8" t="s">
        <v>667</v>
      </c>
      <c r="D599" s="7" t="s">
        <v>696</v>
      </c>
      <c r="E599" s="18">
        <v>10</v>
      </c>
      <c r="F599" s="12">
        <v>9</v>
      </c>
      <c r="G599" s="8">
        <v>2000</v>
      </c>
      <c r="H599" s="9" t="s">
        <v>25</v>
      </c>
      <c r="I599" s="9" t="s">
        <v>9</v>
      </c>
      <c r="J599" s="10" t="s">
        <v>118</v>
      </c>
      <c r="K599" s="7" t="s">
        <v>492</v>
      </c>
      <c r="L599" s="7" t="s">
        <v>21</v>
      </c>
      <c r="M599" s="7" t="s">
        <v>14</v>
      </c>
      <c r="N599" s="7" t="s">
        <v>22</v>
      </c>
      <c r="O599" s="11" t="s">
        <v>14</v>
      </c>
      <c r="P599" s="12" t="s">
        <v>14</v>
      </c>
      <c r="Q599" s="12" t="s">
        <v>14</v>
      </c>
      <c r="R599" s="12" t="s">
        <v>14</v>
      </c>
      <c r="S599" s="7" t="s">
        <v>14</v>
      </c>
    </row>
    <row r="600" spans="1:19" x14ac:dyDescent="0.35">
      <c r="A600" s="6">
        <v>598</v>
      </c>
      <c r="B600" s="7" t="s">
        <v>628</v>
      </c>
      <c r="C600" s="8" t="s">
        <v>667</v>
      </c>
      <c r="D600" s="7" t="s">
        <v>696</v>
      </c>
      <c r="E600" s="18">
        <v>11</v>
      </c>
      <c r="F600" s="18">
        <v>10</v>
      </c>
      <c r="G600" s="8">
        <v>2002</v>
      </c>
      <c r="H600" s="9" t="s">
        <v>25</v>
      </c>
      <c r="I600" s="9" t="s">
        <v>9</v>
      </c>
      <c r="J600" s="10">
        <v>23</v>
      </c>
      <c r="K600" s="7" t="s">
        <v>492</v>
      </c>
      <c r="L600" s="7" t="s">
        <v>21</v>
      </c>
      <c r="M600" s="7" t="s">
        <v>14</v>
      </c>
      <c r="N600" s="7" t="s">
        <v>22</v>
      </c>
      <c r="O600" s="11" t="s">
        <v>14</v>
      </c>
      <c r="P600" s="12" t="s">
        <v>14</v>
      </c>
      <c r="Q600" s="12" t="s">
        <v>14</v>
      </c>
      <c r="R600" s="12" t="s">
        <v>14</v>
      </c>
      <c r="S600" s="7" t="s">
        <v>14</v>
      </c>
    </row>
    <row r="601" spans="1:19" x14ac:dyDescent="0.35">
      <c r="A601" s="6">
        <v>599</v>
      </c>
      <c r="B601" s="7" t="s">
        <v>629</v>
      </c>
      <c r="C601" s="8" t="s">
        <v>667</v>
      </c>
      <c r="D601" s="7" t="s">
        <v>696</v>
      </c>
      <c r="E601" s="18">
        <v>12</v>
      </c>
      <c r="F601" s="18">
        <v>11</v>
      </c>
      <c r="G601" s="8">
        <v>2004</v>
      </c>
      <c r="H601" s="9" t="s">
        <v>25</v>
      </c>
      <c r="I601" s="9" t="s">
        <v>9</v>
      </c>
      <c r="J601" s="10">
        <v>24</v>
      </c>
      <c r="K601" s="7" t="s">
        <v>492</v>
      </c>
      <c r="L601" s="7" t="s">
        <v>21</v>
      </c>
      <c r="M601" s="7" t="s">
        <v>12</v>
      </c>
      <c r="N601" s="7" t="s">
        <v>13</v>
      </c>
      <c r="O601" s="11" t="s">
        <v>14</v>
      </c>
      <c r="P601" s="12" t="s">
        <v>14</v>
      </c>
      <c r="Q601" s="12" t="s">
        <v>15</v>
      </c>
      <c r="R601" s="12" t="s">
        <v>14</v>
      </c>
      <c r="S601" s="7" t="s">
        <v>14</v>
      </c>
    </row>
    <row r="602" spans="1:19" x14ac:dyDescent="0.35">
      <c r="A602" s="6">
        <v>600</v>
      </c>
      <c r="B602" s="7" t="s">
        <v>630</v>
      </c>
      <c r="C602" s="8" t="s">
        <v>664</v>
      </c>
      <c r="D602" s="7" t="s">
        <v>696</v>
      </c>
      <c r="E602" s="18">
        <v>1</v>
      </c>
      <c r="F602" s="18">
        <v>12</v>
      </c>
      <c r="G602" s="8">
        <v>1939</v>
      </c>
      <c r="H602" s="9" t="s">
        <v>25</v>
      </c>
      <c r="I602" s="9" t="s">
        <v>9</v>
      </c>
      <c r="J602" s="10">
        <v>20</v>
      </c>
      <c r="K602" s="7" t="s">
        <v>492</v>
      </c>
      <c r="L602" s="7" t="s">
        <v>21</v>
      </c>
      <c r="M602" s="7" t="s">
        <v>14</v>
      </c>
      <c r="N602" s="7" t="s">
        <v>22</v>
      </c>
      <c r="O602" s="11" t="s">
        <v>14</v>
      </c>
      <c r="P602" s="12" t="s">
        <v>14</v>
      </c>
      <c r="Q602" s="12" t="s">
        <v>14</v>
      </c>
      <c r="R602" s="12" t="s">
        <v>14</v>
      </c>
      <c r="S602" s="7" t="s">
        <v>14</v>
      </c>
    </row>
    <row r="603" spans="1:19" x14ac:dyDescent="0.35">
      <c r="A603" s="6">
        <v>601</v>
      </c>
      <c r="B603" s="7" t="s">
        <v>631</v>
      </c>
      <c r="C603" s="8" t="s">
        <v>664</v>
      </c>
      <c r="D603" s="7" t="s">
        <v>696</v>
      </c>
      <c r="E603" s="18">
        <v>2</v>
      </c>
      <c r="F603" s="18">
        <v>13</v>
      </c>
      <c r="G603" s="8">
        <v>1941</v>
      </c>
      <c r="H603" s="9" t="s">
        <v>9</v>
      </c>
      <c r="I603" s="9" t="s">
        <v>17</v>
      </c>
      <c r="J603" s="10">
        <v>22</v>
      </c>
      <c r="K603" s="7" t="s">
        <v>492</v>
      </c>
      <c r="L603" s="7" t="s">
        <v>18</v>
      </c>
      <c r="M603" s="7" t="s">
        <v>45</v>
      </c>
      <c r="N603" s="7" t="s">
        <v>21</v>
      </c>
      <c r="O603" s="11" t="s">
        <v>14</v>
      </c>
      <c r="P603" s="12" t="s">
        <v>14</v>
      </c>
      <c r="Q603" s="12" t="s">
        <v>15</v>
      </c>
      <c r="R603" s="12" t="s">
        <v>14</v>
      </c>
      <c r="S603" s="7" t="s">
        <v>19</v>
      </c>
    </row>
    <row r="604" spans="1:19" x14ac:dyDescent="0.35">
      <c r="A604" s="6">
        <v>602</v>
      </c>
      <c r="B604" s="7" t="s">
        <v>632</v>
      </c>
      <c r="C604" s="8" t="s">
        <v>664</v>
      </c>
      <c r="D604" s="7" t="s">
        <v>696</v>
      </c>
      <c r="E604" s="18">
        <v>3</v>
      </c>
      <c r="F604" s="18">
        <v>14</v>
      </c>
      <c r="G604" s="8">
        <v>1943</v>
      </c>
      <c r="H604" s="9" t="s">
        <v>9</v>
      </c>
      <c r="I604" s="9" t="s">
        <v>145</v>
      </c>
      <c r="J604" s="10">
        <v>19</v>
      </c>
      <c r="K604" s="7" t="s">
        <v>492</v>
      </c>
      <c r="L604" s="7" t="s">
        <v>21</v>
      </c>
      <c r="M604" s="7" t="s">
        <v>45</v>
      </c>
      <c r="N604" s="7" t="s">
        <v>21</v>
      </c>
      <c r="O604" s="11" t="s">
        <v>14</v>
      </c>
      <c r="P604" s="12" t="s">
        <v>14</v>
      </c>
      <c r="Q604" s="12" t="s">
        <v>15</v>
      </c>
      <c r="R604" s="12" t="s">
        <v>14</v>
      </c>
      <c r="S604" s="7" t="s">
        <v>14</v>
      </c>
    </row>
    <row r="605" spans="1:19" x14ac:dyDescent="0.35">
      <c r="A605" s="6">
        <v>603</v>
      </c>
      <c r="B605" s="7" t="s">
        <v>633</v>
      </c>
      <c r="C605" s="8" t="s">
        <v>664</v>
      </c>
      <c r="D605" s="7" t="s">
        <v>696</v>
      </c>
      <c r="E605" s="18">
        <v>4</v>
      </c>
      <c r="F605" s="18">
        <v>15</v>
      </c>
      <c r="G605" s="8">
        <v>1945</v>
      </c>
      <c r="H605" s="9" t="s">
        <v>9</v>
      </c>
      <c r="I605" s="9" t="s">
        <v>17</v>
      </c>
      <c r="J605" s="10">
        <v>20</v>
      </c>
      <c r="K605" s="7" t="s">
        <v>492</v>
      </c>
      <c r="L605" s="7" t="s">
        <v>21</v>
      </c>
      <c r="M605" s="7" t="s">
        <v>14</v>
      </c>
      <c r="N605" s="7" t="s">
        <v>22</v>
      </c>
      <c r="O605" s="11">
        <v>5.0999999999999996</v>
      </c>
      <c r="P605" s="12" t="s">
        <v>103</v>
      </c>
      <c r="Q605" s="12" t="s">
        <v>14</v>
      </c>
      <c r="R605" s="12" t="s">
        <v>14</v>
      </c>
      <c r="S605" s="7" t="s">
        <v>23</v>
      </c>
    </row>
    <row r="606" spans="1:19" x14ac:dyDescent="0.35">
      <c r="A606" s="6">
        <v>604</v>
      </c>
      <c r="B606" s="7" t="s">
        <v>634</v>
      </c>
      <c r="C606" s="8" t="s">
        <v>664</v>
      </c>
      <c r="D606" s="7" t="s">
        <v>696</v>
      </c>
      <c r="E606" s="18">
        <v>5</v>
      </c>
      <c r="F606" s="18">
        <v>16</v>
      </c>
      <c r="G606" s="8">
        <v>1947</v>
      </c>
      <c r="H606" s="9" t="s">
        <v>9</v>
      </c>
      <c r="I606" s="9" t="s">
        <v>25</v>
      </c>
      <c r="J606" s="10">
        <v>28</v>
      </c>
      <c r="K606" s="7" t="s">
        <v>492</v>
      </c>
      <c r="L606" s="7" t="s">
        <v>21</v>
      </c>
      <c r="M606" s="7" t="s">
        <v>14</v>
      </c>
      <c r="N606" s="7" t="s">
        <v>22</v>
      </c>
      <c r="O606" s="11">
        <v>4.4000000000001096</v>
      </c>
      <c r="P606" s="12" t="s">
        <v>103</v>
      </c>
      <c r="Q606" s="12" t="s">
        <v>14</v>
      </c>
      <c r="R606" s="12" t="s">
        <v>14</v>
      </c>
      <c r="S606" s="7" t="s">
        <v>14</v>
      </c>
    </row>
    <row r="607" spans="1:19" x14ac:dyDescent="0.35">
      <c r="A607" s="6">
        <v>605</v>
      </c>
      <c r="B607" s="7" t="s">
        <v>635</v>
      </c>
      <c r="C607" s="8" t="s">
        <v>664</v>
      </c>
      <c r="D607" s="7" t="s">
        <v>696</v>
      </c>
      <c r="E607" s="18">
        <v>6</v>
      </c>
      <c r="F607" s="12">
        <v>17</v>
      </c>
      <c r="G607" s="8">
        <v>1949</v>
      </c>
      <c r="H607" s="9" t="s">
        <v>9</v>
      </c>
      <c r="I607" s="9" t="s">
        <v>145</v>
      </c>
      <c r="J607" s="10">
        <v>27</v>
      </c>
      <c r="K607" s="7" t="s">
        <v>492</v>
      </c>
      <c r="L607" s="7" t="s">
        <v>21</v>
      </c>
      <c r="M607" s="7" t="s">
        <v>14</v>
      </c>
      <c r="N607" s="7" t="s">
        <v>22</v>
      </c>
      <c r="O607" s="11" t="s">
        <v>14</v>
      </c>
      <c r="P607" s="12" t="s">
        <v>14</v>
      </c>
      <c r="Q607" s="12" t="s">
        <v>14</v>
      </c>
      <c r="R607" s="12" t="s">
        <v>14</v>
      </c>
      <c r="S607" s="7" t="s">
        <v>14</v>
      </c>
    </row>
    <row r="608" spans="1:19" x14ac:dyDescent="0.35">
      <c r="A608" s="6">
        <v>606</v>
      </c>
      <c r="B608" s="7" t="s">
        <v>636</v>
      </c>
      <c r="C608" s="8" t="s">
        <v>664</v>
      </c>
      <c r="D608" s="7" t="s">
        <v>696</v>
      </c>
      <c r="E608" s="18">
        <v>7</v>
      </c>
      <c r="F608" s="18">
        <v>18</v>
      </c>
      <c r="G608" s="8">
        <v>1951</v>
      </c>
      <c r="H608" s="9" t="s">
        <v>8</v>
      </c>
      <c r="I608" s="9" t="s">
        <v>9</v>
      </c>
      <c r="J608" s="10">
        <v>27</v>
      </c>
      <c r="K608" s="7" t="s">
        <v>492</v>
      </c>
      <c r="L608" s="7" t="s">
        <v>26</v>
      </c>
      <c r="M608" s="7" t="s">
        <v>118</v>
      </c>
      <c r="N608" s="7" t="s">
        <v>13</v>
      </c>
      <c r="O608" s="11" t="s">
        <v>14</v>
      </c>
      <c r="P608" s="12" t="s">
        <v>14</v>
      </c>
      <c r="Q608" s="12" t="s">
        <v>15</v>
      </c>
      <c r="R608" s="12" t="s">
        <v>14</v>
      </c>
      <c r="S608" s="7" t="s">
        <v>14</v>
      </c>
    </row>
    <row r="609" spans="1:19" x14ac:dyDescent="0.35">
      <c r="A609" s="6">
        <v>607</v>
      </c>
      <c r="B609" s="7" t="s">
        <v>637</v>
      </c>
      <c r="C609" s="8" t="s">
        <v>664</v>
      </c>
      <c r="D609" s="7" t="s">
        <v>696</v>
      </c>
      <c r="E609" s="18">
        <v>8</v>
      </c>
      <c r="F609" s="18">
        <v>19</v>
      </c>
      <c r="G609" s="8">
        <v>1953</v>
      </c>
      <c r="H609" s="9" t="s">
        <v>9</v>
      </c>
      <c r="I609" s="9" t="s">
        <v>145</v>
      </c>
      <c r="J609" s="10">
        <v>27</v>
      </c>
      <c r="K609" s="7" t="s">
        <v>492</v>
      </c>
      <c r="L609" s="7" t="s">
        <v>21</v>
      </c>
      <c r="M609" s="7" t="s">
        <v>14</v>
      </c>
      <c r="N609" s="7" t="s">
        <v>22</v>
      </c>
      <c r="O609" s="11" t="s">
        <v>14</v>
      </c>
      <c r="P609" s="12" t="s">
        <v>14</v>
      </c>
      <c r="Q609" s="12" t="s">
        <v>14</v>
      </c>
      <c r="R609" s="12" t="s">
        <v>14</v>
      </c>
      <c r="S609" s="7" t="s">
        <v>14</v>
      </c>
    </row>
    <row r="610" spans="1:19" x14ac:dyDescent="0.35">
      <c r="A610" s="6">
        <v>608</v>
      </c>
      <c r="B610" s="7" t="s">
        <v>638</v>
      </c>
      <c r="C610" s="8" t="s">
        <v>664</v>
      </c>
      <c r="D610" s="7" t="s">
        <v>696</v>
      </c>
      <c r="E610" s="18">
        <v>9</v>
      </c>
      <c r="F610" s="18">
        <v>20</v>
      </c>
      <c r="G610" s="8">
        <v>1955</v>
      </c>
      <c r="H610" s="9" t="s">
        <v>9</v>
      </c>
      <c r="I610" s="9" t="s">
        <v>17</v>
      </c>
      <c r="J610" s="10">
        <v>37</v>
      </c>
      <c r="K610" s="7" t="s">
        <v>492</v>
      </c>
      <c r="L610" s="7" t="s">
        <v>21</v>
      </c>
      <c r="M610" s="7" t="s">
        <v>14</v>
      </c>
      <c r="N610" s="7" t="s">
        <v>22</v>
      </c>
      <c r="O610" s="11" t="s">
        <v>14</v>
      </c>
      <c r="P610" s="12" t="s">
        <v>14</v>
      </c>
      <c r="Q610" s="12" t="s">
        <v>14</v>
      </c>
      <c r="R610" s="12" t="s">
        <v>14</v>
      </c>
      <c r="S610" s="7" t="s">
        <v>23</v>
      </c>
    </row>
    <row r="611" spans="1:19" x14ac:dyDescent="0.35">
      <c r="A611" s="6">
        <v>609</v>
      </c>
      <c r="B611" s="7" t="s">
        <v>639</v>
      </c>
      <c r="C611" s="8" t="s">
        <v>664</v>
      </c>
      <c r="D611" s="7" t="s">
        <v>696</v>
      </c>
      <c r="E611" s="18">
        <v>10</v>
      </c>
      <c r="F611" s="18">
        <v>21</v>
      </c>
      <c r="G611" s="8">
        <v>1957</v>
      </c>
      <c r="H611" s="9" t="s">
        <v>9</v>
      </c>
      <c r="I611" s="9" t="s">
        <v>145</v>
      </c>
      <c r="J611" s="10">
        <v>35</v>
      </c>
      <c r="K611" s="7" t="s">
        <v>492</v>
      </c>
      <c r="L611" s="7" t="s">
        <v>21</v>
      </c>
      <c r="M611" s="7" t="s">
        <v>14</v>
      </c>
      <c r="N611" s="7" t="s">
        <v>22</v>
      </c>
      <c r="O611" s="11" t="s">
        <v>14</v>
      </c>
      <c r="P611" s="12" t="s">
        <v>14</v>
      </c>
      <c r="Q611" s="12" t="s">
        <v>14</v>
      </c>
      <c r="R611" s="12" t="s">
        <v>14</v>
      </c>
      <c r="S611" s="7" t="s">
        <v>14</v>
      </c>
    </row>
    <row r="612" spans="1:19" x14ac:dyDescent="0.35">
      <c r="A612" s="6">
        <v>610</v>
      </c>
      <c r="B612" s="7" t="s">
        <v>640</v>
      </c>
      <c r="C612" s="8" t="s">
        <v>664</v>
      </c>
      <c r="D612" s="7" t="s">
        <v>696</v>
      </c>
      <c r="E612" s="18">
        <v>11</v>
      </c>
      <c r="F612" s="18">
        <v>22</v>
      </c>
      <c r="G612" s="8">
        <v>1959</v>
      </c>
      <c r="H612" s="9" t="s">
        <v>9</v>
      </c>
      <c r="I612" s="9" t="s">
        <v>17</v>
      </c>
      <c r="J612" s="10">
        <v>37</v>
      </c>
      <c r="K612" s="7" t="s">
        <v>492</v>
      </c>
      <c r="L612" s="7" t="s">
        <v>21</v>
      </c>
      <c r="M612" s="7" t="s">
        <v>14</v>
      </c>
      <c r="N612" s="7" t="s">
        <v>22</v>
      </c>
      <c r="O612" s="11" t="s">
        <v>14</v>
      </c>
      <c r="P612" s="12" t="s">
        <v>14</v>
      </c>
      <c r="Q612" s="12" t="s">
        <v>14</v>
      </c>
      <c r="R612" s="12" t="s">
        <v>14</v>
      </c>
      <c r="S612" s="7" t="s">
        <v>23</v>
      </c>
    </row>
    <row r="613" spans="1:19" x14ac:dyDescent="0.35">
      <c r="A613" s="6">
        <v>611</v>
      </c>
      <c r="B613" s="7" t="s">
        <v>641</v>
      </c>
      <c r="C613" s="8" t="s">
        <v>664</v>
      </c>
      <c r="D613" s="7" t="s">
        <v>696</v>
      </c>
      <c r="E613" s="18">
        <v>12</v>
      </c>
      <c r="F613" s="18">
        <v>23</v>
      </c>
      <c r="G613" s="8">
        <v>1961</v>
      </c>
      <c r="H613" s="9" t="s">
        <v>25</v>
      </c>
      <c r="I613" s="9" t="s">
        <v>9</v>
      </c>
      <c r="J613" s="10">
        <v>19</v>
      </c>
      <c r="K613" s="7" t="s">
        <v>492</v>
      </c>
      <c r="L613" s="7" t="s">
        <v>21</v>
      </c>
      <c r="M613" s="7" t="s">
        <v>14</v>
      </c>
      <c r="N613" s="7" t="s">
        <v>22</v>
      </c>
      <c r="O613" s="11" t="s">
        <v>14</v>
      </c>
      <c r="P613" s="12" t="s">
        <v>14</v>
      </c>
      <c r="Q613" s="12" t="s">
        <v>14</v>
      </c>
      <c r="R613" s="12" t="s">
        <v>14</v>
      </c>
      <c r="S613" s="7" t="s">
        <v>14</v>
      </c>
    </row>
    <row r="614" spans="1:19" x14ac:dyDescent="0.35">
      <c r="A614" s="6">
        <v>612</v>
      </c>
      <c r="B614" s="7" t="s">
        <v>642</v>
      </c>
      <c r="C614" s="8" t="s">
        <v>664</v>
      </c>
      <c r="D614" s="7" t="s">
        <v>696</v>
      </c>
      <c r="E614" s="18">
        <v>1</v>
      </c>
      <c r="F614" s="18">
        <v>24</v>
      </c>
      <c r="G614" s="8">
        <v>1963</v>
      </c>
      <c r="H614" s="9" t="s">
        <v>25</v>
      </c>
      <c r="I614" s="9" t="s">
        <v>9</v>
      </c>
      <c r="J614" s="10">
        <v>19</v>
      </c>
      <c r="K614" s="7" t="s">
        <v>492</v>
      </c>
      <c r="L614" s="7" t="s">
        <v>21</v>
      </c>
      <c r="M614" s="7" t="s">
        <v>14</v>
      </c>
      <c r="N614" s="7" t="s">
        <v>22</v>
      </c>
      <c r="O614" s="11">
        <v>4.10000000000014</v>
      </c>
      <c r="P614" s="12" t="s">
        <v>103</v>
      </c>
      <c r="Q614" s="12" t="s">
        <v>14</v>
      </c>
      <c r="R614" s="12" t="s">
        <v>14</v>
      </c>
      <c r="S614" s="7" t="s">
        <v>14</v>
      </c>
    </row>
    <row r="615" spans="1:19" x14ac:dyDescent="0.35">
      <c r="A615" s="6">
        <v>613</v>
      </c>
      <c r="B615" s="7" t="s">
        <v>643</v>
      </c>
      <c r="C615" s="8" t="s">
        <v>664</v>
      </c>
      <c r="D615" s="7" t="s">
        <v>696</v>
      </c>
      <c r="E615" s="18">
        <v>2</v>
      </c>
      <c r="F615" s="12">
        <v>25</v>
      </c>
      <c r="G615" s="8">
        <v>1965</v>
      </c>
      <c r="H615" s="9" t="s">
        <v>9</v>
      </c>
      <c r="I615" s="9" t="s">
        <v>17</v>
      </c>
      <c r="J615" s="10">
        <v>20</v>
      </c>
      <c r="K615" s="7" t="s">
        <v>492</v>
      </c>
      <c r="L615" s="7" t="s">
        <v>21</v>
      </c>
      <c r="M615" s="7" t="s">
        <v>14</v>
      </c>
      <c r="N615" s="7" t="s">
        <v>22</v>
      </c>
      <c r="O615" s="11">
        <v>4.4000000000000004</v>
      </c>
      <c r="P615" s="12" t="s">
        <v>103</v>
      </c>
      <c r="Q615" s="12" t="s">
        <v>14</v>
      </c>
      <c r="R615" s="12" t="s">
        <v>14</v>
      </c>
      <c r="S615" s="7" t="s">
        <v>19</v>
      </c>
    </row>
    <row r="616" spans="1:19" x14ac:dyDescent="0.35">
      <c r="A616" s="6">
        <v>614</v>
      </c>
      <c r="B616" s="7" t="s">
        <v>644</v>
      </c>
      <c r="C616" s="8" t="s">
        <v>666</v>
      </c>
      <c r="D616" s="7" t="s">
        <v>696</v>
      </c>
      <c r="E616" s="18">
        <v>3</v>
      </c>
      <c r="F616" s="18">
        <v>26</v>
      </c>
      <c r="G616" s="8">
        <v>1967</v>
      </c>
      <c r="H616" s="9" t="s">
        <v>8</v>
      </c>
      <c r="I616" s="9" t="s">
        <v>9</v>
      </c>
      <c r="J616" s="10">
        <v>28</v>
      </c>
      <c r="K616" s="7" t="s">
        <v>492</v>
      </c>
      <c r="L616" s="7" t="s">
        <v>21</v>
      </c>
      <c r="M616" s="7" t="s">
        <v>118</v>
      </c>
      <c r="N616" s="7" t="s">
        <v>13</v>
      </c>
      <c r="O616" s="11">
        <v>5.0000000000000497</v>
      </c>
      <c r="P616" s="12" t="s">
        <v>103</v>
      </c>
      <c r="Q616" s="12" t="s">
        <v>15</v>
      </c>
      <c r="R616" s="12" t="s">
        <v>14</v>
      </c>
      <c r="S616" s="7" t="s">
        <v>14</v>
      </c>
    </row>
    <row r="617" spans="1:19" x14ac:dyDescent="0.35">
      <c r="A617" s="6">
        <v>615</v>
      </c>
      <c r="B617" s="7" t="s">
        <v>645</v>
      </c>
      <c r="C617" s="8" t="s">
        <v>664</v>
      </c>
      <c r="D617" s="7" t="s">
        <v>696</v>
      </c>
      <c r="E617" s="18">
        <v>4</v>
      </c>
      <c r="F617" s="18">
        <v>27</v>
      </c>
      <c r="G617" s="8">
        <v>1969</v>
      </c>
      <c r="H617" s="9" t="s">
        <v>166</v>
      </c>
      <c r="I617" s="9" t="s">
        <v>9</v>
      </c>
      <c r="J617" s="10">
        <v>27</v>
      </c>
      <c r="K617" s="7" t="s">
        <v>492</v>
      </c>
      <c r="L617" s="7" t="s">
        <v>21</v>
      </c>
      <c r="M617" s="7" t="s">
        <v>14</v>
      </c>
      <c r="N617" s="7" t="s">
        <v>22</v>
      </c>
      <c r="O617" s="11" t="s">
        <v>118</v>
      </c>
      <c r="P617" s="12" t="s">
        <v>14</v>
      </c>
      <c r="Q617" s="12" t="s">
        <v>14</v>
      </c>
      <c r="R617" s="12" t="s">
        <v>157</v>
      </c>
      <c r="S617" s="7" t="s">
        <v>14</v>
      </c>
    </row>
    <row r="618" spans="1:19" x14ac:dyDescent="0.35">
      <c r="A618" s="6">
        <v>616</v>
      </c>
      <c r="B618" s="7" t="s">
        <v>646</v>
      </c>
      <c r="C618" s="8" t="s">
        <v>666</v>
      </c>
      <c r="D618" s="7" t="s">
        <v>696</v>
      </c>
      <c r="E618" s="18">
        <v>5</v>
      </c>
      <c r="F618" s="18">
        <v>28</v>
      </c>
      <c r="G618" s="8">
        <v>1971</v>
      </c>
      <c r="H618" s="9" t="s">
        <v>8</v>
      </c>
      <c r="I618" s="9" t="s">
        <v>25</v>
      </c>
      <c r="J618" s="10">
        <v>27</v>
      </c>
      <c r="K618" s="7" t="s">
        <v>492</v>
      </c>
      <c r="L618" s="7" t="s">
        <v>21</v>
      </c>
      <c r="M618" s="7" t="s">
        <v>118</v>
      </c>
      <c r="N618" s="7" t="s">
        <v>22</v>
      </c>
      <c r="O618" s="11" t="s">
        <v>14</v>
      </c>
      <c r="P618" s="12" t="s">
        <v>14</v>
      </c>
      <c r="Q618" s="12" t="s">
        <v>15</v>
      </c>
      <c r="R618" s="12" t="s">
        <v>14</v>
      </c>
      <c r="S618" s="7" t="s">
        <v>14</v>
      </c>
    </row>
    <row r="619" spans="1:19" x14ac:dyDescent="0.35">
      <c r="A619" s="6">
        <v>617</v>
      </c>
      <c r="B619" s="7" t="s">
        <v>647</v>
      </c>
      <c r="C619" s="8" t="s">
        <v>667</v>
      </c>
      <c r="D619" s="7" t="s">
        <v>695</v>
      </c>
      <c r="E619" s="18">
        <v>6</v>
      </c>
      <c r="F619" s="18">
        <v>29</v>
      </c>
      <c r="G619" s="8">
        <v>1973</v>
      </c>
      <c r="H619" s="9" t="s">
        <v>8</v>
      </c>
      <c r="I619" s="9" t="s">
        <v>9</v>
      </c>
      <c r="J619" s="10">
        <v>27</v>
      </c>
      <c r="K619" s="7" t="s">
        <v>492</v>
      </c>
      <c r="L619" s="7" t="s">
        <v>21</v>
      </c>
      <c r="M619" s="7" t="s">
        <v>118</v>
      </c>
      <c r="N619" s="7" t="s">
        <v>22</v>
      </c>
      <c r="O619" s="11" t="s">
        <v>14</v>
      </c>
      <c r="P619" s="12" t="s">
        <v>14</v>
      </c>
      <c r="Q619" s="12" t="s">
        <v>15</v>
      </c>
      <c r="R619" s="12" t="s">
        <v>14</v>
      </c>
      <c r="S619" s="7" t="s">
        <v>14</v>
      </c>
    </row>
    <row r="620" spans="1:19" x14ac:dyDescent="0.35">
      <c r="A620" s="6">
        <v>618</v>
      </c>
      <c r="B620" s="7" t="s">
        <v>648</v>
      </c>
      <c r="C620" s="8" t="s">
        <v>664</v>
      </c>
      <c r="D620" s="7" t="s">
        <v>696</v>
      </c>
      <c r="E620" s="18">
        <v>7</v>
      </c>
      <c r="F620" s="18">
        <v>30</v>
      </c>
      <c r="G620" s="8">
        <v>1975</v>
      </c>
      <c r="H620" s="9" t="s">
        <v>8</v>
      </c>
      <c r="I620" s="9" t="s">
        <v>9</v>
      </c>
      <c r="J620" s="10">
        <v>27</v>
      </c>
      <c r="K620" s="7" t="s">
        <v>492</v>
      </c>
      <c r="L620" s="7" t="s">
        <v>21</v>
      </c>
      <c r="M620" s="7" t="s">
        <v>12</v>
      </c>
      <c r="N620" s="7" t="s">
        <v>13</v>
      </c>
      <c r="O620" s="11" t="s">
        <v>14</v>
      </c>
      <c r="P620" s="12" t="s">
        <v>14</v>
      </c>
      <c r="Q620" s="12" t="s">
        <v>15</v>
      </c>
      <c r="R620" s="12" t="s">
        <v>14</v>
      </c>
      <c r="S620" s="7" t="s">
        <v>14</v>
      </c>
    </row>
    <row r="621" spans="1:19" x14ac:dyDescent="0.35">
      <c r="A621" s="6">
        <v>619</v>
      </c>
      <c r="B621" s="7" t="s">
        <v>649</v>
      </c>
      <c r="C621" s="8" t="s">
        <v>664</v>
      </c>
      <c r="D621" s="7" t="s">
        <v>696</v>
      </c>
      <c r="E621" s="18">
        <v>8</v>
      </c>
      <c r="F621" s="18">
        <v>31</v>
      </c>
      <c r="G621" s="8">
        <v>1977</v>
      </c>
      <c r="H621" s="9" t="s">
        <v>9</v>
      </c>
      <c r="I621" s="9" t="s">
        <v>17</v>
      </c>
      <c r="J621" s="10">
        <v>41</v>
      </c>
      <c r="K621" s="7" t="s">
        <v>492</v>
      </c>
      <c r="L621" s="7" t="s">
        <v>21</v>
      </c>
      <c r="M621" s="7" t="s">
        <v>14</v>
      </c>
      <c r="N621" s="7" t="s">
        <v>22</v>
      </c>
      <c r="O621" s="11" t="s">
        <v>14</v>
      </c>
      <c r="P621" s="12" t="s">
        <v>14</v>
      </c>
      <c r="Q621" s="12" t="s">
        <v>14</v>
      </c>
      <c r="R621" s="12" t="s">
        <v>14</v>
      </c>
      <c r="S621" s="7" t="s">
        <v>23</v>
      </c>
    </row>
    <row r="622" spans="1:19" x14ac:dyDescent="0.35">
      <c r="A622" s="6">
        <v>620</v>
      </c>
      <c r="B622" s="7" t="s">
        <v>650</v>
      </c>
      <c r="C622" s="8" t="s">
        <v>665</v>
      </c>
      <c r="D622" s="7" t="s">
        <v>696</v>
      </c>
      <c r="E622" s="18">
        <v>9</v>
      </c>
      <c r="F622" s="12">
        <v>1</v>
      </c>
      <c r="G622" s="8">
        <v>1979</v>
      </c>
      <c r="H622" s="9" t="s">
        <v>41</v>
      </c>
      <c r="I622" s="9" t="s">
        <v>9</v>
      </c>
      <c r="J622" s="10">
        <v>27</v>
      </c>
      <c r="K622" s="7" t="s">
        <v>492</v>
      </c>
      <c r="L622" s="7" t="s">
        <v>21</v>
      </c>
      <c r="M622" s="7" t="s">
        <v>14</v>
      </c>
      <c r="N622" s="7" t="s">
        <v>22</v>
      </c>
      <c r="O622" s="11" t="s">
        <v>14</v>
      </c>
      <c r="P622" s="12" t="s">
        <v>14</v>
      </c>
      <c r="Q622" s="12" t="s">
        <v>14</v>
      </c>
      <c r="R622" s="12" t="s">
        <v>14</v>
      </c>
      <c r="S622" s="7" t="s">
        <v>14</v>
      </c>
    </row>
    <row r="623" spans="1:19" x14ac:dyDescent="0.35">
      <c r="A623" s="6">
        <v>621</v>
      </c>
      <c r="B623" s="7" t="s">
        <v>651</v>
      </c>
      <c r="C623" s="8" t="s">
        <v>665</v>
      </c>
      <c r="D623" s="7" t="s">
        <v>696</v>
      </c>
      <c r="E623" s="18">
        <v>10</v>
      </c>
      <c r="F623" s="18">
        <v>2</v>
      </c>
      <c r="G623" s="8">
        <v>1981</v>
      </c>
      <c r="H623" s="9" t="s">
        <v>8</v>
      </c>
      <c r="I623" s="9" t="s">
        <v>9</v>
      </c>
      <c r="J623" s="10">
        <v>38</v>
      </c>
      <c r="K623" s="7" t="s">
        <v>492</v>
      </c>
      <c r="L623" s="7" t="s">
        <v>26</v>
      </c>
      <c r="M623" s="7" t="s">
        <v>118</v>
      </c>
      <c r="N623" s="7" t="s">
        <v>29</v>
      </c>
      <c r="O623" s="11" t="s">
        <v>14</v>
      </c>
      <c r="P623" s="12" t="s">
        <v>14</v>
      </c>
      <c r="Q623" s="12" t="s">
        <v>15</v>
      </c>
      <c r="R623" s="12" t="s">
        <v>14</v>
      </c>
      <c r="S623" s="7" t="s">
        <v>14</v>
      </c>
    </row>
    <row r="624" spans="1:19" x14ac:dyDescent="0.35">
      <c r="A624" s="6">
        <v>622</v>
      </c>
      <c r="B624" s="7" t="s">
        <v>652</v>
      </c>
      <c r="C624" s="8" t="s">
        <v>665</v>
      </c>
      <c r="D624" s="7" t="s">
        <v>696</v>
      </c>
      <c r="E624" s="18">
        <v>11</v>
      </c>
      <c r="F624" s="18">
        <v>3</v>
      </c>
      <c r="G624" s="8">
        <v>1983</v>
      </c>
      <c r="H624" s="9" t="s">
        <v>8</v>
      </c>
      <c r="I624" s="9" t="s">
        <v>9</v>
      </c>
      <c r="J624" s="10">
        <v>36</v>
      </c>
      <c r="K624" s="7" t="s">
        <v>492</v>
      </c>
      <c r="L624" s="7" t="s">
        <v>29</v>
      </c>
      <c r="M624" s="7" t="s">
        <v>118</v>
      </c>
      <c r="N624" s="7" t="s">
        <v>22</v>
      </c>
      <c r="O624" s="11" t="s">
        <v>14</v>
      </c>
      <c r="P624" s="12" t="s">
        <v>14</v>
      </c>
      <c r="Q624" s="12" t="s">
        <v>15</v>
      </c>
      <c r="R624" s="12" t="s">
        <v>14</v>
      </c>
      <c r="S624" s="7" t="s">
        <v>14</v>
      </c>
    </row>
    <row r="625" spans="1:19" x14ac:dyDescent="0.35">
      <c r="A625" s="6">
        <v>623</v>
      </c>
      <c r="B625" s="7" t="s">
        <v>653</v>
      </c>
      <c r="C625" s="8" t="s">
        <v>665</v>
      </c>
      <c r="D625" s="7" t="s">
        <v>696</v>
      </c>
      <c r="E625" s="18">
        <v>12</v>
      </c>
      <c r="F625" s="18">
        <v>4</v>
      </c>
      <c r="G625" s="8">
        <v>1985</v>
      </c>
      <c r="H625" s="9" t="s">
        <v>9</v>
      </c>
      <c r="I625" s="9" t="s">
        <v>17</v>
      </c>
      <c r="J625" s="10">
        <v>24</v>
      </c>
      <c r="K625" s="7" t="s">
        <v>492</v>
      </c>
      <c r="L625" s="7" t="s">
        <v>18</v>
      </c>
      <c r="M625" s="7" t="s">
        <v>14</v>
      </c>
      <c r="N625" s="7" t="s">
        <v>22</v>
      </c>
      <c r="O625" s="11" t="s">
        <v>14</v>
      </c>
      <c r="P625" s="12" t="s">
        <v>14</v>
      </c>
      <c r="Q625" s="12" t="s">
        <v>14</v>
      </c>
      <c r="R625" s="12" t="s">
        <v>14</v>
      </c>
      <c r="S625" s="7" t="s">
        <v>19</v>
      </c>
    </row>
    <row r="626" spans="1:19" x14ac:dyDescent="0.35">
      <c r="A626" s="6">
        <v>624</v>
      </c>
      <c r="B626" s="7" t="s">
        <v>654</v>
      </c>
      <c r="C626" s="8" t="s">
        <v>666</v>
      </c>
      <c r="D626" s="7" t="s">
        <v>696</v>
      </c>
      <c r="E626" s="18">
        <v>1</v>
      </c>
      <c r="F626" s="18">
        <v>5</v>
      </c>
      <c r="G626" s="8">
        <v>1987</v>
      </c>
      <c r="H626" s="9" t="s">
        <v>8</v>
      </c>
      <c r="I626" s="9" t="s">
        <v>25</v>
      </c>
      <c r="J626" s="10">
        <v>20</v>
      </c>
      <c r="K626" s="7" t="s">
        <v>492</v>
      </c>
      <c r="L626" s="7" t="s">
        <v>29</v>
      </c>
      <c r="M626" s="7" t="s">
        <v>118</v>
      </c>
      <c r="N626" s="7" t="s">
        <v>22</v>
      </c>
      <c r="O626" s="11" t="s">
        <v>14</v>
      </c>
      <c r="P626" s="12" t="s">
        <v>14</v>
      </c>
      <c r="Q626" s="12" t="s">
        <v>15</v>
      </c>
      <c r="R626" s="12" t="s">
        <v>14</v>
      </c>
      <c r="S626" s="7" t="s">
        <v>14</v>
      </c>
    </row>
    <row r="627" spans="1:19" x14ac:dyDescent="0.35">
      <c r="A627" s="6">
        <v>625</v>
      </c>
      <c r="B627" s="7" t="s">
        <v>655</v>
      </c>
      <c r="C627" s="8" t="s">
        <v>664</v>
      </c>
      <c r="D627" s="7" t="s">
        <v>696</v>
      </c>
      <c r="E627" s="18">
        <v>2</v>
      </c>
      <c r="F627" s="18">
        <v>6</v>
      </c>
      <c r="G627" s="8">
        <v>1989</v>
      </c>
      <c r="H627" s="9" t="s">
        <v>9</v>
      </c>
      <c r="I627" s="9" t="s">
        <v>17</v>
      </c>
      <c r="J627" s="10">
        <v>21</v>
      </c>
      <c r="K627" s="7" t="s">
        <v>492</v>
      </c>
      <c r="L627" s="7" t="s">
        <v>29</v>
      </c>
      <c r="M627" s="7" t="s">
        <v>14</v>
      </c>
      <c r="N627" s="7" t="s">
        <v>22</v>
      </c>
      <c r="O627" s="11" t="s">
        <v>14</v>
      </c>
      <c r="P627" s="12" t="s">
        <v>14</v>
      </c>
      <c r="Q627" s="12" t="s">
        <v>14</v>
      </c>
      <c r="R627" s="12" t="s">
        <v>14</v>
      </c>
      <c r="S627" s="7" t="s">
        <v>19</v>
      </c>
    </row>
    <row r="628" spans="1:19" x14ac:dyDescent="0.35">
      <c r="A628" s="6">
        <v>626</v>
      </c>
      <c r="B628" s="7" t="s">
        <v>656</v>
      </c>
      <c r="C628" s="8" t="s">
        <v>664</v>
      </c>
      <c r="D628" s="7" t="s">
        <v>696</v>
      </c>
      <c r="E628" s="18">
        <v>3</v>
      </c>
      <c r="F628" s="18">
        <v>7</v>
      </c>
      <c r="G628" s="8">
        <v>1991</v>
      </c>
      <c r="H628" s="9" t="s">
        <v>8</v>
      </c>
      <c r="I628" s="9" t="s">
        <v>9</v>
      </c>
      <c r="J628" s="10">
        <v>26</v>
      </c>
      <c r="K628" s="7" t="s">
        <v>492</v>
      </c>
      <c r="L628" s="7" t="s">
        <v>29</v>
      </c>
      <c r="M628" s="7" t="s">
        <v>118</v>
      </c>
      <c r="N628" s="7" t="s">
        <v>22</v>
      </c>
      <c r="O628" s="11" t="s">
        <v>14</v>
      </c>
      <c r="P628" s="12" t="s">
        <v>14</v>
      </c>
      <c r="Q628" s="12" t="s">
        <v>15</v>
      </c>
      <c r="R628" s="12" t="s">
        <v>14</v>
      </c>
      <c r="S628" s="7" t="s">
        <v>14</v>
      </c>
    </row>
    <row r="629" spans="1:19" x14ac:dyDescent="0.35">
      <c r="A629" s="6">
        <v>627</v>
      </c>
      <c r="B629" s="7" t="s">
        <v>657</v>
      </c>
      <c r="C629" s="8" t="s">
        <v>664</v>
      </c>
      <c r="D629" s="7" t="s">
        <v>696</v>
      </c>
      <c r="E629" s="18">
        <v>4</v>
      </c>
      <c r="F629" s="18">
        <v>8</v>
      </c>
      <c r="G629" s="8">
        <v>1993</v>
      </c>
      <c r="H629" s="9" t="s">
        <v>9</v>
      </c>
      <c r="I629" s="9" t="s">
        <v>17</v>
      </c>
      <c r="J629" s="10">
        <v>29</v>
      </c>
      <c r="K629" s="7" t="s">
        <v>492</v>
      </c>
      <c r="L629" s="7" t="s">
        <v>29</v>
      </c>
      <c r="M629" s="7" t="s">
        <v>14</v>
      </c>
      <c r="N629" s="7" t="s">
        <v>22</v>
      </c>
      <c r="O629" s="11" t="s">
        <v>14</v>
      </c>
      <c r="P629" s="12" t="s">
        <v>14</v>
      </c>
      <c r="Q629" s="12" t="s">
        <v>14</v>
      </c>
      <c r="R629" s="12" t="s">
        <v>14</v>
      </c>
      <c r="S629" s="7" t="s">
        <v>19</v>
      </c>
    </row>
    <row r="630" spans="1:19" x14ac:dyDescent="0.35">
      <c r="A630" s="6">
        <v>628</v>
      </c>
      <c r="B630" s="7" t="s">
        <v>658</v>
      </c>
      <c r="C630" s="8" t="s">
        <v>664</v>
      </c>
      <c r="D630" s="7" t="s">
        <v>696</v>
      </c>
      <c r="E630" s="18">
        <v>5</v>
      </c>
      <c r="F630" s="12">
        <v>9</v>
      </c>
      <c r="G630" s="8">
        <v>1995</v>
      </c>
      <c r="H630" s="9" t="s">
        <v>9</v>
      </c>
      <c r="I630" s="9" t="s">
        <v>17</v>
      </c>
      <c r="J630" s="10">
        <v>28</v>
      </c>
      <c r="K630" s="7" t="s">
        <v>492</v>
      </c>
      <c r="L630" s="7" t="s">
        <v>26</v>
      </c>
      <c r="M630" s="7" t="s">
        <v>12</v>
      </c>
      <c r="N630" s="7" t="s">
        <v>22</v>
      </c>
      <c r="O630" s="11" t="s">
        <v>14</v>
      </c>
      <c r="P630" s="12" t="s">
        <v>14</v>
      </c>
      <c r="Q630" s="12" t="s">
        <v>15</v>
      </c>
      <c r="R630" s="12" t="s">
        <v>14</v>
      </c>
      <c r="S630" s="7" t="s">
        <v>19</v>
      </c>
    </row>
    <row r="631" spans="1:19" x14ac:dyDescent="0.35">
      <c r="A631" s="6">
        <v>629</v>
      </c>
      <c r="B631" s="7" t="s">
        <v>659</v>
      </c>
      <c r="C631" s="8" t="s">
        <v>665</v>
      </c>
      <c r="D631" s="7" t="s">
        <v>696</v>
      </c>
      <c r="E631" s="18">
        <v>6</v>
      </c>
      <c r="F631" s="18">
        <v>10</v>
      </c>
      <c r="G631" s="8">
        <v>1997</v>
      </c>
      <c r="H631" s="9" t="s">
        <v>41</v>
      </c>
      <c r="I631" s="9" t="s">
        <v>9</v>
      </c>
      <c r="J631" s="10">
        <v>27</v>
      </c>
      <c r="K631" s="7" t="s">
        <v>492</v>
      </c>
      <c r="L631" s="7" t="s">
        <v>26</v>
      </c>
      <c r="M631" s="7" t="s">
        <v>12</v>
      </c>
      <c r="N631" s="7" t="s">
        <v>22</v>
      </c>
      <c r="O631" s="11" t="s">
        <v>14</v>
      </c>
      <c r="P631" s="12" t="s">
        <v>14</v>
      </c>
      <c r="Q631" s="12" t="s">
        <v>15</v>
      </c>
      <c r="R631" s="12" t="s">
        <v>14</v>
      </c>
      <c r="S631" s="7" t="s">
        <v>14</v>
      </c>
    </row>
    <row r="632" spans="1:19" x14ac:dyDescent="0.35">
      <c r="A632" s="6">
        <v>630</v>
      </c>
      <c r="B632" s="7" t="s">
        <v>660</v>
      </c>
      <c r="C632" s="8" t="s">
        <v>667</v>
      </c>
      <c r="D632" s="7" t="s">
        <v>696</v>
      </c>
      <c r="E632" s="18">
        <v>7</v>
      </c>
      <c r="F632" s="18">
        <v>11</v>
      </c>
      <c r="G632" s="8">
        <v>1999</v>
      </c>
      <c r="H632" s="9" t="s">
        <v>102</v>
      </c>
      <c r="I632" s="9" t="s">
        <v>9</v>
      </c>
      <c r="J632" s="10">
        <v>36</v>
      </c>
      <c r="K632" s="7" t="s">
        <v>492</v>
      </c>
      <c r="L632" s="7" t="s">
        <v>26</v>
      </c>
      <c r="M632" s="7" t="s">
        <v>12</v>
      </c>
      <c r="N632" s="7" t="s">
        <v>22</v>
      </c>
      <c r="O632" s="11" t="s">
        <v>118</v>
      </c>
      <c r="P632" s="12" t="s">
        <v>14</v>
      </c>
      <c r="Q632" s="12" t="s">
        <v>15</v>
      </c>
      <c r="R632" s="12" t="s">
        <v>157</v>
      </c>
      <c r="S632" s="7" t="s">
        <v>14</v>
      </c>
    </row>
    <row r="633" spans="1:19" x14ac:dyDescent="0.35">
      <c r="A633" s="6">
        <v>631</v>
      </c>
      <c r="B633" s="7" t="s">
        <v>661</v>
      </c>
      <c r="C633" s="8" t="s">
        <v>667</v>
      </c>
      <c r="D633" s="7" t="s">
        <v>696</v>
      </c>
      <c r="E633" s="18">
        <v>8</v>
      </c>
      <c r="F633" s="18">
        <v>12</v>
      </c>
      <c r="G633" s="8">
        <v>2001</v>
      </c>
      <c r="H633" s="9" t="s">
        <v>9</v>
      </c>
      <c r="I633" s="9" t="s">
        <v>17</v>
      </c>
      <c r="J633" s="10" t="s">
        <v>118</v>
      </c>
      <c r="K633" s="7" t="s">
        <v>492</v>
      </c>
      <c r="L633" s="7" t="s">
        <v>21</v>
      </c>
      <c r="M633" s="7" t="s">
        <v>14</v>
      </c>
      <c r="N633" s="7" t="s">
        <v>22</v>
      </c>
      <c r="O633" s="11" t="s">
        <v>14</v>
      </c>
      <c r="P633" s="12" t="s">
        <v>14</v>
      </c>
      <c r="Q633" s="12" t="s">
        <v>14</v>
      </c>
      <c r="R633" s="12" t="s">
        <v>14</v>
      </c>
      <c r="S633" s="7" t="s">
        <v>23</v>
      </c>
    </row>
    <row r="634" spans="1:19" x14ac:dyDescent="0.35">
      <c r="A634" s="6">
        <v>632</v>
      </c>
      <c r="B634" s="9" t="s">
        <v>662</v>
      </c>
      <c r="C634" s="8" t="s">
        <v>667</v>
      </c>
      <c r="D634" s="9" t="s">
        <v>696</v>
      </c>
      <c r="E634" s="18">
        <v>9</v>
      </c>
      <c r="F634" s="18">
        <v>13</v>
      </c>
      <c r="G634" s="8">
        <v>2003</v>
      </c>
      <c r="H634" s="9" t="s">
        <v>9</v>
      </c>
      <c r="I634" s="9" t="s">
        <v>17</v>
      </c>
      <c r="J634" s="13" t="s">
        <v>118</v>
      </c>
      <c r="K634" s="9" t="s">
        <v>10</v>
      </c>
      <c r="L634" s="9" t="s">
        <v>118</v>
      </c>
      <c r="M634" s="9" t="s">
        <v>14</v>
      </c>
      <c r="N634" s="9" t="s">
        <v>22</v>
      </c>
      <c r="O634" s="14" t="s">
        <v>14</v>
      </c>
      <c r="P634" s="8" t="s">
        <v>17</v>
      </c>
      <c r="Q634" s="12" t="s">
        <v>14</v>
      </c>
      <c r="R634" s="8" t="s">
        <v>14</v>
      </c>
      <c r="S634" s="9" t="s">
        <v>19</v>
      </c>
    </row>
    <row r="635" spans="1:19" x14ac:dyDescent="0.35">
      <c r="A635" s="6"/>
      <c r="B635" s="7"/>
      <c r="C635" s="7"/>
      <c r="D635" s="7"/>
      <c r="E635"/>
      <c r="F635"/>
      <c r="G635" s="7"/>
      <c r="H635" s="9"/>
      <c r="I635" s="9"/>
      <c r="J635" s="10"/>
      <c r="K635" s="7"/>
      <c r="L635" s="7"/>
      <c r="M635" s="7"/>
      <c r="N635" s="7"/>
      <c r="O635" s="11"/>
      <c r="P635" s="12"/>
      <c r="Q635" s="12"/>
      <c r="R635" s="12"/>
      <c r="S635" s="7"/>
    </row>
    <row r="636" spans="1:19" x14ac:dyDescent="0.35">
      <c r="A636" s="6"/>
      <c r="B636" s="7"/>
      <c r="C636" s="7"/>
      <c r="D636" s="7"/>
      <c r="E636"/>
      <c r="F636"/>
      <c r="G636" s="7"/>
      <c r="H636" s="9"/>
      <c r="I636" s="9"/>
      <c r="J636" s="10"/>
      <c r="K636" s="7"/>
      <c r="L636" s="7"/>
      <c r="M636" s="7"/>
      <c r="N636" s="7"/>
      <c r="O636" s="11"/>
      <c r="P636" s="12"/>
      <c r="Q636" s="12"/>
      <c r="R636" s="12"/>
      <c r="S636" s="7"/>
    </row>
    <row r="637" spans="1:19" x14ac:dyDescent="0.35">
      <c r="A637" s="6"/>
      <c r="B637" s="7"/>
      <c r="C637" s="7"/>
      <c r="D637" s="7"/>
      <c r="E637"/>
      <c r="F637"/>
      <c r="G637" s="7"/>
      <c r="H637" s="9"/>
      <c r="I637" s="9"/>
      <c r="J637" s="10"/>
      <c r="K637" s="7"/>
      <c r="L637" s="7"/>
      <c r="M637" s="7"/>
      <c r="N637" s="7"/>
      <c r="O637" s="11"/>
      <c r="P637" s="12"/>
      <c r="Q637" s="12"/>
      <c r="R637" s="12"/>
      <c r="S637" s="7"/>
    </row>
    <row r="638" spans="1:19" x14ac:dyDescent="0.35">
      <c r="A638" s="6"/>
      <c r="B638" s="7"/>
      <c r="C638" s="7"/>
      <c r="D638" s="7"/>
      <c r="E638"/>
      <c r="F638"/>
      <c r="G638" s="7"/>
      <c r="H638" s="9"/>
      <c r="I638" s="9"/>
      <c r="J638" s="10"/>
      <c r="K638" s="7"/>
      <c r="L638" s="7"/>
      <c r="M638" s="7"/>
      <c r="N638" s="7"/>
      <c r="O638" s="11"/>
      <c r="P638" s="12"/>
      <c r="Q638" s="12"/>
      <c r="R638" s="12"/>
      <c r="S638" s="7"/>
    </row>
    <row r="639" spans="1:19" x14ac:dyDescent="0.35">
      <c r="A639" s="6"/>
      <c r="B639" s="7"/>
      <c r="C639" s="7"/>
      <c r="D639" s="7"/>
      <c r="E639"/>
      <c r="F639"/>
      <c r="G639" s="7"/>
      <c r="H639" s="9"/>
      <c r="I639" s="9"/>
      <c r="J639" s="10"/>
      <c r="K639" s="7"/>
      <c r="L639" s="7"/>
      <c r="M639" s="7"/>
      <c r="N639" s="7"/>
      <c r="O639" s="11"/>
      <c r="P639" s="12"/>
      <c r="Q639" s="12"/>
      <c r="R639" s="12"/>
      <c r="S639" s="7"/>
    </row>
    <row r="640" spans="1:19" x14ac:dyDescent="0.35">
      <c r="A640" s="6"/>
      <c r="B640" s="7"/>
      <c r="C640" s="7"/>
      <c r="D640" s="7"/>
      <c r="E640"/>
      <c r="F640"/>
      <c r="G640" s="7"/>
      <c r="H640" s="9"/>
      <c r="I640" s="9"/>
      <c r="J640" s="10"/>
      <c r="K640" s="7"/>
      <c r="L640" s="7"/>
      <c r="M640" s="7"/>
      <c r="N640" s="7"/>
      <c r="O640" s="11"/>
      <c r="P640" s="12"/>
      <c r="Q640" s="12"/>
      <c r="R640" s="12"/>
      <c r="S640" s="7"/>
    </row>
    <row r="641" spans="1:19" x14ac:dyDescent="0.35">
      <c r="A641" s="6"/>
      <c r="B641" s="7"/>
      <c r="C641" s="7"/>
      <c r="D641" s="7"/>
      <c r="E641"/>
      <c r="F641"/>
      <c r="G641" s="7"/>
      <c r="H641" s="9"/>
      <c r="I641" s="9"/>
      <c r="J641" s="10"/>
      <c r="K641" s="7"/>
      <c r="L641" s="7"/>
      <c r="M641" s="7"/>
      <c r="N641" s="7"/>
      <c r="O641" s="11"/>
      <c r="P641" s="12"/>
      <c r="Q641" s="12"/>
      <c r="R641" s="12"/>
      <c r="S641" s="7"/>
    </row>
    <row r="642" spans="1:19" x14ac:dyDescent="0.35">
      <c r="A642" s="6"/>
      <c r="B642" s="7"/>
      <c r="C642" s="7"/>
      <c r="D642" s="7"/>
      <c r="E642"/>
      <c r="F642"/>
      <c r="G642" s="7"/>
      <c r="H642" s="9"/>
      <c r="I642" s="9"/>
      <c r="J642" s="10"/>
      <c r="K642" s="7"/>
      <c r="L642" s="7"/>
      <c r="M642" s="7"/>
      <c r="N642" s="7"/>
      <c r="O642" s="11"/>
      <c r="P642" s="12"/>
      <c r="Q642" s="12"/>
      <c r="R642" s="12"/>
      <c r="S642" s="7"/>
    </row>
    <row r="643" spans="1:19" x14ac:dyDescent="0.35">
      <c r="A643" s="6"/>
      <c r="B643" s="7"/>
      <c r="C643" s="7"/>
      <c r="D643" s="7"/>
      <c r="E643"/>
      <c r="F643"/>
      <c r="G643" s="7"/>
      <c r="H643" s="9"/>
      <c r="I643" s="9"/>
      <c r="J643" s="10"/>
      <c r="K643" s="7"/>
      <c r="L643" s="7"/>
      <c r="M643" s="7"/>
      <c r="N643" s="7"/>
      <c r="O643" s="11"/>
      <c r="P643" s="12"/>
      <c r="Q643" s="12"/>
      <c r="R643" s="12"/>
      <c r="S643" s="7"/>
    </row>
    <row r="644" spans="1:19" x14ac:dyDescent="0.35">
      <c r="A644" s="6"/>
      <c r="B644" s="7"/>
      <c r="C644" s="7"/>
      <c r="D644" s="7"/>
      <c r="E644"/>
      <c r="F644"/>
      <c r="G644" s="7"/>
      <c r="H644" s="9"/>
      <c r="I644" s="9"/>
      <c r="J644" s="10"/>
      <c r="K644" s="7"/>
      <c r="L644" s="7"/>
      <c r="M644" s="7"/>
      <c r="N644" s="7"/>
      <c r="O644" s="11"/>
      <c r="P644" s="12"/>
      <c r="Q644" s="12"/>
      <c r="R644" s="12"/>
      <c r="S644" s="7"/>
    </row>
    <row r="645" spans="1:19" x14ac:dyDescent="0.35">
      <c r="A645" s="6"/>
      <c r="B645" s="7"/>
      <c r="C645" s="7"/>
      <c r="D645" s="7"/>
      <c r="E645"/>
      <c r="F645"/>
      <c r="G645" s="7"/>
      <c r="H645" s="9"/>
      <c r="I645" s="9"/>
      <c r="J645" s="10"/>
      <c r="K645" s="7"/>
      <c r="L645" s="7"/>
      <c r="M645" s="7"/>
      <c r="N645" s="7"/>
      <c r="O645" s="11"/>
      <c r="P645" s="12"/>
      <c r="Q645" s="12"/>
      <c r="R645" s="12"/>
      <c r="S645" s="7"/>
    </row>
    <row r="646" spans="1:19" x14ac:dyDescent="0.35">
      <c r="A646" s="6"/>
      <c r="B646" s="7"/>
      <c r="C646" s="7"/>
      <c r="D646" s="7"/>
      <c r="E646"/>
      <c r="F646"/>
      <c r="G646" s="7"/>
      <c r="H646" s="9"/>
      <c r="I646" s="9"/>
      <c r="J646" s="10"/>
      <c r="K646" s="7"/>
      <c r="L646" s="7"/>
      <c r="M646" s="7"/>
      <c r="N646" s="7"/>
      <c r="O646" s="11"/>
      <c r="P646" s="12"/>
      <c r="Q646" s="12"/>
      <c r="R646" s="12"/>
      <c r="S646" s="7"/>
    </row>
    <row r="647" spans="1:19" x14ac:dyDescent="0.35">
      <c r="A647" s="6"/>
      <c r="B647" s="7"/>
      <c r="C647" s="7"/>
      <c r="D647" s="7"/>
      <c r="E647"/>
      <c r="F647"/>
      <c r="G647" s="7"/>
      <c r="H647" s="9"/>
      <c r="I647" s="9"/>
      <c r="J647" s="10"/>
      <c r="K647" s="7"/>
      <c r="L647" s="7"/>
      <c r="M647" s="7"/>
      <c r="N647" s="7"/>
      <c r="O647" s="11"/>
      <c r="P647" s="12"/>
      <c r="Q647" s="12"/>
      <c r="R647" s="12"/>
      <c r="S647" s="7"/>
    </row>
    <row r="648" spans="1:19" x14ac:dyDescent="0.35">
      <c r="A648" s="6"/>
      <c r="B648" s="7"/>
      <c r="C648" s="7"/>
      <c r="D648" s="7"/>
      <c r="E648"/>
      <c r="F648"/>
      <c r="G648" s="7"/>
      <c r="H648" s="9"/>
      <c r="I648" s="9"/>
      <c r="J648" s="10"/>
      <c r="K648" s="7"/>
      <c r="L648" s="7"/>
      <c r="M648" s="7"/>
      <c r="N648" s="7"/>
      <c r="O648" s="11"/>
      <c r="P648" s="12"/>
      <c r="Q648" s="12"/>
      <c r="R648" s="12"/>
      <c r="S648" s="7"/>
    </row>
    <row r="649" spans="1:19" x14ac:dyDescent="0.35">
      <c r="A649" s="6"/>
      <c r="B649" s="7"/>
      <c r="C649" s="7"/>
      <c r="D649" s="7"/>
      <c r="E649"/>
      <c r="F649"/>
      <c r="G649" s="7"/>
      <c r="H649" s="9"/>
      <c r="I649" s="9"/>
      <c r="J649" s="10"/>
      <c r="K649" s="7"/>
      <c r="L649" s="7"/>
      <c r="M649" s="7"/>
      <c r="N649" s="7"/>
      <c r="O649" s="11"/>
      <c r="P649" s="12"/>
      <c r="Q649" s="12"/>
      <c r="R649" s="12"/>
      <c r="S649" s="7"/>
    </row>
    <row r="650" spans="1:19" x14ac:dyDescent="0.35">
      <c r="A650" s="6"/>
      <c r="B650" s="7"/>
      <c r="C650" s="7"/>
      <c r="D650" s="7"/>
      <c r="E650"/>
      <c r="F650"/>
      <c r="G650" s="7"/>
      <c r="H650" s="9"/>
      <c r="I650" s="9"/>
      <c r="J650" s="10"/>
      <c r="K650" s="7"/>
      <c r="L650" s="7"/>
      <c r="M650" s="7"/>
      <c r="N650" s="7"/>
      <c r="O650" s="11"/>
      <c r="P650" s="12"/>
      <c r="Q650" s="12"/>
      <c r="R650" s="12"/>
      <c r="S650" s="7"/>
    </row>
    <row r="651" spans="1:19" x14ac:dyDescent="0.35">
      <c r="A651" s="6"/>
      <c r="B651" s="7"/>
      <c r="C651" s="7"/>
      <c r="D651" s="7"/>
      <c r="E651"/>
      <c r="F651"/>
      <c r="G651" s="7"/>
      <c r="H651" s="9"/>
      <c r="I651" s="9"/>
      <c r="J651" s="10"/>
      <c r="K651" s="7"/>
      <c r="L651" s="7"/>
      <c r="M651" s="7"/>
      <c r="N651" s="7"/>
      <c r="O651" s="11"/>
      <c r="P651" s="12"/>
      <c r="Q651" s="12"/>
      <c r="R651" s="12"/>
      <c r="S651" s="7"/>
    </row>
    <row r="652" spans="1:19" x14ac:dyDescent="0.35">
      <c r="A652" s="6"/>
      <c r="B652" s="7"/>
      <c r="C652" s="7"/>
      <c r="D652" s="7"/>
      <c r="E652"/>
      <c r="F652"/>
      <c r="G652" s="7"/>
      <c r="H652" s="9"/>
      <c r="I652" s="9"/>
      <c r="J652" s="10"/>
      <c r="K652" s="7"/>
      <c r="L652" s="7"/>
      <c r="M652" s="7"/>
      <c r="N652" s="7"/>
      <c r="O652" s="11"/>
      <c r="P652" s="12"/>
      <c r="Q652" s="12"/>
      <c r="R652" s="12"/>
      <c r="S652" s="7"/>
    </row>
    <row r="653" spans="1:19" x14ac:dyDescent="0.35">
      <c r="A653" s="6"/>
      <c r="B653" s="7"/>
      <c r="C653" s="7"/>
      <c r="D653" s="7"/>
      <c r="E653"/>
      <c r="F653"/>
      <c r="G653" s="7"/>
      <c r="H653" s="9"/>
      <c r="I653" s="9"/>
      <c r="J653" s="10"/>
      <c r="K653" s="7"/>
      <c r="L653" s="7"/>
      <c r="M653" s="7"/>
      <c r="N653" s="7"/>
      <c r="O653" s="11"/>
      <c r="P653" s="12"/>
      <c r="Q653" s="12"/>
      <c r="R653" s="12"/>
      <c r="S653" s="7"/>
    </row>
    <row r="654" spans="1:19" x14ac:dyDescent="0.35">
      <c r="A654" s="6"/>
      <c r="B654" s="7"/>
      <c r="C654" s="7"/>
      <c r="D654" s="7"/>
      <c r="E654"/>
      <c r="F654"/>
      <c r="G654" s="7"/>
      <c r="H654" s="9"/>
      <c r="I654" s="9"/>
      <c r="J654" s="10"/>
      <c r="K654" s="7"/>
      <c r="L654" s="7"/>
      <c r="M654" s="7"/>
      <c r="N654" s="7"/>
      <c r="O654" s="11"/>
      <c r="P654" s="12"/>
      <c r="Q654" s="12"/>
      <c r="R654" s="12"/>
      <c r="S654" s="7"/>
    </row>
    <row r="655" spans="1:19" x14ac:dyDescent="0.35">
      <c r="A655" s="6"/>
      <c r="B655" s="7"/>
      <c r="C655" s="7"/>
      <c r="D655" s="7"/>
      <c r="E655"/>
      <c r="F655"/>
      <c r="G655" s="7"/>
      <c r="H655" s="9"/>
      <c r="I655" s="9"/>
      <c r="J655" s="10"/>
      <c r="K655" s="7"/>
      <c r="L655" s="7"/>
      <c r="M655" s="7"/>
      <c r="N655" s="7"/>
      <c r="O655" s="11"/>
      <c r="P655" s="12"/>
      <c r="Q655" s="12"/>
      <c r="R655" s="12"/>
      <c r="S655" s="7"/>
    </row>
    <row r="656" spans="1:19" x14ac:dyDescent="0.35">
      <c r="A656" s="6"/>
      <c r="B656" s="7"/>
      <c r="C656" s="7"/>
      <c r="D656" s="7"/>
      <c r="E656"/>
      <c r="F656"/>
      <c r="G656" s="7"/>
      <c r="H656" s="9"/>
      <c r="I656" s="9"/>
      <c r="J656" s="10"/>
      <c r="K656" s="7"/>
      <c r="L656" s="7"/>
      <c r="M656" s="7"/>
      <c r="N656" s="7"/>
      <c r="O656" s="11"/>
      <c r="P656" s="12"/>
      <c r="Q656" s="12"/>
      <c r="R656" s="12"/>
      <c r="S656" s="7"/>
    </row>
    <row r="657" spans="1:19" x14ac:dyDescent="0.35">
      <c r="A657" s="6"/>
      <c r="B657" s="7"/>
      <c r="C657" s="7"/>
      <c r="D657" s="7"/>
      <c r="E657"/>
      <c r="F657"/>
      <c r="G657" s="7"/>
      <c r="H657" s="9"/>
      <c r="I657" s="9"/>
      <c r="J657" s="10"/>
      <c r="K657" s="7"/>
      <c r="L657" s="7"/>
      <c r="M657" s="7"/>
      <c r="N657" s="7"/>
      <c r="O657" s="11"/>
      <c r="P657" s="12"/>
      <c r="Q657" s="12"/>
      <c r="R657" s="12"/>
      <c r="S657" s="7"/>
    </row>
    <row r="658" spans="1:19" x14ac:dyDescent="0.35">
      <c r="A658" s="6"/>
      <c r="B658" s="7"/>
      <c r="C658" s="7"/>
      <c r="D658" s="7"/>
      <c r="E658"/>
      <c r="F658"/>
      <c r="G658" s="7"/>
      <c r="H658" s="9"/>
      <c r="I658" s="9"/>
      <c r="J658" s="10"/>
      <c r="K658" s="7"/>
      <c r="L658" s="7"/>
      <c r="M658" s="7"/>
      <c r="N658" s="7"/>
      <c r="O658" s="11"/>
      <c r="P658" s="12"/>
      <c r="Q658" s="12"/>
      <c r="R658" s="12"/>
      <c r="S658" s="7"/>
    </row>
    <row r="659" spans="1:19" x14ac:dyDescent="0.35">
      <c r="A659" s="6"/>
      <c r="B659" s="7"/>
      <c r="C659" s="7"/>
      <c r="D659" s="7"/>
      <c r="E659"/>
      <c r="F659"/>
      <c r="G659" s="7"/>
      <c r="H659" s="9"/>
      <c r="I659" s="9"/>
      <c r="J659" s="10"/>
      <c r="K659" s="7"/>
      <c r="L659" s="7"/>
      <c r="M659" s="7"/>
      <c r="N659" s="7"/>
      <c r="O659" s="11"/>
      <c r="P659" s="12"/>
      <c r="Q659" s="12"/>
      <c r="R659" s="12"/>
      <c r="S659" s="7"/>
    </row>
    <row r="660" spans="1:19" x14ac:dyDescent="0.35">
      <c r="A660" s="6"/>
      <c r="B660" s="7"/>
      <c r="C660" s="7"/>
      <c r="D660" s="7"/>
      <c r="E660"/>
      <c r="F660"/>
      <c r="G660" s="7"/>
      <c r="H660" s="9"/>
      <c r="I660" s="9"/>
      <c r="J660" s="10"/>
      <c r="K660" s="7"/>
      <c r="L660" s="7"/>
      <c r="M660" s="7"/>
      <c r="N660" s="7"/>
      <c r="O660" s="11"/>
      <c r="P660" s="12"/>
      <c r="Q660" s="12"/>
      <c r="R660" s="12"/>
      <c r="S660" s="7"/>
    </row>
    <row r="661" spans="1:19" x14ac:dyDescent="0.35">
      <c r="A661" s="6"/>
      <c r="B661" s="7"/>
      <c r="C661" s="7"/>
      <c r="D661" s="7"/>
      <c r="E661"/>
      <c r="F661"/>
      <c r="G661" s="7"/>
      <c r="H661" s="9"/>
      <c r="I661" s="9"/>
      <c r="J661" s="10"/>
      <c r="K661" s="7"/>
      <c r="L661" s="7"/>
      <c r="M661" s="7"/>
      <c r="N661" s="7"/>
      <c r="O661" s="11"/>
      <c r="P661" s="12"/>
      <c r="Q661" s="12"/>
      <c r="R661" s="12"/>
      <c r="S661" s="7"/>
    </row>
    <row r="662" spans="1:19" x14ac:dyDescent="0.35">
      <c r="A662" s="6"/>
      <c r="B662" s="7"/>
      <c r="C662" s="7"/>
      <c r="D662" s="7"/>
      <c r="E662"/>
      <c r="F662"/>
      <c r="G662" s="7"/>
      <c r="H662" s="9"/>
      <c r="I662" s="9"/>
      <c r="J662" s="10"/>
      <c r="K662" s="7"/>
      <c r="L662" s="7"/>
      <c r="M662" s="7"/>
      <c r="N662" s="7"/>
      <c r="O662" s="11"/>
      <c r="P662" s="12"/>
      <c r="Q662" s="12"/>
      <c r="R662" s="12"/>
      <c r="S662" s="7"/>
    </row>
    <row r="663" spans="1:19" x14ac:dyDescent="0.35">
      <c r="A663" s="6"/>
      <c r="B663" s="7"/>
      <c r="C663" s="7"/>
      <c r="D663" s="7"/>
      <c r="E663"/>
      <c r="F663"/>
      <c r="G663" s="7"/>
      <c r="H663" s="9"/>
      <c r="I663" s="9"/>
      <c r="J663" s="10"/>
      <c r="K663" s="7"/>
      <c r="L663" s="7"/>
      <c r="M663" s="7"/>
      <c r="N663" s="7"/>
      <c r="O663" s="11"/>
      <c r="P663" s="12"/>
      <c r="Q663" s="12"/>
      <c r="R663" s="12"/>
      <c r="S663" s="7"/>
    </row>
    <row r="664" spans="1:19" x14ac:dyDescent="0.35">
      <c r="A664" s="6"/>
      <c r="B664" s="7"/>
      <c r="C664" s="7"/>
      <c r="D664" s="7"/>
      <c r="E664"/>
      <c r="F664"/>
      <c r="G664" s="7"/>
      <c r="H664" s="9"/>
      <c r="I664" s="9"/>
      <c r="J664" s="10"/>
      <c r="K664" s="7"/>
      <c r="L664" s="7"/>
      <c r="M664" s="7"/>
      <c r="N664" s="7"/>
      <c r="O664" s="11"/>
      <c r="P664" s="12"/>
      <c r="Q664" s="12"/>
      <c r="R664" s="12"/>
      <c r="S664" s="7"/>
    </row>
    <row r="665" spans="1:19" x14ac:dyDescent="0.35">
      <c r="A665" s="6"/>
      <c r="B665" s="7"/>
      <c r="C665" s="7"/>
      <c r="D665" s="7"/>
      <c r="E665"/>
      <c r="F665"/>
      <c r="G665" s="7"/>
      <c r="H665" s="9"/>
      <c r="I665" s="9"/>
      <c r="J665" s="10"/>
      <c r="K665" s="7"/>
      <c r="L665" s="7"/>
      <c r="M665" s="7"/>
      <c r="N665" s="7"/>
      <c r="O665" s="11"/>
      <c r="P665" s="12"/>
      <c r="Q665" s="12"/>
      <c r="R665" s="12"/>
      <c r="S665" s="7"/>
    </row>
    <row r="666" spans="1:19" x14ac:dyDescent="0.35">
      <c r="A666" s="6"/>
      <c r="B666" s="7"/>
      <c r="C666" s="7"/>
      <c r="D666" s="7"/>
      <c r="E666"/>
      <c r="F666"/>
      <c r="G666" s="7"/>
      <c r="H666" s="9"/>
      <c r="I666" s="9"/>
      <c r="J666" s="10"/>
      <c r="K666" s="7"/>
      <c r="L666" s="7"/>
      <c r="M666" s="7"/>
      <c r="N666" s="7"/>
      <c r="O666" s="11"/>
      <c r="P666" s="12"/>
      <c r="Q666" s="12"/>
      <c r="R666" s="12"/>
      <c r="S666" s="7"/>
    </row>
    <row r="667" spans="1:19" x14ac:dyDescent="0.35">
      <c r="A667" s="6"/>
      <c r="B667" s="7"/>
      <c r="C667" s="7"/>
      <c r="D667" s="7"/>
      <c r="E667"/>
      <c r="F667"/>
      <c r="G667" s="7"/>
      <c r="H667" s="9"/>
      <c r="I667" s="9"/>
      <c r="J667" s="10"/>
      <c r="K667" s="7"/>
      <c r="L667" s="7"/>
      <c r="M667" s="7"/>
      <c r="N667" s="7"/>
      <c r="O667" s="11"/>
      <c r="P667" s="12"/>
      <c r="Q667" s="12"/>
      <c r="R667" s="12"/>
      <c r="S667" s="7"/>
    </row>
    <row r="668" spans="1:19" x14ac:dyDescent="0.35">
      <c r="A668" s="6"/>
      <c r="B668" s="7"/>
      <c r="C668" s="7"/>
      <c r="D668" s="7"/>
      <c r="E668"/>
      <c r="F668"/>
      <c r="G668" s="7"/>
      <c r="H668" s="9"/>
      <c r="I668" s="9"/>
      <c r="J668" s="10"/>
      <c r="K668" s="7"/>
      <c r="L668" s="7"/>
      <c r="M668" s="7"/>
      <c r="N668" s="7"/>
      <c r="O668" s="11"/>
      <c r="P668" s="12"/>
      <c r="Q668" s="12"/>
      <c r="R668" s="12"/>
      <c r="S668" s="7"/>
    </row>
    <row r="669" spans="1:19" x14ac:dyDescent="0.35">
      <c r="A669" s="6"/>
      <c r="B669" s="7"/>
      <c r="C669" s="7"/>
      <c r="D669" s="7"/>
      <c r="E669"/>
      <c r="F669"/>
      <c r="G669" s="7"/>
      <c r="H669" s="9"/>
      <c r="I669" s="9"/>
      <c r="J669" s="10"/>
      <c r="K669" s="7"/>
      <c r="L669" s="7"/>
      <c r="M669" s="7"/>
      <c r="N669" s="7"/>
      <c r="O669" s="11"/>
      <c r="P669" s="12"/>
      <c r="Q669" s="12"/>
      <c r="R669" s="12"/>
      <c r="S669" s="7"/>
    </row>
    <row r="670" spans="1:19" x14ac:dyDescent="0.35">
      <c r="A670" s="6"/>
      <c r="B670" s="7"/>
      <c r="C670" s="7"/>
      <c r="D670" s="7"/>
      <c r="E670"/>
      <c r="F670"/>
      <c r="G670" s="7"/>
      <c r="H670" s="9"/>
      <c r="I670" s="9"/>
      <c r="J670" s="10"/>
      <c r="K670" s="7"/>
      <c r="L670" s="7"/>
      <c r="M670" s="7"/>
      <c r="N670" s="7"/>
      <c r="O670" s="11"/>
      <c r="P670" s="12"/>
      <c r="Q670" s="12"/>
      <c r="R670" s="12"/>
      <c r="S670" s="7"/>
    </row>
    <row r="671" spans="1:19" x14ac:dyDescent="0.35">
      <c r="A671" s="6"/>
      <c r="B671" s="7"/>
      <c r="C671" s="7"/>
      <c r="D671" s="7"/>
      <c r="E671"/>
      <c r="F671"/>
      <c r="G671" s="7"/>
      <c r="H671" s="9"/>
      <c r="I671" s="9"/>
      <c r="J671" s="10"/>
      <c r="K671" s="7"/>
      <c r="L671" s="7"/>
      <c r="M671" s="7"/>
      <c r="N671" s="7"/>
      <c r="O671" s="11"/>
      <c r="P671" s="12"/>
      <c r="Q671" s="12"/>
      <c r="R671" s="12"/>
      <c r="S671" s="7"/>
    </row>
    <row r="672" spans="1:19" x14ac:dyDescent="0.35">
      <c r="A672" s="6"/>
      <c r="B672" s="7"/>
      <c r="C672" s="7"/>
      <c r="D672" s="7"/>
      <c r="E672"/>
      <c r="F672"/>
      <c r="G672" s="7"/>
      <c r="H672" s="9"/>
      <c r="I672" s="9"/>
      <c r="J672" s="10"/>
      <c r="K672" s="7"/>
      <c r="L672" s="7"/>
      <c r="M672" s="7"/>
      <c r="N672" s="7"/>
      <c r="O672" s="11"/>
      <c r="P672" s="12"/>
      <c r="Q672" s="12"/>
      <c r="R672" s="12"/>
      <c r="S672" s="7"/>
    </row>
    <row r="673" spans="1:19" x14ac:dyDescent="0.35">
      <c r="A673" s="6"/>
      <c r="B673" s="7"/>
      <c r="C673" s="7"/>
      <c r="D673" s="7"/>
      <c r="E673"/>
      <c r="F673"/>
      <c r="G673" s="7"/>
      <c r="H673" s="9"/>
      <c r="I673" s="9"/>
      <c r="J673" s="10"/>
      <c r="K673" s="7"/>
      <c r="L673" s="7"/>
      <c r="M673" s="7"/>
      <c r="N673" s="7"/>
      <c r="O673" s="11"/>
      <c r="P673" s="12"/>
      <c r="Q673" s="12"/>
      <c r="R673" s="12"/>
      <c r="S673" s="7"/>
    </row>
    <row r="674" spans="1:19" x14ac:dyDescent="0.35">
      <c r="A674" s="6"/>
      <c r="B674" s="7"/>
      <c r="C674" s="7"/>
      <c r="D674" s="7"/>
      <c r="E674"/>
      <c r="F674"/>
      <c r="G674" s="7"/>
      <c r="H674" s="9"/>
      <c r="I674" s="9"/>
      <c r="J674" s="10"/>
      <c r="K674" s="7"/>
      <c r="L674" s="7"/>
      <c r="M674" s="7"/>
      <c r="N674" s="7"/>
      <c r="O674" s="11"/>
      <c r="P674" s="12"/>
      <c r="Q674" s="12"/>
      <c r="R674" s="12"/>
      <c r="S674" s="7"/>
    </row>
    <row r="675" spans="1:19" x14ac:dyDescent="0.35">
      <c r="A675" s="6"/>
      <c r="B675" s="7"/>
      <c r="C675" s="7"/>
      <c r="D675" s="7"/>
      <c r="E675"/>
      <c r="F675"/>
      <c r="G675" s="7"/>
      <c r="H675" s="9"/>
      <c r="I675" s="9"/>
      <c r="J675" s="10"/>
      <c r="K675" s="7"/>
      <c r="L675" s="7"/>
      <c r="M675" s="7"/>
      <c r="N675" s="7"/>
      <c r="O675" s="11"/>
      <c r="P675" s="12"/>
      <c r="Q675" s="12"/>
      <c r="R675" s="12"/>
      <c r="S675" s="7"/>
    </row>
    <row r="676" spans="1:19" x14ac:dyDescent="0.35">
      <c r="A676" s="6"/>
      <c r="B676" s="7"/>
      <c r="C676" s="7"/>
      <c r="D676" s="7"/>
      <c r="E676"/>
      <c r="F676"/>
      <c r="G676" s="7"/>
      <c r="H676" s="9"/>
      <c r="I676" s="9"/>
      <c r="J676" s="10"/>
      <c r="K676" s="7"/>
      <c r="L676" s="7"/>
      <c r="M676" s="7"/>
      <c r="N676" s="7"/>
      <c r="O676" s="11"/>
      <c r="P676" s="12"/>
      <c r="Q676" s="12"/>
      <c r="R676" s="12"/>
      <c r="S676" s="7"/>
    </row>
    <row r="677" spans="1:19" x14ac:dyDescent="0.35">
      <c r="A677" s="6"/>
      <c r="B677" s="7"/>
      <c r="C677" s="7"/>
      <c r="D677" s="7"/>
      <c r="E677"/>
      <c r="F677"/>
      <c r="G677" s="7"/>
      <c r="H677" s="9"/>
      <c r="I677" s="9"/>
      <c r="J677" s="10"/>
      <c r="K677" s="7"/>
      <c r="L677" s="7"/>
      <c r="M677" s="7"/>
      <c r="N677" s="7"/>
      <c r="O677" s="11"/>
      <c r="P677" s="12"/>
      <c r="Q677" s="12"/>
      <c r="R677" s="12"/>
      <c r="S677" s="7"/>
    </row>
    <row r="678" spans="1:19" x14ac:dyDescent="0.35">
      <c r="A678" s="6"/>
      <c r="B678" s="7"/>
      <c r="C678" s="7"/>
      <c r="D678" s="7"/>
      <c r="E678"/>
      <c r="F678"/>
      <c r="G678" s="7"/>
      <c r="H678" s="9"/>
      <c r="I678" s="9"/>
      <c r="J678" s="10"/>
      <c r="K678" s="7"/>
      <c r="L678" s="7"/>
      <c r="M678" s="7"/>
      <c r="N678" s="7"/>
      <c r="O678" s="11"/>
      <c r="P678" s="12"/>
      <c r="Q678" s="12"/>
      <c r="R678" s="12"/>
      <c r="S678" s="7"/>
    </row>
    <row r="679" spans="1:19" x14ac:dyDescent="0.35">
      <c r="A679" s="6"/>
      <c r="B679" s="7"/>
      <c r="C679" s="7"/>
      <c r="D679" s="7"/>
      <c r="E679"/>
      <c r="F679"/>
      <c r="G679" s="7"/>
      <c r="H679" s="9"/>
      <c r="I679" s="9"/>
      <c r="J679" s="10"/>
      <c r="K679" s="7"/>
      <c r="L679" s="7"/>
      <c r="M679" s="7"/>
      <c r="N679" s="7"/>
      <c r="O679" s="11"/>
      <c r="P679" s="12"/>
      <c r="Q679" s="12"/>
      <c r="R679" s="12"/>
      <c r="S679" s="7"/>
    </row>
    <row r="680" spans="1:19" x14ac:dyDescent="0.35">
      <c r="A680" s="6"/>
      <c r="B680" s="7"/>
      <c r="C680" s="7"/>
      <c r="D680" s="7"/>
      <c r="E680"/>
      <c r="F680"/>
      <c r="G680" s="7"/>
      <c r="H680" s="9"/>
      <c r="I680" s="9"/>
      <c r="J680" s="10"/>
      <c r="K680" s="7"/>
      <c r="L680" s="7"/>
      <c r="M680" s="7"/>
      <c r="N680" s="7"/>
      <c r="O680" s="11"/>
      <c r="P680" s="12"/>
      <c r="Q680" s="12"/>
      <c r="R680" s="12"/>
      <c r="S680" s="7"/>
    </row>
    <row r="681" spans="1:19" x14ac:dyDescent="0.35">
      <c r="A681" s="6"/>
      <c r="B681" s="7"/>
      <c r="C681" s="7"/>
      <c r="D681" s="7"/>
      <c r="E681"/>
      <c r="F681"/>
      <c r="G681" s="7"/>
      <c r="H681" s="9"/>
      <c r="I681" s="9"/>
      <c r="J681" s="10"/>
      <c r="K681" s="7"/>
      <c r="L681" s="7"/>
      <c r="M681" s="7"/>
      <c r="N681" s="7"/>
      <c r="O681" s="11"/>
      <c r="P681" s="12"/>
      <c r="Q681" s="12"/>
      <c r="R681" s="12"/>
      <c r="S681" s="7"/>
    </row>
    <row r="682" spans="1:19" x14ac:dyDescent="0.35">
      <c r="A682" s="6"/>
      <c r="B682" s="7"/>
      <c r="C682" s="7"/>
      <c r="D682" s="7"/>
      <c r="E682"/>
      <c r="F682"/>
      <c r="G682" s="7"/>
      <c r="H682" s="9"/>
      <c r="I682" s="9"/>
      <c r="J682" s="10"/>
      <c r="K682" s="7"/>
      <c r="L682" s="7"/>
      <c r="M682" s="7"/>
      <c r="N682" s="7"/>
      <c r="O682" s="11"/>
      <c r="P682" s="12"/>
      <c r="Q682" s="12"/>
      <c r="R682" s="12"/>
      <c r="S682" s="7"/>
    </row>
    <row r="683" spans="1:19" x14ac:dyDescent="0.35">
      <c r="A683" s="6"/>
      <c r="B683" s="7"/>
      <c r="C683" s="7"/>
      <c r="D683" s="7"/>
      <c r="E683"/>
      <c r="F683"/>
      <c r="G683" s="7"/>
      <c r="H683" s="9"/>
      <c r="I683" s="9"/>
      <c r="J683" s="10"/>
      <c r="K683" s="7"/>
      <c r="L683" s="7"/>
      <c r="M683" s="7"/>
      <c r="N683" s="7"/>
      <c r="O683" s="11"/>
      <c r="P683" s="12"/>
      <c r="Q683" s="12"/>
      <c r="R683" s="12"/>
      <c r="S683" s="7"/>
    </row>
    <row r="684" spans="1:19" x14ac:dyDescent="0.35">
      <c r="A684" s="6"/>
      <c r="B684" s="7"/>
      <c r="C684" s="7"/>
      <c r="D684" s="7"/>
      <c r="E684"/>
      <c r="F684"/>
      <c r="G684" s="7"/>
      <c r="H684" s="9"/>
      <c r="I684" s="9"/>
      <c r="J684" s="10"/>
      <c r="K684" s="7"/>
      <c r="L684" s="7"/>
      <c r="M684" s="7"/>
      <c r="N684" s="7"/>
      <c r="O684" s="11"/>
      <c r="P684" s="12"/>
      <c r="Q684" s="12"/>
      <c r="R684" s="12"/>
      <c r="S684" s="7"/>
    </row>
    <row r="685" spans="1:19" x14ac:dyDescent="0.35">
      <c r="A685" s="6"/>
      <c r="B685" s="7"/>
      <c r="C685" s="7"/>
      <c r="D685" s="7"/>
      <c r="E685"/>
      <c r="F685"/>
      <c r="G685" s="7"/>
      <c r="H685" s="9"/>
      <c r="I685" s="9"/>
      <c r="J685" s="10"/>
      <c r="K685" s="7"/>
      <c r="L685" s="7"/>
      <c r="M685" s="7"/>
      <c r="N685" s="7"/>
      <c r="O685" s="11"/>
      <c r="P685" s="12"/>
      <c r="Q685" s="12"/>
      <c r="R685" s="12"/>
      <c r="S685" s="7"/>
    </row>
    <row r="686" spans="1:19" x14ac:dyDescent="0.35">
      <c r="A686" s="6"/>
      <c r="B686" s="7"/>
      <c r="C686" s="7"/>
      <c r="D686" s="7"/>
      <c r="E686"/>
      <c r="F686"/>
      <c r="G686" s="7"/>
      <c r="H686" s="9"/>
      <c r="I686" s="9"/>
      <c r="J686" s="10"/>
      <c r="K686" s="7"/>
      <c r="L686" s="7"/>
      <c r="M686" s="7"/>
      <c r="N686" s="7"/>
      <c r="O686" s="11"/>
      <c r="P686" s="12"/>
      <c r="Q686" s="12"/>
      <c r="R686" s="12"/>
      <c r="S686" s="7"/>
    </row>
    <row r="687" spans="1:19" x14ac:dyDescent="0.35">
      <c r="A687" s="6"/>
      <c r="B687" s="7"/>
      <c r="C687" s="7"/>
      <c r="D687" s="7"/>
      <c r="E687"/>
      <c r="F687"/>
      <c r="G687" s="7"/>
      <c r="H687" s="9"/>
      <c r="I687" s="9"/>
      <c r="J687" s="10"/>
      <c r="K687" s="7"/>
      <c r="L687" s="7"/>
      <c r="M687" s="7"/>
      <c r="N687" s="7"/>
      <c r="O687" s="11"/>
      <c r="P687" s="12"/>
      <c r="Q687" s="12"/>
      <c r="R687" s="12"/>
      <c r="S687" s="7"/>
    </row>
    <row r="688" spans="1:19" x14ac:dyDescent="0.35">
      <c r="A688" s="6"/>
      <c r="B688" s="7"/>
      <c r="C688" s="7"/>
      <c r="D688" s="7"/>
      <c r="E688"/>
      <c r="F688"/>
      <c r="G688" s="7"/>
      <c r="H688" s="9"/>
      <c r="I688" s="9"/>
      <c r="J688" s="10"/>
      <c r="K688" s="7"/>
      <c r="L688" s="7"/>
      <c r="M688" s="7"/>
      <c r="N688" s="7"/>
      <c r="O688" s="11"/>
      <c r="P688" s="12"/>
      <c r="Q688" s="12"/>
      <c r="R688" s="12"/>
      <c r="S688" s="7"/>
    </row>
    <row r="689" spans="1:19" x14ac:dyDescent="0.35">
      <c r="A689" s="6"/>
      <c r="B689" s="7"/>
      <c r="C689" s="7"/>
      <c r="D689" s="7"/>
      <c r="E689"/>
      <c r="F689"/>
      <c r="G689" s="7"/>
      <c r="H689" s="9"/>
      <c r="I689" s="9"/>
      <c r="J689" s="10"/>
      <c r="K689" s="7"/>
      <c r="L689" s="7"/>
      <c r="M689" s="7"/>
      <c r="N689" s="7"/>
      <c r="O689" s="11"/>
      <c r="P689" s="12"/>
      <c r="Q689" s="12"/>
      <c r="R689" s="12"/>
      <c r="S689" s="7"/>
    </row>
    <row r="690" spans="1:19" x14ac:dyDescent="0.35">
      <c r="A690" s="6"/>
      <c r="B690" s="7"/>
      <c r="C690" s="7"/>
      <c r="D690" s="7"/>
      <c r="E690"/>
      <c r="F690"/>
      <c r="G690" s="7"/>
      <c r="H690" s="9"/>
      <c r="I690" s="9"/>
      <c r="J690" s="10"/>
      <c r="K690" s="7"/>
      <c r="L690" s="7"/>
      <c r="M690" s="7"/>
      <c r="N690" s="7"/>
      <c r="O690" s="11"/>
      <c r="P690" s="12"/>
      <c r="Q690" s="12"/>
      <c r="R690" s="12"/>
      <c r="S690" s="7"/>
    </row>
    <row r="691" spans="1:19" x14ac:dyDescent="0.35">
      <c r="A691" s="6"/>
      <c r="B691" s="7"/>
      <c r="C691" s="7"/>
      <c r="D691" s="7"/>
      <c r="E691"/>
      <c r="F691"/>
      <c r="G691" s="7"/>
      <c r="H691" s="9"/>
      <c r="I691" s="9"/>
      <c r="J691" s="10"/>
      <c r="K691" s="7"/>
      <c r="L691" s="7"/>
      <c r="M691" s="7"/>
      <c r="N691" s="7"/>
      <c r="O691" s="11"/>
      <c r="P691" s="12"/>
      <c r="Q691" s="12"/>
      <c r="R691" s="12"/>
      <c r="S691" s="7"/>
    </row>
    <row r="692" spans="1:19" x14ac:dyDescent="0.35">
      <c r="A692" s="6"/>
      <c r="B692" s="7"/>
      <c r="C692" s="7"/>
      <c r="D692" s="7"/>
      <c r="E692"/>
      <c r="F692"/>
      <c r="G692" s="7"/>
      <c r="H692" s="9"/>
      <c r="I692" s="9"/>
      <c r="J692" s="10"/>
      <c r="K692" s="7"/>
      <c r="L692" s="7"/>
      <c r="M692" s="7"/>
      <c r="N692" s="7"/>
      <c r="O692" s="11"/>
      <c r="P692" s="12"/>
      <c r="Q692" s="12"/>
      <c r="R692" s="12"/>
      <c r="S692" s="7"/>
    </row>
    <row r="693" spans="1:19" x14ac:dyDescent="0.35">
      <c r="A693" s="6"/>
      <c r="B693" s="7"/>
      <c r="C693" s="7"/>
      <c r="D693" s="7"/>
      <c r="E693"/>
      <c r="F693"/>
      <c r="G693" s="7"/>
      <c r="H693" s="9"/>
      <c r="I693" s="9"/>
      <c r="J693" s="10"/>
      <c r="K693" s="7"/>
      <c r="L693" s="7"/>
      <c r="M693" s="7"/>
      <c r="N693" s="7"/>
      <c r="O693" s="11"/>
      <c r="P693" s="12"/>
      <c r="Q693" s="12"/>
      <c r="R693" s="12"/>
      <c r="S693" s="7"/>
    </row>
    <row r="694" spans="1:19" x14ac:dyDescent="0.35">
      <c r="A694" s="6"/>
      <c r="B694" s="7"/>
      <c r="C694" s="7"/>
      <c r="D694" s="7"/>
      <c r="E694"/>
      <c r="F694"/>
      <c r="G694" s="7"/>
      <c r="H694" s="9"/>
      <c r="I694" s="9"/>
      <c r="J694" s="10"/>
      <c r="K694" s="7"/>
      <c r="L694" s="7"/>
      <c r="M694" s="7"/>
      <c r="N694" s="7"/>
      <c r="O694" s="11"/>
      <c r="P694" s="12"/>
      <c r="Q694" s="12"/>
      <c r="R694" s="12"/>
      <c r="S694" s="7"/>
    </row>
    <row r="695" spans="1:19" x14ac:dyDescent="0.35">
      <c r="A695" s="6"/>
      <c r="B695" s="7"/>
      <c r="C695" s="7"/>
      <c r="D695" s="7"/>
      <c r="E695"/>
      <c r="F695"/>
      <c r="G695" s="7"/>
      <c r="H695" s="9"/>
      <c r="I695" s="9"/>
      <c r="J695" s="10"/>
      <c r="K695" s="7"/>
      <c r="L695" s="7"/>
      <c r="M695" s="7"/>
      <c r="N695" s="7"/>
      <c r="O695" s="11"/>
      <c r="P695" s="12"/>
      <c r="Q695" s="12"/>
      <c r="R695" s="12"/>
      <c r="S695" s="7"/>
    </row>
    <row r="696" spans="1:19" x14ac:dyDescent="0.35">
      <c r="A696" s="6"/>
      <c r="B696" s="7"/>
      <c r="C696" s="7"/>
      <c r="D696" s="7"/>
      <c r="E696"/>
      <c r="F696"/>
      <c r="G696" s="7"/>
      <c r="H696" s="9"/>
      <c r="I696" s="9"/>
      <c r="J696" s="10"/>
      <c r="K696" s="7"/>
      <c r="L696" s="7"/>
      <c r="M696" s="7"/>
      <c r="N696" s="7"/>
      <c r="O696" s="11"/>
      <c r="P696" s="12"/>
      <c r="Q696" s="12"/>
      <c r="R696" s="12"/>
      <c r="S696" s="7"/>
    </row>
    <row r="697" spans="1:19" x14ac:dyDescent="0.35">
      <c r="A697" s="6"/>
      <c r="B697" s="7"/>
      <c r="C697" s="7"/>
      <c r="D697" s="7"/>
      <c r="E697"/>
      <c r="F697"/>
      <c r="G697" s="7"/>
      <c r="H697" s="9"/>
      <c r="I697" s="9"/>
      <c r="J697" s="10"/>
      <c r="K697" s="7"/>
      <c r="L697" s="7"/>
      <c r="M697" s="7"/>
      <c r="N697" s="7"/>
      <c r="O697" s="11"/>
      <c r="P697" s="12"/>
      <c r="Q697" s="12"/>
      <c r="R697" s="12"/>
      <c r="S697" s="7"/>
    </row>
    <row r="698" spans="1:19" x14ac:dyDescent="0.35">
      <c r="A698" s="6"/>
      <c r="B698" s="7"/>
      <c r="C698" s="7"/>
      <c r="D698" s="7"/>
      <c r="E698"/>
      <c r="F698"/>
      <c r="G698" s="7"/>
      <c r="H698" s="9"/>
      <c r="I698" s="9"/>
      <c r="J698" s="10"/>
      <c r="K698" s="7"/>
      <c r="L698" s="7"/>
      <c r="M698" s="7"/>
      <c r="N698" s="7"/>
      <c r="O698" s="11"/>
      <c r="P698" s="12"/>
      <c r="Q698" s="12"/>
      <c r="R698" s="12"/>
      <c r="S698" s="7"/>
    </row>
    <row r="699" spans="1:19" x14ac:dyDescent="0.35">
      <c r="A699" s="6"/>
      <c r="B699" s="7"/>
      <c r="C699" s="7"/>
      <c r="D699" s="7"/>
      <c r="E699"/>
      <c r="F699"/>
      <c r="G699" s="7"/>
      <c r="H699" s="9"/>
      <c r="I699" s="9"/>
      <c r="J699" s="10"/>
      <c r="K699" s="7"/>
      <c r="L699" s="7"/>
      <c r="M699" s="7"/>
      <c r="N699" s="7"/>
      <c r="O699" s="11"/>
      <c r="P699" s="12"/>
      <c r="Q699" s="12"/>
      <c r="R699" s="12"/>
      <c r="S699" s="7"/>
    </row>
    <row r="700" spans="1:19" x14ac:dyDescent="0.35">
      <c r="A700" s="6"/>
      <c r="B700" s="7"/>
      <c r="C700" s="7"/>
      <c r="D700" s="7"/>
      <c r="E700"/>
      <c r="F700"/>
      <c r="G700" s="7"/>
      <c r="H700" s="9"/>
      <c r="I700" s="9"/>
      <c r="J700" s="10"/>
      <c r="K700" s="7"/>
      <c r="L700" s="7"/>
      <c r="M700" s="7"/>
      <c r="N700" s="7"/>
      <c r="O700" s="11"/>
      <c r="P700" s="12"/>
      <c r="Q700" s="12"/>
      <c r="R700" s="12"/>
      <c r="S700" s="7"/>
    </row>
    <row r="701" spans="1:19" x14ac:dyDescent="0.35">
      <c r="A701" s="6"/>
      <c r="B701" s="7"/>
      <c r="C701" s="7"/>
      <c r="D701" s="7"/>
      <c r="E701"/>
      <c r="F701"/>
      <c r="G701" s="7"/>
      <c r="H701" s="9"/>
      <c r="I701" s="9"/>
      <c r="J701" s="10"/>
      <c r="K701" s="7"/>
      <c r="L701" s="7"/>
      <c r="M701" s="7"/>
      <c r="N701" s="7"/>
      <c r="O701" s="11"/>
      <c r="P701" s="12"/>
      <c r="Q701" s="12"/>
      <c r="R701" s="12"/>
      <c r="S701" s="7"/>
    </row>
    <row r="702" spans="1:19" x14ac:dyDescent="0.35">
      <c r="A702" s="6"/>
      <c r="B702" s="7"/>
      <c r="C702" s="7"/>
      <c r="D702" s="7"/>
      <c r="E702"/>
      <c r="F702"/>
      <c r="G702" s="7"/>
      <c r="H702" s="9"/>
      <c r="I702" s="9"/>
      <c r="J702" s="10"/>
      <c r="K702" s="7"/>
      <c r="L702" s="7"/>
      <c r="M702" s="7"/>
      <c r="N702" s="7"/>
      <c r="O702" s="11"/>
      <c r="P702" s="12"/>
      <c r="Q702" s="12"/>
      <c r="R702" s="12"/>
      <c r="S702" s="7"/>
    </row>
    <row r="703" spans="1:19" x14ac:dyDescent="0.35">
      <c r="A703" s="6"/>
      <c r="B703" s="7"/>
      <c r="C703" s="7"/>
      <c r="D703" s="7"/>
      <c r="E703"/>
      <c r="F703"/>
      <c r="G703" s="7"/>
      <c r="H703" s="9"/>
      <c r="I703" s="9"/>
      <c r="J703" s="10"/>
      <c r="K703" s="7"/>
      <c r="L703" s="7"/>
      <c r="M703" s="7"/>
      <c r="N703" s="7"/>
      <c r="O703" s="11"/>
      <c r="P703" s="12"/>
      <c r="Q703" s="12"/>
      <c r="R703" s="12"/>
      <c r="S703" s="7"/>
    </row>
    <row r="704" spans="1:19" x14ac:dyDescent="0.35">
      <c r="A704" s="6"/>
      <c r="B704" s="7"/>
      <c r="C704" s="7"/>
      <c r="D704" s="7"/>
      <c r="E704"/>
      <c r="F704"/>
      <c r="G704" s="7"/>
      <c r="H704" s="9"/>
      <c r="I704" s="9"/>
      <c r="J704" s="10"/>
      <c r="K704" s="7"/>
      <c r="L704" s="7"/>
      <c r="M704" s="7"/>
      <c r="N704" s="7"/>
      <c r="O704" s="11"/>
      <c r="P704" s="12"/>
      <c r="Q704" s="12"/>
      <c r="R704" s="12"/>
      <c r="S704" s="7"/>
    </row>
    <row r="705" spans="1:19" x14ac:dyDescent="0.35">
      <c r="A705" s="6"/>
      <c r="B705" s="7"/>
      <c r="C705" s="7"/>
      <c r="D705" s="7"/>
      <c r="E705"/>
      <c r="F705"/>
      <c r="G705" s="7"/>
      <c r="H705" s="9"/>
      <c r="I705" s="9"/>
      <c r="J705" s="10"/>
      <c r="K705" s="7"/>
      <c r="L705" s="7"/>
      <c r="M705" s="7"/>
      <c r="N705" s="7"/>
      <c r="O705" s="11"/>
      <c r="P705" s="12"/>
      <c r="Q705" s="12"/>
      <c r="R705" s="12"/>
      <c r="S705" s="7"/>
    </row>
    <row r="706" spans="1:19" x14ac:dyDescent="0.35">
      <c r="A706" s="6"/>
      <c r="B706" s="7"/>
      <c r="C706" s="7"/>
      <c r="D706" s="7"/>
      <c r="E706"/>
      <c r="F706"/>
      <c r="G706" s="7"/>
      <c r="H706" s="9"/>
      <c r="I706" s="9"/>
      <c r="J706" s="10"/>
      <c r="K706" s="7"/>
      <c r="L706" s="7"/>
      <c r="M706" s="7"/>
      <c r="N706" s="7"/>
      <c r="O706" s="11"/>
      <c r="P706" s="12"/>
      <c r="Q706" s="12"/>
      <c r="R706" s="12"/>
      <c r="S706" s="7"/>
    </row>
    <row r="707" spans="1:19" x14ac:dyDescent="0.35">
      <c r="A707" s="6"/>
      <c r="B707" s="7"/>
      <c r="C707" s="7"/>
      <c r="D707" s="7"/>
      <c r="E707"/>
      <c r="F707"/>
      <c r="G707" s="7"/>
      <c r="H707" s="9"/>
      <c r="I707" s="9"/>
      <c r="J707" s="10"/>
      <c r="K707" s="7"/>
      <c r="L707" s="7"/>
      <c r="M707" s="7"/>
      <c r="N707" s="7"/>
      <c r="O707" s="11"/>
      <c r="P707" s="12"/>
      <c r="Q707" s="12"/>
      <c r="R707" s="12"/>
      <c r="S707" s="7"/>
    </row>
    <row r="708" spans="1:19" x14ac:dyDescent="0.35">
      <c r="A708" s="6"/>
      <c r="B708" s="7"/>
      <c r="C708" s="7"/>
      <c r="D708" s="7"/>
      <c r="E708"/>
      <c r="F708"/>
      <c r="G708" s="7"/>
      <c r="H708" s="9"/>
      <c r="I708" s="9"/>
      <c r="J708" s="10"/>
      <c r="K708" s="7"/>
      <c r="L708" s="7"/>
      <c r="M708" s="7"/>
      <c r="N708" s="7"/>
      <c r="O708" s="11"/>
      <c r="P708" s="12"/>
      <c r="Q708" s="12"/>
      <c r="R708" s="12"/>
      <c r="S708" s="7"/>
    </row>
    <row r="709" spans="1:19" x14ac:dyDescent="0.35">
      <c r="A709" s="6"/>
      <c r="B709" s="7"/>
      <c r="C709" s="7"/>
      <c r="D709" s="7"/>
      <c r="E709"/>
      <c r="F709"/>
      <c r="G709" s="7"/>
      <c r="H709" s="9"/>
      <c r="I709" s="9"/>
      <c r="J709" s="10"/>
      <c r="K709" s="7"/>
      <c r="L709" s="7"/>
      <c r="M709" s="7"/>
      <c r="N709" s="7"/>
      <c r="O709" s="11"/>
      <c r="P709" s="12"/>
      <c r="Q709" s="12"/>
      <c r="R709" s="12"/>
      <c r="S709" s="7"/>
    </row>
    <row r="710" spans="1:19" x14ac:dyDescent="0.35">
      <c r="A710" s="6"/>
      <c r="B710" s="7"/>
      <c r="C710" s="7"/>
      <c r="D710" s="7"/>
      <c r="E710"/>
      <c r="F710"/>
      <c r="G710" s="7"/>
      <c r="H710" s="9"/>
      <c r="I710" s="9"/>
      <c r="J710" s="10"/>
      <c r="K710" s="7"/>
      <c r="L710" s="7"/>
      <c r="M710" s="7"/>
      <c r="N710" s="7"/>
      <c r="O710" s="11"/>
      <c r="P710" s="12"/>
      <c r="Q710" s="12"/>
      <c r="R710" s="12"/>
      <c r="S710" s="7"/>
    </row>
    <row r="711" spans="1:19" x14ac:dyDescent="0.35">
      <c r="A711" s="6"/>
      <c r="B711" s="7"/>
      <c r="C711" s="7"/>
      <c r="D711" s="7"/>
      <c r="E711"/>
      <c r="F711"/>
      <c r="G711" s="7"/>
      <c r="H711" s="9"/>
      <c r="I711" s="9"/>
      <c r="J711" s="10"/>
      <c r="K711" s="7"/>
      <c r="L711" s="7"/>
      <c r="M711" s="7"/>
      <c r="N711" s="7"/>
      <c r="O711" s="11"/>
      <c r="P711" s="12"/>
      <c r="Q711" s="12"/>
      <c r="R711" s="12"/>
      <c r="S711" s="7"/>
    </row>
    <row r="712" spans="1:19" x14ac:dyDescent="0.35">
      <c r="A712" s="6"/>
      <c r="B712" s="7"/>
      <c r="C712" s="7"/>
      <c r="D712" s="7"/>
      <c r="E712"/>
      <c r="F712"/>
      <c r="G712" s="7"/>
      <c r="H712" s="9"/>
      <c r="I712" s="9"/>
      <c r="J712" s="10"/>
      <c r="K712" s="7"/>
      <c r="L712" s="7"/>
      <c r="M712" s="7"/>
      <c r="N712" s="7"/>
      <c r="O712" s="11"/>
      <c r="P712" s="12"/>
      <c r="Q712" s="12"/>
      <c r="R712" s="12"/>
      <c r="S712" s="7"/>
    </row>
    <row r="713" spans="1:19" x14ac:dyDescent="0.35">
      <c r="A713" s="6"/>
      <c r="B713" s="7"/>
      <c r="C713" s="7"/>
      <c r="D713" s="7"/>
      <c r="E713"/>
      <c r="F713"/>
      <c r="G713" s="7"/>
      <c r="H713" s="9"/>
      <c r="I713" s="9"/>
      <c r="J713" s="10"/>
      <c r="K713" s="7"/>
      <c r="L713" s="7"/>
      <c r="M713" s="7"/>
      <c r="N713" s="7"/>
      <c r="O713" s="11"/>
      <c r="P713" s="12"/>
      <c r="Q713" s="12"/>
      <c r="R713" s="12"/>
      <c r="S713" s="7"/>
    </row>
    <row r="714" spans="1:19" x14ac:dyDescent="0.35">
      <c r="A714" s="6"/>
      <c r="B714" s="7"/>
      <c r="C714" s="7"/>
      <c r="D714" s="7"/>
      <c r="E714"/>
      <c r="F714"/>
      <c r="G714" s="7"/>
      <c r="H714" s="9"/>
      <c r="I714" s="9"/>
      <c r="J714" s="10"/>
      <c r="K714" s="7"/>
      <c r="L714" s="7"/>
      <c r="M714" s="7"/>
      <c r="N714" s="7"/>
      <c r="O714" s="11"/>
      <c r="P714" s="12"/>
      <c r="Q714" s="12"/>
      <c r="R714" s="12"/>
      <c r="S714" s="7"/>
    </row>
    <row r="715" spans="1:19" x14ac:dyDescent="0.35">
      <c r="A715" s="6"/>
      <c r="B715" s="7"/>
      <c r="C715" s="7"/>
      <c r="D715" s="7"/>
      <c r="E715"/>
      <c r="F715"/>
      <c r="G715" s="7"/>
      <c r="H715" s="9"/>
      <c r="I715" s="9"/>
      <c r="J715" s="10"/>
      <c r="K715" s="7"/>
      <c r="L715" s="7"/>
      <c r="M715" s="7"/>
      <c r="N715" s="7"/>
      <c r="O715" s="11"/>
      <c r="P715" s="12"/>
      <c r="Q715" s="12"/>
      <c r="R715" s="12"/>
      <c r="S715" s="7"/>
    </row>
    <row r="716" spans="1:19" x14ac:dyDescent="0.35">
      <c r="A716" s="6"/>
      <c r="B716" s="7"/>
      <c r="C716" s="7"/>
      <c r="D716" s="7"/>
      <c r="E716"/>
      <c r="F716"/>
      <c r="G716" s="7"/>
      <c r="H716" s="9"/>
      <c r="I716" s="9"/>
      <c r="J716" s="10"/>
      <c r="K716" s="7"/>
      <c r="L716" s="7"/>
      <c r="M716" s="7"/>
      <c r="N716" s="7"/>
      <c r="O716" s="11"/>
      <c r="P716" s="12"/>
      <c r="Q716" s="12"/>
      <c r="R716" s="12"/>
      <c r="S716" s="7"/>
    </row>
    <row r="717" spans="1:19" x14ac:dyDescent="0.35">
      <c r="A717" s="6"/>
      <c r="B717" s="7"/>
      <c r="C717" s="7"/>
      <c r="D717" s="7"/>
      <c r="E717"/>
      <c r="F717"/>
      <c r="G717" s="7"/>
      <c r="H717" s="9"/>
      <c r="I717" s="9"/>
      <c r="J717" s="10"/>
      <c r="K717" s="7"/>
      <c r="L717" s="7"/>
      <c r="M717" s="7"/>
      <c r="N717" s="7"/>
      <c r="O717" s="11"/>
      <c r="P717" s="12"/>
      <c r="Q717" s="12"/>
      <c r="R717" s="12"/>
      <c r="S717" s="7"/>
    </row>
    <row r="718" spans="1:19" x14ac:dyDescent="0.35">
      <c r="A718" s="6"/>
      <c r="B718" s="7"/>
      <c r="C718" s="7"/>
      <c r="D718" s="7"/>
      <c r="E718"/>
      <c r="F718"/>
      <c r="G718" s="7"/>
      <c r="H718" s="9"/>
      <c r="I718" s="9"/>
      <c r="J718" s="10"/>
      <c r="K718" s="7"/>
      <c r="L718" s="7"/>
      <c r="M718" s="7"/>
      <c r="N718" s="7"/>
      <c r="O718" s="11"/>
      <c r="P718" s="12"/>
      <c r="Q718" s="12"/>
      <c r="R718" s="12"/>
      <c r="S718" s="7"/>
    </row>
    <row r="719" spans="1:19" x14ac:dyDescent="0.35">
      <c r="A719" s="6"/>
      <c r="B719" s="7"/>
      <c r="C719" s="7"/>
      <c r="D719" s="7"/>
      <c r="E719"/>
      <c r="F719"/>
      <c r="G719" s="7"/>
      <c r="H719" s="9"/>
      <c r="I719" s="9"/>
      <c r="J719" s="10"/>
      <c r="K719" s="7"/>
      <c r="L719" s="7"/>
      <c r="M719" s="7"/>
      <c r="N719" s="7"/>
      <c r="O719" s="11"/>
      <c r="P719" s="12"/>
      <c r="Q719" s="12"/>
      <c r="R719" s="12"/>
      <c r="S719" s="7"/>
    </row>
    <row r="720" spans="1:19" x14ac:dyDescent="0.35">
      <c r="A720" s="6"/>
      <c r="B720" s="7"/>
      <c r="C720" s="7"/>
      <c r="D720" s="7"/>
      <c r="E720"/>
      <c r="F720"/>
      <c r="G720" s="7"/>
      <c r="H720" s="9"/>
      <c r="I720" s="9"/>
      <c r="J720" s="10"/>
      <c r="K720" s="7"/>
      <c r="L720" s="7"/>
      <c r="M720" s="7"/>
      <c r="N720" s="7"/>
      <c r="O720" s="11"/>
      <c r="P720" s="12"/>
      <c r="Q720" s="12"/>
      <c r="R720" s="12"/>
      <c r="S720" s="7"/>
    </row>
    <row r="721" spans="1:19" x14ac:dyDescent="0.35">
      <c r="A721" s="6"/>
      <c r="B721" s="7"/>
      <c r="C721" s="7"/>
      <c r="D721" s="7"/>
      <c r="E721"/>
      <c r="F721"/>
      <c r="G721" s="7"/>
      <c r="H721" s="9"/>
      <c r="I721" s="9"/>
      <c r="J721" s="10"/>
      <c r="K721" s="7"/>
      <c r="L721" s="7"/>
      <c r="M721" s="7"/>
      <c r="N721" s="7"/>
      <c r="O721" s="11"/>
      <c r="P721" s="12"/>
      <c r="Q721" s="12"/>
      <c r="R721" s="12"/>
      <c r="S721" s="7"/>
    </row>
  </sheetData>
  <phoneticPr fontId="3"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780DA-28A8-4C2D-9585-A016EF29663E}">
  <sheetPr>
    <tabColor theme="5"/>
  </sheetPr>
  <dimension ref="A1:Z3591"/>
  <sheetViews>
    <sheetView workbookViewId="0">
      <selection activeCell="K278" sqref="K278"/>
    </sheetView>
  </sheetViews>
  <sheetFormatPr defaultRowHeight="14.5" x14ac:dyDescent="0.35"/>
  <cols>
    <col min="1" max="1" width="13.08984375" customWidth="1"/>
    <col min="2" max="2" width="18.90625" customWidth="1"/>
    <col min="3" max="3" width="26.26953125" style="8" bestFit="1" customWidth="1"/>
    <col min="4" max="4" width="28.90625" style="8" bestFit="1" customWidth="1"/>
    <col min="5" max="5" width="28.90625" style="8" customWidth="1"/>
    <col min="6" max="6" width="22.453125" customWidth="1"/>
    <col min="7" max="7" width="32.1796875" style="8" bestFit="1" customWidth="1"/>
    <col min="8" max="8" width="14.36328125" bestFit="1" customWidth="1"/>
    <col min="9" max="9" width="10.54296875" bestFit="1" customWidth="1"/>
    <col min="10" max="10" width="12.26953125" bestFit="1" customWidth="1"/>
    <col min="11" max="11" width="36.90625" style="25" bestFit="1" customWidth="1"/>
    <col min="12" max="12" width="16.1796875" bestFit="1" customWidth="1"/>
    <col min="13" max="13" width="31.81640625" bestFit="1" customWidth="1"/>
    <col min="14" max="14" width="18.26953125" bestFit="1" customWidth="1"/>
    <col min="15" max="15" width="13" bestFit="1" customWidth="1"/>
    <col min="16" max="16" width="13.453125" bestFit="1" customWidth="1"/>
    <col min="17" max="17" width="22.26953125" bestFit="1" customWidth="1"/>
    <col min="18" max="18" width="38.90625" bestFit="1" customWidth="1"/>
    <col min="19" max="19" width="22.81640625" bestFit="1" customWidth="1"/>
    <col min="20" max="20" width="20.1796875" bestFit="1" customWidth="1"/>
    <col min="21" max="21" width="19.1796875" bestFit="1" customWidth="1"/>
    <col min="22" max="22" width="15.54296875" bestFit="1" customWidth="1"/>
    <col min="23" max="23" width="29.6328125" bestFit="1" customWidth="1"/>
    <col min="24" max="24" width="26.1796875" bestFit="1" customWidth="1"/>
    <col min="25" max="25" width="36.08984375" bestFit="1" customWidth="1"/>
    <col min="26" max="26" width="56.453125" bestFit="1" customWidth="1"/>
  </cols>
  <sheetData>
    <row r="1" spans="1:26" s="24" customFormat="1" x14ac:dyDescent="0.35">
      <c r="A1" s="22" t="s">
        <v>0</v>
      </c>
      <c r="B1" s="22" t="s">
        <v>1</v>
      </c>
      <c r="C1" s="23" t="s">
        <v>701</v>
      </c>
      <c r="D1" s="23" t="s">
        <v>703</v>
      </c>
      <c r="E1" s="28" t="s">
        <v>663</v>
      </c>
      <c r="F1" s="22" t="s">
        <v>694</v>
      </c>
      <c r="G1" s="23" t="s">
        <v>702</v>
      </c>
      <c r="H1" s="22" t="s">
        <v>706</v>
      </c>
      <c r="I1" s="22" t="s">
        <v>700</v>
      </c>
      <c r="J1" s="22" t="s">
        <v>2</v>
      </c>
      <c r="K1" s="26" t="s">
        <v>707</v>
      </c>
      <c r="L1" s="22" t="s">
        <v>708</v>
      </c>
      <c r="M1" s="23" t="s">
        <v>1980</v>
      </c>
      <c r="N1" s="22" t="s">
        <v>4</v>
      </c>
      <c r="O1" s="22" t="s">
        <v>5</v>
      </c>
      <c r="P1" s="22" t="s">
        <v>686</v>
      </c>
      <c r="Q1" s="22" t="s">
        <v>687</v>
      </c>
      <c r="R1" s="23" t="s">
        <v>709</v>
      </c>
      <c r="S1" s="22" t="s">
        <v>688</v>
      </c>
      <c r="T1" s="22" t="s">
        <v>689</v>
      </c>
      <c r="U1" s="22" t="s">
        <v>690</v>
      </c>
      <c r="V1" s="22" t="s">
        <v>6</v>
      </c>
      <c r="W1" s="22" t="s">
        <v>691</v>
      </c>
      <c r="X1" s="22" t="s">
        <v>692</v>
      </c>
      <c r="Y1" s="22" t="s">
        <v>693</v>
      </c>
      <c r="Z1" s="23" t="s">
        <v>719</v>
      </c>
    </row>
    <row r="2" spans="1:26" x14ac:dyDescent="0.35">
      <c r="A2">
        <v>1</v>
      </c>
      <c r="B2" t="s">
        <v>7</v>
      </c>
      <c r="C2" s="21" t="str" cm="1">
        <f t="array" ref="C2:C633">TRIM(B2:B633)</f>
        <v>brady, tom</v>
      </c>
      <c r="D2" s="21" t="str" cm="1">
        <f t="array" ref="D2:D633">PROPER(C2:C633)</f>
        <v>Brady, Tom</v>
      </c>
      <c r="E2" s="8" t="s">
        <v>664</v>
      </c>
      <c r="F2" t="s">
        <v>695</v>
      </c>
      <c r="G2" s="21" t="s">
        <v>705</v>
      </c>
      <c r="H2">
        <v>1</v>
      </c>
      <c r="I2">
        <v>1</v>
      </c>
      <c r="J2">
        <v>1938</v>
      </c>
      <c r="K2" s="27" t="str">
        <f>CONCATENATE(H2,"/",I2,"/",J2)</f>
        <v>1/1/1938</v>
      </c>
      <c r="L2" t="s">
        <v>8</v>
      </c>
      <c r="M2" s="21" t="str" cm="1">
        <f t="array" ref="M2:M633">LOWER(L2:L633)</f>
        <v>depression</v>
      </c>
      <c r="N2" t="s">
        <v>9</v>
      </c>
      <c r="O2">
        <v>23</v>
      </c>
      <c r="P2" t="s">
        <v>10</v>
      </c>
      <c r="Q2" t="s">
        <v>11</v>
      </c>
      <c r="R2" s="21" t="s">
        <v>714</v>
      </c>
      <c r="S2" t="s">
        <v>12</v>
      </c>
      <c r="T2" t="s">
        <v>13</v>
      </c>
      <c r="U2" t="s">
        <v>14</v>
      </c>
      <c r="V2" t="s">
        <v>14</v>
      </c>
      <c r="W2" t="s">
        <v>15</v>
      </c>
      <c r="X2" t="s">
        <v>14</v>
      </c>
      <c r="Y2" t="s">
        <v>14</v>
      </c>
      <c r="Z2" s="21" t="s">
        <v>14</v>
      </c>
    </row>
    <row r="3" spans="1:26" x14ac:dyDescent="0.35">
      <c r="A3">
        <v>2</v>
      </c>
      <c r="B3" t="s">
        <v>16</v>
      </c>
      <c r="C3" s="21" t="str">
        <v>brady, jan</v>
      </c>
      <c r="D3" s="21" t="str">
        <v>Brady, Jan</v>
      </c>
      <c r="E3" s="8" t="s">
        <v>664</v>
      </c>
      <c r="F3" t="s">
        <v>696</v>
      </c>
      <c r="G3" s="21" t="s">
        <v>704</v>
      </c>
      <c r="H3">
        <v>2</v>
      </c>
      <c r="I3">
        <v>2</v>
      </c>
      <c r="J3">
        <v>1939</v>
      </c>
      <c r="K3" s="27" t="str">
        <f t="shared" ref="K3:K66" si="0">CONCATENATE(H3,"/",I3,"/",J3)</f>
        <v>2/2/1939</v>
      </c>
      <c r="L3" t="s">
        <v>8</v>
      </c>
      <c r="M3" s="21" t="str">
        <v>depression</v>
      </c>
      <c r="N3" t="s">
        <v>17</v>
      </c>
      <c r="O3">
        <v>23</v>
      </c>
      <c r="P3" t="s">
        <v>10</v>
      </c>
      <c r="Q3" t="s">
        <v>18</v>
      </c>
      <c r="R3" s="21" t="s">
        <v>710</v>
      </c>
      <c r="S3" t="s">
        <v>12</v>
      </c>
      <c r="T3" t="s">
        <v>13</v>
      </c>
      <c r="U3" t="s">
        <v>14</v>
      </c>
      <c r="V3" t="s">
        <v>14</v>
      </c>
      <c r="W3" t="s">
        <v>15</v>
      </c>
      <c r="X3" t="s">
        <v>14</v>
      </c>
      <c r="Y3" t="s">
        <v>19</v>
      </c>
      <c r="Z3" s="21" t="s">
        <v>717</v>
      </c>
    </row>
    <row r="4" spans="1:26" x14ac:dyDescent="0.35">
      <c r="A4">
        <v>3</v>
      </c>
      <c r="B4" t="s">
        <v>20</v>
      </c>
      <c r="C4" s="21" t="str">
        <v>brady, cindy</v>
      </c>
      <c r="D4" s="21" t="str">
        <v>Brady, Cindy</v>
      </c>
      <c r="E4" s="8" t="s">
        <v>664</v>
      </c>
      <c r="F4" t="s">
        <v>696</v>
      </c>
      <c r="G4" s="21" t="s">
        <v>704</v>
      </c>
      <c r="H4">
        <v>3</v>
      </c>
      <c r="I4">
        <v>3</v>
      </c>
      <c r="J4">
        <v>1940</v>
      </c>
      <c r="K4" s="27" t="str">
        <f t="shared" si="0"/>
        <v>3/3/1940</v>
      </c>
      <c r="L4" t="s">
        <v>9</v>
      </c>
      <c r="M4" s="21" t="str">
        <v>anxiety</v>
      </c>
      <c r="N4" t="s">
        <v>17</v>
      </c>
      <c r="O4">
        <v>24</v>
      </c>
      <c r="P4" t="s">
        <v>10</v>
      </c>
      <c r="Q4" t="s">
        <v>21</v>
      </c>
      <c r="R4" s="21" t="s">
        <v>711</v>
      </c>
      <c r="S4" t="s">
        <v>14</v>
      </c>
      <c r="T4" t="s">
        <v>22</v>
      </c>
      <c r="U4" t="s">
        <v>14</v>
      </c>
      <c r="V4" t="s">
        <v>14</v>
      </c>
      <c r="W4" t="s">
        <v>14</v>
      </c>
      <c r="X4" t="s">
        <v>14</v>
      </c>
      <c r="Y4" t="s">
        <v>23</v>
      </c>
      <c r="Z4" s="21" t="s">
        <v>718</v>
      </c>
    </row>
    <row r="5" spans="1:26" x14ac:dyDescent="0.35">
      <c r="A5">
        <v>4</v>
      </c>
      <c r="B5" t="s">
        <v>24</v>
      </c>
      <c r="C5" s="21" t="str">
        <v>brady, bobby</v>
      </c>
      <c r="D5" s="21" t="str">
        <v>Brady, Bobby</v>
      </c>
      <c r="E5" s="8" t="s">
        <v>664</v>
      </c>
      <c r="F5" t="s">
        <v>695</v>
      </c>
      <c r="G5" s="21" t="s">
        <v>705</v>
      </c>
      <c r="H5">
        <v>4</v>
      </c>
      <c r="I5">
        <v>4</v>
      </c>
      <c r="J5">
        <v>1941</v>
      </c>
      <c r="K5" s="27" t="str">
        <f t="shared" si="0"/>
        <v>4/4/1941</v>
      </c>
      <c r="L5" t="s">
        <v>25</v>
      </c>
      <c r="M5" s="21" t="str">
        <v>ptsd</v>
      </c>
      <c r="N5" t="s">
        <v>9</v>
      </c>
      <c r="O5">
        <v>24</v>
      </c>
      <c r="P5" t="s">
        <v>10</v>
      </c>
      <c r="Q5" t="s">
        <v>26</v>
      </c>
      <c r="R5" s="21" t="s">
        <v>712</v>
      </c>
      <c r="S5" t="s">
        <v>14</v>
      </c>
      <c r="T5" t="s">
        <v>22</v>
      </c>
      <c r="U5" t="s">
        <v>14</v>
      </c>
      <c r="V5" t="s">
        <v>14</v>
      </c>
      <c r="W5" t="s">
        <v>14</v>
      </c>
      <c r="X5" t="s">
        <v>14</v>
      </c>
      <c r="Y5" t="s">
        <v>14</v>
      </c>
      <c r="Z5" s="21" t="s">
        <v>14</v>
      </c>
    </row>
    <row r="6" spans="1:26" x14ac:dyDescent="0.35">
      <c r="A6">
        <v>5</v>
      </c>
      <c r="B6" t="s">
        <v>27</v>
      </c>
      <c r="C6" s="21" t="str">
        <v>brady, greg</v>
      </c>
      <c r="D6" s="21" t="str">
        <v>Brady, Greg</v>
      </c>
      <c r="E6" s="8" t="s">
        <v>664</v>
      </c>
      <c r="F6" t="s">
        <v>695</v>
      </c>
      <c r="G6" s="21" t="s">
        <v>705</v>
      </c>
      <c r="H6">
        <v>5</v>
      </c>
      <c r="I6">
        <v>5</v>
      </c>
      <c r="J6">
        <v>1942</v>
      </c>
      <c r="K6" s="27" t="str">
        <f t="shared" si="0"/>
        <v>5/5/1942</v>
      </c>
      <c r="L6" t="s">
        <v>682</v>
      </c>
      <c r="M6" s="21" t="str">
        <v>ptsd</v>
      </c>
      <c r="N6" t="s">
        <v>9</v>
      </c>
      <c r="O6">
        <v>24</v>
      </c>
      <c r="P6" t="s">
        <v>10</v>
      </c>
      <c r="Q6" t="s">
        <v>26</v>
      </c>
      <c r="R6" s="21" t="s">
        <v>712</v>
      </c>
      <c r="S6" t="s">
        <v>14</v>
      </c>
      <c r="T6" t="s">
        <v>22</v>
      </c>
      <c r="U6" t="s">
        <v>14</v>
      </c>
      <c r="V6" t="s">
        <v>14</v>
      </c>
      <c r="W6" t="s">
        <v>14</v>
      </c>
      <c r="X6" t="s">
        <v>14</v>
      </c>
      <c r="Y6" t="s">
        <v>14</v>
      </c>
      <c r="Z6" s="21" t="s">
        <v>14</v>
      </c>
    </row>
    <row r="7" spans="1:26" x14ac:dyDescent="0.35">
      <c r="A7">
        <v>6</v>
      </c>
      <c r="B7" t="s">
        <v>675</v>
      </c>
      <c r="C7" s="21" t="str">
        <v>brady, peter</v>
      </c>
      <c r="D7" s="21" t="str">
        <v>Brady, Peter</v>
      </c>
      <c r="E7" s="8" t="s">
        <v>664</v>
      </c>
      <c r="F7" t="s">
        <v>695</v>
      </c>
      <c r="G7" s="21" t="s">
        <v>705</v>
      </c>
      <c r="H7">
        <v>6</v>
      </c>
      <c r="I7">
        <v>6</v>
      </c>
      <c r="J7">
        <v>1943</v>
      </c>
      <c r="K7" s="27" t="str">
        <f t="shared" si="0"/>
        <v>6/6/1943</v>
      </c>
      <c r="L7" t="s">
        <v>25</v>
      </c>
      <c r="M7" s="21" t="str">
        <v>ptsd</v>
      </c>
      <c r="N7" t="s">
        <v>9</v>
      </c>
      <c r="O7">
        <v>23</v>
      </c>
      <c r="P7" t="s">
        <v>10</v>
      </c>
      <c r="Q7" t="s">
        <v>26</v>
      </c>
      <c r="R7" s="21" t="s">
        <v>712</v>
      </c>
      <c r="S7" t="s">
        <v>14</v>
      </c>
      <c r="T7" t="s">
        <v>22</v>
      </c>
      <c r="U7" t="s">
        <v>14</v>
      </c>
      <c r="V7" t="s">
        <v>14</v>
      </c>
      <c r="W7" t="s">
        <v>14</v>
      </c>
      <c r="X7" t="s">
        <v>14</v>
      </c>
      <c r="Y7" t="s">
        <v>14</v>
      </c>
      <c r="Z7" s="21" t="s">
        <v>14</v>
      </c>
    </row>
    <row r="8" spans="1:26" x14ac:dyDescent="0.35">
      <c r="A8">
        <v>7</v>
      </c>
      <c r="B8" t="s">
        <v>28</v>
      </c>
      <c r="C8" s="21" t="str">
        <v>brady, marsha</v>
      </c>
      <c r="D8" s="21" t="str">
        <v>Brady, Marsha</v>
      </c>
      <c r="E8" s="8" t="s">
        <v>664</v>
      </c>
      <c r="F8" t="s">
        <v>696</v>
      </c>
      <c r="G8" s="21" t="s">
        <v>704</v>
      </c>
      <c r="H8">
        <v>7</v>
      </c>
      <c r="I8">
        <v>7</v>
      </c>
      <c r="J8">
        <v>1944</v>
      </c>
      <c r="K8" s="27" t="str">
        <f t="shared" si="0"/>
        <v>7/7/1944</v>
      </c>
      <c r="L8" t="s">
        <v>8</v>
      </c>
      <c r="M8" s="21" t="str">
        <v>depression</v>
      </c>
      <c r="N8" t="s">
        <v>9</v>
      </c>
      <c r="O8">
        <v>24</v>
      </c>
      <c r="P8" t="s">
        <v>10</v>
      </c>
      <c r="Q8" t="s">
        <v>29</v>
      </c>
      <c r="R8" s="21" t="s">
        <v>713</v>
      </c>
      <c r="S8" t="s">
        <v>12</v>
      </c>
      <c r="T8" t="s">
        <v>13</v>
      </c>
      <c r="U8" t="s">
        <v>14</v>
      </c>
      <c r="V8" t="s">
        <v>14</v>
      </c>
      <c r="W8" t="s">
        <v>15</v>
      </c>
      <c r="X8" t="s">
        <v>14</v>
      </c>
      <c r="Y8" t="s">
        <v>14</v>
      </c>
      <c r="Z8" s="21" t="s">
        <v>14</v>
      </c>
    </row>
    <row r="9" spans="1:26" x14ac:dyDescent="0.35">
      <c r="A9">
        <v>8</v>
      </c>
      <c r="B9" t="s">
        <v>30</v>
      </c>
      <c r="C9" s="21" t="str">
        <v>gordon, barbara</v>
      </c>
      <c r="D9" s="21" t="str">
        <v>Gordon, Barbara</v>
      </c>
      <c r="E9" s="8" t="s">
        <v>664</v>
      </c>
      <c r="F9" t="s">
        <v>696</v>
      </c>
      <c r="G9" s="21" t="s">
        <v>704</v>
      </c>
      <c r="H9">
        <v>8</v>
      </c>
      <c r="I9">
        <v>8</v>
      </c>
      <c r="J9">
        <v>1945</v>
      </c>
      <c r="K9" s="27" t="str">
        <f t="shared" si="0"/>
        <v>8/8/1945</v>
      </c>
      <c r="L9" t="s">
        <v>8</v>
      </c>
      <c r="M9" s="21" t="str">
        <v>depression</v>
      </c>
      <c r="N9" t="s">
        <v>9</v>
      </c>
      <c r="O9">
        <v>26</v>
      </c>
      <c r="P9" t="s">
        <v>10</v>
      </c>
      <c r="Q9" t="s">
        <v>18</v>
      </c>
      <c r="R9" s="21" t="s">
        <v>710</v>
      </c>
      <c r="S9" t="s">
        <v>12</v>
      </c>
      <c r="T9" t="s">
        <v>13</v>
      </c>
      <c r="U9" t="s">
        <v>14</v>
      </c>
      <c r="V9" t="s">
        <v>14</v>
      </c>
      <c r="W9" t="s">
        <v>15</v>
      </c>
      <c r="X9" t="s">
        <v>14</v>
      </c>
      <c r="Y9" t="s">
        <v>14</v>
      </c>
      <c r="Z9" s="21" t="s">
        <v>14</v>
      </c>
    </row>
    <row r="10" spans="1:26" x14ac:dyDescent="0.35">
      <c r="A10">
        <v>9</v>
      </c>
      <c r="B10" t="s">
        <v>31</v>
      </c>
      <c r="C10" s="21" t="str">
        <v>cleaver, beaver</v>
      </c>
      <c r="D10" s="21" t="str">
        <v>Cleaver, Beaver</v>
      </c>
      <c r="E10" s="8" t="s">
        <v>664</v>
      </c>
      <c r="F10" t="s">
        <v>695</v>
      </c>
      <c r="G10" s="21" t="s">
        <v>705</v>
      </c>
      <c r="H10">
        <v>9</v>
      </c>
      <c r="I10">
        <v>9</v>
      </c>
      <c r="J10">
        <v>1946</v>
      </c>
      <c r="K10" s="27" t="str">
        <f t="shared" si="0"/>
        <v>9/9/1946</v>
      </c>
      <c r="L10" t="s">
        <v>8</v>
      </c>
      <c r="M10" s="21" t="str">
        <v>depression</v>
      </c>
      <c r="N10" t="s">
        <v>9</v>
      </c>
      <c r="O10">
        <v>29</v>
      </c>
      <c r="P10" t="s">
        <v>10</v>
      </c>
      <c r="Q10" t="s">
        <v>26</v>
      </c>
      <c r="R10" s="21" t="s">
        <v>712</v>
      </c>
      <c r="S10" t="s">
        <v>12</v>
      </c>
      <c r="T10" t="s">
        <v>13</v>
      </c>
      <c r="U10" t="s">
        <v>14</v>
      </c>
      <c r="V10" t="s">
        <v>14</v>
      </c>
      <c r="W10" t="s">
        <v>15</v>
      </c>
      <c r="X10" t="s">
        <v>14</v>
      </c>
      <c r="Y10" t="s">
        <v>14</v>
      </c>
      <c r="Z10" s="21" t="s">
        <v>14</v>
      </c>
    </row>
    <row r="11" spans="1:26" x14ac:dyDescent="0.35">
      <c r="A11">
        <v>10</v>
      </c>
      <c r="B11" t="s">
        <v>32</v>
      </c>
      <c r="C11" s="21" t="str">
        <v>cleaver, walt</v>
      </c>
      <c r="D11" s="21" t="str">
        <v>Cleaver, Walt</v>
      </c>
      <c r="E11" s="8" t="s">
        <v>664</v>
      </c>
      <c r="F11" t="s">
        <v>695</v>
      </c>
      <c r="G11" s="21" t="s">
        <v>705</v>
      </c>
      <c r="H11">
        <v>10</v>
      </c>
      <c r="I11">
        <v>10</v>
      </c>
      <c r="J11">
        <v>1947</v>
      </c>
      <c r="K11" s="27" t="str">
        <f t="shared" si="0"/>
        <v>10/10/1947</v>
      </c>
      <c r="L11" t="s">
        <v>25</v>
      </c>
      <c r="M11" s="21" t="str">
        <v>ptsd</v>
      </c>
      <c r="N11" t="s">
        <v>9</v>
      </c>
      <c r="O11">
        <v>24</v>
      </c>
      <c r="P11" t="s">
        <v>10</v>
      </c>
      <c r="Q11" t="s">
        <v>29</v>
      </c>
      <c r="R11" s="21" t="s">
        <v>713</v>
      </c>
      <c r="S11" t="s">
        <v>14</v>
      </c>
      <c r="T11" t="s">
        <v>22</v>
      </c>
      <c r="U11" t="s">
        <v>14</v>
      </c>
      <c r="V11" t="s">
        <v>14</v>
      </c>
      <c r="W11" t="s">
        <v>14</v>
      </c>
      <c r="X11" t="s">
        <v>14</v>
      </c>
      <c r="Y11" t="s">
        <v>14</v>
      </c>
      <c r="Z11" s="21" t="s">
        <v>14</v>
      </c>
    </row>
    <row r="12" spans="1:26" x14ac:dyDescent="0.35">
      <c r="A12">
        <v>11</v>
      </c>
      <c r="B12" t="s">
        <v>33</v>
      </c>
      <c r="C12" s="21" t="str">
        <v>zhang, sanako</v>
      </c>
      <c r="D12" s="21" t="str">
        <v>Zhang, Sanako</v>
      </c>
      <c r="E12" s="8" t="s">
        <v>664</v>
      </c>
      <c r="F12" t="s">
        <v>696</v>
      </c>
      <c r="G12" s="21" t="s">
        <v>704</v>
      </c>
      <c r="H12">
        <v>11</v>
      </c>
      <c r="I12">
        <v>11</v>
      </c>
      <c r="J12">
        <v>1948</v>
      </c>
      <c r="K12" s="27" t="str">
        <f t="shared" si="0"/>
        <v>11/11/1948</v>
      </c>
      <c r="L12" t="s">
        <v>8</v>
      </c>
      <c r="M12" s="21" t="str">
        <v>depression</v>
      </c>
      <c r="N12" t="s">
        <v>9</v>
      </c>
      <c r="O12">
        <v>26</v>
      </c>
      <c r="P12" t="s">
        <v>10</v>
      </c>
      <c r="Q12" t="s">
        <v>29</v>
      </c>
      <c r="R12" s="21" t="s">
        <v>713</v>
      </c>
      <c r="S12" t="s">
        <v>12</v>
      </c>
      <c r="T12" t="s">
        <v>13</v>
      </c>
      <c r="U12" t="s">
        <v>14</v>
      </c>
      <c r="V12" t="s">
        <v>14</v>
      </c>
      <c r="W12" t="s">
        <v>15</v>
      </c>
      <c r="X12" t="s">
        <v>14</v>
      </c>
      <c r="Y12" t="s">
        <v>14</v>
      </c>
      <c r="Z12" s="21" t="s">
        <v>14</v>
      </c>
    </row>
    <row r="13" spans="1:26" x14ac:dyDescent="0.35">
      <c r="A13">
        <v>12</v>
      </c>
      <c r="B13" t="s">
        <v>676</v>
      </c>
      <c r="C13" s="21" t="str">
        <v>kim, sakae</v>
      </c>
      <c r="D13" s="21" t="str">
        <v>Kim, Sakae</v>
      </c>
      <c r="E13" s="8" t="s">
        <v>664</v>
      </c>
      <c r="F13" t="s">
        <v>696</v>
      </c>
      <c r="G13" s="21" t="s">
        <v>704</v>
      </c>
      <c r="H13">
        <v>12</v>
      </c>
      <c r="I13">
        <v>12</v>
      </c>
      <c r="J13">
        <v>1949</v>
      </c>
      <c r="K13" s="27" t="str">
        <f t="shared" si="0"/>
        <v>12/12/1949</v>
      </c>
      <c r="L13" t="s">
        <v>8</v>
      </c>
      <c r="M13" s="21" t="str">
        <v>depression</v>
      </c>
      <c r="N13" t="s">
        <v>9</v>
      </c>
      <c r="O13">
        <v>23</v>
      </c>
      <c r="P13" t="s">
        <v>10</v>
      </c>
      <c r="Q13" t="s">
        <v>18</v>
      </c>
      <c r="R13" s="21" t="s">
        <v>710</v>
      </c>
      <c r="S13" t="s">
        <v>12</v>
      </c>
      <c r="T13" t="s">
        <v>13</v>
      </c>
      <c r="U13" t="s">
        <v>14</v>
      </c>
      <c r="V13" t="s">
        <v>14</v>
      </c>
      <c r="W13" t="s">
        <v>15</v>
      </c>
      <c r="X13" t="s">
        <v>14</v>
      </c>
      <c r="Y13" t="s">
        <v>14</v>
      </c>
      <c r="Z13" s="21" t="s">
        <v>14</v>
      </c>
    </row>
    <row r="14" spans="1:26" x14ac:dyDescent="0.35">
      <c r="A14">
        <v>13</v>
      </c>
      <c r="B14" t="s">
        <v>34</v>
      </c>
      <c r="C14" s="21" t="str">
        <v>cheng, sato</v>
      </c>
      <c r="D14" s="21" t="str">
        <v>Cheng, Sato</v>
      </c>
      <c r="E14" s="8" t="s">
        <v>664</v>
      </c>
      <c r="F14" t="s">
        <v>696</v>
      </c>
      <c r="G14" s="21" t="s">
        <v>704</v>
      </c>
      <c r="H14">
        <v>1</v>
      </c>
      <c r="I14">
        <v>13</v>
      </c>
      <c r="J14">
        <v>1950</v>
      </c>
      <c r="K14" s="27" t="str">
        <f t="shared" si="0"/>
        <v>1/13/1950</v>
      </c>
      <c r="L14" t="s">
        <v>8</v>
      </c>
      <c r="M14" s="21" t="str">
        <v>depression</v>
      </c>
      <c r="N14" t="s">
        <v>9</v>
      </c>
      <c r="O14">
        <v>29</v>
      </c>
      <c r="P14" t="s">
        <v>10</v>
      </c>
      <c r="Q14" t="s">
        <v>29</v>
      </c>
      <c r="R14" s="21" t="s">
        <v>713</v>
      </c>
      <c r="S14" t="s">
        <v>12</v>
      </c>
      <c r="T14" t="s">
        <v>13</v>
      </c>
      <c r="U14" t="s">
        <v>14</v>
      </c>
      <c r="V14" t="s">
        <v>14</v>
      </c>
      <c r="W14" t="s">
        <v>15</v>
      </c>
      <c r="X14" t="s">
        <v>14</v>
      </c>
      <c r="Y14" t="s">
        <v>14</v>
      </c>
      <c r="Z14" s="21" t="s">
        <v>14</v>
      </c>
    </row>
    <row r="15" spans="1:26" x14ac:dyDescent="0.35">
      <c r="A15">
        <v>14</v>
      </c>
      <c r="B15" t="s">
        <v>35</v>
      </c>
      <c r="C15" s="21" t="str">
        <v>chen, sakiya</v>
      </c>
      <c r="D15" s="21" t="str">
        <v>Chen, Sakiya</v>
      </c>
      <c r="E15" s="8" t="s">
        <v>664</v>
      </c>
      <c r="F15" t="s">
        <v>696</v>
      </c>
      <c r="G15" s="21" t="s">
        <v>704</v>
      </c>
      <c r="H15">
        <v>2</v>
      </c>
      <c r="I15">
        <v>14</v>
      </c>
      <c r="J15">
        <v>1951</v>
      </c>
      <c r="K15" s="27" t="str">
        <f t="shared" si="0"/>
        <v>2/14/1951</v>
      </c>
      <c r="L15" t="s">
        <v>684</v>
      </c>
      <c r="M15" s="21" t="str">
        <v xml:space="preserve">depression </v>
      </c>
      <c r="N15" t="s">
        <v>9</v>
      </c>
      <c r="O15">
        <v>23</v>
      </c>
      <c r="P15" t="s">
        <v>10</v>
      </c>
      <c r="Q15" t="s">
        <v>29</v>
      </c>
      <c r="R15" s="21" t="s">
        <v>713</v>
      </c>
      <c r="S15" t="s">
        <v>12</v>
      </c>
      <c r="T15" t="s">
        <v>13</v>
      </c>
      <c r="U15" t="s">
        <v>14</v>
      </c>
      <c r="V15" t="s">
        <v>14</v>
      </c>
      <c r="W15" t="s">
        <v>15</v>
      </c>
      <c r="X15" t="s">
        <v>14</v>
      </c>
      <c r="Y15" t="s">
        <v>14</v>
      </c>
      <c r="Z15" s="21" t="s">
        <v>14</v>
      </c>
    </row>
    <row r="16" spans="1:26" x14ac:dyDescent="0.35">
      <c r="A16">
        <v>15</v>
      </c>
      <c r="B16" t="s">
        <v>36</v>
      </c>
      <c r="C16" s="21" t="str">
        <v>chang, jun</v>
      </c>
      <c r="D16" s="21" t="str">
        <v>Chang, Jun</v>
      </c>
      <c r="E16" s="8" t="s">
        <v>664</v>
      </c>
      <c r="F16" t="s">
        <v>696</v>
      </c>
      <c r="G16" s="21" t="s">
        <v>704</v>
      </c>
      <c r="H16">
        <v>3</v>
      </c>
      <c r="I16">
        <v>15</v>
      </c>
      <c r="J16">
        <v>1952</v>
      </c>
      <c r="K16" s="27" t="str">
        <f t="shared" si="0"/>
        <v>3/15/1952</v>
      </c>
      <c r="L16" t="s">
        <v>8</v>
      </c>
      <c r="M16" s="21" t="str">
        <v>depression</v>
      </c>
      <c r="N16" t="s">
        <v>9</v>
      </c>
      <c r="O16">
        <v>25</v>
      </c>
      <c r="P16" t="s">
        <v>10</v>
      </c>
      <c r="Q16" t="s">
        <v>18</v>
      </c>
      <c r="R16" s="21" t="s">
        <v>710</v>
      </c>
      <c r="S16" t="s">
        <v>12</v>
      </c>
      <c r="T16" t="s">
        <v>13</v>
      </c>
      <c r="U16" t="s">
        <v>14</v>
      </c>
      <c r="V16" t="s">
        <v>14</v>
      </c>
      <c r="W16" t="s">
        <v>15</v>
      </c>
      <c r="X16" t="s">
        <v>14</v>
      </c>
      <c r="Y16" t="s">
        <v>14</v>
      </c>
      <c r="Z16" s="21" t="s">
        <v>14</v>
      </c>
    </row>
    <row r="17" spans="1:26" x14ac:dyDescent="0.35">
      <c r="A17">
        <v>16</v>
      </c>
      <c r="B17" t="s">
        <v>37</v>
      </c>
      <c r="C17" s="21" t="str">
        <v>wong, jia</v>
      </c>
      <c r="D17" s="21" t="str">
        <v>Wong, Jia</v>
      </c>
      <c r="E17" s="8" t="s">
        <v>664</v>
      </c>
      <c r="F17" t="s">
        <v>696</v>
      </c>
      <c r="G17" s="21" t="s">
        <v>704</v>
      </c>
      <c r="H17">
        <v>4</v>
      </c>
      <c r="I17">
        <v>16</v>
      </c>
      <c r="J17">
        <v>1953</v>
      </c>
      <c r="K17" s="27" t="str">
        <f t="shared" si="0"/>
        <v>4/16/1953</v>
      </c>
      <c r="L17" t="s">
        <v>8</v>
      </c>
      <c r="M17" s="21" t="str">
        <v>depression</v>
      </c>
      <c r="N17" t="s">
        <v>9</v>
      </c>
      <c r="O17">
        <v>23</v>
      </c>
      <c r="P17" t="s">
        <v>10</v>
      </c>
      <c r="Q17" t="s">
        <v>29</v>
      </c>
      <c r="R17" s="21" t="s">
        <v>713</v>
      </c>
      <c r="S17" t="s">
        <v>12</v>
      </c>
      <c r="T17" t="s">
        <v>13</v>
      </c>
      <c r="U17" t="s">
        <v>14</v>
      </c>
      <c r="V17" t="s">
        <v>14</v>
      </c>
      <c r="W17" t="s">
        <v>15</v>
      </c>
      <c r="X17" t="s">
        <v>14</v>
      </c>
      <c r="Y17" t="s">
        <v>14</v>
      </c>
      <c r="Z17" s="21" t="s">
        <v>14</v>
      </c>
    </row>
    <row r="18" spans="1:26" x14ac:dyDescent="0.35">
      <c r="A18">
        <v>17</v>
      </c>
      <c r="B18" t="s">
        <v>38</v>
      </c>
      <c r="C18" s="21" t="str">
        <v>tanner, danny</v>
      </c>
      <c r="D18" s="21" t="str">
        <v>Tanner, Danny</v>
      </c>
      <c r="E18" s="8" t="s">
        <v>664</v>
      </c>
      <c r="F18" t="s">
        <v>695</v>
      </c>
      <c r="G18" s="21" t="s">
        <v>705</v>
      </c>
      <c r="H18">
        <v>5</v>
      </c>
      <c r="I18">
        <v>17</v>
      </c>
      <c r="J18">
        <v>1954</v>
      </c>
      <c r="K18" s="27" t="str">
        <f t="shared" si="0"/>
        <v>5/17/1954</v>
      </c>
      <c r="L18" t="s">
        <v>25</v>
      </c>
      <c r="M18" s="21" t="str">
        <v>ptsd</v>
      </c>
      <c r="N18" t="s">
        <v>9</v>
      </c>
      <c r="O18">
        <v>24</v>
      </c>
      <c r="P18" t="s">
        <v>10</v>
      </c>
      <c r="Q18" t="s">
        <v>26</v>
      </c>
      <c r="R18" s="21" t="s">
        <v>712</v>
      </c>
      <c r="S18" t="s">
        <v>14</v>
      </c>
      <c r="T18" t="s">
        <v>13</v>
      </c>
      <c r="U18" t="s">
        <v>14</v>
      </c>
      <c r="V18" t="s">
        <v>14</v>
      </c>
      <c r="W18" t="s">
        <v>14</v>
      </c>
      <c r="X18" t="s">
        <v>14</v>
      </c>
      <c r="Y18" t="s">
        <v>14</v>
      </c>
      <c r="Z18" s="21" t="s">
        <v>14</v>
      </c>
    </row>
    <row r="19" spans="1:26" x14ac:dyDescent="0.35">
      <c r="A19">
        <v>18</v>
      </c>
      <c r="B19" t="s">
        <v>39</v>
      </c>
      <c r="C19" s="21" t="str">
        <v>tanner, stephanie</v>
      </c>
      <c r="D19" s="21" t="str">
        <v>Tanner, Stephanie</v>
      </c>
      <c r="E19" s="8" t="s">
        <v>664</v>
      </c>
      <c r="F19" t="s">
        <v>696</v>
      </c>
      <c r="G19" s="21" t="s">
        <v>704</v>
      </c>
      <c r="H19">
        <v>6</v>
      </c>
      <c r="I19">
        <v>18</v>
      </c>
      <c r="J19">
        <v>1955</v>
      </c>
      <c r="K19" s="27" t="str">
        <f t="shared" si="0"/>
        <v>6/18/1955</v>
      </c>
      <c r="L19" t="s">
        <v>8</v>
      </c>
      <c r="M19" s="21" t="str">
        <v>depression</v>
      </c>
      <c r="N19" t="s">
        <v>9</v>
      </c>
      <c r="O19">
        <v>28</v>
      </c>
      <c r="P19" t="s">
        <v>10</v>
      </c>
      <c r="Q19" t="s">
        <v>18</v>
      </c>
      <c r="R19" s="21" t="s">
        <v>710</v>
      </c>
      <c r="S19" t="s">
        <v>12</v>
      </c>
      <c r="T19" t="s">
        <v>13</v>
      </c>
      <c r="U19" t="s">
        <v>14</v>
      </c>
      <c r="V19" t="s">
        <v>14</v>
      </c>
      <c r="W19" t="s">
        <v>15</v>
      </c>
      <c r="X19" t="s">
        <v>14</v>
      </c>
      <c r="Y19" t="s">
        <v>14</v>
      </c>
      <c r="Z19" s="21" t="s">
        <v>14</v>
      </c>
    </row>
    <row r="20" spans="1:26" x14ac:dyDescent="0.35">
      <c r="A20">
        <v>19</v>
      </c>
      <c r="B20" t="s">
        <v>40</v>
      </c>
      <c r="C20" s="21" t="str">
        <v>tanner, dj</v>
      </c>
      <c r="D20" s="21" t="str">
        <v>Tanner, Dj</v>
      </c>
      <c r="E20" s="8" t="s">
        <v>664</v>
      </c>
      <c r="F20" t="s">
        <v>696</v>
      </c>
      <c r="G20" s="21" t="s">
        <v>704</v>
      </c>
      <c r="H20">
        <v>7</v>
      </c>
      <c r="I20">
        <v>19</v>
      </c>
      <c r="J20">
        <v>1956</v>
      </c>
      <c r="K20" s="27" t="str">
        <f t="shared" si="0"/>
        <v>7/19/1956</v>
      </c>
      <c r="L20" t="s">
        <v>41</v>
      </c>
      <c r="M20" s="21" t="str">
        <v>ocd</v>
      </c>
      <c r="N20" t="s">
        <v>9</v>
      </c>
      <c r="O20">
        <v>22</v>
      </c>
      <c r="P20" t="s">
        <v>10</v>
      </c>
      <c r="Q20" t="s">
        <v>26</v>
      </c>
      <c r="R20" s="21" t="s">
        <v>712</v>
      </c>
      <c r="S20" t="s">
        <v>14</v>
      </c>
      <c r="T20" t="s">
        <v>13</v>
      </c>
      <c r="U20" t="s">
        <v>14</v>
      </c>
      <c r="V20" t="s">
        <v>14</v>
      </c>
      <c r="W20" t="s">
        <v>14</v>
      </c>
      <c r="X20" t="s">
        <v>14</v>
      </c>
      <c r="Y20" t="s">
        <v>14</v>
      </c>
      <c r="Z20" s="21" t="s">
        <v>14</v>
      </c>
    </row>
    <row r="21" spans="1:26" x14ac:dyDescent="0.35">
      <c r="A21">
        <v>20</v>
      </c>
      <c r="B21" t="s">
        <v>42</v>
      </c>
      <c r="C21" s="21" t="str">
        <v>tanner, michelle</v>
      </c>
      <c r="D21" s="21" t="str">
        <v>Tanner, Michelle</v>
      </c>
      <c r="E21" s="8" t="s">
        <v>664</v>
      </c>
      <c r="F21" t="s">
        <v>696</v>
      </c>
      <c r="G21" s="21" t="s">
        <v>704</v>
      </c>
      <c r="H21">
        <v>8</v>
      </c>
      <c r="I21">
        <v>20</v>
      </c>
      <c r="J21">
        <v>1957</v>
      </c>
      <c r="K21" s="27" t="str">
        <f t="shared" si="0"/>
        <v>8/20/1957</v>
      </c>
      <c r="L21" t="s">
        <v>41</v>
      </c>
      <c r="M21" s="21" t="str">
        <v>ocd</v>
      </c>
      <c r="N21" t="s">
        <v>9</v>
      </c>
      <c r="O21">
        <v>24</v>
      </c>
      <c r="P21" t="s">
        <v>10</v>
      </c>
      <c r="Q21" t="s">
        <v>29</v>
      </c>
      <c r="R21" s="21" t="s">
        <v>713</v>
      </c>
      <c r="S21" t="s">
        <v>14</v>
      </c>
      <c r="T21" t="s">
        <v>22</v>
      </c>
      <c r="U21" t="s">
        <v>14</v>
      </c>
      <c r="V21" t="s">
        <v>14</v>
      </c>
      <c r="W21" t="s">
        <v>14</v>
      </c>
      <c r="X21" t="s">
        <v>14</v>
      </c>
      <c r="Y21" t="s">
        <v>14</v>
      </c>
      <c r="Z21" s="21" t="s">
        <v>14</v>
      </c>
    </row>
    <row r="22" spans="1:26" x14ac:dyDescent="0.35">
      <c r="A22">
        <v>21</v>
      </c>
      <c r="B22" t="s">
        <v>677</v>
      </c>
      <c r="C22" s="21" t="str">
        <v>gibbler, kimmy</v>
      </c>
      <c r="D22" s="21" t="str">
        <v>Gibbler, Kimmy</v>
      </c>
      <c r="E22" s="8" t="s">
        <v>664</v>
      </c>
      <c r="F22" t="s">
        <v>696</v>
      </c>
      <c r="G22" s="21" t="s">
        <v>704</v>
      </c>
      <c r="H22">
        <v>9</v>
      </c>
      <c r="I22">
        <v>21</v>
      </c>
      <c r="J22">
        <v>1958</v>
      </c>
      <c r="K22" s="27" t="str">
        <f t="shared" si="0"/>
        <v>9/21/1958</v>
      </c>
      <c r="L22" t="s">
        <v>25</v>
      </c>
      <c r="M22" s="21" t="str">
        <v>ptsd</v>
      </c>
      <c r="N22" t="s">
        <v>9</v>
      </c>
      <c r="O22">
        <v>20</v>
      </c>
      <c r="P22" t="s">
        <v>10</v>
      </c>
      <c r="Q22" t="s">
        <v>18</v>
      </c>
      <c r="R22" s="21" t="s">
        <v>710</v>
      </c>
      <c r="S22" t="s">
        <v>14</v>
      </c>
      <c r="T22" t="s">
        <v>22</v>
      </c>
      <c r="U22" t="s">
        <v>14</v>
      </c>
      <c r="V22" t="s">
        <v>14</v>
      </c>
      <c r="W22" t="s">
        <v>14</v>
      </c>
      <c r="X22" t="s">
        <v>14</v>
      </c>
      <c r="Y22" t="s">
        <v>14</v>
      </c>
      <c r="Z22" s="21" t="s">
        <v>14</v>
      </c>
    </row>
    <row r="23" spans="1:26" x14ac:dyDescent="0.35">
      <c r="A23">
        <v>22</v>
      </c>
      <c r="B23" t="s">
        <v>43</v>
      </c>
      <c r="C23" s="21" t="str">
        <v>keaton, mallory</v>
      </c>
      <c r="D23" s="21" t="str">
        <v>Keaton, Mallory</v>
      </c>
      <c r="E23" s="8" t="s">
        <v>666</v>
      </c>
      <c r="F23" t="s">
        <v>696</v>
      </c>
      <c r="G23" s="21" t="s">
        <v>704</v>
      </c>
      <c r="H23">
        <v>10</v>
      </c>
      <c r="I23">
        <v>22</v>
      </c>
      <c r="J23">
        <v>1959</v>
      </c>
      <c r="K23" s="27" t="str">
        <f t="shared" si="0"/>
        <v>10/22/1959</v>
      </c>
      <c r="L23" t="s">
        <v>25</v>
      </c>
      <c r="M23" s="21" t="str">
        <v>ptsd</v>
      </c>
      <c r="N23" t="s">
        <v>17</v>
      </c>
      <c r="O23">
        <v>22</v>
      </c>
      <c r="P23" t="s">
        <v>10</v>
      </c>
      <c r="Q23" t="s">
        <v>21</v>
      </c>
      <c r="R23" s="21" t="s">
        <v>711</v>
      </c>
      <c r="S23" t="s">
        <v>14</v>
      </c>
      <c r="T23" t="s">
        <v>22</v>
      </c>
      <c r="U23" t="s">
        <v>14</v>
      </c>
      <c r="V23" t="s">
        <v>14</v>
      </c>
      <c r="W23" t="s">
        <v>14</v>
      </c>
      <c r="X23" t="s">
        <v>14</v>
      </c>
      <c r="Y23" t="s">
        <v>23</v>
      </c>
      <c r="Z23" s="21" t="s">
        <v>718</v>
      </c>
    </row>
    <row r="24" spans="1:26" x14ac:dyDescent="0.35">
      <c r="A24">
        <v>23</v>
      </c>
      <c r="B24" t="s">
        <v>44</v>
      </c>
      <c r="C24" s="21" t="str">
        <v>keaton, elyse</v>
      </c>
      <c r="D24" s="21" t="str">
        <v>Keaton, Elyse</v>
      </c>
      <c r="E24" s="8" t="s">
        <v>665</v>
      </c>
      <c r="F24" t="s">
        <v>696</v>
      </c>
      <c r="G24" s="21" t="s">
        <v>704</v>
      </c>
      <c r="H24">
        <v>11</v>
      </c>
      <c r="I24">
        <v>23</v>
      </c>
      <c r="J24">
        <v>1960</v>
      </c>
      <c r="K24" s="27" t="str">
        <f t="shared" si="0"/>
        <v>11/23/1960</v>
      </c>
      <c r="L24" t="s">
        <v>8</v>
      </c>
      <c r="M24" s="21" t="str">
        <v>depression</v>
      </c>
      <c r="N24" t="s">
        <v>17</v>
      </c>
      <c r="O24">
        <v>27</v>
      </c>
      <c r="P24" t="s">
        <v>10</v>
      </c>
      <c r="Q24" t="s">
        <v>29</v>
      </c>
      <c r="R24" s="21" t="s">
        <v>713</v>
      </c>
      <c r="S24" t="s">
        <v>45</v>
      </c>
      <c r="T24" t="s">
        <v>46</v>
      </c>
      <c r="U24" t="s">
        <v>14</v>
      </c>
      <c r="V24" t="s">
        <v>14</v>
      </c>
      <c r="W24" t="s">
        <v>15</v>
      </c>
      <c r="X24" t="s">
        <v>14</v>
      </c>
      <c r="Y24" t="s">
        <v>19</v>
      </c>
      <c r="Z24" s="21" t="s">
        <v>717</v>
      </c>
    </row>
    <row r="25" spans="1:26" x14ac:dyDescent="0.35">
      <c r="A25">
        <v>24</v>
      </c>
      <c r="B25" t="s">
        <v>47</v>
      </c>
      <c r="C25" s="21" t="str">
        <v>keaton, alex</v>
      </c>
      <c r="D25" s="21" t="str">
        <v>Keaton, Alex</v>
      </c>
      <c r="E25" s="8" t="s">
        <v>664</v>
      </c>
      <c r="F25" t="s">
        <v>696</v>
      </c>
      <c r="G25" s="21" t="s">
        <v>704</v>
      </c>
      <c r="H25">
        <v>12</v>
      </c>
      <c r="I25">
        <v>24</v>
      </c>
      <c r="J25">
        <v>1961</v>
      </c>
      <c r="K25" s="27" t="str">
        <f t="shared" si="0"/>
        <v>12/24/1961</v>
      </c>
      <c r="L25" t="s">
        <v>25</v>
      </c>
      <c r="M25" s="21" t="str">
        <v>ptsd</v>
      </c>
      <c r="N25" t="s">
        <v>9</v>
      </c>
      <c r="O25">
        <v>21</v>
      </c>
      <c r="P25" t="s">
        <v>10</v>
      </c>
      <c r="Q25" t="s">
        <v>26</v>
      </c>
      <c r="R25" s="21" t="s">
        <v>712</v>
      </c>
      <c r="S25" t="s">
        <v>14</v>
      </c>
      <c r="T25" t="s">
        <v>22</v>
      </c>
      <c r="U25" t="s">
        <v>14</v>
      </c>
      <c r="V25" t="s">
        <v>14</v>
      </c>
      <c r="W25" t="s">
        <v>14</v>
      </c>
      <c r="X25" t="s">
        <v>14</v>
      </c>
      <c r="Y25" t="s">
        <v>14</v>
      </c>
      <c r="Z25" s="21" t="s">
        <v>14</v>
      </c>
    </row>
    <row r="26" spans="1:26" x14ac:dyDescent="0.35">
      <c r="A26">
        <v>25</v>
      </c>
      <c r="B26" t="s">
        <v>48</v>
      </c>
      <c r="C26" s="21" t="str">
        <v>keaton, jennifer</v>
      </c>
      <c r="D26" s="21" t="str">
        <v>Keaton, Jennifer</v>
      </c>
      <c r="E26" s="8" t="s">
        <v>667</v>
      </c>
      <c r="F26" t="s">
        <v>696</v>
      </c>
      <c r="G26" s="21" t="s">
        <v>704</v>
      </c>
      <c r="H26">
        <v>1</v>
      </c>
      <c r="I26">
        <v>25</v>
      </c>
      <c r="J26">
        <v>1962</v>
      </c>
      <c r="K26" s="27" t="str">
        <f t="shared" si="0"/>
        <v>1/25/1962</v>
      </c>
      <c r="L26" t="s">
        <v>8</v>
      </c>
      <c r="M26" s="21" t="str">
        <v>depression</v>
      </c>
      <c r="N26" t="s">
        <v>9</v>
      </c>
      <c r="O26">
        <v>21</v>
      </c>
      <c r="P26" t="s">
        <v>10</v>
      </c>
      <c r="Q26" t="s">
        <v>29</v>
      </c>
      <c r="R26" s="21" t="s">
        <v>713</v>
      </c>
      <c r="S26" t="s">
        <v>12</v>
      </c>
      <c r="T26" t="s">
        <v>22</v>
      </c>
      <c r="U26" t="s">
        <v>14</v>
      </c>
      <c r="V26" t="s">
        <v>14</v>
      </c>
      <c r="W26" t="s">
        <v>15</v>
      </c>
      <c r="X26" t="s">
        <v>14</v>
      </c>
      <c r="Y26" t="s">
        <v>14</v>
      </c>
      <c r="Z26" s="21" t="s">
        <v>14</v>
      </c>
    </row>
    <row r="27" spans="1:26" x14ac:dyDescent="0.35">
      <c r="A27">
        <v>26</v>
      </c>
      <c r="B27" t="s">
        <v>49</v>
      </c>
      <c r="C27" s="21" t="str">
        <v>keaton, steven</v>
      </c>
      <c r="D27" s="21" t="str">
        <v>Keaton, Steven</v>
      </c>
      <c r="E27" s="8" t="s">
        <v>664</v>
      </c>
      <c r="F27" t="s">
        <v>695</v>
      </c>
      <c r="G27" s="21" t="s">
        <v>705</v>
      </c>
      <c r="H27">
        <v>2</v>
      </c>
      <c r="I27">
        <v>26</v>
      </c>
      <c r="J27">
        <v>1963</v>
      </c>
      <c r="K27" s="27" t="str">
        <f t="shared" si="0"/>
        <v>2/26/1963</v>
      </c>
      <c r="L27" t="s">
        <v>25</v>
      </c>
      <c r="M27" s="21" t="str">
        <v>ptsd</v>
      </c>
      <c r="N27" t="s">
        <v>9</v>
      </c>
      <c r="O27">
        <v>20</v>
      </c>
      <c r="P27" t="s">
        <v>10</v>
      </c>
      <c r="Q27" t="s">
        <v>26</v>
      </c>
      <c r="R27" s="21" t="s">
        <v>712</v>
      </c>
      <c r="S27" t="s">
        <v>14</v>
      </c>
      <c r="T27" t="s">
        <v>22</v>
      </c>
      <c r="U27" t="s">
        <v>14</v>
      </c>
      <c r="V27" t="s">
        <v>14</v>
      </c>
      <c r="W27" t="s">
        <v>14</v>
      </c>
      <c r="X27" t="s">
        <v>14</v>
      </c>
      <c r="Y27" t="s">
        <v>14</v>
      </c>
      <c r="Z27" s="21" t="s">
        <v>14</v>
      </c>
    </row>
    <row r="28" spans="1:26" x14ac:dyDescent="0.35">
      <c r="A28">
        <v>27</v>
      </c>
      <c r="B28" t="s">
        <v>50</v>
      </c>
      <c r="C28" s="21" t="str">
        <v>stratton, ricky</v>
      </c>
      <c r="D28" s="21" t="str">
        <v>Stratton, Ricky</v>
      </c>
      <c r="E28" s="8" t="s">
        <v>665</v>
      </c>
      <c r="F28" t="s">
        <v>695</v>
      </c>
      <c r="G28" s="21" t="s">
        <v>705</v>
      </c>
      <c r="H28">
        <v>3</v>
      </c>
      <c r="I28">
        <v>27</v>
      </c>
      <c r="J28">
        <v>1964</v>
      </c>
      <c r="K28" s="27" t="str">
        <f t="shared" si="0"/>
        <v>3/27/1964</v>
      </c>
      <c r="L28" t="s">
        <v>683</v>
      </c>
      <c r="M28" s="21" t="str">
        <v>depression</v>
      </c>
      <c r="N28" t="s">
        <v>9</v>
      </c>
      <c r="O28">
        <v>22</v>
      </c>
      <c r="P28" t="s">
        <v>10</v>
      </c>
      <c r="Q28" t="s">
        <v>18</v>
      </c>
      <c r="R28" s="21" t="s">
        <v>710</v>
      </c>
      <c r="S28" t="s">
        <v>12</v>
      </c>
      <c r="T28" t="s">
        <v>13</v>
      </c>
      <c r="U28" t="s">
        <v>14</v>
      </c>
      <c r="V28" t="s">
        <v>14</v>
      </c>
      <c r="W28" t="s">
        <v>15</v>
      </c>
      <c r="X28" t="s">
        <v>14</v>
      </c>
      <c r="Y28" t="s">
        <v>14</v>
      </c>
      <c r="Z28" s="21" t="s">
        <v>14</v>
      </c>
    </row>
    <row r="29" spans="1:26" x14ac:dyDescent="0.35">
      <c r="A29">
        <v>28</v>
      </c>
      <c r="B29" t="s">
        <v>51</v>
      </c>
      <c r="C29" s="21" t="str">
        <v>stratton, edward</v>
      </c>
      <c r="D29" s="21" t="str">
        <v>Stratton, Edward</v>
      </c>
      <c r="E29" s="8" t="s">
        <v>667</v>
      </c>
      <c r="F29" t="s">
        <v>695</v>
      </c>
      <c r="G29" s="21" t="s">
        <v>705</v>
      </c>
      <c r="H29">
        <v>4</v>
      </c>
      <c r="I29">
        <v>28</v>
      </c>
      <c r="J29">
        <v>1965</v>
      </c>
      <c r="K29" s="27" t="str">
        <f t="shared" si="0"/>
        <v>4/28/1965</v>
      </c>
      <c r="L29" t="s">
        <v>8</v>
      </c>
      <c r="M29" s="21" t="str">
        <v>depression</v>
      </c>
      <c r="N29" t="s">
        <v>17</v>
      </c>
      <c r="O29">
        <v>21</v>
      </c>
      <c r="P29" t="s">
        <v>10</v>
      </c>
      <c r="Q29" t="s">
        <v>26</v>
      </c>
      <c r="R29" s="21" t="s">
        <v>712</v>
      </c>
      <c r="S29" t="s">
        <v>12</v>
      </c>
      <c r="T29" t="s">
        <v>13</v>
      </c>
      <c r="U29" t="s">
        <v>14</v>
      </c>
      <c r="V29" t="s">
        <v>14</v>
      </c>
      <c r="W29" t="s">
        <v>15</v>
      </c>
      <c r="X29" t="s">
        <v>14</v>
      </c>
      <c r="Y29" t="s">
        <v>23</v>
      </c>
      <c r="Z29" s="21" t="s">
        <v>718</v>
      </c>
    </row>
    <row r="30" spans="1:26" x14ac:dyDescent="0.35">
      <c r="A30">
        <v>29</v>
      </c>
      <c r="B30" t="s">
        <v>52</v>
      </c>
      <c r="C30" s="21" t="str">
        <v>spears, alphonso</v>
      </c>
      <c r="D30" s="21" t="str">
        <v>Spears, Alphonso</v>
      </c>
      <c r="E30" s="8" t="s">
        <v>664</v>
      </c>
      <c r="F30" t="s">
        <v>695</v>
      </c>
      <c r="G30" s="21" t="s">
        <v>705</v>
      </c>
      <c r="H30">
        <v>5</v>
      </c>
      <c r="I30">
        <v>29</v>
      </c>
      <c r="J30">
        <v>1966</v>
      </c>
      <c r="K30" s="27" t="str">
        <f t="shared" si="0"/>
        <v>5/29/1966</v>
      </c>
      <c r="L30" t="s">
        <v>8</v>
      </c>
      <c r="M30" s="21" t="str">
        <v>depression</v>
      </c>
      <c r="N30" t="s">
        <v>17</v>
      </c>
      <c r="O30">
        <v>24</v>
      </c>
      <c r="P30" t="s">
        <v>10</v>
      </c>
      <c r="Q30" t="s">
        <v>21</v>
      </c>
      <c r="R30" s="21" t="s">
        <v>711</v>
      </c>
      <c r="S30" t="s">
        <v>12</v>
      </c>
      <c r="T30" t="s">
        <v>13</v>
      </c>
      <c r="U30" t="s">
        <v>14</v>
      </c>
      <c r="V30" t="s">
        <v>14</v>
      </c>
      <c r="W30" t="s">
        <v>15</v>
      </c>
      <c r="X30" t="s">
        <v>14</v>
      </c>
      <c r="Y30" t="s">
        <v>23</v>
      </c>
      <c r="Z30" s="21" t="s">
        <v>718</v>
      </c>
    </row>
    <row r="31" spans="1:26" x14ac:dyDescent="0.35">
      <c r="A31">
        <v>30</v>
      </c>
      <c r="B31" t="s">
        <v>53</v>
      </c>
      <c r="C31" s="21" t="str">
        <v>herro, stella</v>
      </c>
      <c r="D31" s="21" t="str">
        <v>Herro, Stella</v>
      </c>
      <c r="E31" s="8" t="s">
        <v>664</v>
      </c>
      <c r="F31" t="s">
        <v>696</v>
      </c>
      <c r="G31" s="21" t="s">
        <v>704</v>
      </c>
      <c r="H31">
        <v>6</v>
      </c>
      <c r="I31">
        <v>30</v>
      </c>
      <c r="J31">
        <v>1967</v>
      </c>
      <c r="K31" s="27" t="str">
        <f t="shared" si="0"/>
        <v>6/30/1967</v>
      </c>
      <c r="L31" t="s">
        <v>8</v>
      </c>
      <c r="M31" s="21" t="str">
        <v>depression</v>
      </c>
      <c r="N31" t="s">
        <v>9</v>
      </c>
      <c r="O31">
        <v>22</v>
      </c>
      <c r="P31" t="s">
        <v>10</v>
      </c>
      <c r="Q31" t="s">
        <v>29</v>
      </c>
      <c r="R31" s="21" t="s">
        <v>713</v>
      </c>
      <c r="S31" t="s">
        <v>12</v>
      </c>
      <c r="T31" t="s">
        <v>13</v>
      </c>
      <c r="U31" t="s">
        <v>14</v>
      </c>
      <c r="V31" t="s">
        <v>14</v>
      </c>
      <c r="W31" t="s">
        <v>15</v>
      </c>
      <c r="X31" t="s">
        <v>14</v>
      </c>
      <c r="Y31" t="s">
        <v>14</v>
      </c>
      <c r="Z31" s="21" t="s">
        <v>14</v>
      </c>
    </row>
    <row r="32" spans="1:26" x14ac:dyDescent="0.35">
      <c r="A32">
        <v>31</v>
      </c>
      <c r="B32" t="s">
        <v>54</v>
      </c>
      <c r="C32" s="21" t="str">
        <v>jackson, arnold</v>
      </c>
      <c r="D32" s="21" t="str">
        <v>Jackson, Arnold</v>
      </c>
      <c r="E32" s="8" t="s">
        <v>666</v>
      </c>
      <c r="F32" t="s">
        <v>695</v>
      </c>
      <c r="G32" s="21" t="s">
        <v>705</v>
      </c>
      <c r="H32">
        <v>7</v>
      </c>
      <c r="I32">
        <v>31</v>
      </c>
      <c r="J32">
        <v>1968</v>
      </c>
      <c r="K32" s="27" t="str">
        <f t="shared" si="0"/>
        <v>7/31/1968</v>
      </c>
      <c r="L32" t="s">
        <v>8</v>
      </c>
      <c r="M32" s="21" t="str">
        <v>depression</v>
      </c>
      <c r="N32" t="s">
        <v>9</v>
      </c>
      <c r="O32">
        <v>22</v>
      </c>
      <c r="P32" t="s">
        <v>10</v>
      </c>
      <c r="Q32" t="s">
        <v>18</v>
      </c>
      <c r="R32" s="21" t="s">
        <v>710</v>
      </c>
      <c r="S32" t="s">
        <v>12</v>
      </c>
      <c r="T32" t="s">
        <v>13</v>
      </c>
      <c r="U32" t="s">
        <v>14</v>
      </c>
      <c r="V32" t="s">
        <v>14</v>
      </c>
      <c r="W32" t="s">
        <v>15</v>
      </c>
      <c r="X32" t="s">
        <v>14</v>
      </c>
      <c r="Y32" t="s">
        <v>14</v>
      </c>
      <c r="Z32" s="21" t="s">
        <v>14</v>
      </c>
    </row>
    <row r="33" spans="1:26" x14ac:dyDescent="0.35">
      <c r="A33">
        <v>32</v>
      </c>
      <c r="B33" t="s">
        <v>55</v>
      </c>
      <c r="C33" s="21" t="str">
        <v>iglesia, martina</v>
      </c>
      <c r="D33" s="21" t="str">
        <v>Iglesia, Martina</v>
      </c>
      <c r="E33" s="8" t="s">
        <v>664</v>
      </c>
      <c r="F33" t="s">
        <v>696</v>
      </c>
      <c r="G33" s="21" t="s">
        <v>704</v>
      </c>
      <c r="H33">
        <v>8</v>
      </c>
      <c r="I33">
        <v>1</v>
      </c>
      <c r="J33">
        <v>1969</v>
      </c>
      <c r="K33" s="27" t="str">
        <f t="shared" si="0"/>
        <v>8/1/1969</v>
      </c>
      <c r="L33" t="s">
        <v>8</v>
      </c>
      <c r="M33" s="21" t="str">
        <v>depression</v>
      </c>
      <c r="N33" t="s">
        <v>9</v>
      </c>
      <c r="O33">
        <v>20</v>
      </c>
      <c r="P33" t="s">
        <v>10</v>
      </c>
      <c r="Q33" t="s">
        <v>26</v>
      </c>
      <c r="R33" s="21" t="s">
        <v>712</v>
      </c>
      <c r="S33" t="s">
        <v>12</v>
      </c>
      <c r="T33" t="s">
        <v>13</v>
      </c>
      <c r="U33" t="s">
        <v>14</v>
      </c>
      <c r="V33" t="s">
        <v>14</v>
      </c>
      <c r="W33" t="s">
        <v>15</v>
      </c>
      <c r="X33" t="s">
        <v>14</v>
      </c>
      <c r="Y33" t="s">
        <v>14</v>
      </c>
      <c r="Z33" s="21" t="s">
        <v>14</v>
      </c>
    </row>
    <row r="34" spans="1:26" x14ac:dyDescent="0.35">
      <c r="A34">
        <v>33</v>
      </c>
      <c r="B34" t="s">
        <v>56</v>
      </c>
      <c r="C34" s="21" t="str">
        <v>juarez, elena</v>
      </c>
      <c r="D34" s="21" t="str">
        <v>Juarez, Elena</v>
      </c>
      <c r="E34" s="8" t="s">
        <v>667</v>
      </c>
      <c r="F34" t="s">
        <v>696</v>
      </c>
      <c r="G34" s="21" t="s">
        <v>704</v>
      </c>
      <c r="H34">
        <v>9</v>
      </c>
      <c r="I34">
        <v>2</v>
      </c>
      <c r="J34">
        <v>1970</v>
      </c>
      <c r="K34" s="27" t="str">
        <f t="shared" si="0"/>
        <v>9/2/1970</v>
      </c>
      <c r="L34" t="s">
        <v>8</v>
      </c>
      <c r="M34" s="21" t="str">
        <v>depression</v>
      </c>
      <c r="N34" t="s">
        <v>9</v>
      </c>
      <c r="O34">
        <v>20</v>
      </c>
      <c r="P34" t="s">
        <v>10</v>
      </c>
      <c r="Q34" t="s">
        <v>29</v>
      </c>
      <c r="R34" s="21" t="s">
        <v>713</v>
      </c>
      <c r="S34" t="s">
        <v>12</v>
      </c>
      <c r="T34" t="s">
        <v>13</v>
      </c>
      <c r="U34" t="s">
        <v>14</v>
      </c>
      <c r="V34" t="s">
        <v>14</v>
      </c>
      <c r="W34" t="s">
        <v>15</v>
      </c>
      <c r="X34" t="s">
        <v>14</v>
      </c>
      <c r="Y34" t="s">
        <v>14</v>
      </c>
      <c r="Z34" s="21" t="s">
        <v>14</v>
      </c>
    </row>
    <row r="35" spans="1:26" x14ac:dyDescent="0.35">
      <c r="A35">
        <v>34</v>
      </c>
      <c r="B35" t="s">
        <v>57</v>
      </c>
      <c r="C35" s="21" t="str">
        <v>drummond, kimberly</v>
      </c>
      <c r="D35" s="21" t="str">
        <v>Drummond, Kimberly</v>
      </c>
      <c r="E35" s="8" t="s">
        <v>666</v>
      </c>
      <c r="F35" t="s">
        <v>696</v>
      </c>
      <c r="G35" s="21" t="s">
        <v>704</v>
      </c>
      <c r="H35">
        <v>10</v>
      </c>
      <c r="I35">
        <v>3</v>
      </c>
      <c r="J35">
        <v>1971</v>
      </c>
      <c r="K35" s="27" t="str">
        <f t="shared" si="0"/>
        <v>10/3/1971</v>
      </c>
      <c r="L35" t="s">
        <v>8</v>
      </c>
      <c r="M35" s="21" t="str">
        <v>depression</v>
      </c>
      <c r="N35" t="s">
        <v>25</v>
      </c>
      <c r="O35">
        <v>19</v>
      </c>
      <c r="P35" t="s">
        <v>10</v>
      </c>
      <c r="Q35" t="s">
        <v>18</v>
      </c>
      <c r="R35" s="21" t="s">
        <v>710</v>
      </c>
      <c r="S35" t="s">
        <v>12</v>
      </c>
      <c r="T35" t="s">
        <v>13</v>
      </c>
      <c r="U35" t="s">
        <v>14</v>
      </c>
      <c r="V35" t="s">
        <v>14</v>
      </c>
      <c r="W35" t="s">
        <v>15</v>
      </c>
      <c r="X35" t="s">
        <v>14</v>
      </c>
      <c r="Y35" t="s">
        <v>14</v>
      </c>
      <c r="Z35" s="21" t="s">
        <v>14</v>
      </c>
    </row>
    <row r="36" spans="1:26" x14ac:dyDescent="0.35">
      <c r="A36">
        <v>35</v>
      </c>
      <c r="B36" t="s">
        <v>58</v>
      </c>
      <c r="C36" s="21" t="str">
        <v>lazo, amelia</v>
      </c>
      <c r="D36" s="21" t="str">
        <v>Lazo, Amelia</v>
      </c>
      <c r="E36" s="8" t="s">
        <v>665</v>
      </c>
      <c r="F36" t="s">
        <v>696</v>
      </c>
      <c r="G36" s="21" t="s">
        <v>704</v>
      </c>
      <c r="H36">
        <v>11</v>
      </c>
      <c r="I36">
        <v>4</v>
      </c>
      <c r="J36">
        <v>1972</v>
      </c>
      <c r="K36" s="27" t="str">
        <f t="shared" si="0"/>
        <v>11/4/1972</v>
      </c>
      <c r="L36" t="s">
        <v>8</v>
      </c>
      <c r="M36" s="21" t="str">
        <v>depression</v>
      </c>
      <c r="N36" t="s">
        <v>9</v>
      </c>
      <c r="O36">
        <v>22</v>
      </c>
      <c r="P36" t="s">
        <v>10</v>
      </c>
      <c r="Q36" t="s">
        <v>26</v>
      </c>
      <c r="R36" s="21" t="s">
        <v>712</v>
      </c>
      <c r="S36" t="s">
        <v>12</v>
      </c>
      <c r="T36" t="s">
        <v>13</v>
      </c>
      <c r="U36" t="s">
        <v>14</v>
      </c>
      <c r="V36" t="s">
        <v>14</v>
      </c>
      <c r="W36" t="s">
        <v>15</v>
      </c>
      <c r="X36" t="s">
        <v>14</v>
      </c>
      <c r="Y36" t="s">
        <v>14</v>
      </c>
      <c r="Z36" s="21" t="s">
        <v>14</v>
      </c>
    </row>
    <row r="37" spans="1:26" x14ac:dyDescent="0.35">
      <c r="A37">
        <v>36</v>
      </c>
      <c r="B37" t="s">
        <v>59</v>
      </c>
      <c r="C37" s="21" t="str">
        <v>drummond, philip</v>
      </c>
      <c r="D37" s="21" t="str">
        <v>Drummond, Philip</v>
      </c>
      <c r="E37" s="8" t="s">
        <v>667</v>
      </c>
      <c r="F37" t="s">
        <v>695</v>
      </c>
      <c r="G37" s="21" t="s">
        <v>705</v>
      </c>
      <c r="H37">
        <v>12</v>
      </c>
      <c r="I37">
        <v>5</v>
      </c>
      <c r="J37">
        <v>1973</v>
      </c>
      <c r="K37" s="27" t="str">
        <f t="shared" si="0"/>
        <v>12/5/1973</v>
      </c>
      <c r="L37" t="s">
        <v>25</v>
      </c>
      <c r="M37" s="21" t="str">
        <v>ptsd</v>
      </c>
      <c r="N37" t="s">
        <v>9</v>
      </c>
      <c r="O37">
        <v>20</v>
      </c>
      <c r="P37" t="s">
        <v>10</v>
      </c>
      <c r="Q37" t="s">
        <v>18</v>
      </c>
      <c r="R37" s="21" t="s">
        <v>710</v>
      </c>
      <c r="S37" t="s">
        <v>14</v>
      </c>
      <c r="T37" t="s">
        <v>22</v>
      </c>
      <c r="U37" t="s">
        <v>14</v>
      </c>
      <c r="V37" t="s">
        <v>14</v>
      </c>
      <c r="W37" t="s">
        <v>14</v>
      </c>
      <c r="X37" t="s">
        <v>14</v>
      </c>
      <c r="Y37" t="s">
        <v>14</v>
      </c>
      <c r="Z37" s="21" t="s">
        <v>14</v>
      </c>
    </row>
    <row r="38" spans="1:26" x14ac:dyDescent="0.35">
      <c r="A38">
        <v>37</v>
      </c>
      <c r="B38" t="s">
        <v>60</v>
      </c>
      <c r="C38" s="21" t="str">
        <v>mar, renata</v>
      </c>
      <c r="D38" s="21" t="str">
        <v>Mar, Renata</v>
      </c>
      <c r="E38" s="8" t="s">
        <v>667</v>
      </c>
      <c r="F38" t="s">
        <v>696</v>
      </c>
      <c r="G38" s="21" t="s">
        <v>704</v>
      </c>
      <c r="H38">
        <v>1</v>
      </c>
      <c r="I38">
        <v>6</v>
      </c>
      <c r="J38">
        <v>1974</v>
      </c>
      <c r="K38" s="27" t="str">
        <f t="shared" si="0"/>
        <v>1/6/1974</v>
      </c>
      <c r="L38" t="s">
        <v>8</v>
      </c>
      <c r="M38" s="21" t="str">
        <v>depression</v>
      </c>
      <c r="N38" t="s">
        <v>9</v>
      </c>
      <c r="O38">
        <v>20</v>
      </c>
      <c r="P38" t="s">
        <v>10</v>
      </c>
      <c r="Q38" t="s">
        <v>26</v>
      </c>
      <c r="R38" s="21" t="s">
        <v>712</v>
      </c>
      <c r="S38" t="s">
        <v>12</v>
      </c>
      <c r="T38" t="s">
        <v>13</v>
      </c>
      <c r="U38" t="s">
        <v>14</v>
      </c>
      <c r="V38" t="s">
        <v>14</v>
      </c>
      <c r="W38" t="s">
        <v>15</v>
      </c>
      <c r="X38" t="s">
        <v>14</v>
      </c>
      <c r="Y38" t="s">
        <v>14</v>
      </c>
      <c r="Z38" s="21" t="s">
        <v>14</v>
      </c>
    </row>
    <row r="39" spans="1:26" x14ac:dyDescent="0.35">
      <c r="A39">
        <v>38</v>
      </c>
      <c r="B39" t="s">
        <v>61</v>
      </c>
      <c r="C39" s="21" t="str">
        <v>garrett, edna</v>
      </c>
      <c r="D39" s="21" t="str">
        <v>Garrett, Edna</v>
      </c>
      <c r="E39" s="8" t="s">
        <v>665</v>
      </c>
      <c r="F39" t="s">
        <v>696</v>
      </c>
      <c r="G39" s="21" t="s">
        <v>704</v>
      </c>
      <c r="H39">
        <v>2</v>
      </c>
      <c r="I39">
        <v>7</v>
      </c>
      <c r="J39">
        <v>1975</v>
      </c>
      <c r="K39" s="27" t="str">
        <f t="shared" si="0"/>
        <v>2/7/1975</v>
      </c>
      <c r="L39" t="s">
        <v>25</v>
      </c>
      <c r="M39" s="21" t="str">
        <v>ptsd</v>
      </c>
      <c r="N39" t="s">
        <v>9</v>
      </c>
      <c r="O39">
        <v>19</v>
      </c>
      <c r="P39" t="s">
        <v>10</v>
      </c>
      <c r="Q39" t="s">
        <v>26</v>
      </c>
      <c r="R39" s="21" t="s">
        <v>712</v>
      </c>
      <c r="S39" t="s">
        <v>14</v>
      </c>
      <c r="T39" t="s">
        <v>22</v>
      </c>
      <c r="U39" t="s">
        <v>14</v>
      </c>
      <c r="V39" t="s">
        <v>14</v>
      </c>
      <c r="W39" t="s">
        <v>14</v>
      </c>
      <c r="X39" t="s">
        <v>14</v>
      </c>
      <c r="Y39" t="s">
        <v>14</v>
      </c>
      <c r="Z39" s="21" t="s">
        <v>14</v>
      </c>
    </row>
    <row r="40" spans="1:26" x14ac:dyDescent="0.35">
      <c r="A40">
        <v>39</v>
      </c>
      <c r="B40" t="s">
        <v>62</v>
      </c>
      <c r="C40" s="21" t="str">
        <v>garcia, sara</v>
      </c>
      <c r="D40" s="21" t="str">
        <v>Garcia, Sara</v>
      </c>
      <c r="E40" s="8" t="s">
        <v>664</v>
      </c>
      <c r="F40" t="s">
        <v>696</v>
      </c>
      <c r="G40" s="21" t="s">
        <v>704</v>
      </c>
      <c r="H40">
        <v>3</v>
      </c>
      <c r="I40">
        <v>8</v>
      </c>
      <c r="J40">
        <v>1976</v>
      </c>
      <c r="K40" s="27" t="str">
        <f t="shared" si="0"/>
        <v>3/8/1976</v>
      </c>
      <c r="L40" t="s">
        <v>8</v>
      </c>
      <c r="M40" s="21" t="str">
        <v>depression</v>
      </c>
      <c r="N40" t="s">
        <v>25</v>
      </c>
      <c r="O40">
        <v>20</v>
      </c>
      <c r="P40" t="s">
        <v>10</v>
      </c>
      <c r="Q40" t="s">
        <v>18</v>
      </c>
      <c r="R40" s="21" t="s">
        <v>710</v>
      </c>
      <c r="S40" t="s">
        <v>45</v>
      </c>
      <c r="T40" t="s">
        <v>46</v>
      </c>
      <c r="U40" t="s">
        <v>14</v>
      </c>
      <c r="V40" t="s">
        <v>14</v>
      </c>
      <c r="W40" t="s">
        <v>15</v>
      </c>
      <c r="X40" t="s">
        <v>14</v>
      </c>
      <c r="Y40" t="s">
        <v>14</v>
      </c>
      <c r="Z40" s="21" t="s">
        <v>14</v>
      </c>
    </row>
    <row r="41" spans="1:26" x14ac:dyDescent="0.35">
      <c r="A41">
        <v>40</v>
      </c>
      <c r="B41" t="s">
        <v>63</v>
      </c>
      <c r="C41" s="21" t="str">
        <v>warner, blair</v>
      </c>
      <c r="D41" s="21" t="str">
        <v>Warner, Blair</v>
      </c>
      <c r="E41" s="8" t="s">
        <v>666</v>
      </c>
      <c r="F41" t="s">
        <v>696</v>
      </c>
      <c r="G41" s="21" t="s">
        <v>704</v>
      </c>
      <c r="H41">
        <v>4</v>
      </c>
      <c r="I41">
        <v>9</v>
      </c>
      <c r="J41">
        <v>1977</v>
      </c>
      <c r="K41" s="27" t="str">
        <f t="shared" si="0"/>
        <v>4/9/1977</v>
      </c>
      <c r="L41" t="s">
        <v>25</v>
      </c>
      <c r="M41" s="21" t="str">
        <v>ptsd</v>
      </c>
      <c r="N41" t="s">
        <v>9</v>
      </c>
      <c r="O41">
        <v>20</v>
      </c>
      <c r="P41" t="s">
        <v>10</v>
      </c>
      <c r="Q41" t="s">
        <v>64</v>
      </c>
      <c r="R41" s="21" t="s">
        <v>64</v>
      </c>
      <c r="S41" t="s">
        <v>14</v>
      </c>
      <c r="T41" t="s">
        <v>22</v>
      </c>
      <c r="U41" t="s">
        <v>14</v>
      </c>
      <c r="V41" t="s">
        <v>14</v>
      </c>
      <c r="W41" t="s">
        <v>14</v>
      </c>
      <c r="X41" t="s">
        <v>14</v>
      </c>
      <c r="Y41" t="s">
        <v>14</v>
      </c>
      <c r="Z41" s="21" t="s">
        <v>14</v>
      </c>
    </row>
    <row r="42" spans="1:26" x14ac:dyDescent="0.35">
      <c r="A42">
        <v>41</v>
      </c>
      <c r="B42" t="s">
        <v>65</v>
      </c>
      <c r="C42" s="21" t="str">
        <v>ramsey, tootie</v>
      </c>
      <c r="D42" s="21" t="str">
        <v>Ramsey, Tootie</v>
      </c>
      <c r="E42" s="8" t="s">
        <v>664</v>
      </c>
      <c r="F42" t="s">
        <v>696</v>
      </c>
      <c r="G42" s="21" t="s">
        <v>704</v>
      </c>
      <c r="H42">
        <v>5</v>
      </c>
      <c r="I42">
        <v>10</v>
      </c>
      <c r="J42">
        <v>1978</v>
      </c>
      <c r="K42" s="27" t="str">
        <f t="shared" si="0"/>
        <v>5/10/1978</v>
      </c>
      <c r="L42" t="s">
        <v>8</v>
      </c>
      <c r="M42" s="21" t="str">
        <v>depression</v>
      </c>
      <c r="N42" t="s">
        <v>9</v>
      </c>
      <c r="O42">
        <v>22</v>
      </c>
      <c r="P42" t="s">
        <v>10</v>
      </c>
      <c r="Q42" t="s">
        <v>21</v>
      </c>
      <c r="R42" s="21" t="s">
        <v>711</v>
      </c>
      <c r="S42" t="s">
        <v>12</v>
      </c>
      <c r="T42" t="s">
        <v>13</v>
      </c>
      <c r="U42" t="s">
        <v>14</v>
      </c>
      <c r="V42" t="s">
        <v>14</v>
      </c>
      <c r="W42" t="s">
        <v>15</v>
      </c>
      <c r="X42" t="s">
        <v>14</v>
      </c>
      <c r="Y42" t="s">
        <v>14</v>
      </c>
      <c r="Z42" s="21" t="s">
        <v>14</v>
      </c>
    </row>
    <row r="43" spans="1:26" x14ac:dyDescent="0.35">
      <c r="A43">
        <v>42</v>
      </c>
      <c r="B43" t="s">
        <v>66</v>
      </c>
      <c r="C43" s="21" t="str">
        <v>lopez, paula</v>
      </c>
      <c r="D43" s="21" t="str">
        <v>Lopez, Paula</v>
      </c>
      <c r="E43" s="8" t="s">
        <v>667</v>
      </c>
      <c r="F43" t="s">
        <v>696</v>
      </c>
      <c r="G43" s="21" t="s">
        <v>704</v>
      </c>
      <c r="H43">
        <v>6</v>
      </c>
      <c r="I43">
        <v>11</v>
      </c>
      <c r="J43">
        <v>1979</v>
      </c>
      <c r="K43" s="27" t="str">
        <f t="shared" si="0"/>
        <v>6/11/1979</v>
      </c>
      <c r="L43" t="s">
        <v>8</v>
      </c>
      <c r="M43" s="21" t="str">
        <v>depression</v>
      </c>
      <c r="N43" t="s">
        <v>9</v>
      </c>
      <c r="O43">
        <v>20</v>
      </c>
      <c r="P43" t="s">
        <v>10</v>
      </c>
      <c r="Q43" t="s">
        <v>18</v>
      </c>
      <c r="R43" s="21" t="s">
        <v>710</v>
      </c>
      <c r="S43" t="s">
        <v>12</v>
      </c>
      <c r="T43" t="s">
        <v>13</v>
      </c>
      <c r="U43" t="s">
        <v>14</v>
      </c>
      <c r="V43" t="s">
        <v>14</v>
      </c>
      <c r="W43" t="s">
        <v>15</v>
      </c>
      <c r="X43" t="s">
        <v>14</v>
      </c>
      <c r="Y43" t="s">
        <v>14</v>
      </c>
      <c r="Z43" s="21" t="s">
        <v>14</v>
      </c>
    </row>
    <row r="44" spans="1:26" x14ac:dyDescent="0.35">
      <c r="A44">
        <v>43</v>
      </c>
      <c r="B44" t="s">
        <v>67</v>
      </c>
      <c r="C44" s="21" t="str">
        <v>rodriguez, natalia</v>
      </c>
      <c r="D44" s="21" t="str">
        <v>Rodriguez, Natalia</v>
      </c>
      <c r="E44" s="8" t="s">
        <v>664</v>
      </c>
      <c r="F44" t="s">
        <v>696</v>
      </c>
      <c r="G44" s="21" t="s">
        <v>704</v>
      </c>
      <c r="H44">
        <v>7</v>
      </c>
      <c r="I44">
        <v>12</v>
      </c>
      <c r="J44">
        <v>1980</v>
      </c>
      <c r="K44" s="27" t="str">
        <f t="shared" si="0"/>
        <v>7/12/1980</v>
      </c>
      <c r="L44" t="s">
        <v>8</v>
      </c>
      <c r="M44" s="21" t="str">
        <v>depression</v>
      </c>
      <c r="N44" t="s">
        <v>9</v>
      </c>
      <c r="O44">
        <v>20</v>
      </c>
      <c r="P44" t="s">
        <v>10</v>
      </c>
      <c r="Q44" t="s">
        <v>29</v>
      </c>
      <c r="R44" s="21" t="s">
        <v>713</v>
      </c>
      <c r="S44" t="s">
        <v>12</v>
      </c>
      <c r="T44" t="s">
        <v>13</v>
      </c>
      <c r="U44" t="s">
        <v>14</v>
      </c>
      <c r="V44" t="s">
        <v>14</v>
      </c>
      <c r="W44" t="s">
        <v>15</v>
      </c>
      <c r="X44" t="s">
        <v>14</v>
      </c>
      <c r="Y44" t="s">
        <v>14</v>
      </c>
      <c r="Z44" s="21" t="s">
        <v>14</v>
      </c>
    </row>
    <row r="45" spans="1:26" x14ac:dyDescent="0.35">
      <c r="A45">
        <v>44</v>
      </c>
      <c r="B45" t="s">
        <v>68</v>
      </c>
      <c r="C45" s="21" t="str">
        <v>polniaczek, jo</v>
      </c>
      <c r="D45" s="21" t="str">
        <v>Polniaczek, Jo</v>
      </c>
      <c r="E45" s="8" t="s">
        <v>664</v>
      </c>
      <c r="F45" t="s">
        <v>696</v>
      </c>
      <c r="G45" s="21" t="s">
        <v>704</v>
      </c>
      <c r="H45">
        <v>8</v>
      </c>
      <c r="I45">
        <v>13</v>
      </c>
      <c r="J45">
        <v>1981</v>
      </c>
      <c r="K45" s="27" t="str">
        <f t="shared" si="0"/>
        <v>8/13/1981</v>
      </c>
      <c r="L45" t="s">
        <v>25</v>
      </c>
      <c r="M45" s="21" t="str">
        <v>ptsd</v>
      </c>
      <c r="N45" t="s">
        <v>9</v>
      </c>
      <c r="O45">
        <v>21</v>
      </c>
      <c r="P45" t="s">
        <v>10</v>
      </c>
      <c r="Q45" t="s">
        <v>29</v>
      </c>
      <c r="R45" s="21" t="s">
        <v>713</v>
      </c>
      <c r="S45" t="s">
        <v>14</v>
      </c>
      <c r="T45" t="s">
        <v>22</v>
      </c>
      <c r="U45" t="s">
        <v>14</v>
      </c>
      <c r="V45" t="s">
        <v>14</v>
      </c>
      <c r="W45" t="s">
        <v>14</v>
      </c>
      <c r="X45" t="s">
        <v>14</v>
      </c>
      <c r="Y45" t="s">
        <v>14</v>
      </c>
      <c r="Z45" s="21" t="s">
        <v>14</v>
      </c>
    </row>
    <row r="46" spans="1:26" x14ac:dyDescent="0.35">
      <c r="A46">
        <v>45</v>
      </c>
      <c r="B46" t="s">
        <v>69</v>
      </c>
      <c r="C46" s="21" t="str">
        <v>martinez, romina</v>
      </c>
      <c r="D46" s="21" t="str">
        <v>Martinez, Romina</v>
      </c>
      <c r="E46" s="8" t="s">
        <v>665</v>
      </c>
      <c r="F46" t="s">
        <v>696</v>
      </c>
      <c r="G46" s="21" t="s">
        <v>704</v>
      </c>
      <c r="H46">
        <v>9</v>
      </c>
      <c r="I46">
        <v>14</v>
      </c>
      <c r="J46">
        <v>1982</v>
      </c>
      <c r="K46" s="27" t="str">
        <f t="shared" si="0"/>
        <v>9/14/1982</v>
      </c>
      <c r="L46" t="s">
        <v>8</v>
      </c>
      <c r="M46" s="21" t="str">
        <v>depression</v>
      </c>
      <c r="N46" t="s">
        <v>9</v>
      </c>
      <c r="O46">
        <v>18</v>
      </c>
      <c r="P46" t="s">
        <v>10</v>
      </c>
      <c r="Q46" t="s">
        <v>18</v>
      </c>
      <c r="R46" s="21" t="s">
        <v>710</v>
      </c>
      <c r="S46" t="s">
        <v>12</v>
      </c>
      <c r="T46" t="s">
        <v>13</v>
      </c>
      <c r="U46" t="s">
        <v>14</v>
      </c>
      <c r="V46" t="s">
        <v>14</v>
      </c>
      <c r="W46" t="s">
        <v>15</v>
      </c>
      <c r="X46" t="s">
        <v>14</v>
      </c>
      <c r="Y46" t="s">
        <v>14</v>
      </c>
      <c r="Z46" s="21" t="s">
        <v>14</v>
      </c>
    </row>
    <row r="47" spans="1:26" x14ac:dyDescent="0.35">
      <c r="A47">
        <v>46</v>
      </c>
      <c r="B47" t="s">
        <v>70</v>
      </c>
      <c r="C47" s="21" t="str">
        <v>green, natalie</v>
      </c>
      <c r="D47" s="21" t="str">
        <v>Green, Natalie</v>
      </c>
      <c r="E47" s="8" t="s">
        <v>667</v>
      </c>
      <c r="F47" t="s">
        <v>696</v>
      </c>
      <c r="G47" s="21" t="s">
        <v>704</v>
      </c>
      <c r="H47">
        <v>10</v>
      </c>
      <c r="I47">
        <v>15</v>
      </c>
      <c r="J47">
        <v>1983</v>
      </c>
      <c r="K47" s="27" t="str">
        <f t="shared" si="0"/>
        <v>10/15/1983</v>
      </c>
      <c r="L47" t="s">
        <v>25</v>
      </c>
      <c r="M47" s="21" t="str">
        <v>ptsd</v>
      </c>
      <c r="N47" t="s">
        <v>9</v>
      </c>
      <c r="O47">
        <v>19</v>
      </c>
      <c r="P47" t="s">
        <v>10</v>
      </c>
      <c r="Q47" t="s">
        <v>26</v>
      </c>
      <c r="R47" s="21" t="s">
        <v>712</v>
      </c>
      <c r="S47" t="s">
        <v>14</v>
      </c>
      <c r="T47" t="s">
        <v>22</v>
      </c>
      <c r="U47" t="s">
        <v>14</v>
      </c>
      <c r="V47" t="s">
        <v>14</v>
      </c>
      <c r="W47" t="s">
        <v>14</v>
      </c>
      <c r="X47" t="s">
        <v>14</v>
      </c>
      <c r="Y47" t="s">
        <v>14</v>
      </c>
      <c r="Z47" s="21" t="s">
        <v>14</v>
      </c>
    </row>
    <row r="48" spans="1:26" x14ac:dyDescent="0.35">
      <c r="A48">
        <v>47</v>
      </c>
      <c r="B48" t="s">
        <v>71</v>
      </c>
      <c r="C48" s="21" t="str">
        <v>perez, alana</v>
      </c>
      <c r="D48" s="21" t="str">
        <v>Perez, Alana</v>
      </c>
      <c r="E48" s="8" t="s">
        <v>666</v>
      </c>
      <c r="F48" t="s">
        <v>696</v>
      </c>
      <c r="G48" s="21" t="s">
        <v>704</v>
      </c>
      <c r="H48">
        <v>11</v>
      </c>
      <c r="I48">
        <v>16</v>
      </c>
      <c r="J48">
        <v>1984</v>
      </c>
      <c r="K48" s="27" t="str">
        <f t="shared" si="0"/>
        <v>11/16/1984</v>
      </c>
      <c r="L48" t="s">
        <v>8</v>
      </c>
      <c r="M48" s="21" t="str">
        <v>depression</v>
      </c>
      <c r="N48" t="s">
        <v>9</v>
      </c>
      <c r="O48">
        <v>18</v>
      </c>
      <c r="P48" t="s">
        <v>10</v>
      </c>
      <c r="Q48" t="s">
        <v>18</v>
      </c>
      <c r="R48" s="21" t="s">
        <v>710</v>
      </c>
      <c r="S48" t="s">
        <v>12</v>
      </c>
      <c r="T48" t="s">
        <v>13</v>
      </c>
      <c r="U48" t="s">
        <v>14</v>
      </c>
      <c r="V48" t="s">
        <v>14</v>
      </c>
      <c r="W48" t="s">
        <v>15</v>
      </c>
      <c r="X48" t="s">
        <v>14</v>
      </c>
      <c r="Y48" t="s">
        <v>14</v>
      </c>
      <c r="Z48" s="21" t="s">
        <v>14</v>
      </c>
    </row>
    <row r="49" spans="1:26" x14ac:dyDescent="0.35">
      <c r="A49">
        <v>48</v>
      </c>
      <c r="B49" t="s">
        <v>72</v>
      </c>
      <c r="C49" s="21" t="str">
        <v>burnett, george</v>
      </c>
      <c r="D49" s="21" t="str">
        <v>Burnett, George</v>
      </c>
      <c r="E49" s="8" t="s">
        <v>664</v>
      </c>
      <c r="F49" t="s">
        <v>695</v>
      </c>
      <c r="G49" s="21" t="s">
        <v>705</v>
      </c>
      <c r="H49">
        <v>12</v>
      </c>
      <c r="I49">
        <v>17</v>
      </c>
      <c r="J49">
        <v>1985</v>
      </c>
      <c r="K49" s="27" t="str">
        <f t="shared" si="0"/>
        <v>12/17/1985</v>
      </c>
      <c r="L49" t="s">
        <v>41</v>
      </c>
      <c r="M49" s="21" t="str">
        <v>ocd</v>
      </c>
      <c r="N49" t="s">
        <v>9</v>
      </c>
      <c r="O49">
        <v>19</v>
      </c>
      <c r="P49" t="s">
        <v>10</v>
      </c>
      <c r="Q49" t="s">
        <v>26</v>
      </c>
      <c r="R49" s="21" t="s">
        <v>712</v>
      </c>
      <c r="S49" t="s">
        <v>14</v>
      </c>
      <c r="T49" t="s">
        <v>22</v>
      </c>
      <c r="U49" t="s">
        <v>14</v>
      </c>
      <c r="V49" t="s">
        <v>14</v>
      </c>
      <c r="W49" t="s">
        <v>14</v>
      </c>
      <c r="X49" t="s">
        <v>14</v>
      </c>
      <c r="Y49" t="s">
        <v>14</v>
      </c>
      <c r="Z49" s="21" t="s">
        <v>14</v>
      </c>
    </row>
    <row r="50" spans="1:26" x14ac:dyDescent="0.35">
      <c r="A50">
        <v>49</v>
      </c>
      <c r="B50" t="s">
        <v>73</v>
      </c>
      <c r="C50" s="21" t="str">
        <v>tyler, geri</v>
      </c>
      <c r="D50" s="21" t="str">
        <v>Tyler, Geri</v>
      </c>
      <c r="E50" s="8" t="s">
        <v>665</v>
      </c>
      <c r="F50" t="s">
        <v>695</v>
      </c>
      <c r="G50" s="21" t="s">
        <v>705</v>
      </c>
      <c r="H50">
        <v>1</v>
      </c>
      <c r="I50">
        <v>18</v>
      </c>
      <c r="J50">
        <v>1986</v>
      </c>
      <c r="K50" s="27" t="str">
        <f t="shared" si="0"/>
        <v>1/18/1986</v>
      </c>
      <c r="L50" t="s">
        <v>25</v>
      </c>
      <c r="M50" s="21" t="str">
        <v>ptsd</v>
      </c>
      <c r="N50" t="s">
        <v>9</v>
      </c>
      <c r="O50">
        <v>20</v>
      </c>
      <c r="P50" t="s">
        <v>10</v>
      </c>
      <c r="Q50" t="s">
        <v>18</v>
      </c>
      <c r="R50" s="21" t="s">
        <v>710</v>
      </c>
      <c r="S50" t="s">
        <v>14</v>
      </c>
      <c r="T50" t="s">
        <v>22</v>
      </c>
      <c r="U50" t="s">
        <v>14</v>
      </c>
      <c r="V50" t="s">
        <v>14</v>
      </c>
      <c r="W50" t="s">
        <v>14</v>
      </c>
      <c r="X50" t="s">
        <v>14</v>
      </c>
      <c r="Y50" t="s">
        <v>14</v>
      </c>
      <c r="Z50" s="21" t="s">
        <v>14</v>
      </c>
    </row>
    <row r="51" spans="1:26" x14ac:dyDescent="0.35">
      <c r="A51">
        <v>50</v>
      </c>
      <c r="B51" t="s">
        <v>74</v>
      </c>
      <c r="C51" s="21" t="str">
        <v>kotter, gabe</v>
      </c>
      <c r="D51" s="21" t="str">
        <v>Kotter, Gabe</v>
      </c>
      <c r="E51" s="8" t="s">
        <v>666</v>
      </c>
      <c r="F51" t="s">
        <v>695</v>
      </c>
      <c r="G51" s="21" t="s">
        <v>705</v>
      </c>
      <c r="H51">
        <v>2</v>
      </c>
      <c r="I51">
        <v>19</v>
      </c>
      <c r="J51">
        <v>1987</v>
      </c>
      <c r="K51" s="27" t="str">
        <f t="shared" si="0"/>
        <v>2/19/1987</v>
      </c>
      <c r="L51" t="s">
        <v>8</v>
      </c>
      <c r="M51" s="21" t="str">
        <v>depression</v>
      </c>
      <c r="N51" t="s">
        <v>9</v>
      </c>
      <c r="O51">
        <v>21</v>
      </c>
      <c r="P51" t="s">
        <v>10</v>
      </c>
      <c r="Q51" t="s">
        <v>29</v>
      </c>
      <c r="R51" s="21" t="s">
        <v>713</v>
      </c>
      <c r="S51" t="s">
        <v>12</v>
      </c>
      <c r="T51" t="s">
        <v>13</v>
      </c>
      <c r="U51" t="s">
        <v>14</v>
      </c>
      <c r="V51" t="s">
        <v>14</v>
      </c>
      <c r="W51" t="s">
        <v>15</v>
      </c>
      <c r="X51" t="s">
        <v>14</v>
      </c>
      <c r="Y51" t="s">
        <v>14</v>
      </c>
      <c r="Z51" s="21" t="s">
        <v>14</v>
      </c>
    </row>
    <row r="52" spans="1:26" x14ac:dyDescent="0.35">
      <c r="A52">
        <v>51</v>
      </c>
      <c r="B52" t="s">
        <v>75</v>
      </c>
      <c r="C52" s="21" t="str">
        <v>kotter, julie</v>
      </c>
      <c r="D52" s="21" t="str">
        <v>Kotter, Julie</v>
      </c>
      <c r="E52" s="8" t="s">
        <v>667</v>
      </c>
      <c r="F52" t="s">
        <v>696</v>
      </c>
      <c r="G52" s="21" t="s">
        <v>704</v>
      </c>
      <c r="H52">
        <v>3</v>
      </c>
      <c r="I52">
        <v>20</v>
      </c>
      <c r="J52">
        <v>1988</v>
      </c>
      <c r="K52" s="27" t="str">
        <f t="shared" si="0"/>
        <v>3/20/1988</v>
      </c>
      <c r="L52" t="s">
        <v>8</v>
      </c>
      <c r="M52" s="21" t="str">
        <v>depression</v>
      </c>
      <c r="N52" t="s">
        <v>17</v>
      </c>
      <c r="O52">
        <v>20</v>
      </c>
      <c r="P52" t="s">
        <v>10</v>
      </c>
      <c r="Q52" t="s">
        <v>26</v>
      </c>
      <c r="R52" s="21" t="s">
        <v>712</v>
      </c>
      <c r="S52" t="s">
        <v>12</v>
      </c>
      <c r="T52" t="s">
        <v>13</v>
      </c>
      <c r="U52" t="s">
        <v>14</v>
      </c>
      <c r="V52" t="s">
        <v>14</v>
      </c>
      <c r="W52" t="s">
        <v>15</v>
      </c>
      <c r="X52" t="s">
        <v>14</v>
      </c>
      <c r="Y52" t="s">
        <v>23</v>
      </c>
      <c r="Z52" s="21" t="s">
        <v>718</v>
      </c>
    </row>
    <row r="53" spans="1:26" x14ac:dyDescent="0.35">
      <c r="A53">
        <v>52</v>
      </c>
      <c r="B53" t="s">
        <v>76</v>
      </c>
      <c r="C53" s="21" t="str">
        <v>barbarino, vinnie</v>
      </c>
      <c r="D53" s="21" t="str">
        <v>Barbarino, Vinnie</v>
      </c>
      <c r="E53" s="8" t="s">
        <v>667</v>
      </c>
      <c r="F53" t="s">
        <v>695</v>
      </c>
      <c r="G53" s="21" t="s">
        <v>705</v>
      </c>
      <c r="H53">
        <v>4</v>
      </c>
      <c r="I53">
        <v>21</v>
      </c>
      <c r="J53">
        <v>1989</v>
      </c>
      <c r="K53" s="27" t="str">
        <f t="shared" si="0"/>
        <v>4/21/1989</v>
      </c>
      <c r="L53" t="s">
        <v>685</v>
      </c>
      <c r="M53" s="21" t="str">
        <v xml:space="preserve">anxiety </v>
      </c>
      <c r="N53" t="s">
        <v>17</v>
      </c>
      <c r="O53">
        <v>22</v>
      </c>
      <c r="P53" t="s">
        <v>10</v>
      </c>
      <c r="Q53" t="s">
        <v>21</v>
      </c>
      <c r="R53" s="21" t="s">
        <v>711</v>
      </c>
      <c r="S53" t="s">
        <v>14</v>
      </c>
      <c r="T53" t="s">
        <v>22</v>
      </c>
      <c r="U53" t="s">
        <v>14</v>
      </c>
      <c r="V53" t="s">
        <v>14</v>
      </c>
      <c r="W53" t="s">
        <v>14</v>
      </c>
      <c r="X53" t="s">
        <v>14</v>
      </c>
      <c r="Y53" t="s">
        <v>23</v>
      </c>
      <c r="Z53" s="21" t="s">
        <v>718</v>
      </c>
    </row>
    <row r="54" spans="1:26" x14ac:dyDescent="0.35">
      <c r="A54">
        <v>53</v>
      </c>
      <c r="B54" t="s">
        <v>77</v>
      </c>
      <c r="C54" s="21" t="str">
        <v>horshack, arnold</v>
      </c>
      <c r="D54" s="21" t="str">
        <v>Horshack, Arnold</v>
      </c>
      <c r="E54" s="8" t="s">
        <v>664</v>
      </c>
      <c r="F54" t="s">
        <v>695</v>
      </c>
      <c r="G54" s="21" t="s">
        <v>705</v>
      </c>
      <c r="H54">
        <v>5</v>
      </c>
      <c r="I54">
        <v>22</v>
      </c>
      <c r="J54">
        <v>1990</v>
      </c>
      <c r="K54" s="27" t="str">
        <f t="shared" si="0"/>
        <v>5/22/1990</v>
      </c>
      <c r="L54" t="s">
        <v>8</v>
      </c>
      <c r="M54" s="21" t="str">
        <v>depression</v>
      </c>
      <c r="N54" t="s">
        <v>9</v>
      </c>
      <c r="O54">
        <v>20</v>
      </c>
      <c r="P54" t="s">
        <v>10</v>
      </c>
      <c r="Q54" t="s">
        <v>26</v>
      </c>
      <c r="R54" s="21" t="s">
        <v>712</v>
      </c>
      <c r="S54" t="s">
        <v>12</v>
      </c>
      <c r="T54" t="s">
        <v>13</v>
      </c>
      <c r="U54" t="s">
        <v>14</v>
      </c>
      <c r="V54" t="s">
        <v>14</v>
      </c>
      <c r="W54" t="s">
        <v>15</v>
      </c>
      <c r="X54" t="s">
        <v>14</v>
      </c>
      <c r="Y54" t="s">
        <v>14</v>
      </c>
      <c r="Z54" s="21" t="s">
        <v>14</v>
      </c>
    </row>
    <row r="55" spans="1:26" x14ac:dyDescent="0.35">
      <c r="A55">
        <v>54</v>
      </c>
      <c r="B55" t="s">
        <v>78</v>
      </c>
      <c r="C55" s="21" t="str">
        <v>jefferson, louise</v>
      </c>
      <c r="D55" s="21" t="str">
        <v>Jefferson, Louise</v>
      </c>
      <c r="E55" s="8" t="s">
        <v>664</v>
      </c>
      <c r="F55" t="s">
        <v>696</v>
      </c>
      <c r="G55" s="21" t="s">
        <v>704</v>
      </c>
      <c r="H55">
        <v>6</v>
      </c>
      <c r="I55">
        <v>23</v>
      </c>
      <c r="J55">
        <v>1991</v>
      </c>
      <c r="K55" s="27" t="str">
        <f t="shared" si="0"/>
        <v>6/23/1991</v>
      </c>
      <c r="L55" t="s">
        <v>8</v>
      </c>
      <c r="M55" s="21" t="str">
        <v>depression</v>
      </c>
      <c r="N55" t="s">
        <v>17</v>
      </c>
      <c r="O55">
        <v>20</v>
      </c>
      <c r="P55" t="s">
        <v>10</v>
      </c>
      <c r="Q55" t="s">
        <v>29</v>
      </c>
      <c r="R55" s="21" t="s">
        <v>713</v>
      </c>
      <c r="S55" t="s">
        <v>12</v>
      </c>
      <c r="T55" t="s">
        <v>13</v>
      </c>
      <c r="U55" t="s">
        <v>14</v>
      </c>
      <c r="V55" t="s">
        <v>14</v>
      </c>
      <c r="W55" t="s">
        <v>15</v>
      </c>
      <c r="X55" t="s">
        <v>14</v>
      </c>
      <c r="Y55" t="s">
        <v>19</v>
      </c>
      <c r="Z55" s="21" t="s">
        <v>717</v>
      </c>
    </row>
    <row r="56" spans="1:26" x14ac:dyDescent="0.35">
      <c r="A56">
        <v>55</v>
      </c>
      <c r="B56" t="s">
        <v>79</v>
      </c>
      <c r="C56" s="21" t="str">
        <v>jefferson, george</v>
      </c>
      <c r="D56" s="21" t="str">
        <v>Jefferson, George</v>
      </c>
      <c r="E56" s="8" t="s">
        <v>664</v>
      </c>
      <c r="F56" t="s">
        <v>695</v>
      </c>
      <c r="G56" s="21" t="s">
        <v>705</v>
      </c>
      <c r="H56">
        <v>7</v>
      </c>
      <c r="I56">
        <v>24</v>
      </c>
      <c r="J56">
        <v>1992</v>
      </c>
      <c r="K56" s="27" t="str">
        <f t="shared" si="0"/>
        <v>7/24/1992</v>
      </c>
      <c r="L56" t="s">
        <v>8</v>
      </c>
      <c r="M56" s="21" t="str">
        <v>depression</v>
      </c>
      <c r="N56" t="s">
        <v>9</v>
      </c>
      <c r="O56">
        <v>19</v>
      </c>
      <c r="P56" t="s">
        <v>10</v>
      </c>
      <c r="Q56" t="s">
        <v>29</v>
      </c>
      <c r="R56" s="21" t="s">
        <v>713</v>
      </c>
      <c r="S56" t="s">
        <v>12</v>
      </c>
      <c r="T56" t="s">
        <v>13</v>
      </c>
      <c r="U56" t="s">
        <v>14</v>
      </c>
      <c r="V56" t="s">
        <v>14</v>
      </c>
      <c r="W56" t="s">
        <v>15</v>
      </c>
      <c r="X56" t="s">
        <v>14</v>
      </c>
      <c r="Y56" t="s">
        <v>14</v>
      </c>
      <c r="Z56" s="21" t="s">
        <v>14</v>
      </c>
    </row>
    <row r="57" spans="1:26" x14ac:dyDescent="0.35">
      <c r="A57">
        <v>56</v>
      </c>
      <c r="B57" t="s">
        <v>80</v>
      </c>
      <c r="C57" s="21" t="str">
        <v>jefferson, lionel</v>
      </c>
      <c r="D57" s="21" t="str">
        <v>Jefferson, Lionel</v>
      </c>
      <c r="E57" s="8" t="s">
        <v>666</v>
      </c>
      <c r="F57" t="s">
        <v>695</v>
      </c>
      <c r="G57" s="21" t="s">
        <v>705</v>
      </c>
      <c r="H57">
        <v>8</v>
      </c>
      <c r="I57">
        <v>25</v>
      </c>
      <c r="J57">
        <v>1993</v>
      </c>
      <c r="K57" s="27" t="str">
        <f t="shared" si="0"/>
        <v>8/25/1993</v>
      </c>
      <c r="L57" t="s">
        <v>8</v>
      </c>
      <c r="M57" s="21" t="str">
        <v>depression</v>
      </c>
      <c r="N57" t="s">
        <v>9</v>
      </c>
      <c r="O57">
        <v>20</v>
      </c>
      <c r="P57" t="s">
        <v>10</v>
      </c>
      <c r="Q57" t="s">
        <v>29</v>
      </c>
      <c r="R57" s="21" t="s">
        <v>713</v>
      </c>
      <c r="S57" t="s">
        <v>12</v>
      </c>
      <c r="T57" t="s">
        <v>13</v>
      </c>
      <c r="U57" t="s">
        <v>14</v>
      </c>
      <c r="V57" t="s">
        <v>14</v>
      </c>
      <c r="W57" t="s">
        <v>15</v>
      </c>
      <c r="X57" t="s">
        <v>14</v>
      </c>
      <c r="Y57" t="s">
        <v>14</v>
      </c>
      <c r="Z57" s="21" t="s">
        <v>14</v>
      </c>
    </row>
    <row r="58" spans="1:26" x14ac:dyDescent="0.35">
      <c r="A58">
        <v>57</v>
      </c>
      <c r="B58" t="s">
        <v>81</v>
      </c>
      <c r="C58" s="21" t="str">
        <v>wood, janet</v>
      </c>
      <c r="D58" s="21" t="str">
        <v>Wood, Janet</v>
      </c>
      <c r="E58" s="8" t="s">
        <v>664</v>
      </c>
      <c r="F58" t="s">
        <v>696</v>
      </c>
      <c r="G58" s="21" t="s">
        <v>704</v>
      </c>
      <c r="H58">
        <v>9</v>
      </c>
      <c r="I58">
        <v>26</v>
      </c>
      <c r="J58">
        <v>1994</v>
      </c>
      <c r="K58" s="27" t="str">
        <f t="shared" si="0"/>
        <v>9/26/1994</v>
      </c>
      <c r="L58" t="s">
        <v>41</v>
      </c>
      <c r="M58" s="21" t="str">
        <v>ocd</v>
      </c>
      <c r="N58" t="s">
        <v>9</v>
      </c>
      <c r="O58">
        <v>22</v>
      </c>
      <c r="P58" t="s">
        <v>10</v>
      </c>
      <c r="Q58" t="s">
        <v>18</v>
      </c>
      <c r="R58" s="21" t="s">
        <v>710</v>
      </c>
      <c r="S58" t="s">
        <v>14</v>
      </c>
      <c r="T58" t="s">
        <v>22</v>
      </c>
      <c r="U58" t="s">
        <v>14</v>
      </c>
      <c r="V58" t="s">
        <v>14</v>
      </c>
      <c r="W58" t="s">
        <v>14</v>
      </c>
      <c r="X58" t="s">
        <v>14</v>
      </c>
      <c r="Y58" t="s">
        <v>14</v>
      </c>
      <c r="Z58" s="21" t="s">
        <v>14</v>
      </c>
    </row>
    <row r="59" spans="1:26" x14ac:dyDescent="0.35">
      <c r="A59">
        <v>58</v>
      </c>
      <c r="B59" t="s">
        <v>82</v>
      </c>
      <c r="C59" s="21" t="str">
        <v>tripper, jack</v>
      </c>
      <c r="D59" s="21" t="str">
        <v>Tripper, Jack</v>
      </c>
      <c r="E59" s="8" t="s">
        <v>664</v>
      </c>
      <c r="F59" t="s">
        <v>695</v>
      </c>
      <c r="G59" s="21" t="s">
        <v>705</v>
      </c>
      <c r="H59">
        <v>10</v>
      </c>
      <c r="I59">
        <v>27</v>
      </c>
      <c r="J59">
        <v>1995</v>
      </c>
      <c r="K59" s="27" t="str">
        <f t="shared" si="0"/>
        <v>10/27/1995</v>
      </c>
      <c r="L59" t="s">
        <v>8</v>
      </c>
      <c r="M59" s="21" t="str">
        <v>depression</v>
      </c>
      <c r="N59" t="s">
        <v>9</v>
      </c>
      <c r="O59">
        <v>23</v>
      </c>
      <c r="P59" t="s">
        <v>10</v>
      </c>
      <c r="Q59" t="s">
        <v>26</v>
      </c>
      <c r="R59" s="21" t="s">
        <v>712</v>
      </c>
      <c r="S59" t="s">
        <v>12</v>
      </c>
      <c r="T59" t="s">
        <v>13</v>
      </c>
      <c r="U59" t="s">
        <v>14</v>
      </c>
      <c r="V59" t="s">
        <v>14</v>
      </c>
      <c r="W59" t="s">
        <v>15</v>
      </c>
      <c r="X59" t="s">
        <v>14</v>
      </c>
      <c r="Y59" t="s">
        <v>14</v>
      </c>
      <c r="Z59" s="21" t="s">
        <v>14</v>
      </c>
    </row>
    <row r="60" spans="1:26" x14ac:dyDescent="0.35">
      <c r="A60">
        <v>59</v>
      </c>
      <c r="B60" t="s">
        <v>83</v>
      </c>
      <c r="C60" s="21" t="str">
        <v>snow, chrissy</v>
      </c>
      <c r="D60" s="21" t="str">
        <v>Snow, Chrissy</v>
      </c>
      <c r="E60" s="8" t="s">
        <v>665</v>
      </c>
      <c r="F60" t="s">
        <v>696</v>
      </c>
      <c r="G60" s="21" t="s">
        <v>704</v>
      </c>
      <c r="H60">
        <v>11</v>
      </c>
      <c r="I60">
        <v>28</v>
      </c>
      <c r="J60">
        <v>1996</v>
      </c>
      <c r="K60" s="27" t="str">
        <f t="shared" si="0"/>
        <v>11/28/1996</v>
      </c>
      <c r="L60" t="s">
        <v>41</v>
      </c>
      <c r="M60" s="21" t="str">
        <v>ocd</v>
      </c>
      <c r="N60" t="s">
        <v>9</v>
      </c>
      <c r="O60">
        <v>22</v>
      </c>
      <c r="P60" t="s">
        <v>10</v>
      </c>
      <c r="Q60" t="s">
        <v>26</v>
      </c>
      <c r="R60" s="21" t="s">
        <v>712</v>
      </c>
      <c r="S60" t="s">
        <v>14</v>
      </c>
      <c r="T60" t="s">
        <v>22</v>
      </c>
      <c r="U60" t="s">
        <v>14</v>
      </c>
      <c r="V60" t="s">
        <v>14</v>
      </c>
      <c r="W60" t="s">
        <v>14</v>
      </c>
      <c r="X60" t="s">
        <v>14</v>
      </c>
      <c r="Y60" t="s">
        <v>14</v>
      </c>
      <c r="Z60" s="21" t="s">
        <v>14</v>
      </c>
    </row>
    <row r="61" spans="1:26" x14ac:dyDescent="0.35">
      <c r="A61">
        <v>60</v>
      </c>
      <c r="B61" t="s">
        <v>84</v>
      </c>
      <c r="C61" s="21" t="str">
        <v>furley, ralph</v>
      </c>
      <c r="D61" s="21" t="str">
        <v>Furley, Ralph</v>
      </c>
      <c r="E61" s="8" t="s">
        <v>666</v>
      </c>
      <c r="F61" t="s">
        <v>695</v>
      </c>
      <c r="G61" s="21" t="s">
        <v>705</v>
      </c>
      <c r="H61">
        <v>12</v>
      </c>
      <c r="I61">
        <v>29</v>
      </c>
      <c r="J61">
        <v>1997</v>
      </c>
      <c r="K61" s="27" t="str">
        <f t="shared" si="0"/>
        <v>12/29/1997</v>
      </c>
      <c r="L61" t="s">
        <v>8</v>
      </c>
      <c r="M61" s="21" t="str">
        <v>depression</v>
      </c>
      <c r="N61" t="s">
        <v>9</v>
      </c>
      <c r="O61">
        <v>18</v>
      </c>
      <c r="P61" t="s">
        <v>10</v>
      </c>
      <c r="Q61" t="s">
        <v>21</v>
      </c>
      <c r="R61" s="21" t="s">
        <v>711</v>
      </c>
      <c r="S61" t="s">
        <v>12</v>
      </c>
      <c r="T61" t="s">
        <v>13</v>
      </c>
      <c r="U61" t="s">
        <v>14</v>
      </c>
      <c r="V61" t="s">
        <v>14</v>
      </c>
      <c r="W61" t="s">
        <v>15</v>
      </c>
      <c r="X61" t="s">
        <v>14</v>
      </c>
      <c r="Y61" t="s">
        <v>14</v>
      </c>
      <c r="Z61" s="21" t="s">
        <v>14</v>
      </c>
    </row>
    <row r="62" spans="1:26" x14ac:dyDescent="0.35">
      <c r="A62">
        <v>61</v>
      </c>
      <c r="B62" t="s">
        <v>85</v>
      </c>
      <c r="C62" s="21" t="str">
        <v>malone, sam</v>
      </c>
      <c r="D62" s="21" t="str">
        <v>Malone, Sam</v>
      </c>
      <c r="E62" s="8" t="s">
        <v>667</v>
      </c>
      <c r="F62" t="s">
        <v>695</v>
      </c>
      <c r="G62" s="21" t="s">
        <v>705</v>
      </c>
      <c r="H62">
        <v>1</v>
      </c>
      <c r="I62">
        <v>30</v>
      </c>
      <c r="J62">
        <v>1998</v>
      </c>
      <c r="K62" s="27" t="str">
        <f t="shared" si="0"/>
        <v>1/30/1998</v>
      </c>
      <c r="L62" t="s">
        <v>9</v>
      </c>
      <c r="M62" s="21" t="str">
        <v>anxiety</v>
      </c>
      <c r="N62" t="s">
        <v>17</v>
      </c>
      <c r="O62">
        <v>19</v>
      </c>
      <c r="P62" t="s">
        <v>10</v>
      </c>
      <c r="Q62" t="s">
        <v>21</v>
      </c>
      <c r="R62" s="21" t="s">
        <v>711</v>
      </c>
      <c r="S62" t="s">
        <v>14</v>
      </c>
      <c r="T62" t="s">
        <v>22</v>
      </c>
      <c r="U62" t="s">
        <v>14</v>
      </c>
      <c r="V62" t="s">
        <v>14</v>
      </c>
      <c r="W62" t="s">
        <v>14</v>
      </c>
      <c r="X62" t="s">
        <v>14</v>
      </c>
      <c r="Y62" t="s">
        <v>23</v>
      </c>
      <c r="Z62" s="21" t="s">
        <v>718</v>
      </c>
    </row>
    <row r="63" spans="1:26" x14ac:dyDescent="0.35">
      <c r="A63">
        <v>62</v>
      </c>
      <c r="B63" t="s">
        <v>86</v>
      </c>
      <c r="C63" s="21" t="str">
        <v>howe, rebecca</v>
      </c>
      <c r="D63" s="21" t="str">
        <v>Howe, Rebecca</v>
      </c>
      <c r="E63" s="8" t="s">
        <v>667</v>
      </c>
      <c r="F63" t="s">
        <v>696</v>
      </c>
      <c r="G63" s="21" t="s">
        <v>704</v>
      </c>
      <c r="H63">
        <v>2</v>
      </c>
      <c r="I63">
        <v>1</v>
      </c>
      <c r="J63">
        <v>1999</v>
      </c>
      <c r="K63" s="27" t="str">
        <f t="shared" si="0"/>
        <v>2/1/1999</v>
      </c>
      <c r="L63" t="s">
        <v>9</v>
      </c>
      <c r="M63" s="21" t="str">
        <v>anxiety</v>
      </c>
      <c r="N63" t="s">
        <v>17</v>
      </c>
      <c r="O63">
        <v>20</v>
      </c>
      <c r="P63" t="s">
        <v>10</v>
      </c>
      <c r="Q63" t="s">
        <v>21</v>
      </c>
      <c r="R63" s="21" t="s">
        <v>711</v>
      </c>
      <c r="S63" t="s">
        <v>14</v>
      </c>
      <c r="T63" t="s">
        <v>22</v>
      </c>
      <c r="U63" t="s">
        <v>14</v>
      </c>
      <c r="V63" t="s">
        <v>14</v>
      </c>
      <c r="W63" t="s">
        <v>14</v>
      </c>
      <c r="X63" t="s">
        <v>14</v>
      </c>
      <c r="Y63" t="s">
        <v>23</v>
      </c>
      <c r="Z63" s="21" t="s">
        <v>718</v>
      </c>
    </row>
    <row r="64" spans="1:26" x14ac:dyDescent="0.35">
      <c r="A64">
        <v>63</v>
      </c>
      <c r="B64" t="s">
        <v>87</v>
      </c>
      <c r="C64" s="21" t="str">
        <v>chamberland, diane</v>
      </c>
      <c r="D64" s="21" t="str">
        <v>Chamberland, Diane</v>
      </c>
      <c r="E64" s="8" t="s">
        <v>667</v>
      </c>
      <c r="F64" t="s">
        <v>696</v>
      </c>
      <c r="G64" s="21" t="s">
        <v>704</v>
      </c>
      <c r="H64">
        <v>3</v>
      </c>
      <c r="I64">
        <v>1</v>
      </c>
      <c r="J64">
        <v>2000</v>
      </c>
      <c r="K64" s="27" t="str">
        <f t="shared" si="0"/>
        <v>3/1/2000</v>
      </c>
      <c r="L64" t="s">
        <v>9</v>
      </c>
      <c r="M64" s="21" t="str">
        <v>anxiety</v>
      </c>
      <c r="N64" t="s">
        <v>17</v>
      </c>
      <c r="O64">
        <v>19</v>
      </c>
      <c r="P64" t="s">
        <v>10</v>
      </c>
      <c r="Q64" t="s">
        <v>21</v>
      </c>
      <c r="R64" s="21" t="s">
        <v>711</v>
      </c>
      <c r="S64" t="s">
        <v>14</v>
      </c>
      <c r="T64" t="s">
        <v>22</v>
      </c>
      <c r="U64" t="s">
        <v>14</v>
      </c>
      <c r="V64" t="s">
        <v>14</v>
      </c>
      <c r="W64" t="s">
        <v>14</v>
      </c>
      <c r="X64" t="s">
        <v>14</v>
      </c>
      <c r="Y64" t="s">
        <v>23</v>
      </c>
      <c r="Z64" s="21" t="s">
        <v>718</v>
      </c>
    </row>
    <row r="65" spans="1:26" x14ac:dyDescent="0.35">
      <c r="A65">
        <v>64</v>
      </c>
      <c r="B65" t="s">
        <v>88</v>
      </c>
      <c r="C65" s="21" t="str">
        <v>boyd, woody</v>
      </c>
      <c r="D65" s="21" t="str">
        <v>Boyd, Woody</v>
      </c>
      <c r="E65" s="8" t="s">
        <v>667</v>
      </c>
      <c r="F65" t="s">
        <v>695</v>
      </c>
      <c r="G65" s="21" t="s">
        <v>705</v>
      </c>
      <c r="H65">
        <v>4</v>
      </c>
      <c r="I65">
        <v>2</v>
      </c>
      <c r="J65">
        <v>2001</v>
      </c>
      <c r="K65" s="27" t="str">
        <f t="shared" si="0"/>
        <v>4/2/2001</v>
      </c>
      <c r="L65" t="s">
        <v>41</v>
      </c>
      <c r="M65" s="21" t="str">
        <v>ocd</v>
      </c>
      <c r="N65" t="s">
        <v>9</v>
      </c>
      <c r="O65">
        <v>22</v>
      </c>
      <c r="P65" t="s">
        <v>10</v>
      </c>
      <c r="Q65" t="s">
        <v>26</v>
      </c>
      <c r="R65" s="21" t="s">
        <v>712</v>
      </c>
      <c r="S65" t="s">
        <v>14</v>
      </c>
      <c r="T65" t="s">
        <v>22</v>
      </c>
      <c r="U65" t="s">
        <v>14</v>
      </c>
      <c r="V65" t="s">
        <v>14</v>
      </c>
      <c r="W65" t="s">
        <v>14</v>
      </c>
      <c r="X65" t="s">
        <v>14</v>
      </c>
      <c r="Y65" t="s">
        <v>14</v>
      </c>
      <c r="Z65" s="21" t="s">
        <v>14</v>
      </c>
    </row>
    <row r="66" spans="1:26" x14ac:dyDescent="0.35">
      <c r="A66">
        <v>65</v>
      </c>
      <c r="B66" t="s">
        <v>89</v>
      </c>
      <c r="C66" s="21" t="str">
        <v>tortelli, carla</v>
      </c>
      <c r="D66" s="21" t="str">
        <v>Tortelli, Carla</v>
      </c>
      <c r="E66" s="8" t="s">
        <v>667</v>
      </c>
      <c r="F66" t="s">
        <v>696</v>
      </c>
      <c r="G66" s="21" t="s">
        <v>704</v>
      </c>
      <c r="H66">
        <v>5</v>
      </c>
      <c r="I66">
        <v>3</v>
      </c>
      <c r="J66">
        <v>2002</v>
      </c>
      <c r="K66" s="27" t="str">
        <f t="shared" si="0"/>
        <v>5/3/2002</v>
      </c>
      <c r="L66" t="s">
        <v>9</v>
      </c>
      <c r="M66" s="21" t="str">
        <v>anxiety</v>
      </c>
      <c r="N66" t="s">
        <v>17</v>
      </c>
      <c r="O66">
        <v>22</v>
      </c>
      <c r="P66" t="s">
        <v>10</v>
      </c>
      <c r="Q66" t="s">
        <v>21</v>
      </c>
      <c r="R66" s="21" t="s">
        <v>711</v>
      </c>
      <c r="S66" t="s">
        <v>14</v>
      </c>
      <c r="T66" t="s">
        <v>22</v>
      </c>
      <c r="U66" t="s">
        <v>14</v>
      </c>
      <c r="V66" t="s">
        <v>14</v>
      </c>
      <c r="W66" t="s">
        <v>14</v>
      </c>
      <c r="X66" t="s">
        <v>14</v>
      </c>
      <c r="Y66" t="s">
        <v>23</v>
      </c>
      <c r="Z66" s="21" t="s">
        <v>718</v>
      </c>
    </row>
    <row r="67" spans="1:26" x14ac:dyDescent="0.35">
      <c r="A67">
        <v>66</v>
      </c>
      <c r="B67" t="s">
        <v>90</v>
      </c>
      <c r="C67" s="21" t="str">
        <v>crane, frasier</v>
      </c>
      <c r="D67" s="21" t="str">
        <v>Crane, Frasier</v>
      </c>
      <c r="E67" s="8" t="s">
        <v>667</v>
      </c>
      <c r="F67" t="s">
        <v>695</v>
      </c>
      <c r="G67" s="21" t="s">
        <v>705</v>
      </c>
      <c r="H67">
        <v>6</v>
      </c>
      <c r="I67">
        <v>4</v>
      </c>
      <c r="J67">
        <v>2003</v>
      </c>
      <c r="K67" s="27" t="str">
        <f t="shared" ref="K67:K130" si="1">CONCATENATE(H67,"/",I67,"/",J67)</f>
        <v>6/4/2003</v>
      </c>
      <c r="L67" t="s">
        <v>41</v>
      </c>
      <c r="M67" s="21" t="str">
        <v>ocd</v>
      </c>
      <c r="N67" t="s">
        <v>17</v>
      </c>
      <c r="O67">
        <v>20</v>
      </c>
      <c r="P67" t="s">
        <v>10</v>
      </c>
      <c r="Q67" t="s">
        <v>21</v>
      </c>
      <c r="R67" s="21" t="s">
        <v>711</v>
      </c>
      <c r="S67" t="s">
        <v>14</v>
      </c>
      <c r="T67" t="s">
        <v>22</v>
      </c>
      <c r="U67" t="s">
        <v>14</v>
      </c>
      <c r="V67" t="s">
        <v>14</v>
      </c>
      <c r="W67" t="s">
        <v>14</v>
      </c>
      <c r="X67" t="s">
        <v>14</v>
      </c>
      <c r="Y67" t="s">
        <v>23</v>
      </c>
      <c r="Z67" s="21" t="s">
        <v>718</v>
      </c>
    </row>
    <row r="68" spans="1:26" x14ac:dyDescent="0.35">
      <c r="A68">
        <v>67</v>
      </c>
      <c r="B68" t="s">
        <v>91</v>
      </c>
      <c r="C68" s="21" t="str">
        <v>peterson, norm</v>
      </c>
      <c r="D68" s="21" t="str">
        <v>Peterson, Norm</v>
      </c>
      <c r="E68" s="8" t="s">
        <v>667</v>
      </c>
      <c r="F68" t="s">
        <v>695</v>
      </c>
      <c r="G68" s="21" t="s">
        <v>705</v>
      </c>
      <c r="H68">
        <v>7</v>
      </c>
      <c r="I68">
        <v>5</v>
      </c>
      <c r="J68">
        <v>2004</v>
      </c>
      <c r="K68" s="27" t="str">
        <f t="shared" si="1"/>
        <v>7/5/2004</v>
      </c>
      <c r="L68" t="s">
        <v>9</v>
      </c>
      <c r="M68" s="21" t="str">
        <v>anxiety</v>
      </c>
      <c r="N68" t="s">
        <v>17</v>
      </c>
      <c r="O68">
        <v>18</v>
      </c>
      <c r="P68" t="s">
        <v>10</v>
      </c>
      <c r="Q68" t="s">
        <v>21</v>
      </c>
      <c r="R68" s="21" t="s">
        <v>711</v>
      </c>
      <c r="S68" t="s">
        <v>14</v>
      </c>
      <c r="T68" t="s">
        <v>22</v>
      </c>
      <c r="U68" t="s">
        <v>14</v>
      </c>
      <c r="V68" t="s">
        <v>14</v>
      </c>
      <c r="W68" t="s">
        <v>14</v>
      </c>
      <c r="X68" t="s">
        <v>14</v>
      </c>
      <c r="Y68" t="s">
        <v>23</v>
      </c>
      <c r="Z68" s="21" t="s">
        <v>718</v>
      </c>
    </row>
    <row r="69" spans="1:26" x14ac:dyDescent="0.35">
      <c r="A69">
        <v>68</v>
      </c>
      <c r="B69" t="s">
        <v>92</v>
      </c>
      <c r="C69" s="21" t="str">
        <v>clavin, cliff</v>
      </c>
      <c r="D69" s="21" t="str">
        <v>Clavin, Cliff</v>
      </c>
      <c r="E69" s="8" t="s">
        <v>664</v>
      </c>
      <c r="F69" t="s">
        <v>695</v>
      </c>
      <c r="G69" s="21" t="s">
        <v>705</v>
      </c>
      <c r="H69">
        <v>8</v>
      </c>
      <c r="I69">
        <v>6</v>
      </c>
      <c r="J69">
        <v>1948</v>
      </c>
      <c r="K69" s="27" t="str">
        <f t="shared" si="1"/>
        <v>8/6/1948</v>
      </c>
      <c r="L69" t="s">
        <v>9</v>
      </c>
      <c r="M69" s="21" t="str">
        <v>anxiety</v>
      </c>
      <c r="N69" t="s">
        <v>17</v>
      </c>
      <c r="O69">
        <v>19</v>
      </c>
      <c r="P69" t="s">
        <v>10</v>
      </c>
      <c r="Q69" t="s">
        <v>21</v>
      </c>
      <c r="R69" s="21" t="s">
        <v>711</v>
      </c>
      <c r="S69" t="s">
        <v>14</v>
      </c>
      <c r="T69" t="s">
        <v>22</v>
      </c>
      <c r="U69" t="s">
        <v>14</v>
      </c>
      <c r="V69" t="s">
        <v>14</v>
      </c>
      <c r="W69" t="s">
        <v>14</v>
      </c>
      <c r="X69" t="s">
        <v>14</v>
      </c>
      <c r="Y69" t="s">
        <v>23</v>
      </c>
      <c r="Z69" s="21" t="s">
        <v>718</v>
      </c>
    </row>
    <row r="70" spans="1:26" x14ac:dyDescent="0.35">
      <c r="A70">
        <v>69</v>
      </c>
      <c r="B70" t="s">
        <v>93</v>
      </c>
      <c r="C70" s="21" t="str">
        <v>green, rachel</v>
      </c>
      <c r="D70" s="21" t="str">
        <v>Green, Rachel</v>
      </c>
      <c r="E70" s="8" t="s">
        <v>664</v>
      </c>
      <c r="F70" t="s">
        <v>696</v>
      </c>
      <c r="G70" s="21" t="s">
        <v>704</v>
      </c>
      <c r="H70">
        <v>9</v>
      </c>
      <c r="I70">
        <v>7</v>
      </c>
      <c r="J70">
        <v>1949</v>
      </c>
      <c r="K70" s="27" t="str">
        <f t="shared" si="1"/>
        <v>9/7/1949</v>
      </c>
      <c r="L70" t="s">
        <v>9</v>
      </c>
      <c r="M70" s="21" t="str">
        <v>anxiety</v>
      </c>
      <c r="N70" t="s">
        <v>17</v>
      </c>
      <c r="O70">
        <v>21</v>
      </c>
      <c r="P70" t="s">
        <v>10</v>
      </c>
      <c r="Q70" t="s">
        <v>21</v>
      </c>
      <c r="R70" s="21" t="s">
        <v>711</v>
      </c>
      <c r="S70" t="s">
        <v>14</v>
      </c>
      <c r="T70" t="s">
        <v>22</v>
      </c>
      <c r="U70" t="s">
        <v>14</v>
      </c>
      <c r="V70" t="s">
        <v>14</v>
      </c>
      <c r="W70" t="s">
        <v>14</v>
      </c>
      <c r="X70" t="s">
        <v>14</v>
      </c>
      <c r="Y70" t="s">
        <v>23</v>
      </c>
      <c r="Z70" s="21" t="s">
        <v>718</v>
      </c>
    </row>
    <row r="71" spans="1:26" x14ac:dyDescent="0.35">
      <c r="A71">
        <v>70</v>
      </c>
      <c r="B71" t="s">
        <v>94</v>
      </c>
      <c r="C71" s="21" t="str">
        <v>buffay, phoebe</v>
      </c>
      <c r="D71" s="21" t="str">
        <v>Buffay, Phoebe</v>
      </c>
      <c r="E71" s="8" t="s">
        <v>664</v>
      </c>
      <c r="F71" t="s">
        <v>696</v>
      </c>
      <c r="G71" s="21" t="s">
        <v>704</v>
      </c>
      <c r="H71">
        <v>10</v>
      </c>
      <c r="I71">
        <v>8</v>
      </c>
      <c r="J71">
        <v>1950</v>
      </c>
      <c r="K71" s="27" t="str">
        <f t="shared" si="1"/>
        <v>10/8/1950</v>
      </c>
      <c r="L71" t="s">
        <v>25</v>
      </c>
      <c r="M71" s="21" t="str">
        <v>ptsd</v>
      </c>
      <c r="N71" t="s">
        <v>9</v>
      </c>
      <c r="O71">
        <v>21</v>
      </c>
      <c r="P71" t="s">
        <v>10</v>
      </c>
      <c r="Q71" t="s">
        <v>26</v>
      </c>
      <c r="R71" s="21" t="s">
        <v>712</v>
      </c>
      <c r="S71" t="s">
        <v>14</v>
      </c>
      <c r="T71" t="s">
        <v>22</v>
      </c>
      <c r="U71" t="s">
        <v>14</v>
      </c>
      <c r="V71" t="s">
        <v>14</v>
      </c>
      <c r="W71" t="s">
        <v>14</v>
      </c>
      <c r="X71" t="s">
        <v>14</v>
      </c>
      <c r="Y71" t="s">
        <v>14</v>
      </c>
      <c r="Z71" s="21" t="s">
        <v>14</v>
      </c>
    </row>
    <row r="72" spans="1:26" x14ac:dyDescent="0.35">
      <c r="A72">
        <v>71</v>
      </c>
      <c r="B72" t="s">
        <v>95</v>
      </c>
      <c r="C72" s="21" t="str">
        <v>bing, chandler</v>
      </c>
      <c r="D72" s="21" t="str">
        <v>Bing, Chandler</v>
      </c>
      <c r="E72" s="8" t="s">
        <v>664</v>
      </c>
      <c r="F72" t="s">
        <v>695</v>
      </c>
      <c r="G72" s="21" t="s">
        <v>705</v>
      </c>
      <c r="H72">
        <v>11</v>
      </c>
      <c r="I72">
        <v>9</v>
      </c>
      <c r="J72">
        <v>1951</v>
      </c>
      <c r="K72" s="27" t="str">
        <f t="shared" si="1"/>
        <v>11/9/1951</v>
      </c>
      <c r="L72" t="s">
        <v>9</v>
      </c>
      <c r="M72" s="21" t="str">
        <v>anxiety</v>
      </c>
      <c r="N72" t="s">
        <v>17</v>
      </c>
      <c r="O72">
        <v>22</v>
      </c>
      <c r="P72" t="s">
        <v>10</v>
      </c>
      <c r="Q72" t="s">
        <v>21</v>
      </c>
      <c r="R72" s="21" t="s">
        <v>711</v>
      </c>
      <c r="S72" t="s">
        <v>14</v>
      </c>
      <c r="T72" t="s">
        <v>22</v>
      </c>
      <c r="U72" t="s">
        <v>14</v>
      </c>
      <c r="V72" t="s">
        <v>14</v>
      </c>
      <c r="W72" t="s">
        <v>14</v>
      </c>
      <c r="X72" t="s">
        <v>14</v>
      </c>
      <c r="Y72" t="s">
        <v>23</v>
      </c>
      <c r="Z72" s="21" t="s">
        <v>718</v>
      </c>
    </row>
    <row r="73" spans="1:26" x14ac:dyDescent="0.35">
      <c r="A73">
        <v>72</v>
      </c>
      <c r="B73" t="s">
        <v>96</v>
      </c>
      <c r="C73" s="21" t="str">
        <v>geller, ross</v>
      </c>
      <c r="D73" s="21" t="str">
        <v>Geller, Ross</v>
      </c>
      <c r="E73" s="8" t="s">
        <v>664</v>
      </c>
      <c r="F73" t="s">
        <v>695</v>
      </c>
      <c r="G73" s="21" t="s">
        <v>705</v>
      </c>
      <c r="H73">
        <v>12</v>
      </c>
      <c r="I73">
        <v>10</v>
      </c>
      <c r="J73">
        <v>1952</v>
      </c>
      <c r="K73" s="27" t="str">
        <f t="shared" si="1"/>
        <v>12/10/1952</v>
      </c>
      <c r="L73" t="s">
        <v>8</v>
      </c>
      <c r="M73" s="21" t="str">
        <v>depression</v>
      </c>
      <c r="N73" t="s">
        <v>9</v>
      </c>
      <c r="O73">
        <v>20</v>
      </c>
      <c r="P73" t="s">
        <v>10</v>
      </c>
      <c r="Q73" t="s">
        <v>18</v>
      </c>
      <c r="R73" s="21" t="s">
        <v>710</v>
      </c>
      <c r="S73" t="s">
        <v>45</v>
      </c>
      <c r="T73" t="s">
        <v>46</v>
      </c>
      <c r="U73" t="s">
        <v>14</v>
      </c>
      <c r="V73" t="s">
        <v>14</v>
      </c>
      <c r="W73" t="s">
        <v>15</v>
      </c>
      <c r="X73" t="s">
        <v>14</v>
      </c>
      <c r="Y73" t="s">
        <v>14</v>
      </c>
      <c r="Z73" s="21" t="s">
        <v>14</v>
      </c>
    </row>
    <row r="74" spans="1:26" x14ac:dyDescent="0.35">
      <c r="A74">
        <v>73</v>
      </c>
      <c r="B74" t="s">
        <v>97</v>
      </c>
      <c r="C74" s="21" t="str">
        <v>geller, monica</v>
      </c>
      <c r="D74" s="21" t="str">
        <v>Geller, Monica</v>
      </c>
      <c r="E74" s="8" t="s">
        <v>664</v>
      </c>
      <c r="F74" t="s">
        <v>696</v>
      </c>
      <c r="G74" s="21" t="s">
        <v>704</v>
      </c>
      <c r="H74">
        <v>1</v>
      </c>
      <c r="I74">
        <v>11</v>
      </c>
      <c r="J74">
        <v>1953</v>
      </c>
      <c r="K74" s="27" t="str">
        <f t="shared" si="1"/>
        <v>1/11/1953</v>
      </c>
      <c r="L74" t="s">
        <v>25</v>
      </c>
      <c r="M74" s="21" t="str">
        <v>ptsd</v>
      </c>
      <c r="N74" t="s">
        <v>9</v>
      </c>
      <c r="O74">
        <v>20</v>
      </c>
      <c r="P74" t="s">
        <v>10</v>
      </c>
      <c r="Q74" t="s">
        <v>26</v>
      </c>
      <c r="R74" s="21" t="s">
        <v>712</v>
      </c>
      <c r="S74" t="s">
        <v>14</v>
      </c>
      <c r="T74" t="s">
        <v>13</v>
      </c>
      <c r="U74" t="s">
        <v>14</v>
      </c>
      <c r="V74" t="s">
        <v>14</v>
      </c>
      <c r="W74" t="s">
        <v>14</v>
      </c>
      <c r="X74" t="s">
        <v>14</v>
      </c>
      <c r="Y74" t="s">
        <v>14</v>
      </c>
      <c r="Z74" s="21" t="s">
        <v>14</v>
      </c>
    </row>
    <row r="75" spans="1:26" x14ac:dyDescent="0.35">
      <c r="A75">
        <v>74</v>
      </c>
      <c r="B75" t="s">
        <v>98</v>
      </c>
      <c r="C75" s="21" t="str">
        <v>tribbiani, joey</v>
      </c>
      <c r="D75" s="21" t="str">
        <v>Tribbiani, Joey</v>
      </c>
      <c r="E75" s="8" t="s">
        <v>664</v>
      </c>
      <c r="F75" t="s">
        <v>695</v>
      </c>
      <c r="G75" s="21" t="s">
        <v>705</v>
      </c>
      <c r="H75">
        <v>2</v>
      </c>
      <c r="I75">
        <v>12</v>
      </c>
      <c r="J75">
        <v>1954</v>
      </c>
      <c r="K75" s="27" t="str">
        <f t="shared" si="1"/>
        <v>2/12/1954</v>
      </c>
      <c r="L75" t="s">
        <v>8</v>
      </c>
      <c r="M75" s="21" t="str">
        <v>depression</v>
      </c>
      <c r="N75" t="s">
        <v>9</v>
      </c>
      <c r="O75">
        <v>18</v>
      </c>
      <c r="P75" t="s">
        <v>10</v>
      </c>
      <c r="Q75" t="s">
        <v>26</v>
      </c>
      <c r="R75" s="21" t="s">
        <v>712</v>
      </c>
      <c r="S75" t="s">
        <v>12</v>
      </c>
      <c r="T75" t="s">
        <v>13</v>
      </c>
      <c r="U75" t="s">
        <v>14</v>
      </c>
      <c r="V75" t="s">
        <v>14</v>
      </c>
      <c r="W75" t="s">
        <v>15</v>
      </c>
      <c r="X75" t="s">
        <v>14</v>
      </c>
      <c r="Y75" t="s">
        <v>14</v>
      </c>
      <c r="Z75" s="21" t="s">
        <v>14</v>
      </c>
    </row>
    <row r="76" spans="1:26" x14ac:dyDescent="0.35">
      <c r="A76">
        <v>75</v>
      </c>
      <c r="B76" t="s">
        <v>99</v>
      </c>
      <c r="C76" s="21" t="str">
        <v>seinfeld, jerry</v>
      </c>
      <c r="D76" s="21" t="str">
        <v>Seinfeld, Jerry</v>
      </c>
      <c r="E76" s="8" t="s">
        <v>664</v>
      </c>
      <c r="F76" t="s">
        <v>695</v>
      </c>
      <c r="G76" s="21" t="s">
        <v>705</v>
      </c>
      <c r="H76">
        <v>3</v>
      </c>
      <c r="I76">
        <v>13</v>
      </c>
      <c r="J76">
        <v>1955</v>
      </c>
      <c r="K76" s="27" t="str">
        <f t="shared" si="1"/>
        <v>3/13/1955</v>
      </c>
      <c r="L76" t="s">
        <v>8</v>
      </c>
      <c r="M76" s="21" t="str">
        <v>depression</v>
      </c>
      <c r="N76" t="s">
        <v>17</v>
      </c>
      <c r="O76">
        <v>23</v>
      </c>
      <c r="P76" t="s">
        <v>10</v>
      </c>
      <c r="Q76" t="s">
        <v>18</v>
      </c>
      <c r="R76" s="21" t="s">
        <v>710</v>
      </c>
      <c r="S76" t="s">
        <v>12</v>
      </c>
      <c r="T76" t="s">
        <v>13</v>
      </c>
      <c r="U76" t="s">
        <v>14</v>
      </c>
      <c r="V76" t="s">
        <v>14</v>
      </c>
      <c r="W76" t="s">
        <v>15</v>
      </c>
      <c r="X76" t="s">
        <v>14</v>
      </c>
      <c r="Y76" t="s">
        <v>23</v>
      </c>
      <c r="Z76" s="21" t="s">
        <v>718</v>
      </c>
    </row>
    <row r="77" spans="1:26" x14ac:dyDescent="0.35">
      <c r="A77">
        <v>76</v>
      </c>
      <c r="B77" t="s">
        <v>100</v>
      </c>
      <c r="C77" s="21" t="str">
        <v>benes, elaine</v>
      </c>
      <c r="D77" s="21" t="str">
        <v>Benes, Elaine</v>
      </c>
      <c r="E77" s="8" t="s">
        <v>664</v>
      </c>
      <c r="F77" t="s">
        <v>696</v>
      </c>
      <c r="G77" s="21" t="s">
        <v>704</v>
      </c>
      <c r="H77">
        <v>4</v>
      </c>
      <c r="I77">
        <v>14</v>
      </c>
      <c r="J77">
        <v>1956</v>
      </c>
      <c r="K77" s="27" t="str">
        <f t="shared" si="1"/>
        <v>4/14/1956</v>
      </c>
      <c r="L77" t="s">
        <v>8</v>
      </c>
      <c r="M77" s="21" t="str">
        <v>depression</v>
      </c>
      <c r="N77" t="s">
        <v>9</v>
      </c>
      <c r="O77">
        <v>22</v>
      </c>
      <c r="P77" t="s">
        <v>10</v>
      </c>
      <c r="Q77" t="s">
        <v>26</v>
      </c>
      <c r="R77" s="21" t="s">
        <v>712</v>
      </c>
      <c r="S77" t="s">
        <v>12</v>
      </c>
      <c r="T77" t="s">
        <v>13</v>
      </c>
      <c r="U77" t="s">
        <v>14</v>
      </c>
      <c r="V77" t="s">
        <v>14</v>
      </c>
      <c r="W77" t="s">
        <v>15</v>
      </c>
      <c r="X77" t="s">
        <v>14</v>
      </c>
      <c r="Y77" t="s">
        <v>14</v>
      </c>
      <c r="Z77" s="21" t="s">
        <v>14</v>
      </c>
    </row>
    <row r="78" spans="1:26" x14ac:dyDescent="0.35">
      <c r="A78">
        <v>77</v>
      </c>
      <c r="B78" t="s">
        <v>101</v>
      </c>
      <c r="C78" s="21" t="str">
        <v>kramer, cosmo</v>
      </c>
      <c r="D78" s="21" t="str">
        <v>Kramer, Cosmo</v>
      </c>
      <c r="E78" s="8" t="s">
        <v>664</v>
      </c>
      <c r="F78" t="s">
        <v>695</v>
      </c>
      <c r="G78" s="21" t="s">
        <v>705</v>
      </c>
      <c r="H78">
        <v>5</v>
      </c>
      <c r="I78">
        <v>15</v>
      </c>
      <c r="J78">
        <v>1957</v>
      </c>
      <c r="K78" s="27" t="str">
        <f t="shared" si="1"/>
        <v>5/15/1957</v>
      </c>
      <c r="L78" t="s">
        <v>102</v>
      </c>
      <c r="M78" s="21" t="str">
        <v>schizophrenia</v>
      </c>
      <c r="N78" t="s">
        <v>9</v>
      </c>
      <c r="O78">
        <v>20</v>
      </c>
      <c r="P78" t="s">
        <v>10</v>
      </c>
      <c r="Q78" t="s">
        <v>29</v>
      </c>
      <c r="R78" s="21" t="s">
        <v>713</v>
      </c>
      <c r="S78" t="s">
        <v>14</v>
      </c>
      <c r="T78" t="s">
        <v>13</v>
      </c>
      <c r="U78">
        <v>6</v>
      </c>
      <c r="V78" t="s">
        <v>103</v>
      </c>
      <c r="W78" t="s">
        <v>14</v>
      </c>
      <c r="X78" t="s">
        <v>104</v>
      </c>
      <c r="Y78" t="s">
        <v>14</v>
      </c>
      <c r="Z78" s="21" t="s">
        <v>14</v>
      </c>
    </row>
    <row r="79" spans="1:26" x14ac:dyDescent="0.35">
      <c r="A79">
        <v>78</v>
      </c>
      <c r="B79" t="s">
        <v>105</v>
      </c>
      <c r="C79" s="21" t="str">
        <v>costanza, george</v>
      </c>
      <c r="D79" s="21" t="str">
        <v>Costanza, George</v>
      </c>
      <c r="E79" s="8" t="s">
        <v>664</v>
      </c>
      <c r="F79" t="s">
        <v>695</v>
      </c>
      <c r="G79" s="21" t="s">
        <v>705</v>
      </c>
      <c r="H79">
        <v>6</v>
      </c>
      <c r="I79">
        <v>16</v>
      </c>
      <c r="J79">
        <v>1958</v>
      </c>
      <c r="K79" s="27" t="str">
        <f t="shared" si="1"/>
        <v>6/16/1958</v>
      </c>
      <c r="L79" t="s">
        <v>8</v>
      </c>
      <c r="M79" s="21" t="str">
        <v>depression</v>
      </c>
      <c r="N79" t="s">
        <v>9</v>
      </c>
      <c r="O79">
        <v>22</v>
      </c>
      <c r="P79" t="s">
        <v>10</v>
      </c>
      <c r="Q79" t="s">
        <v>26</v>
      </c>
      <c r="R79" s="21" t="s">
        <v>712</v>
      </c>
      <c r="S79" t="s">
        <v>12</v>
      </c>
      <c r="T79" t="s">
        <v>13</v>
      </c>
      <c r="U79" t="s">
        <v>14</v>
      </c>
      <c r="V79" t="s">
        <v>14</v>
      </c>
      <c r="W79" t="s">
        <v>15</v>
      </c>
      <c r="X79" t="s">
        <v>14</v>
      </c>
      <c r="Y79" t="s">
        <v>14</v>
      </c>
      <c r="Z79" s="21" t="s">
        <v>14</v>
      </c>
    </row>
    <row r="80" spans="1:26" x14ac:dyDescent="0.35">
      <c r="A80">
        <v>79</v>
      </c>
      <c r="B80" t="s">
        <v>106</v>
      </c>
      <c r="C80" s="21" t="str">
        <v>costanza, frank</v>
      </c>
      <c r="D80" s="21" t="str">
        <v>Costanza, Frank</v>
      </c>
      <c r="E80" s="8" t="s">
        <v>664</v>
      </c>
      <c r="F80" t="s">
        <v>695</v>
      </c>
      <c r="G80" s="21" t="s">
        <v>705</v>
      </c>
      <c r="H80">
        <v>7</v>
      </c>
      <c r="I80">
        <v>17</v>
      </c>
      <c r="J80">
        <v>1959</v>
      </c>
      <c r="K80" s="27" t="str">
        <f t="shared" si="1"/>
        <v>7/17/1959</v>
      </c>
      <c r="L80" t="s">
        <v>8</v>
      </c>
      <c r="M80" s="21" t="str">
        <v>depression</v>
      </c>
      <c r="N80" t="s">
        <v>9</v>
      </c>
      <c r="O80">
        <v>20</v>
      </c>
      <c r="P80" t="s">
        <v>10</v>
      </c>
      <c r="Q80" t="s">
        <v>21</v>
      </c>
      <c r="R80" s="21" t="s">
        <v>711</v>
      </c>
      <c r="S80" t="s">
        <v>45</v>
      </c>
      <c r="T80" t="s">
        <v>46</v>
      </c>
      <c r="U80" t="s">
        <v>14</v>
      </c>
      <c r="V80" t="s">
        <v>14</v>
      </c>
      <c r="W80" t="s">
        <v>15</v>
      </c>
      <c r="X80" t="s">
        <v>14</v>
      </c>
      <c r="Y80" t="s">
        <v>14</v>
      </c>
      <c r="Z80" s="21" t="s">
        <v>14</v>
      </c>
    </row>
    <row r="81" spans="1:26" x14ac:dyDescent="0.35">
      <c r="A81">
        <v>80</v>
      </c>
      <c r="B81" t="s">
        <v>678</v>
      </c>
      <c r="C81" s="21" t="str">
        <v>seaver, jason</v>
      </c>
      <c r="D81" s="21" t="str">
        <v>Seaver, Jason</v>
      </c>
      <c r="E81" s="8" t="s">
        <v>667</v>
      </c>
      <c r="F81" t="s">
        <v>695</v>
      </c>
      <c r="G81" s="21" t="s">
        <v>705</v>
      </c>
      <c r="H81">
        <v>8</v>
      </c>
      <c r="I81">
        <v>18</v>
      </c>
      <c r="J81">
        <v>1960</v>
      </c>
      <c r="K81" s="27" t="str">
        <f t="shared" si="1"/>
        <v>8/18/1960</v>
      </c>
      <c r="L81" t="s">
        <v>8</v>
      </c>
      <c r="M81" s="21" t="str">
        <v>depression</v>
      </c>
      <c r="N81" t="s">
        <v>9</v>
      </c>
      <c r="O81">
        <v>21</v>
      </c>
      <c r="P81" t="s">
        <v>10</v>
      </c>
      <c r="Q81" t="s">
        <v>26</v>
      </c>
      <c r="R81" s="21" t="s">
        <v>712</v>
      </c>
      <c r="S81" t="s">
        <v>12</v>
      </c>
      <c r="T81" t="s">
        <v>13</v>
      </c>
      <c r="U81" t="s">
        <v>14</v>
      </c>
      <c r="V81" t="s">
        <v>14</v>
      </c>
      <c r="W81" t="s">
        <v>15</v>
      </c>
      <c r="X81" t="s">
        <v>14</v>
      </c>
      <c r="Y81" t="s">
        <v>14</v>
      </c>
      <c r="Z81" s="21" t="s">
        <v>14</v>
      </c>
    </row>
    <row r="82" spans="1:26" x14ac:dyDescent="0.35">
      <c r="A82">
        <v>81</v>
      </c>
      <c r="B82" t="s">
        <v>107</v>
      </c>
      <c r="C82" s="21" t="str">
        <v>seaver, maggie</v>
      </c>
      <c r="D82" s="21" t="str">
        <v>Seaver, Maggie</v>
      </c>
      <c r="E82" s="8" t="s">
        <v>666</v>
      </c>
      <c r="F82" t="s">
        <v>696</v>
      </c>
      <c r="G82" s="21" t="s">
        <v>704</v>
      </c>
      <c r="H82">
        <v>9</v>
      </c>
      <c r="I82">
        <v>19</v>
      </c>
      <c r="J82">
        <v>1961</v>
      </c>
      <c r="K82" s="27" t="str">
        <f t="shared" si="1"/>
        <v>9/19/1961</v>
      </c>
      <c r="L82" t="s">
        <v>8</v>
      </c>
      <c r="M82" s="21" t="str">
        <v>depression</v>
      </c>
      <c r="N82" t="s">
        <v>25</v>
      </c>
      <c r="O82">
        <v>18</v>
      </c>
      <c r="P82" t="s">
        <v>10</v>
      </c>
      <c r="Q82" t="s">
        <v>26</v>
      </c>
      <c r="R82" s="21" t="s">
        <v>712</v>
      </c>
      <c r="S82" t="s">
        <v>12</v>
      </c>
      <c r="T82" t="s">
        <v>13</v>
      </c>
      <c r="U82" t="s">
        <v>14</v>
      </c>
      <c r="V82" t="s">
        <v>14</v>
      </c>
      <c r="W82" t="s">
        <v>15</v>
      </c>
      <c r="X82" t="s">
        <v>14</v>
      </c>
      <c r="Y82" t="s">
        <v>14</v>
      </c>
      <c r="Z82" s="21" t="s">
        <v>14</v>
      </c>
    </row>
    <row r="83" spans="1:26" x14ac:dyDescent="0.35">
      <c r="A83">
        <v>82</v>
      </c>
      <c r="B83" t="s">
        <v>108</v>
      </c>
      <c r="C83" s="21" t="str">
        <v>seaver, carol</v>
      </c>
      <c r="D83" s="21" t="str">
        <v>Seaver, Carol</v>
      </c>
      <c r="E83" s="8" t="s">
        <v>665</v>
      </c>
      <c r="F83" t="s">
        <v>696</v>
      </c>
      <c r="G83" s="21" t="s">
        <v>704</v>
      </c>
      <c r="H83">
        <v>10</v>
      </c>
      <c r="I83">
        <v>20</v>
      </c>
      <c r="J83">
        <v>1962</v>
      </c>
      <c r="K83" s="27" t="str">
        <f t="shared" si="1"/>
        <v>10/20/1962</v>
      </c>
      <c r="L83" t="s">
        <v>8</v>
      </c>
      <c r="M83" s="21" t="str">
        <v>depression</v>
      </c>
      <c r="N83" t="s">
        <v>25</v>
      </c>
      <c r="O83">
        <v>22</v>
      </c>
      <c r="P83" t="s">
        <v>10</v>
      </c>
      <c r="Q83" t="s">
        <v>18</v>
      </c>
      <c r="R83" s="21" t="s">
        <v>710</v>
      </c>
      <c r="S83" t="s">
        <v>12</v>
      </c>
      <c r="T83" t="s">
        <v>13</v>
      </c>
      <c r="U83" t="s">
        <v>14</v>
      </c>
      <c r="V83" t="s">
        <v>14</v>
      </c>
      <c r="W83" t="s">
        <v>15</v>
      </c>
      <c r="X83" t="s">
        <v>14</v>
      </c>
      <c r="Y83" t="s">
        <v>14</v>
      </c>
      <c r="Z83" s="21" t="s">
        <v>14</v>
      </c>
    </row>
    <row r="84" spans="1:26" x14ac:dyDescent="0.35">
      <c r="A84">
        <v>83</v>
      </c>
      <c r="B84" t="s">
        <v>109</v>
      </c>
      <c r="C84" s="21" t="str">
        <v>seaver, mike</v>
      </c>
      <c r="D84" s="21" t="str">
        <v>Seaver, Mike</v>
      </c>
      <c r="E84" s="8" t="s">
        <v>664</v>
      </c>
      <c r="F84" t="s">
        <v>695</v>
      </c>
      <c r="G84" s="21" t="s">
        <v>705</v>
      </c>
      <c r="H84">
        <v>11</v>
      </c>
      <c r="I84">
        <v>21</v>
      </c>
      <c r="J84">
        <v>1963</v>
      </c>
      <c r="K84" s="27" t="str">
        <f t="shared" si="1"/>
        <v>11/21/1963</v>
      </c>
      <c r="L84" t="s">
        <v>8</v>
      </c>
      <c r="M84" s="21" t="str">
        <v>depression</v>
      </c>
      <c r="N84" t="s">
        <v>9</v>
      </c>
      <c r="O84">
        <v>20</v>
      </c>
      <c r="P84" t="s">
        <v>10</v>
      </c>
      <c r="Q84" t="s">
        <v>29</v>
      </c>
      <c r="R84" s="21" t="s">
        <v>713</v>
      </c>
      <c r="S84" t="s">
        <v>12</v>
      </c>
      <c r="T84" t="s">
        <v>13</v>
      </c>
      <c r="U84" t="s">
        <v>14</v>
      </c>
      <c r="V84" t="s">
        <v>14</v>
      </c>
      <c r="W84" t="s">
        <v>15</v>
      </c>
      <c r="X84" t="s">
        <v>14</v>
      </c>
      <c r="Y84" t="s">
        <v>14</v>
      </c>
      <c r="Z84" s="21" t="s">
        <v>14</v>
      </c>
    </row>
    <row r="85" spans="1:26" x14ac:dyDescent="0.35">
      <c r="A85">
        <v>84</v>
      </c>
      <c r="B85" t="s">
        <v>110</v>
      </c>
      <c r="C85" s="21" t="str">
        <v>seaver, ben</v>
      </c>
      <c r="D85" s="21" t="str">
        <v>Seaver, Ben</v>
      </c>
      <c r="E85" s="8" t="s">
        <v>665</v>
      </c>
      <c r="F85" t="s">
        <v>695</v>
      </c>
      <c r="G85" s="21" t="s">
        <v>705</v>
      </c>
      <c r="H85">
        <v>12</v>
      </c>
      <c r="I85">
        <v>22</v>
      </c>
      <c r="J85">
        <v>1964</v>
      </c>
      <c r="K85" s="27" t="str">
        <f t="shared" si="1"/>
        <v>12/22/1964</v>
      </c>
      <c r="L85" t="s">
        <v>8</v>
      </c>
      <c r="M85" s="21" t="str">
        <v>depression</v>
      </c>
      <c r="N85" t="s">
        <v>25</v>
      </c>
      <c r="O85">
        <v>22</v>
      </c>
      <c r="P85" t="s">
        <v>10</v>
      </c>
      <c r="Q85" t="s">
        <v>21</v>
      </c>
      <c r="R85" s="21" t="s">
        <v>711</v>
      </c>
      <c r="S85" t="s">
        <v>12</v>
      </c>
      <c r="T85" t="s">
        <v>13</v>
      </c>
      <c r="U85" t="s">
        <v>14</v>
      </c>
      <c r="V85" t="s">
        <v>14</v>
      </c>
      <c r="W85" t="s">
        <v>15</v>
      </c>
      <c r="X85" t="s">
        <v>14</v>
      </c>
      <c r="Y85" t="s">
        <v>14</v>
      </c>
      <c r="Z85" s="21" t="s">
        <v>14</v>
      </c>
    </row>
    <row r="86" spans="1:26" x14ac:dyDescent="0.35">
      <c r="A86">
        <v>85</v>
      </c>
      <c r="B86" t="s">
        <v>111</v>
      </c>
      <c r="C86" s="21" t="str">
        <v>fonzarelli, arthur</v>
      </c>
      <c r="D86" s="21" t="str">
        <v>Fonzarelli, Arthur</v>
      </c>
      <c r="E86" s="8" t="s">
        <v>664</v>
      </c>
      <c r="F86" t="s">
        <v>695</v>
      </c>
      <c r="G86" s="21" t="s">
        <v>705</v>
      </c>
      <c r="H86">
        <v>1</v>
      </c>
      <c r="I86">
        <v>23</v>
      </c>
      <c r="J86">
        <v>1965</v>
      </c>
      <c r="K86" s="27" t="str">
        <f t="shared" si="1"/>
        <v>1/23/1965</v>
      </c>
      <c r="L86" t="s">
        <v>9</v>
      </c>
      <c r="M86" s="21" t="str">
        <v>anxiety</v>
      </c>
      <c r="N86" t="s">
        <v>17</v>
      </c>
      <c r="O86">
        <v>22</v>
      </c>
      <c r="P86" t="s">
        <v>10</v>
      </c>
      <c r="Q86" t="s">
        <v>26</v>
      </c>
      <c r="R86" s="21" t="s">
        <v>712</v>
      </c>
      <c r="S86" t="s">
        <v>12</v>
      </c>
      <c r="T86" t="s">
        <v>22</v>
      </c>
      <c r="U86" t="s">
        <v>14</v>
      </c>
      <c r="V86" t="s">
        <v>14</v>
      </c>
      <c r="W86" t="s">
        <v>15</v>
      </c>
      <c r="X86" t="s">
        <v>14</v>
      </c>
      <c r="Y86" t="s">
        <v>23</v>
      </c>
      <c r="Z86" s="21" t="s">
        <v>718</v>
      </c>
    </row>
    <row r="87" spans="1:26" x14ac:dyDescent="0.35">
      <c r="A87">
        <v>86</v>
      </c>
      <c r="B87" t="s">
        <v>112</v>
      </c>
      <c r="C87" s="21" t="str">
        <v>cunningham, marion</v>
      </c>
      <c r="D87" s="21" t="str">
        <v>Cunningham, Marion</v>
      </c>
      <c r="E87" s="8" t="s">
        <v>667</v>
      </c>
      <c r="F87" t="s">
        <v>696</v>
      </c>
      <c r="G87" s="21" t="s">
        <v>704</v>
      </c>
      <c r="H87">
        <v>2</v>
      </c>
      <c r="I87">
        <v>24</v>
      </c>
      <c r="J87">
        <v>1966</v>
      </c>
      <c r="K87" s="27" t="str">
        <f t="shared" si="1"/>
        <v>2/24/1966</v>
      </c>
      <c r="L87" t="s">
        <v>8</v>
      </c>
      <c r="M87" s="21" t="str">
        <v>depression</v>
      </c>
      <c r="N87" t="s">
        <v>9</v>
      </c>
      <c r="O87">
        <v>20</v>
      </c>
      <c r="P87" t="s">
        <v>10</v>
      </c>
      <c r="Q87" t="s">
        <v>26</v>
      </c>
      <c r="R87" s="21" t="s">
        <v>712</v>
      </c>
      <c r="S87" t="s">
        <v>12</v>
      </c>
      <c r="T87" t="s">
        <v>13</v>
      </c>
      <c r="U87" t="s">
        <v>14</v>
      </c>
      <c r="V87" t="s">
        <v>14</v>
      </c>
      <c r="W87" t="s">
        <v>15</v>
      </c>
      <c r="X87" t="s">
        <v>14</v>
      </c>
      <c r="Y87" t="s">
        <v>14</v>
      </c>
      <c r="Z87" s="21" t="s">
        <v>14</v>
      </c>
    </row>
    <row r="88" spans="1:26" x14ac:dyDescent="0.35">
      <c r="A88">
        <v>87</v>
      </c>
      <c r="B88" t="s">
        <v>679</v>
      </c>
      <c r="C88" s="21" t="str">
        <v>weber, potsie</v>
      </c>
      <c r="D88" s="21" t="str">
        <v>Weber, Potsie</v>
      </c>
      <c r="E88" s="8" t="s">
        <v>666</v>
      </c>
      <c r="F88" t="s">
        <v>695</v>
      </c>
      <c r="G88" s="21" t="s">
        <v>705</v>
      </c>
      <c r="H88">
        <v>3</v>
      </c>
      <c r="I88">
        <v>25</v>
      </c>
      <c r="J88">
        <v>1967</v>
      </c>
      <c r="K88" s="27" t="str">
        <f t="shared" si="1"/>
        <v>3/25/1967</v>
      </c>
      <c r="L88" t="s">
        <v>8</v>
      </c>
      <c r="M88" s="21" t="str">
        <v>depression</v>
      </c>
      <c r="N88" t="s">
        <v>17</v>
      </c>
      <c r="O88">
        <v>20</v>
      </c>
      <c r="P88" t="s">
        <v>10</v>
      </c>
      <c r="Q88" t="s">
        <v>18</v>
      </c>
      <c r="R88" s="21" t="s">
        <v>710</v>
      </c>
      <c r="S88" t="s">
        <v>12</v>
      </c>
      <c r="T88" t="s">
        <v>13</v>
      </c>
      <c r="U88" t="s">
        <v>14</v>
      </c>
      <c r="V88" t="s">
        <v>14</v>
      </c>
      <c r="W88" t="s">
        <v>15</v>
      </c>
      <c r="X88" t="s">
        <v>14</v>
      </c>
      <c r="Y88" t="s">
        <v>23</v>
      </c>
      <c r="Z88" s="21" t="s">
        <v>718</v>
      </c>
    </row>
    <row r="89" spans="1:26" x14ac:dyDescent="0.35">
      <c r="A89">
        <v>88</v>
      </c>
      <c r="B89" t="s">
        <v>113</v>
      </c>
      <c r="C89" s="21" t="str">
        <v>cunningham, richie</v>
      </c>
      <c r="D89" s="21" t="str">
        <v>Cunningham, Richie</v>
      </c>
      <c r="E89" s="8" t="s">
        <v>664</v>
      </c>
      <c r="F89" t="s">
        <v>695</v>
      </c>
      <c r="G89" s="21" t="s">
        <v>705</v>
      </c>
      <c r="H89">
        <v>4</v>
      </c>
      <c r="I89">
        <v>26</v>
      </c>
      <c r="J89">
        <v>1968</v>
      </c>
      <c r="K89" s="27" t="str">
        <f t="shared" si="1"/>
        <v>4/26/1968</v>
      </c>
      <c r="L89" t="s">
        <v>8</v>
      </c>
      <c r="M89" s="21" t="str">
        <v>depression</v>
      </c>
      <c r="N89" t="s">
        <v>9</v>
      </c>
      <c r="O89">
        <v>19</v>
      </c>
      <c r="P89" t="s">
        <v>10</v>
      </c>
      <c r="Q89" t="s">
        <v>26</v>
      </c>
      <c r="R89" s="21" t="s">
        <v>712</v>
      </c>
      <c r="S89" t="s">
        <v>12</v>
      </c>
      <c r="T89" t="s">
        <v>13</v>
      </c>
      <c r="U89" t="s">
        <v>14</v>
      </c>
      <c r="V89" t="s">
        <v>14</v>
      </c>
      <c r="W89" t="s">
        <v>15</v>
      </c>
      <c r="X89" t="s">
        <v>14</v>
      </c>
      <c r="Y89" t="s">
        <v>14</v>
      </c>
      <c r="Z89" s="21" t="s">
        <v>14</v>
      </c>
    </row>
    <row r="90" spans="1:26" x14ac:dyDescent="0.35">
      <c r="A90">
        <v>89</v>
      </c>
      <c r="B90" t="s">
        <v>114</v>
      </c>
      <c r="C90" s="21" t="str">
        <v>cunningham, joanie</v>
      </c>
      <c r="D90" s="21" t="str">
        <v>Cunningham, Joanie</v>
      </c>
      <c r="E90" s="8" t="s">
        <v>664</v>
      </c>
      <c r="F90" t="s">
        <v>696</v>
      </c>
      <c r="G90" s="21" t="s">
        <v>704</v>
      </c>
      <c r="H90">
        <v>5</v>
      </c>
      <c r="I90">
        <v>27</v>
      </c>
      <c r="J90">
        <v>1969</v>
      </c>
      <c r="K90" s="27" t="str">
        <f t="shared" si="1"/>
        <v>5/27/1969</v>
      </c>
      <c r="L90" t="s">
        <v>8</v>
      </c>
      <c r="M90" s="21" t="str">
        <v>depression</v>
      </c>
      <c r="N90" t="s">
        <v>9</v>
      </c>
      <c r="O90">
        <v>20</v>
      </c>
      <c r="P90" t="s">
        <v>10</v>
      </c>
      <c r="Q90" t="s">
        <v>26</v>
      </c>
      <c r="R90" s="21" t="s">
        <v>712</v>
      </c>
      <c r="S90" t="s">
        <v>12</v>
      </c>
      <c r="T90" t="s">
        <v>13</v>
      </c>
      <c r="U90" t="s">
        <v>14</v>
      </c>
      <c r="V90" t="s">
        <v>14</v>
      </c>
      <c r="W90" t="s">
        <v>15</v>
      </c>
      <c r="X90" t="s">
        <v>14</v>
      </c>
      <c r="Y90" t="s">
        <v>14</v>
      </c>
      <c r="Z90" s="21" t="s">
        <v>14</v>
      </c>
    </row>
    <row r="91" spans="1:26" x14ac:dyDescent="0.35">
      <c r="A91">
        <v>90</v>
      </c>
      <c r="B91" t="s">
        <v>115</v>
      </c>
      <c r="C91" s="21" t="str">
        <v>malph, ralph</v>
      </c>
      <c r="D91" s="21" t="str">
        <v>Malph, Ralph</v>
      </c>
      <c r="E91" s="8" t="s">
        <v>666</v>
      </c>
      <c r="F91" t="s">
        <v>695</v>
      </c>
      <c r="G91" s="21" t="s">
        <v>705</v>
      </c>
      <c r="H91">
        <v>6</v>
      </c>
      <c r="I91">
        <v>28</v>
      </c>
      <c r="J91">
        <v>1970</v>
      </c>
      <c r="K91" s="27" t="str">
        <f t="shared" si="1"/>
        <v>6/28/1970</v>
      </c>
      <c r="L91" t="s">
        <v>8</v>
      </c>
      <c r="M91" s="21" t="str">
        <v>depression</v>
      </c>
      <c r="N91" t="s">
        <v>9</v>
      </c>
      <c r="O91">
        <v>22</v>
      </c>
      <c r="P91" t="s">
        <v>10</v>
      </c>
      <c r="Q91" t="s">
        <v>26</v>
      </c>
      <c r="R91" s="21" t="s">
        <v>712</v>
      </c>
      <c r="S91" t="s">
        <v>12</v>
      </c>
      <c r="T91" t="s">
        <v>13</v>
      </c>
      <c r="U91" t="s">
        <v>14</v>
      </c>
      <c r="V91" t="s">
        <v>14</v>
      </c>
      <c r="W91" t="s">
        <v>15</v>
      </c>
      <c r="X91" t="s">
        <v>14</v>
      </c>
      <c r="Y91" t="s">
        <v>14</v>
      </c>
      <c r="Z91" s="21" t="s">
        <v>14</v>
      </c>
    </row>
    <row r="92" spans="1:26" x14ac:dyDescent="0.35">
      <c r="A92">
        <v>91</v>
      </c>
      <c r="B92" t="s">
        <v>116</v>
      </c>
      <c r="C92" s="21" t="str">
        <v>cunningham, howard</v>
      </c>
      <c r="D92" s="21" t="str">
        <v>Cunningham, Howard</v>
      </c>
      <c r="E92" s="8" t="s">
        <v>665</v>
      </c>
      <c r="F92" t="s">
        <v>695</v>
      </c>
      <c r="G92" s="21" t="s">
        <v>705</v>
      </c>
      <c r="H92">
        <v>7</v>
      </c>
      <c r="I92">
        <v>29</v>
      </c>
      <c r="J92">
        <v>1971</v>
      </c>
      <c r="K92" s="27" t="str">
        <f t="shared" si="1"/>
        <v>7/29/1971</v>
      </c>
      <c r="L92" t="s">
        <v>8</v>
      </c>
      <c r="M92" s="21" t="str">
        <v>depression</v>
      </c>
      <c r="N92" t="s">
        <v>9</v>
      </c>
      <c r="O92">
        <v>21</v>
      </c>
      <c r="P92" t="s">
        <v>10</v>
      </c>
      <c r="Q92" t="s">
        <v>18</v>
      </c>
      <c r="R92" s="21" t="s">
        <v>710</v>
      </c>
      <c r="S92" t="s">
        <v>12</v>
      </c>
      <c r="T92" t="s">
        <v>13</v>
      </c>
      <c r="U92" t="s">
        <v>14</v>
      </c>
      <c r="V92" t="s">
        <v>14</v>
      </c>
      <c r="W92" t="s">
        <v>15</v>
      </c>
      <c r="X92" t="s">
        <v>14</v>
      </c>
      <c r="Y92" t="s">
        <v>14</v>
      </c>
      <c r="Z92" s="21" t="s">
        <v>14</v>
      </c>
    </row>
    <row r="93" spans="1:26" x14ac:dyDescent="0.35">
      <c r="A93">
        <v>92</v>
      </c>
      <c r="B93" t="s">
        <v>117</v>
      </c>
      <c r="C93" s="21" t="str">
        <v>arcola, chachi</v>
      </c>
      <c r="D93" s="21" t="str">
        <v>Arcola, Chachi</v>
      </c>
      <c r="E93" s="8" t="s">
        <v>667</v>
      </c>
      <c r="F93" t="s">
        <v>695</v>
      </c>
      <c r="G93" s="21" t="s">
        <v>705</v>
      </c>
      <c r="H93">
        <v>8</v>
      </c>
      <c r="I93">
        <v>30</v>
      </c>
      <c r="J93">
        <v>1972</v>
      </c>
      <c r="K93" s="27" t="str">
        <f t="shared" si="1"/>
        <v>8/30/1972</v>
      </c>
      <c r="L93" t="s">
        <v>8</v>
      </c>
      <c r="M93" s="21" t="str">
        <v>depression</v>
      </c>
      <c r="N93" t="s">
        <v>9</v>
      </c>
      <c r="O93">
        <v>22</v>
      </c>
      <c r="P93" t="s">
        <v>10</v>
      </c>
      <c r="Q93" t="s">
        <v>21</v>
      </c>
      <c r="R93" s="21" t="s">
        <v>711</v>
      </c>
      <c r="S93" t="s">
        <v>118</v>
      </c>
      <c r="T93" t="s">
        <v>22</v>
      </c>
      <c r="U93" t="s">
        <v>14</v>
      </c>
      <c r="V93" t="s">
        <v>14</v>
      </c>
      <c r="W93" t="s">
        <v>15</v>
      </c>
      <c r="X93" t="s">
        <v>14</v>
      </c>
      <c r="Y93" t="s">
        <v>14</v>
      </c>
      <c r="Z93" s="21" t="s">
        <v>14</v>
      </c>
    </row>
    <row r="94" spans="1:26" x14ac:dyDescent="0.35">
      <c r="A94">
        <v>93</v>
      </c>
      <c r="B94" t="s">
        <v>119</v>
      </c>
      <c r="C94" s="21" t="str">
        <v>delvecchio, al</v>
      </c>
      <c r="D94" s="21" t="str">
        <v>Delvecchio, Al</v>
      </c>
      <c r="E94" s="8" t="s">
        <v>664</v>
      </c>
      <c r="F94" t="s">
        <v>695</v>
      </c>
      <c r="G94" s="21" t="s">
        <v>705</v>
      </c>
      <c r="H94">
        <v>9</v>
      </c>
      <c r="I94">
        <v>7</v>
      </c>
      <c r="J94">
        <v>1973</v>
      </c>
      <c r="K94" s="27" t="str">
        <f t="shared" si="1"/>
        <v>9/7/1973</v>
      </c>
      <c r="L94" t="s">
        <v>8</v>
      </c>
      <c r="M94" s="21" t="str">
        <v>depression</v>
      </c>
      <c r="N94" t="s">
        <v>9</v>
      </c>
      <c r="O94">
        <v>20</v>
      </c>
      <c r="P94" t="s">
        <v>10</v>
      </c>
      <c r="Q94" t="s">
        <v>26</v>
      </c>
      <c r="R94" s="21" t="s">
        <v>712</v>
      </c>
      <c r="S94" t="s">
        <v>12</v>
      </c>
      <c r="T94" t="s">
        <v>13</v>
      </c>
      <c r="U94" t="s">
        <v>14</v>
      </c>
      <c r="V94" t="s">
        <v>14</v>
      </c>
      <c r="W94" t="s">
        <v>15</v>
      </c>
      <c r="X94" t="s">
        <v>14</v>
      </c>
      <c r="Y94" t="s">
        <v>14</v>
      </c>
      <c r="Z94" s="21" t="s">
        <v>14</v>
      </c>
    </row>
    <row r="95" spans="1:26" x14ac:dyDescent="0.35">
      <c r="A95">
        <v>94</v>
      </c>
      <c r="B95" t="s">
        <v>120</v>
      </c>
      <c r="C95" s="21" t="str">
        <v>ingalls, charles</v>
      </c>
      <c r="D95" s="21" t="str">
        <v>Ingalls, Charles</v>
      </c>
      <c r="E95" s="8" t="s">
        <v>665</v>
      </c>
      <c r="F95" t="s">
        <v>695</v>
      </c>
      <c r="G95" s="21" t="s">
        <v>705</v>
      </c>
      <c r="H95">
        <v>10</v>
      </c>
      <c r="I95">
        <v>1</v>
      </c>
      <c r="J95">
        <v>1974</v>
      </c>
      <c r="K95" s="27" t="str">
        <f t="shared" si="1"/>
        <v>10/1/1974</v>
      </c>
      <c r="L95" t="s">
        <v>8</v>
      </c>
      <c r="M95" s="21" t="str">
        <v>depression</v>
      </c>
      <c r="N95" t="s">
        <v>25</v>
      </c>
      <c r="O95">
        <v>18</v>
      </c>
      <c r="P95" t="s">
        <v>10</v>
      </c>
      <c r="Q95" t="s">
        <v>29</v>
      </c>
      <c r="R95" s="21" t="s">
        <v>713</v>
      </c>
      <c r="S95" t="s">
        <v>45</v>
      </c>
      <c r="T95" t="s">
        <v>46</v>
      </c>
      <c r="U95" t="s">
        <v>14</v>
      </c>
      <c r="V95" t="s">
        <v>14</v>
      </c>
      <c r="W95" t="s">
        <v>15</v>
      </c>
      <c r="X95" t="s">
        <v>14</v>
      </c>
      <c r="Y95" t="s">
        <v>14</v>
      </c>
      <c r="Z95" s="21" t="s">
        <v>14</v>
      </c>
    </row>
    <row r="96" spans="1:26" x14ac:dyDescent="0.35">
      <c r="A96">
        <v>95</v>
      </c>
      <c r="B96" t="s">
        <v>121</v>
      </c>
      <c r="C96" s="21" t="str">
        <v>ingalls, laura</v>
      </c>
      <c r="D96" s="21" t="str">
        <v>Ingalls, Laura</v>
      </c>
      <c r="E96" s="8" t="s">
        <v>666</v>
      </c>
      <c r="F96" t="s">
        <v>696</v>
      </c>
      <c r="G96" s="21" t="s">
        <v>704</v>
      </c>
      <c r="H96">
        <v>11</v>
      </c>
      <c r="I96">
        <v>2</v>
      </c>
      <c r="J96">
        <v>1975</v>
      </c>
      <c r="K96" s="27" t="str">
        <f t="shared" si="1"/>
        <v>11/2/1975</v>
      </c>
      <c r="L96" t="s">
        <v>9</v>
      </c>
      <c r="M96" s="21" t="str">
        <v>anxiety</v>
      </c>
      <c r="N96" t="s">
        <v>17</v>
      </c>
      <c r="O96">
        <v>20</v>
      </c>
      <c r="P96" t="s">
        <v>10</v>
      </c>
      <c r="Q96" t="s">
        <v>21</v>
      </c>
      <c r="R96" s="21" t="s">
        <v>711</v>
      </c>
      <c r="S96" t="s">
        <v>12</v>
      </c>
      <c r="T96" t="s">
        <v>13</v>
      </c>
      <c r="U96" t="s">
        <v>14</v>
      </c>
      <c r="V96" t="s">
        <v>14</v>
      </c>
      <c r="W96" t="s">
        <v>15</v>
      </c>
      <c r="X96" t="s">
        <v>14</v>
      </c>
      <c r="Y96" t="s">
        <v>23</v>
      </c>
      <c r="Z96" s="21" t="s">
        <v>718</v>
      </c>
    </row>
    <row r="97" spans="1:26" x14ac:dyDescent="0.35">
      <c r="A97">
        <v>96</v>
      </c>
      <c r="B97" t="s">
        <v>122</v>
      </c>
      <c r="C97" s="21" t="str">
        <v>ingalls, caroline</v>
      </c>
      <c r="D97" s="21" t="str">
        <v>Ingalls, Caroline</v>
      </c>
      <c r="E97" s="8" t="s">
        <v>664</v>
      </c>
      <c r="F97" t="s">
        <v>696</v>
      </c>
      <c r="G97" s="21" t="s">
        <v>704</v>
      </c>
      <c r="H97">
        <v>12</v>
      </c>
      <c r="I97">
        <v>3</v>
      </c>
      <c r="J97">
        <v>1976</v>
      </c>
      <c r="K97" s="27" t="str">
        <f t="shared" si="1"/>
        <v>12/3/1976</v>
      </c>
      <c r="L97" t="s">
        <v>9</v>
      </c>
      <c r="M97" s="21" t="str">
        <v>anxiety</v>
      </c>
      <c r="N97" t="s">
        <v>17</v>
      </c>
      <c r="O97">
        <v>21</v>
      </c>
      <c r="P97" t="s">
        <v>10</v>
      </c>
      <c r="Q97" t="s">
        <v>26</v>
      </c>
      <c r="R97" s="21" t="s">
        <v>712</v>
      </c>
      <c r="S97" t="s">
        <v>12</v>
      </c>
      <c r="T97" t="s">
        <v>22</v>
      </c>
      <c r="U97" t="s">
        <v>14</v>
      </c>
      <c r="V97" t="s">
        <v>14</v>
      </c>
      <c r="W97" t="s">
        <v>15</v>
      </c>
      <c r="X97" t="s">
        <v>14</v>
      </c>
      <c r="Y97" t="s">
        <v>23</v>
      </c>
      <c r="Z97" s="21" t="s">
        <v>718</v>
      </c>
    </row>
    <row r="98" spans="1:26" x14ac:dyDescent="0.35">
      <c r="A98">
        <v>97</v>
      </c>
      <c r="B98" t="s">
        <v>123</v>
      </c>
      <c r="C98" s="21" t="str">
        <v>ingalls, mary</v>
      </c>
      <c r="D98" s="21" t="str">
        <v>Ingalls, Mary</v>
      </c>
      <c r="E98" s="8" t="s">
        <v>664</v>
      </c>
      <c r="F98" t="s">
        <v>696</v>
      </c>
      <c r="G98" s="21" t="s">
        <v>704</v>
      </c>
      <c r="H98">
        <v>1</v>
      </c>
      <c r="I98">
        <v>4</v>
      </c>
      <c r="J98">
        <v>1977</v>
      </c>
      <c r="K98" s="27" t="str">
        <f t="shared" si="1"/>
        <v>1/4/1977</v>
      </c>
      <c r="L98" t="s">
        <v>8</v>
      </c>
      <c r="M98" s="21" t="str">
        <v>depression</v>
      </c>
      <c r="N98" t="s">
        <v>9</v>
      </c>
      <c r="O98">
        <v>22</v>
      </c>
      <c r="P98" t="s">
        <v>10</v>
      </c>
      <c r="Q98" t="s">
        <v>18</v>
      </c>
      <c r="R98" s="21" t="s">
        <v>710</v>
      </c>
      <c r="S98" t="s">
        <v>12</v>
      </c>
      <c r="T98" t="s">
        <v>13</v>
      </c>
      <c r="U98" t="s">
        <v>14</v>
      </c>
      <c r="V98" t="s">
        <v>14</v>
      </c>
      <c r="W98" t="s">
        <v>15</v>
      </c>
      <c r="X98" t="s">
        <v>14</v>
      </c>
      <c r="Y98" t="s">
        <v>14</v>
      </c>
      <c r="Z98" s="21" t="s">
        <v>14</v>
      </c>
    </row>
    <row r="99" spans="1:26" x14ac:dyDescent="0.35">
      <c r="A99">
        <v>98</v>
      </c>
      <c r="B99" t="s">
        <v>124</v>
      </c>
      <c r="C99" s="21" t="str">
        <v>oleson, nellie</v>
      </c>
      <c r="D99" s="21" t="str">
        <v>Oleson, Nellie</v>
      </c>
      <c r="E99" s="8" t="s">
        <v>664</v>
      </c>
      <c r="F99" t="s">
        <v>696</v>
      </c>
      <c r="G99" s="21" t="s">
        <v>704</v>
      </c>
      <c r="H99">
        <v>2</v>
      </c>
      <c r="I99">
        <v>5</v>
      </c>
      <c r="J99">
        <v>1978</v>
      </c>
      <c r="K99" s="27" t="str">
        <f t="shared" si="1"/>
        <v>2/5/1978</v>
      </c>
      <c r="L99" t="s">
        <v>8</v>
      </c>
      <c r="M99" s="21" t="str">
        <v>depression</v>
      </c>
      <c r="N99" t="s">
        <v>9</v>
      </c>
      <c r="O99">
        <v>20</v>
      </c>
      <c r="P99" t="s">
        <v>10</v>
      </c>
      <c r="Q99" t="s">
        <v>26</v>
      </c>
      <c r="R99" s="21" t="s">
        <v>712</v>
      </c>
      <c r="S99" t="s">
        <v>12</v>
      </c>
      <c r="T99" t="s">
        <v>13</v>
      </c>
      <c r="U99" t="s">
        <v>14</v>
      </c>
      <c r="V99" t="s">
        <v>14</v>
      </c>
      <c r="W99" t="s">
        <v>15</v>
      </c>
      <c r="X99" t="s">
        <v>14</v>
      </c>
      <c r="Y99" t="s">
        <v>14</v>
      </c>
      <c r="Z99" s="21" t="s">
        <v>14</v>
      </c>
    </row>
    <row r="100" spans="1:26" x14ac:dyDescent="0.35">
      <c r="A100">
        <v>99</v>
      </c>
      <c r="B100" t="s">
        <v>125</v>
      </c>
      <c r="C100" s="21" t="str">
        <v>ingalls, carrie</v>
      </c>
      <c r="D100" s="21" t="str">
        <v>Ingalls, Carrie</v>
      </c>
      <c r="E100" s="8" t="s">
        <v>665</v>
      </c>
      <c r="F100" t="s">
        <v>696</v>
      </c>
      <c r="G100" s="21" t="s">
        <v>704</v>
      </c>
      <c r="H100">
        <v>3</v>
      </c>
      <c r="I100">
        <v>6</v>
      </c>
      <c r="J100">
        <v>1979</v>
      </c>
      <c r="K100" s="27" t="str">
        <f t="shared" si="1"/>
        <v>3/6/1979</v>
      </c>
      <c r="L100" t="s">
        <v>8</v>
      </c>
      <c r="M100" s="21" t="str">
        <v>depression</v>
      </c>
      <c r="N100" t="s">
        <v>9</v>
      </c>
      <c r="O100">
        <v>20</v>
      </c>
      <c r="P100" t="s">
        <v>10</v>
      </c>
      <c r="Q100" t="s">
        <v>26</v>
      </c>
      <c r="R100" s="21" t="s">
        <v>712</v>
      </c>
      <c r="S100" t="s">
        <v>12</v>
      </c>
      <c r="T100" t="s">
        <v>13</v>
      </c>
      <c r="U100" t="s">
        <v>14</v>
      </c>
      <c r="V100" t="s">
        <v>14</v>
      </c>
      <c r="W100" t="s">
        <v>15</v>
      </c>
      <c r="X100" t="s">
        <v>14</v>
      </c>
      <c r="Y100" t="s">
        <v>14</v>
      </c>
      <c r="Z100" s="21" t="s">
        <v>14</v>
      </c>
    </row>
    <row r="101" spans="1:26" x14ac:dyDescent="0.35">
      <c r="A101">
        <v>100</v>
      </c>
      <c r="B101" t="s">
        <v>126</v>
      </c>
      <c r="C101" s="21" t="str">
        <v>wilder, almonzo</v>
      </c>
      <c r="D101" s="21" t="str">
        <v>Wilder, Almonzo</v>
      </c>
      <c r="E101" s="8" t="s">
        <v>666</v>
      </c>
      <c r="F101" t="s">
        <v>695</v>
      </c>
      <c r="G101" s="21" t="s">
        <v>705</v>
      </c>
      <c r="H101">
        <v>4</v>
      </c>
      <c r="I101">
        <v>7</v>
      </c>
      <c r="J101">
        <v>1980</v>
      </c>
      <c r="K101" s="27" t="str">
        <f t="shared" si="1"/>
        <v>4/7/1980</v>
      </c>
      <c r="L101" t="s">
        <v>8</v>
      </c>
      <c r="M101" s="21" t="str">
        <v>depression</v>
      </c>
      <c r="N101" t="s">
        <v>9</v>
      </c>
      <c r="O101">
        <v>21</v>
      </c>
      <c r="P101" t="s">
        <v>10</v>
      </c>
      <c r="Q101" t="s">
        <v>26</v>
      </c>
      <c r="R101" s="21" t="s">
        <v>712</v>
      </c>
      <c r="S101" t="s">
        <v>12</v>
      </c>
      <c r="T101" t="s">
        <v>13</v>
      </c>
      <c r="U101" t="s">
        <v>14</v>
      </c>
      <c r="V101" t="s">
        <v>14</v>
      </c>
      <c r="W101" t="s">
        <v>15</v>
      </c>
      <c r="X101" t="s">
        <v>14</v>
      </c>
      <c r="Y101" t="s">
        <v>14</v>
      </c>
      <c r="Z101" s="21" t="s">
        <v>14</v>
      </c>
    </row>
    <row r="102" spans="1:26" x14ac:dyDescent="0.35">
      <c r="A102">
        <v>101</v>
      </c>
      <c r="B102" t="s">
        <v>127</v>
      </c>
      <c r="C102" s="21" t="str">
        <v>ingalls, albert</v>
      </c>
      <c r="D102" s="21" t="str">
        <v>Ingalls, Albert</v>
      </c>
      <c r="E102" s="8" t="s">
        <v>667</v>
      </c>
      <c r="F102" t="s">
        <v>695</v>
      </c>
      <c r="G102" s="21" t="s">
        <v>705</v>
      </c>
      <c r="H102">
        <v>5</v>
      </c>
      <c r="I102">
        <v>8</v>
      </c>
      <c r="J102">
        <v>1981</v>
      </c>
      <c r="K102" s="27" t="str">
        <f t="shared" si="1"/>
        <v>5/8/1981</v>
      </c>
      <c r="L102" t="s">
        <v>9</v>
      </c>
      <c r="M102" s="21" t="str">
        <v>anxiety</v>
      </c>
      <c r="N102" t="s">
        <v>17</v>
      </c>
      <c r="O102" t="s">
        <v>118</v>
      </c>
      <c r="P102" t="s">
        <v>118</v>
      </c>
      <c r="Q102" t="s">
        <v>118</v>
      </c>
      <c r="R102" s="21" t="s">
        <v>118</v>
      </c>
      <c r="S102" t="s">
        <v>12</v>
      </c>
      <c r="T102" t="s">
        <v>118</v>
      </c>
      <c r="U102" t="s">
        <v>14</v>
      </c>
      <c r="V102" t="s">
        <v>8</v>
      </c>
      <c r="W102" t="s">
        <v>14</v>
      </c>
      <c r="X102" t="s">
        <v>14</v>
      </c>
      <c r="Y102" t="s">
        <v>23</v>
      </c>
      <c r="Z102" s="21" t="s">
        <v>718</v>
      </c>
    </row>
    <row r="103" spans="1:26" x14ac:dyDescent="0.35">
      <c r="A103">
        <v>102</v>
      </c>
      <c r="B103" t="s">
        <v>128</v>
      </c>
      <c r="C103" s="21" t="str">
        <v>oleson, harriet</v>
      </c>
      <c r="D103" s="21" t="str">
        <v>Oleson, Harriet</v>
      </c>
      <c r="E103" s="8" t="s">
        <v>664</v>
      </c>
      <c r="F103" t="s">
        <v>696</v>
      </c>
      <c r="G103" s="21" t="s">
        <v>704</v>
      </c>
      <c r="H103">
        <v>6</v>
      </c>
      <c r="I103">
        <v>9</v>
      </c>
      <c r="J103">
        <v>1982</v>
      </c>
      <c r="K103" s="27" t="str">
        <f t="shared" si="1"/>
        <v>6/9/1982</v>
      </c>
      <c r="L103" t="s">
        <v>8</v>
      </c>
      <c r="M103" s="21" t="str">
        <v>depression</v>
      </c>
      <c r="N103" t="s">
        <v>9</v>
      </c>
      <c r="O103">
        <v>19</v>
      </c>
      <c r="P103" t="s">
        <v>10</v>
      </c>
      <c r="Q103" t="s">
        <v>18</v>
      </c>
      <c r="R103" s="21" t="s">
        <v>710</v>
      </c>
      <c r="S103" t="s">
        <v>12</v>
      </c>
      <c r="T103" t="s">
        <v>13</v>
      </c>
      <c r="U103" t="s">
        <v>14</v>
      </c>
      <c r="V103" t="s">
        <v>14</v>
      </c>
      <c r="W103" t="s">
        <v>15</v>
      </c>
      <c r="X103" t="s">
        <v>14</v>
      </c>
      <c r="Y103" t="s">
        <v>14</v>
      </c>
      <c r="Z103" s="21" t="s">
        <v>14</v>
      </c>
    </row>
    <row r="104" spans="1:26" x14ac:dyDescent="0.35">
      <c r="A104">
        <v>103</v>
      </c>
      <c r="B104" t="s">
        <v>129</v>
      </c>
      <c r="C104" s="21" t="str">
        <v>oleson, willie</v>
      </c>
      <c r="D104" s="21" t="str">
        <v>Oleson, Willie</v>
      </c>
      <c r="E104" s="8" t="s">
        <v>664</v>
      </c>
      <c r="F104" t="s">
        <v>695</v>
      </c>
      <c r="G104" s="21" t="s">
        <v>705</v>
      </c>
      <c r="H104">
        <v>7</v>
      </c>
      <c r="I104">
        <v>10</v>
      </c>
      <c r="J104">
        <v>1983</v>
      </c>
      <c r="K104" s="27" t="str">
        <f t="shared" si="1"/>
        <v>7/10/1983</v>
      </c>
      <c r="L104" t="s">
        <v>8</v>
      </c>
      <c r="M104" s="21" t="str">
        <v>depression</v>
      </c>
      <c r="N104" t="s">
        <v>17</v>
      </c>
      <c r="O104">
        <v>20</v>
      </c>
      <c r="P104" t="s">
        <v>10</v>
      </c>
      <c r="Q104" t="s">
        <v>29</v>
      </c>
      <c r="R104" s="21" t="s">
        <v>713</v>
      </c>
      <c r="S104" t="s">
        <v>12</v>
      </c>
      <c r="T104" t="s">
        <v>13</v>
      </c>
      <c r="U104" t="s">
        <v>14</v>
      </c>
      <c r="V104" t="s">
        <v>14</v>
      </c>
      <c r="W104" t="s">
        <v>15</v>
      </c>
      <c r="X104" t="s">
        <v>14</v>
      </c>
      <c r="Y104" t="s">
        <v>23</v>
      </c>
      <c r="Z104" s="21" t="s">
        <v>718</v>
      </c>
    </row>
    <row r="105" spans="1:26" x14ac:dyDescent="0.35">
      <c r="A105">
        <v>104</v>
      </c>
      <c r="B105" t="s">
        <v>130</v>
      </c>
      <c r="C105" s="21" t="str">
        <v>oleson, nells</v>
      </c>
      <c r="D105" s="21" t="str">
        <v>Oleson, Nells</v>
      </c>
      <c r="E105" s="8" t="s">
        <v>666</v>
      </c>
      <c r="F105" t="s">
        <v>695</v>
      </c>
      <c r="G105" s="21" t="s">
        <v>705</v>
      </c>
      <c r="H105">
        <v>8</v>
      </c>
      <c r="I105">
        <v>11</v>
      </c>
      <c r="J105">
        <v>1984</v>
      </c>
      <c r="K105" s="27" t="str">
        <f t="shared" si="1"/>
        <v>8/11/1984</v>
      </c>
      <c r="L105" t="s">
        <v>8</v>
      </c>
      <c r="M105" s="21" t="str">
        <v>depression</v>
      </c>
      <c r="N105" t="s">
        <v>9</v>
      </c>
      <c r="O105">
        <v>22</v>
      </c>
      <c r="P105" t="s">
        <v>10</v>
      </c>
      <c r="Q105" t="s">
        <v>26</v>
      </c>
      <c r="R105" s="21" t="s">
        <v>712</v>
      </c>
      <c r="S105" t="s">
        <v>12</v>
      </c>
      <c r="T105" t="s">
        <v>13</v>
      </c>
      <c r="U105" t="s">
        <v>14</v>
      </c>
      <c r="V105" t="s">
        <v>14</v>
      </c>
      <c r="W105" t="s">
        <v>15</v>
      </c>
      <c r="X105" t="s">
        <v>14</v>
      </c>
      <c r="Y105" t="s">
        <v>14</v>
      </c>
      <c r="Z105" s="21" t="s">
        <v>14</v>
      </c>
    </row>
    <row r="106" spans="1:26" x14ac:dyDescent="0.35">
      <c r="A106">
        <v>105</v>
      </c>
      <c r="B106" t="s">
        <v>131</v>
      </c>
      <c r="C106" s="21" t="str">
        <v>edwards, john</v>
      </c>
      <c r="D106" s="21" t="str">
        <v>Edwards, John</v>
      </c>
      <c r="E106" s="8" t="s">
        <v>667</v>
      </c>
      <c r="F106" t="s">
        <v>695</v>
      </c>
      <c r="G106" s="21" t="s">
        <v>705</v>
      </c>
      <c r="H106">
        <v>9</v>
      </c>
      <c r="I106">
        <v>12</v>
      </c>
      <c r="J106">
        <v>1985</v>
      </c>
      <c r="K106" s="27" t="str">
        <f t="shared" si="1"/>
        <v>9/12/1985</v>
      </c>
      <c r="L106" t="s">
        <v>8</v>
      </c>
      <c r="M106" s="21" t="str">
        <v>depression</v>
      </c>
      <c r="N106" t="s">
        <v>9</v>
      </c>
      <c r="O106">
        <v>20</v>
      </c>
      <c r="P106" t="s">
        <v>10</v>
      </c>
      <c r="Q106" t="s">
        <v>18</v>
      </c>
      <c r="R106" s="21" t="s">
        <v>710</v>
      </c>
      <c r="S106" t="s">
        <v>12</v>
      </c>
      <c r="T106" t="s">
        <v>13</v>
      </c>
      <c r="U106" t="s">
        <v>14</v>
      </c>
      <c r="V106" t="s">
        <v>14</v>
      </c>
      <c r="W106" t="s">
        <v>15</v>
      </c>
      <c r="X106" t="s">
        <v>14</v>
      </c>
      <c r="Y106" t="s">
        <v>14</v>
      </c>
      <c r="Z106" s="21" t="s">
        <v>14</v>
      </c>
    </row>
    <row r="107" spans="1:26" x14ac:dyDescent="0.35">
      <c r="A107">
        <v>106</v>
      </c>
      <c r="B107" t="s">
        <v>132</v>
      </c>
      <c r="C107" s="21" t="str">
        <v>ingalls, grace</v>
      </c>
      <c r="D107" s="21" t="str">
        <v>Ingalls, Grace</v>
      </c>
      <c r="E107" s="8" t="s">
        <v>667</v>
      </c>
      <c r="F107" t="s">
        <v>696</v>
      </c>
      <c r="G107" s="21" t="s">
        <v>704</v>
      </c>
      <c r="H107">
        <v>10</v>
      </c>
      <c r="I107">
        <v>13</v>
      </c>
      <c r="J107">
        <v>1986</v>
      </c>
      <c r="K107" s="27" t="str">
        <f t="shared" si="1"/>
        <v>10/13/1986</v>
      </c>
      <c r="L107" t="s">
        <v>8</v>
      </c>
      <c r="M107" s="21" t="str">
        <v>depression</v>
      </c>
      <c r="N107" t="s">
        <v>9</v>
      </c>
      <c r="O107">
        <v>20</v>
      </c>
      <c r="P107" t="s">
        <v>10</v>
      </c>
      <c r="Q107" t="s">
        <v>26</v>
      </c>
      <c r="R107" s="21" t="s">
        <v>712</v>
      </c>
      <c r="S107" t="s">
        <v>12</v>
      </c>
      <c r="T107" t="s">
        <v>13</v>
      </c>
      <c r="U107" t="s">
        <v>14</v>
      </c>
      <c r="V107" t="s">
        <v>14</v>
      </c>
      <c r="W107" t="s">
        <v>15</v>
      </c>
      <c r="X107" t="s">
        <v>14</v>
      </c>
      <c r="Y107" t="s">
        <v>14</v>
      </c>
      <c r="Z107" s="21" t="s">
        <v>14</v>
      </c>
    </row>
    <row r="108" spans="1:26" x14ac:dyDescent="0.35">
      <c r="A108">
        <v>107</v>
      </c>
      <c r="B108" t="s">
        <v>133</v>
      </c>
      <c r="C108" s="21" t="str">
        <v>baker, hiram</v>
      </c>
      <c r="D108" s="21" t="str">
        <v>Baker, Hiram</v>
      </c>
      <c r="E108" s="8" t="s">
        <v>664</v>
      </c>
      <c r="F108" t="s">
        <v>695</v>
      </c>
      <c r="G108" s="21" t="s">
        <v>705</v>
      </c>
      <c r="H108">
        <v>11</v>
      </c>
      <c r="I108">
        <v>14</v>
      </c>
      <c r="J108">
        <v>1987</v>
      </c>
      <c r="K108" s="27" t="str">
        <f t="shared" si="1"/>
        <v>11/14/1987</v>
      </c>
      <c r="L108" t="s">
        <v>8</v>
      </c>
      <c r="M108" s="21" t="str">
        <v>depression</v>
      </c>
      <c r="N108" t="s">
        <v>9</v>
      </c>
      <c r="O108">
        <v>23</v>
      </c>
      <c r="P108" t="s">
        <v>10</v>
      </c>
      <c r="Q108" t="s">
        <v>26</v>
      </c>
      <c r="R108" s="21" t="s">
        <v>712</v>
      </c>
      <c r="S108" t="s">
        <v>12</v>
      </c>
      <c r="T108" t="s">
        <v>13</v>
      </c>
      <c r="U108" t="s">
        <v>14</v>
      </c>
      <c r="V108" t="s">
        <v>14</v>
      </c>
      <c r="W108" t="s">
        <v>15</v>
      </c>
      <c r="X108" t="s">
        <v>14</v>
      </c>
      <c r="Y108" t="s">
        <v>14</v>
      </c>
      <c r="Z108" s="21" t="s">
        <v>14</v>
      </c>
    </row>
    <row r="109" spans="1:26" x14ac:dyDescent="0.35">
      <c r="A109">
        <v>108</v>
      </c>
      <c r="B109" t="s">
        <v>134</v>
      </c>
      <c r="C109" s="21" t="str">
        <v>alden, robert</v>
      </c>
      <c r="D109" s="21" t="str">
        <v>Alden, Robert</v>
      </c>
      <c r="E109" s="8" t="s">
        <v>666</v>
      </c>
      <c r="F109" t="s">
        <v>695</v>
      </c>
      <c r="G109" s="21" t="s">
        <v>705</v>
      </c>
      <c r="H109">
        <v>12</v>
      </c>
      <c r="I109">
        <v>15</v>
      </c>
      <c r="J109">
        <v>1988</v>
      </c>
      <c r="K109" s="27" t="str">
        <f t="shared" si="1"/>
        <v>12/15/1988</v>
      </c>
      <c r="L109" t="s">
        <v>8</v>
      </c>
      <c r="M109" s="21" t="str">
        <v>depression</v>
      </c>
      <c r="N109" t="s">
        <v>41</v>
      </c>
      <c r="O109">
        <v>19</v>
      </c>
      <c r="P109" t="s">
        <v>10</v>
      </c>
      <c r="Q109" t="s">
        <v>18</v>
      </c>
      <c r="R109" s="21" t="s">
        <v>710</v>
      </c>
      <c r="S109" t="s">
        <v>12</v>
      </c>
      <c r="T109" t="s">
        <v>13</v>
      </c>
      <c r="U109" t="s">
        <v>14</v>
      </c>
      <c r="V109" t="s">
        <v>14</v>
      </c>
      <c r="W109" t="s">
        <v>15</v>
      </c>
      <c r="X109" t="s">
        <v>14</v>
      </c>
      <c r="Y109" t="s">
        <v>14</v>
      </c>
      <c r="Z109" s="21" t="s">
        <v>14</v>
      </c>
    </row>
    <row r="110" spans="1:26" x14ac:dyDescent="0.35">
      <c r="A110">
        <v>109</v>
      </c>
      <c r="B110" t="s">
        <v>135</v>
      </c>
      <c r="C110" s="21" t="str">
        <v>garvey, alice</v>
      </c>
      <c r="D110" s="21" t="str">
        <v>Garvey, Alice</v>
      </c>
      <c r="E110" s="8" t="s">
        <v>664</v>
      </c>
      <c r="F110" t="s">
        <v>696</v>
      </c>
      <c r="G110" s="21" t="s">
        <v>704</v>
      </c>
      <c r="H110">
        <v>1</v>
      </c>
      <c r="I110">
        <v>16</v>
      </c>
      <c r="J110">
        <v>1989</v>
      </c>
      <c r="K110" s="27" t="str">
        <f t="shared" si="1"/>
        <v>1/16/1989</v>
      </c>
      <c r="L110" t="s">
        <v>8</v>
      </c>
      <c r="M110" s="21" t="str">
        <v>depression</v>
      </c>
      <c r="N110" t="s">
        <v>9</v>
      </c>
      <c r="O110">
        <v>21</v>
      </c>
      <c r="P110" t="s">
        <v>10</v>
      </c>
      <c r="Q110" t="s">
        <v>18</v>
      </c>
      <c r="R110" s="21" t="s">
        <v>710</v>
      </c>
      <c r="S110" t="s">
        <v>12</v>
      </c>
      <c r="T110" t="s">
        <v>13</v>
      </c>
      <c r="U110" t="s">
        <v>14</v>
      </c>
      <c r="V110" t="s">
        <v>14</v>
      </c>
      <c r="W110" t="s">
        <v>15</v>
      </c>
      <c r="X110" t="s">
        <v>14</v>
      </c>
      <c r="Y110" t="s">
        <v>14</v>
      </c>
      <c r="Z110" s="21" t="s">
        <v>14</v>
      </c>
    </row>
    <row r="111" spans="1:26" x14ac:dyDescent="0.35">
      <c r="A111">
        <v>110</v>
      </c>
      <c r="B111" t="s">
        <v>136</v>
      </c>
      <c r="C111" s="21" t="str">
        <v>garvey, andrew</v>
      </c>
      <c r="D111" s="21" t="str">
        <v>Garvey, Andrew</v>
      </c>
      <c r="E111" s="8" t="s">
        <v>664</v>
      </c>
      <c r="F111" t="s">
        <v>696</v>
      </c>
      <c r="G111" s="21" t="s">
        <v>704</v>
      </c>
      <c r="H111">
        <v>2</v>
      </c>
      <c r="I111">
        <v>17</v>
      </c>
      <c r="J111">
        <v>1990</v>
      </c>
      <c r="K111" s="27" t="str">
        <f t="shared" si="1"/>
        <v>2/17/1990</v>
      </c>
      <c r="L111" t="s">
        <v>8</v>
      </c>
      <c r="M111" s="21" t="str">
        <v>depression</v>
      </c>
      <c r="N111" t="s">
        <v>9</v>
      </c>
      <c r="O111">
        <v>22</v>
      </c>
      <c r="P111" t="s">
        <v>10</v>
      </c>
      <c r="Q111" t="s">
        <v>26</v>
      </c>
      <c r="R111" s="21" t="s">
        <v>712</v>
      </c>
      <c r="S111" t="s">
        <v>12</v>
      </c>
      <c r="T111" t="s">
        <v>13</v>
      </c>
      <c r="U111" t="s">
        <v>14</v>
      </c>
      <c r="V111" t="s">
        <v>14</v>
      </c>
      <c r="W111" t="s">
        <v>15</v>
      </c>
      <c r="X111" t="s">
        <v>14</v>
      </c>
      <c r="Y111" t="s">
        <v>14</v>
      </c>
      <c r="Z111" s="21" t="s">
        <v>14</v>
      </c>
    </row>
    <row r="112" spans="1:26" x14ac:dyDescent="0.35">
      <c r="A112">
        <v>111</v>
      </c>
      <c r="B112" t="s">
        <v>137</v>
      </c>
      <c r="C112" s="21" t="str">
        <v>pierce, hawkeye</v>
      </c>
      <c r="D112" s="21" t="str">
        <v>Pierce, Hawkeye</v>
      </c>
      <c r="E112" s="8" t="s">
        <v>665</v>
      </c>
      <c r="F112" t="s">
        <v>695</v>
      </c>
      <c r="G112" s="21" t="s">
        <v>705</v>
      </c>
      <c r="H112">
        <v>3</v>
      </c>
      <c r="I112">
        <v>18</v>
      </c>
      <c r="J112">
        <v>1991</v>
      </c>
      <c r="K112" s="27" t="str">
        <f t="shared" si="1"/>
        <v>3/18/1991</v>
      </c>
      <c r="L112" t="s">
        <v>8</v>
      </c>
      <c r="M112" s="21" t="str">
        <v>depression</v>
      </c>
      <c r="N112" t="s">
        <v>9</v>
      </c>
      <c r="O112">
        <v>20</v>
      </c>
      <c r="P112" t="s">
        <v>10</v>
      </c>
      <c r="Q112" t="s">
        <v>29</v>
      </c>
      <c r="R112" s="21" t="s">
        <v>713</v>
      </c>
      <c r="S112" t="s">
        <v>12</v>
      </c>
      <c r="T112" t="s">
        <v>13</v>
      </c>
      <c r="U112" t="s">
        <v>14</v>
      </c>
      <c r="V112" t="s">
        <v>14</v>
      </c>
      <c r="W112" t="s">
        <v>15</v>
      </c>
      <c r="X112" t="s">
        <v>14</v>
      </c>
      <c r="Y112" t="s">
        <v>14</v>
      </c>
      <c r="Z112" s="21" t="s">
        <v>14</v>
      </c>
    </row>
    <row r="113" spans="1:26" x14ac:dyDescent="0.35">
      <c r="A113">
        <v>112</v>
      </c>
      <c r="B113" t="s">
        <v>138</v>
      </c>
      <c r="C113" s="21" t="str">
        <v>houlihan, margaret</v>
      </c>
      <c r="D113" s="21" t="str">
        <v>Houlihan, Margaret</v>
      </c>
      <c r="E113" s="8" t="s">
        <v>666</v>
      </c>
      <c r="F113" t="s">
        <v>696</v>
      </c>
      <c r="G113" s="21" t="s">
        <v>704</v>
      </c>
      <c r="H113">
        <v>4</v>
      </c>
      <c r="I113">
        <v>19</v>
      </c>
      <c r="J113">
        <v>1992</v>
      </c>
      <c r="K113" s="27" t="str">
        <f t="shared" si="1"/>
        <v>4/19/1992</v>
      </c>
      <c r="L113" t="s">
        <v>8</v>
      </c>
      <c r="M113" s="21" t="str">
        <v>depression</v>
      </c>
      <c r="N113" t="s">
        <v>9</v>
      </c>
      <c r="O113">
        <v>23</v>
      </c>
      <c r="P113" t="s">
        <v>10</v>
      </c>
      <c r="Q113" t="s">
        <v>18</v>
      </c>
      <c r="R113" s="21" t="s">
        <v>710</v>
      </c>
      <c r="S113" t="s">
        <v>12</v>
      </c>
      <c r="T113" t="s">
        <v>13</v>
      </c>
      <c r="U113" t="s">
        <v>14</v>
      </c>
      <c r="V113" t="s">
        <v>14</v>
      </c>
      <c r="W113" t="s">
        <v>15</v>
      </c>
      <c r="X113" t="s">
        <v>14</v>
      </c>
      <c r="Y113" t="s">
        <v>14</v>
      </c>
      <c r="Z113" s="21" t="s">
        <v>14</v>
      </c>
    </row>
    <row r="114" spans="1:26" x14ac:dyDescent="0.35">
      <c r="A114">
        <v>113</v>
      </c>
      <c r="B114" t="s">
        <v>139</v>
      </c>
      <c r="C114" s="21" t="str">
        <v>oreily, radar</v>
      </c>
      <c r="D114" s="21" t="str">
        <v>Oreily, Radar</v>
      </c>
      <c r="E114" s="8" t="s">
        <v>667</v>
      </c>
      <c r="F114" t="s">
        <v>695</v>
      </c>
      <c r="G114" s="21" t="s">
        <v>705</v>
      </c>
      <c r="H114">
        <v>5</v>
      </c>
      <c r="I114">
        <v>20</v>
      </c>
      <c r="J114">
        <v>1993</v>
      </c>
      <c r="K114" s="27" t="str">
        <f t="shared" si="1"/>
        <v>5/20/1993</v>
      </c>
      <c r="L114" t="s">
        <v>8</v>
      </c>
      <c r="M114" s="21" t="str">
        <v>depression</v>
      </c>
      <c r="N114" t="s">
        <v>9</v>
      </c>
      <c r="O114">
        <v>18</v>
      </c>
      <c r="P114" t="s">
        <v>10</v>
      </c>
      <c r="Q114" t="s">
        <v>26</v>
      </c>
      <c r="R114" s="21" t="s">
        <v>712</v>
      </c>
      <c r="S114" t="s">
        <v>12</v>
      </c>
      <c r="T114" t="s">
        <v>13</v>
      </c>
      <c r="U114" t="s">
        <v>14</v>
      </c>
      <c r="V114" t="s">
        <v>14</v>
      </c>
      <c r="W114" t="s">
        <v>15</v>
      </c>
      <c r="X114" t="s">
        <v>14</v>
      </c>
      <c r="Y114" t="s">
        <v>14</v>
      </c>
      <c r="Z114" s="21" t="s">
        <v>14</v>
      </c>
    </row>
    <row r="115" spans="1:26" x14ac:dyDescent="0.35">
      <c r="A115">
        <v>114</v>
      </c>
      <c r="B115" t="s">
        <v>140</v>
      </c>
      <c r="C115" s="21" t="str">
        <v>hunnicutt, bj</v>
      </c>
      <c r="D115" s="21" t="str">
        <v>Hunnicutt, Bj</v>
      </c>
      <c r="E115" s="8" t="s">
        <v>665</v>
      </c>
      <c r="F115" t="s">
        <v>695</v>
      </c>
      <c r="G115" s="21" t="s">
        <v>705</v>
      </c>
      <c r="H115">
        <v>6</v>
      </c>
      <c r="I115">
        <v>21</v>
      </c>
      <c r="J115">
        <v>1994</v>
      </c>
      <c r="K115" s="27" t="str">
        <f t="shared" si="1"/>
        <v>6/21/1994</v>
      </c>
      <c r="L115" t="s">
        <v>8</v>
      </c>
      <c r="M115" s="21" t="str">
        <v>depression</v>
      </c>
      <c r="N115" t="s">
        <v>9</v>
      </c>
      <c r="O115">
        <v>20</v>
      </c>
      <c r="P115" t="s">
        <v>10</v>
      </c>
      <c r="Q115" t="s">
        <v>26</v>
      </c>
      <c r="R115" s="21" t="s">
        <v>712</v>
      </c>
      <c r="S115" t="s">
        <v>12</v>
      </c>
      <c r="T115" t="s">
        <v>13</v>
      </c>
      <c r="U115" t="s">
        <v>14</v>
      </c>
      <c r="V115" t="s">
        <v>14</v>
      </c>
      <c r="W115" t="s">
        <v>15</v>
      </c>
      <c r="X115" t="s">
        <v>14</v>
      </c>
      <c r="Y115" t="s">
        <v>14</v>
      </c>
      <c r="Z115" s="21" t="s">
        <v>14</v>
      </c>
    </row>
    <row r="116" spans="1:26" x14ac:dyDescent="0.35">
      <c r="A116">
        <v>115</v>
      </c>
      <c r="B116" t="s">
        <v>141</v>
      </c>
      <c r="C116" s="21" t="str">
        <v>john, trapper</v>
      </c>
      <c r="D116" s="21" t="str">
        <v>John, Trapper</v>
      </c>
      <c r="E116" s="8" t="s">
        <v>665</v>
      </c>
      <c r="F116" t="s">
        <v>695</v>
      </c>
      <c r="G116" s="21" t="s">
        <v>705</v>
      </c>
      <c r="H116">
        <v>7</v>
      </c>
      <c r="I116">
        <v>22</v>
      </c>
      <c r="J116">
        <v>1958</v>
      </c>
      <c r="K116" s="27" t="str">
        <f t="shared" si="1"/>
        <v>7/22/1958</v>
      </c>
      <c r="L116" t="s">
        <v>8</v>
      </c>
      <c r="M116" s="21" t="str">
        <v>depression</v>
      </c>
      <c r="N116" t="s">
        <v>17</v>
      </c>
      <c r="O116">
        <v>20</v>
      </c>
      <c r="P116" t="s">
        <v>10</v>
      </c>
      <c r="Q116" t="s">
        <v>26</v>
      </c>
      <c r="R116" s="21" t="s">
        <v>712</v>
      </c>
      <c r="S116" t="s">
        <v>12</v>
      </c>
      <c r="T116" t="s">
        <v>13</v>
      </c>
      <c r="U116" t="s">
        <v>14</v>
      </c>
      <c r="V116" t="s">
        <v>14</v>
      </c>
      <c r="W116" t="s">
        <v>15</v>
      </c>
      <c r="X116" t="s">
        <v>14</v>
      </c>
      <c r="Y116" t="s">
        <v>23</v>
      </c>
      <c r="Z116" s="21" t="s">
        <v>718</v>
      </c>
    </row>
    <row r="117" spans="1:26" x14ac:dyDescent="0.35">
      <c r="A117">
        <v>116</v>
      </c>
      <c r="B117" t="s">
        <v>142</v>
      </c>
      <c r="C117" s="21" t="str">
        <v>klinger, max</v>
      </c>
      <c r="D117" s="21" t="str">
        <v>Klinger, Max</v>
      </c>
      <c r="E117" s="8" t="s">
        <v>665</v>
      </c>
      <c r="F117" t="s">
        <v>695</v>
      </c>
      <c r="G117" s="21" t="s">
        <v>705</v>
      </c>
      <c r="H117">
        <v>8</v>
      </c>
      <c r="I117">
        <v>23</v>
      </c>
      <c r="J117">
        <v>1959</v>
      </c>
      <c r="K117" s="27" t="str">
        <f t="shared" si="1"/>
        <v>8/23/1959</v>
      </c>
      <c r="L117" t="s">
        <v>8</v>
      </c>
      <c r="M117" s="21" t="str">
        <v>depression</v>
      </c>
      <c r="N117" t="s">
        <v>9</v>
      </c>
      <c r="O117">
        <v>22</v>
      </c>
      <c r="P117" t="s">
        <v>10</v>
      </c>
      <c r="Q117" t="s">
        <v>18</v>
      </c>
      <c r="R117" s="21" t="s">
        <v>710</v>
      </c>
      <c r="S117" t="s">
        <v>12</v>
      </c>
      <c r="T117" t="s">
        <v>13</v>
      </c>
      <c r="U117" t="s">
        <v>14</v>
      </c>
      <c r="V117" t="s">
        <v>14</v>
      </c>
      <c r="W117" t="s">
        <v>15</v>
      </c>
      <c r="X117" t="s">
        <v>14</v>
      </c>
      <c r="Y117" t="s">
        <v>14</v>
      </c>
      <c r="Z117" s="21" t="s">
        <v>14</v>
      </c>
    </row>
    <row r="118" spans="1:26" x14ac:dyDescent="0.35">
      <c r="A118">
        <v>117</v>
      </c>
      <c r="B118" t="s">
        <v>143</v>
      </c>
      <c r="C118" s="21" t="str">
        <v>potter, sherman</v>
      </c>
      <c r="D118" s="21" t="str">
        <v>Potter, Sherman</v>
      </c>
      <c r="E118" s="8" t="s">
        <v>664</v>
      </c>
      <c r="F118" t="s">
        <v>695</v>
      </c>
      <c r="G118" s="21" t="s">
        <v>705</v>
      </c>
      <c r="H118">
        <v>9</v>
      </c>
      <c r="I118">
        <v>24</v>
      </c>
      <c r="J118">
        <v>1960</v>
      </c>
      <c r="K118" s="27" t="str">
        <f t="shared" si="1"/>
        <v>9/24/1960</v>
      </c>
      <c r="L118" t="s">
        <v>8</v>
      </c>
      <c r="M118" s="21" t="str">
        <v>depression</v>
      </c>
      <c r="N118" t="s">
        <v>17</v>
      </c>
      <c r="O118">
        <v>20</v>
      </c>
      <c r="P118" t="s">
        <v>10</v>
      </c>
      <c r="Q118" t="s">
        <v>26</v>
      </c>
      <c r="R118" s="21" t="s">
        <v>712</v>
      </c>
      <c r="S118" t="s">
        <v>12</v>
      </c>
      <c r="T118" t="s">
        <v>13</v>
      </c>
      <c r="U118" t="s">
        <v>14</v>
      </c>
      <c r="V118" t="s">
        <v>14</v>
      </c>
      <c r="W118" t="s">
        <v>15</v>
      </c>
      <c r="X118" t="s">
        <v>14</v>
      </c>
      <c r="Y118" t="s">
        <v>19</v>
      </c>
      <c r="Z118" s="21" t="s">
        <v>717</v>
      </c>
    </row>
    <row r="119" spans="1:26" x14ac:dyDescent="0.35">
      <c r="A119">
        <v>118</v>
      </c>
      <c r="B119" t="s">
        <v>144</v>
      </c>
      <c r="C119" s="21" t="str">
        <v>burns, frank</v>
      </c>
      <c r="D119" s="21" t="str">
        <v>Burns, Frank</v>
      </c>
      <c r="E119" s="8" t="s">
        <v>664</v>
      </c>
      <c r="F119" t="s">
        <v>695</v>
      </c>
      <c r="G119" s="21" t="s">
        <v>705</v>
      </c>
      <c r="H119">
        <v>10</v>
      </c>
      <c r="I119">
        <v>25</v>
      </c>
      <c r="J119">
        <v>1961</v>
      </c>
      <c r="K119" s="27" t="str">
        <f t="shared" si="1"/>
        <v>10/25/1961</v>
      </c>
      <c r="L119" t="s">
        <v>8</v>
      </c>
      <c r="M119" s="21" t="str">
        <v>depression</v>
      </c>
      <c r="N119" t="s">
        <v>145</v>
      </c>
      <c r="O119">
        <v>24</v>
      </c>
      <c r="P119" t="s">
        <v>10</v>
      </c>
      <c r="Q119" t="s">
        <v>26</v>
      </c>
      <c r="R119" s="21" t="s">
        <v>712</v>
      </c>
      <c r="S119" t="s">
        <v>12</v>
      </c>
      <c r="T119" t="s">
        <v>13</v>
      </c>
      <c r="U119" t="s">
        <v>14</v>
      </c>
      <c r="V119" t="s">
        <v>14</v>
      </c>
      <c r="W119" t="s">
        <v>15</v>
      </c>
      <c r="X119" t="s">
        <v>14</v>
      </c>
      <c r="Y119" t="s">
        <v>14</v>
      </c>
      <c r="Z119" s="21" t="s">
        <v>14</v>
      </c>
    </row>
    <row r="120" spans="1:26" x14ac:dyDescent="0.35">
      <c r="A120">
        <v>119</v>
      </c>
      <c r="B120" t="s">
        <v>146</v>
      </c>
      <c r="C120" s="21" t="str">
        <v>winchester, charles</v>
      </c>
      <c r="D120" s="21" t="str">
        <v>Winchester, Charles</v>
      </c>
      <c r="E120" s="8" t="s">
        <v>666</v>
      </c>
      <c r="F120" t="s">
        <v>695</v>
      </c>
      <c r="G120" s="21" t="s">
        <v>705</v>
      </c>
      <c r="H120">
        <v>11</v>
      </c>
      <c r="I120">
        <v>26</v>
      </c>
      <c r="J120">
        <v>1962</v>
      </c>
      <c r="K120" s="27" t="str">
        <f t="shared" si="1"/>
        <v>11/26/1962</v>
      </c>
      <c r="L120" t="s">
        <v>8</v>
      </c>
      <c r="M120" s="21" t="str">
        <v>depression</v>
      </c>
      <c r="N120" t="s">
        <v>25</v>
      </c>
      <c r="O120">
        <v>29</v>
      </c>
      <c r="P120" t="s">
        <v>10</v>
      </c>
      <c r="Q120" t="s">
        <v>26</v>
      </c>
      <c r="R120" s="21" t="s">
        <v>712</v>
      </c>
      <c r="S120" t="s">
        <v>118</v>
      </c>
      <c r="T120" t="s">
        <v>13</v>
      </c>
      <c r="U120">
        <v>6.1</v>
      </c>
      <c r="V120" t="s">
        <v>103</v>
      </c>
      <c r="W120" t="s">
        <v>15</v>
      </c>
      <c r="X120" t="s">
        <v>14</v>
      </c>
      <c r="Y120" t="s">
        <v>14</v>
      </c>
      <c r="Z120" s="21" t="s">
        <v>14</v>
      </c>
    </row>
    <row r="121" spans="1:26" x14ac:dyDescent="0.35">
      <c r="A121">
        <v>120</v>
      </c>
      <c r="B121" t="s">
        <v>147</v>
      </c>
      <c r="C121" s="21" t="str">
        <v>mulcahy, john</v>
      </c>
      <c r="D121" s="21" t="str">
        <v>Mulcahy, John</v>
      </c>
      <c r="E121" s="8" t="s">
        <v>667</v>
      </c>
      <c r="F121" t="s">
        <v>695</v>
      </c>
      <c r="G121" s="21" t="s">
        <v>705</v>
      </c>
      <c r="H121">
        <v>12</v>
      </c>
      <c r="I121">
        <v>27</v>
      </c>
      <c r="J121">
        <v>1963</v>
      </c>
      <c r="K121" s="27" t="str">
        <f t="shared" si="1"/>
        <v>12/27/1963</v>
      </c>
      <c r="L121" t="s">
        <v>8</v>
      </c>
      <c r="M121" s="21" t="str">
        <v>depression</v>
      </c>
      <c r="N121" t="s">
        <v>25</v>
      </c>
      <c r="O121">
        <v>20</v>
      </c>
      <c r="P121" t="s">
        <v>10</v>
      </c>
      <c r="Q121" t="s">
        <v>18</v>
      </c>
      <c r="R121" s="21" t="s">
        <v>710</v>
      </c>
      <c r="S121" t="s">
        <v>118</v>
      </c>
      <c r="T121" t="s">
        <v>46</v>
      </c>
      <c r="U121">
        <v>6.3</v>
      </c>
      <c r="V121" t="s">
        <v>103</v>
      </c>
      <c r="W121" t="s">
        <v>15</v>
      </c>
      <c r="X121" t="s">
        <v>14</v>
      </c>
      <c r="Y121" t="s">
        <v>14</v>
      </c>
      <c r="Z121" s="21" t="s">
        <v>14</v>
      </c>
    </row>
    <row r="122" spans="1:26" x14ac:dyDescent="0.35">
      <c r="A122">
        <v>121</v>
      </c>
      <c r="B122" t="s">
        <v>148</v>
      </c>
      <c r="C122" s="21" t="str">
        <v>conner, roseanne</v>
      </c>
      <c r="D122" s="21" t="str">
        <v>Conner, Roseanne</v>
      </c>
      <c r="E122" s="8" t="s">
        <v>664</v>
      </c>
      <c r="F122" t="s">
        <v>696</v>
      </c>
      <c r="G122" s="21" t="s">
        <v>704</v>
      </c>
      <c r="H122">
        <v>1</v>
      </c>
      <c r="I122">
        <v>28</v>
      </c>
      <c r="J122">
        <v>1964</v>
      </c>
      <c r="K122" s="27" t="str">
        <f t="shared" si="1"/>
        <v>1/28/1964</v>
      </c>
      <c r="L122" t="s">
        <v>8</v>
      </c>
      <c r="M122" s="21" t="str">
        <v>depression</v>
      </c>
      <c r="N122" t="s">
        <v>9</v>
      </c>
      <c r="O122">
        <v>20</v>
      </c>
      <c r="P122" t="s">
        <v>10</v>
      </c>
      <c r="Q122" t="s">
        <v>26</v>
      </c>
      <c r="R122" s="21" t="s">
        <v>712</v>
      </c>
      <c r="S122" t="s">
        <v>118</v>
      </c>
      <c r="T122" t="s">
        <v>13</v>
      </c>
      <c r="U122">
        <v>4.0000000000001501</v>
      </c>
      <c r="V122" t="s">
        <v>103</v>
      </c>
      <c r="W122" t="s">
        <v>15</v>
      </c>
      <c r="X122" t="s">
        <v>14</v>
      </c>
      <c r="Y122" t="s">
        <v>14</v>
      </c>
      <c r="Z122" s="21" t="s">
        <v>14</v>
      </c>
    </row>
    <row r="123" spans="1:26" x14ac:dyDescent="0.35">
      <c r="A123">
        <v>122</v>
      </c>
      <c r="B123" t="s">
        <v>149</v>
      </c>
      <c r="C123" s="21" t="str">
        <v>conner, dan</v>
      </c>
      <c r="D123" s="21" t="str">
        <v>Conner, Dan</v>
      </c>
      <c r="E123" s="8" t="s">
        <v>664</v>
      </c>
      <c r="F123" t="s">
        <v>695</v>
      </c>
      <c r="G123" s="21" t="s">
        <v>705</v>
      </c>
      <c r="H123">
        <v>2</v>
      </c>
      <c r="I123">
        <v>11</v>
      </c>
      <c r="J123">
        <v>1965</v>
      </c>
      <c r="K123" s="27" t="str">
        <f t="shared" si="1"/>
        <v>2/11/1965</v>
      </c>
      <c r="L123" t="s">
        <v>8</v>
      </c>
      <c r="M123" s="21" t="str">
        <v>depression</v>
      </c>
      <c r="N123" t="s">
        <v>9</v>
      </c>
      <c r="O123">
        <v>18</v>
      </c>
      <c r="P123" t="s">
        <v>10</v>
      </c>
      <c r="Q123" t="s">
        <v>26</v>
      </c>
      <c r="R123" s="21" t="s">
        <v>712</v>
      </c>
      <c r="S123" t="s">
        <v>12</v>
      </c>
      <c r="T123" t="s">
        <v>13</v>
      </c>
      <c r="U123" t="s">
        <v>14</v>
      </c>
      <c r="V123" t="s">
        <v>14</v>
      </c>
      <c r="W123" t="s">
        <v>15</v>
      </c>
      <c r="X123" t="s">
        <v>14</v>
      </c>
      <c r="Y123" t="s">
        <v>14</v>
      </c>
      <c r="Z123" s="21" t="s">
        <v>14</v>
      </c>
    </row>
    <row r="124" spans="1:26" x14ac:dyDescent="0.35">
      <c r="A124">
        <v>123</v>
      </c>
      <c r="B124" t="s">
        <v>150</v>
      </c>
      <c r="C124" s="21" t="str">
        <v>conner, darlene</v>
      </c>
      <c r="D124" s="21" t="str">
        <v>Conner, Darlene</v>
      </c>
      <c r="E124" s="8" t="s">
        <v>666</v>
      </c>
      <c r="F124" t="s">
        <v>696</v>
      </c>
      <c r="G124" s="21" t="s">
        <v>704</v>
      </c>
      <c r="H124">
        <v>3</v>
      </c>
      <c r="I124">
        <v>30</v>
      </c>
      <c r="J124">
        <v>1966</v>
      </c>
      <c r="K124" s="27" t="str">
        <f t="shared" si="1"/>
        <v>3/30/1966</v>
      </c>
      <c r="L124" t="s">
        <v>8</v>
      </c>
      <c r="M124" s="21" t="str">
        <v>depression</v>
      </c>
      <c r="N124" t="s">
        <v>9</v>
      </c>
      <c r="O124">
        <v>20</v>
      </c>
      <c r="P124" t="s">
        <v>10</v>
      </c>
      <c r="Q124" t="s">
        <v>29</v>
      </c>
      <c r="R124" s="21" t="s">
        <v>713</v>
      </c>
      <c r="S124" t="s">
        <v>12</v>
      </c>
      <c r="T124" t="s">
        <v>13</v>
      </c>
      <c r="U124" t="s">
        <v>14</v>
      </c>
      <c r="V124" t="s">
        <v>14</v>
      </c>
      <c r="W124" t="s">
        <v>15</v>
      </c>
      <c r="X124" t="s">
        <v>14</v>
      </c>
      <c r="Y124" t="s">
        <v>14</v>
      </c>
      <c r="Z124" s="21" t="s">
        <v>14</v>
      </c>
    </row>
    <row r="125" spans="1:26" x14ac:dyDescent="0.35">
      <c r="A125">
        <v>124</v>
      </c>
      <c r="B125" t="s">
        <v>151</v>
      </c>
      <c r="C125" s="21" t="str">
        <v>harris, jackie</v>
      </c>
      <c r="D125" s="21" t="str">
        <v>Harris, Jackie</v>
      </c>
      <c r="E125" s="8" t="s">
        <v>665</v>
      </c>
      <c r="F125" t="s">
        <v>696</v>
      </c>
      <c r="G125" s="21" t="s">
        <v>704</v>
      </c>
      <c r="H125">
        <v>4</v>
      </c>
      <c r="I125">
        <v>3</v>
      </c>
      <c r="J125">
        <v>1967</v>
      </c>
      <c r="K125" s="27" t="str">
        <f t="shared" si="1"/>
        <v>4/3/1967</v>
      </c>
      <c r="L125" t="s">
        <v>8</v>
      </c>
      <c r="M125" s="21" t="str">
        <v>depression</v>
      </c>
      <c r="N125" t="s">
        <v>17</v>
      </c>
      <c r="O125">
        <v>23</v>
      </c>
      <c r="P125" t="s">
        <v>10</v>
      </c>
      <c r="Q125" t="s">
        <v>26</v>
      </c>
      <c r="R125" s="21" t="s">
        <v>712</v>
      </c>
      <c r="S125" t="s">
        <v>118</v>
      </c>
      <c r="T125" t="s">
        <v>13</v>
      </c>
      <c r="U125">
        <v>4.8</v>
      </c>
      <c r="V125" t="s">
        <v>103</v>
      </c>
      <c r="W125" t="s">
        <v>15</v>
      </c>
      <c r="X125" t="s">
        <v>14</v>
      </c>
      <c r="Y125" t="s">
        <v>19</v>
      </c>
      <c r="Z125" s="21" t="s">
        <v>717</v>
      </c>
    </row>
    <row r="126" spans="1:26" x14ac:dyDescent="0.35">
      <c r="A126">
        <v>125</v>
      </c>
      <c r="B126" t="s">
        <v>152</v>
      </c>
      <c r="C126" s="21" t="str">
        <v>healy, david</v>
      </c>
      <c r="D126" s="21" t="str">
        <v>Healy, David</v>
      </c>
      <c r="E126" s="8" t="s">
        <v>665</v>
      </c>
      <c r="F126" t="s">
        <v>695</v>
      </c>
      <c r="G126" s="21" t="s">
        <v>705</v>
      </c>
      <c r="H126">
        <v>5</v>
      </c>
      <c r="I126">
        <v>1</v>
      </c>
      <c r="J126">
        <v>1968</v>
      </c>
      <c r="K126" s="27" t="str">
        <f t="shared" si="1"/>
        <v>5/1/1968</v>
      </c>
      <c r="L126" t="s">
        <v>8</v>
      </c>
      <c r="M126" s="21" t="str">
        <v>depression</v>
      </c>
      <c r="N126" t="s">
        <v>9</v>
      </c>
      <c r="O126">
        <v>22</v>
      </c>
      <c r="P126" t="s">
        <v>10</v>
      </c>
      <c r="Q126" t="s">
        <v>26</v>
      </c>
      <c r="R126" s="21" t="s">
        <v>712</v>
      </c>
      <c r="S126" t="s">
        <v>118</v>
      </c>
      <c r="T126" t="s">
        <v>13</v>
      </c>
      <c r="U126">
        <v>5.3000000000000203</v>
      </c>
      <c r="V126" t="s">
        <v>103</v>
      </c>
      <c r="W126" t="s">
        <v>15</v>
      </c>
      <c r="X126" t="s">
        <v>14</v>
      </c>
      <c r="Y126" t="s">
        <v>14</v>
      </c>
      <c r="Z126" s="21" t="s">
        <v>14</v>
      </c>
    </row>
    <row r="127" spans="1:26" x14ac:dyDescent="0.35">
      <c r="A127">
        <v>126</v>
      </c>
      <c r="B127" t="s">
        <v>153</v>
      </c>
      <c r="C127" s="21" t="str">
        <v>conner, becky</v>
      </c>
      <c r="D127" s="21" t="str">
        <v>Conner, Becky</v>
      </c>
      <c r="E127" s="8" t="s">
        <v>665</v>
      </c>
      <c r="F127" t="s">
        <v>696</v>
      </c>
      <c r="G127" s="21" t="s">
        <v>704</v>
      </c>
      <c r="H127">
        <v>6</v>
      </c>
      <c r="I127">
        <v>2</v>
      </c>
      <c r="J127">
        <v>1969</v>
      </c>
      <c r="K127" s="27" t="str">
        <f t="shared" si="1"/>
        <v>6/2/1969</v>
      </c>
      <c r="L127" t="s">
        <v>8</v>
      </c>
      <c r="M127" s="21" t="str">
        <v>depression</v>
      </c>
      <c r="N127" t="s">
        <v>9</v>
      </c>
      <c r="O127">
        <v>19</v>
      </c>
      <c r="P127" t="s">
        <v>10</v>
      </c>
      <c r="Q127" t="s">
        <v>18</v>
      </c>
      <c r="R127" s="21" t="s">
        <v>710</v>
      </c>
      <c r="S127" t="s">
        <v>118</v>
      </c>
      <c r="T127" t="s">
        <v>13</v>
      </c>
      <c r="U127">
        <v>4.2</v>
      </c>
      <c r="V127" t="s">
        <v>103</v>
      </c>
      <c r="W127" t="s">
        <v>15</v>
      </c>
      <c r="X127" t="s">
        <v>14</v>
      </c>
      <c r="Y127" t="s">
        <v>14</v>
      </c>
      <c r="Z127" s="21" t="s">
        <v>14</v>
      </c>
    </row>
    <row r="128" spans="1:26" x14ac:dyDescent="0.35">
      <c r="A128">
        <v>127</v>
      </c>
      <c r="B128" t="s">
        <v>154</v>
      </c>
      <c r="C128" s="21" t="str">
        <v>conner, dj</v>
      </c>
      <c r="D128" s="21" t="str">
        <v>Conner, Dj</v>
      </c>
      <c r="E128" s="8" t="s">
        <v>664</v>
      </c>
      <c r="F128" t="s">
        <v>696</v>
      </c>
      <c r="G128" s="21" t="s">
        <v>704</v>
      </c>
      <c r="H128">
        <v>7</v>
      </c>
      <c r="I128">
        <v>3</v>
      </c>
      <c r="J128">
        <v>1970</v>
      </c>
      <c r="K128" s="27" t="str">
        <f t="shared" si="1"/>
        <v>7/3/1970</v>
      </c>
      <c r="L128" t="s">
        <v>25</v>
      </c>
      <c r="M128" s="21" t="str">
        <v>ptsd</v>
      </c>
      <c r="N128" t="s">
        <v>9</v>
      </c>
      <c r="O128">
        <v>21</v>
      </c>
      <c r="P128" t="s">
        <v>10</v>
      </c>
      <c r="Q128" t="s">
        <v>26</v>
      </c>
      <c r="R128" s="21" t="s">
        <v>712</v>
      </c>
      <c r="S128" t="s">
        <v>12</v>
      </c>
      <c r="T128" t="s">
        <v>13</v>
      </c>
      <c r="U128" t="s">
        <v>14</v>
      </c>
      <c r="V128" t="s">
        <v>14</v>
      </c>
      <c r="W128" t="s">
        <v>15</v>
      </c>
      <c r="X128" t="s">
        <v>14</v>
      </c>
      <c r="Y128" t="s">
        <v>14</v>
      </c>
      <c r="Z128" s="21" t="s">
        <v>14</v>
      </c>
    </row>
    <row r="129" spans="1:26" x14ac:dyDescent="0.35">
      <c r="A129">
        <v>128</v>
      </c>
      <c r="B129" t="s">
        <v>155</v>
      </c>
      <c r="C129" s="21" t="str">
        <v>cooper, sheldon</v>
      </c>
      <c r="D129" s="21" t="str">
        <v>Cooper, Sheldon</v>
      </c>
      <c r="E129" s="8" t="s">
        <v>664</v>
      </c>
      <c r="F129" t="s">
        <v>695</v>
      </c>
      <c r="G129" s="21" t="s">
        <v>705</v>
      </c>
      <c r="H129">
        <v>8</v>
      </c>
      <c r="I129">
        <v>4</v>
      </c>
      <c r="J129">
        <v>1971</v>
      </c>
      <c r="K129" s="27" t="str">
        <f t="shared" si="1"/>
        <v>8/4/1971</v>
      </c>
      <c r="L129" t="s">
        <v>41</v>
      </c>
      <c r="M129" s="21" t="str">
        <v>ocd</v>
      </c>
      <c r="N129" t="s">
        <v>9</v>
      </c>
      <c r="O129">
        <v>23</v>
      </c>
      <c r="P129" t="s">
        <v>10</v>
      </c>
      <c r="Q129" t="s">
        <v>18</v>
      </c>
      <c r="R129" s="21" t="s">
        <v>710</v>
      </c>
      <c r="S129" t="s">
        <v>14</v>
      </c>
      <c r="T129" t="s">
        <v>22</v>
      </c>
      <c r="U129">
        <v>4.7000000000000801</v>
      </c>
      <c r="V129" t="s">
        <v>103</v>
      </c>
      <c r="W129" t="s">
        <v>14</v>
      </c>
      <c r="X129" t="s">
        <v>14</v>
      </c>
      <c r="Y129" t="s">
        <v>14</v>
      </c>
      <c r="Z129" s="21" t="s">
        <v>14</v>
      </c>
    </row>
    <row r="130" spans="1:26" x14ac:dyDescent="0.35">
      <c r="A130">
        <v>129</v>
      </c>
      <c r="B130" t="s">
        <v>156</v>
      </c>
      <c r="C130" s="21" t="str">
        <v>hofstadter, leonard</v>
      </c>
      <c r="D130" s="21" t="str">
        <v>Hofstadter, Leonard</v>
      </c>
      <c r="E130" s="8" t="s">
        <v>665</v>
      </c>
      <c r="F130" t="s">
        <v>695</v>
      </c>
      <c r="G130" s="21" t="s">
        <v>705</v>
      </c>
      <c r="H130">
        <v>9</v>
      </c>
      <c r="I130">
        <v>5</v>
      </c>
      <c r="J130">
        <v>1972</v>
      </c>
      <c r="K130" s="27" t="str">
        <f t="shared" si="1"/>
        <v>9/5/1972</v>
      </c>
      <c r="L130" t="s">
        <v>102</v>
      </c>
      <c r="M130" s="21" t="str">
        <v>schizophrenia</v>
      </c>
      <c r="N130" t="s">
        <v>9</v>
      </c>
      <c r="O130">
        <v>24</v>
      </c>
      <c r="P130" t="s">
        <v>10</v>
      </c>
      <c r="Q130" t="s">
        <v>21</v>
      </c>
      <c r="R130" s="21" t="s">
        <v>711</v>
      </c>
      <c r="S130" t="s">
        <v>14</v>
      </c>
      <c r="T130" t="s">
        <v>46</v>
      </c>
      <c r="U130">
        <v>6.5</v>
      </c>
      <c r="V130" t="s">
        <v>103</v>
      </c>
      <c r="W130" t="s">
        <v>14</v>
      </c>
      <c r="X130" t="s">
        <v>157</v>
      </c>
      <c r="Y130" t="s">
        <v>14</v>
      </c>
      <c r="Z130" s="21" t="s">
        <v>14</v>
      </c>
    </row>
    <row r="131" spans="1:26" x14ac:dyDescent="0.35">
      <c r="A131">
        <v>130</v>
      </c>
      <c r="B131" t="s">
        <v>158</v>
      </c>
      <c r="C131" s="21" t="str">
        <v>wolowitz, howard</v>
      </c>
      <c r="D131" s="21" t="str">
        <v>Wolowitz, Howard</v>
      </c>
      <c r="E131" s="8" t="s">
        <v>665</v>
      </c>
      <c r="F131" t="s">
        <v>695</v>
      </c>
      <c r="G131" s="21" t="s">
        <v>705</v>
      </c>
      <c r="H131">
        <v>10</v>
      </c>
      <c r="I131">
        <v>6</v>
      </c>
      <c r="J131">
        <v>1973</v>
      </c>
      <c r="K131" s="27" t="str">
        <f t="shared" ref="K131:K193" si="2">CONCATENATE(H131,"/",I131,"/",J131)</f>
        <v>10/6/1973</v>
      </c>
      <c r="L131" t="s">
        <v>102</v>
      </c>
      <c r="M131" s="21" t="str">
        <v>schizophrenia</v>
      </c>
      <c r="N131" t="s">
        <v>9</v>
      </c>
      <c r="O131">
        <v>20</v>
      </c>
      <c r="P131" t="s">
        <v>10</v>
      </c>
      <c r="Q131" t="s">
        <v>29</v>
      </c>
      <c r="R131" s="21" t="s">
        <v>713</v>
      </c>
      <c r="S131" t="s">
        <v>14</v>
      </c>
      <c r="T131" t="s">
        <v>22</v>
      </c>
      <c r="U131">
        <v>5.8</v>
      </c>
      <c r="V131" t="s">
        <v>103</v>
      </c>
      <c r="W131" t="s">
        <v>14</v>
      </c>
      <c r="X131" t="s">
        <v>157</v>
      </c>
      <c r="Y131" t="s">
        <v>14</v>
      </c>
      <c r="Z131" s="21" t="s">
        <v>14</v>
      </c>
    </row>
    <row r="132" spans="1:26" x14ac:dyDescent="0.35">
      <c r="A132">
        <v>131</v>
      </c>
      <c r="B132" t="s">
        <v>159</v>
      </c>
      <c r="C132" s="21" t="str">
        <v>farrah-fowler, amy</v>
      </c>
      <c r="D132" s="21" t="str">
        <v>Farrah-Fowler, Amy</v>
      </c>
      <c r="E132" s="8" t="s">
        <v>666</v>
      </c>
      <c r="F132" t="s">
        <v>696</v>
      </c>
      <c r="G132" s="21" t="s">
        <v>704</v>
      </c>
      <c r="H132">
        <v>11</v>
      </c>
      <c r="I132">
        <v>7</v>
      </c>
      <c r="J132">
        <v>1974</v>
      </c>
      <c r="K132" s="27" t="str">
        <f t="shared" si="2"/>
        <v>11/7/1974</v>
      </c>
      <c r="L132" t="s">
        <v>8</v>
      </c>
      <c r="M132" s="21" t="str">
        <v>depression</v>
      </c>
      <c r="N132" t="s">
        <v>9</v>
      </c>
      <c r="O132">
        <v>22</v>
      </c>
      <c r="P132" t="s">
        <v>10</v>
      </c>
      <c r="Q132" t="s">
        <v>26</v>
      </c>
      <c r="R132" s="21" t="s">
        <v>712</v>
      </c>
      <c r="S132" t="s">
        <v>118</v>
      </c>
      <c r="T132" t="s">
        <v>13</v>
      </c>
      <c r="U132">
        <v>5.3000000000000203</v>
      </c>
      <c r="V132" t="s">
        <v>103</v>
      </c>
      <c r="W132" t="s">
        <v>15</v>
      </c>
      <c r="X132" t="s">
        <v>14</v>
      </c>
      <c r="Y132" t="s">
        <v>14</v>
      </c>
      <c r="Z132" s="21" t="s">
        <v>14</v>
      </c>
    </row>
    <row r="133" spans="1:26" x14ac:dyDescent="0.35">
      <c r="A133">
        <v>132</v>
      </c>
      <c r="B133" t="s">
        <v>160</v>
      </c>
      <c r="C133" s="21" t="str">
        <v>rostenkowski, bernadette</v>
      </c>
      <c r="D133" s="21" t="str">
        <v>Rostenkowski, Bernadette</v>
      </c>
      <c r="E133" s="8" t="s">
        <v>664</v>
      </c>
      <c r="F133" t="s">
        <v>696</v>
      </c>
      <c r="G133" s="21" t="s">
        <v>704</v>
      </c>
      <c r="H133">
        <v>12</v>
      </c>
      <c r="I133">
        <v>8</v>
      </c>
      <c r="J133">
        <v>1975</v>
      </c>
      <c r="K133" s="27" t="str">
        <f t="shared" si="2"/>
        <v>12/8/1975</v>
      </c>
      <c r="L133" t="s">
        <v>8</v>
      </c>
      <c r="M133" s="21" t="str">
        <v>depression</v>
      </c>
      <c r="N133" t="s">
        <v>9</v>
      </c>
      <c r="O133">
        <v>27</v>
      </c>
      <c r="P133" t="s">
        <v>10</v>
      </c>
      <c r="Q133" t="s">
        <v>29</v>
      </c>
      <c r="R133" s="21" t="s">
        <v>713</v>
      </c>
      <c r="S133" t="s">
        <v>118</v>
      </c>
      <c r="T133" t="s">
        <v>22</v>
      </c>
      <c r="U133">
        <v>5.9</v>
      </c>
      <c r="V133" t="s">
        <v>103</v>
      </c>
      <c r="W133" t="s">
        <v>15</v>
      </c>
      <c r="X133" t="s">
        <v>14</v>
      </c>
      <c r="Y133" t="s">
        <v>14</v>
      </c>
      <c r="Z133" s="21" t="s">
        <v>14</v>
      </c>
    </row>
    <row r="134" spans="1:26" x14ac:dyDescent="0.35">
      <c r="A134">
        <v>133</v>
      </c>
      <c r="B134" t="s">
        <v>161</v>
      </c>
      <c r="C134" s="21" t="str">
        <v>bloom, stuart</v>
      </c>
      <c r="D134" s="21" t="str">
        <v>Bloom, Stuart</v>
      </c>
      <c r="E134" s="8" t="s">
        <v>666</v>
      </c>
      <c r="F134" t="s">
        <v>695</v>
      </c>
      <c r="G134" s="21" t="s">
        <v>705</v>
      </c>
      <c r="H134">
        <v>1</v>
      </c>
      <c r="I134">
        <v>9</v>
      </c>
      <c r="J134">
        <v>1976</v>
      </c>
      <c r="K134" s="27" t="str">
        <f t="shared" si="2"/>
        <v>1/9/1976</v>
      </c>
      <c r="L134" t="s">
        <v>102</v>
      </c>
      <c r="M134" s="21" t="str">
        <v>schizophrenia</v>
      </c>
      <c r="N134" t="s">
        <v>9</v>
      </c>
      <c r="O134">
        <v>22</v>
      </c>
      <c r="P134" t="s">
        <v>10</v>
      </c>
      <c r="Q134" t="s">
        <v>26</v>
      </c>
      <c r="R134" s="21" t="s">
        <v>712</v>
      </c>
      <c r="S134" t="s">
        <v>12</v>
      </c>
      <c r="T134" t="s">
        <v>13</v>
      </c>
      <c r="U134">
        <v>5.9</v>
      </c>
      <c r="V134" t="s">
        <v>14</v>
      </c>
      <c r="W134" t="s">
        <v>15</v>
      </c>
      <c r="X134" t="s">
        <v>104</v>
      </c>
      <c r="Y134" t="s">
        <v>14</v>
      </c>
      <c r="Z134" s="21" t="s">
        <v>14</v>
      </c>
    </row>
    <row r="135" spans="1:26" x14ac:dyDescent="0.35">
      <c r="A135">
        <v>134</v>
      </c>
      <c r="B135" t="s">
        <v>162</v>
      </c>
      <c r="C135" s="21" t="str">
        <v>cooper, mary</v>
      </c>
      <c r="D135" s="21" t="str">
        <v>Cooper, Mary</v>
      </c>
      <c r="E135" s="8" t="s">
        <v>664</v>
      </c>
      <c r="F135" t="s">
        <v>696</v>
      </c>
      <c r="G135" s="21" t="s">
        <v>704</v>
      </c>
      <c r="H135">
        <v>2</v>
      </c>
      <c r="I135">
        <v>10</v>
      </c>
      <c r="J135">
        <v>1977</v>
      </c>
      <c r="K135" s="27" t="str">
        <f t="shared" si="2"/>
        <v>2/10/1977</v>
      </c>
      <c r="L135" t="s">
        <v>8</v>
      </c>
      <c r="M135" s="21" t="str">
        <v>depression</v>
      </c>
      <c r="N135" t="s">
        <v>9</v>
      </c>
      <c r="O135">
        <v>22</v>
      </c>
      <c r="P135" t="s">
        <v>10</v>
      </c>
      <c r="Q135" t="s">
        <v>18</v>
      </c>
      <c r="R135" s="21" t="s">
        <v>710</v>
      </c>
      <c r="S135" t="s">
        <v>12</v>
      </c>
      <c r="T135" t="s">
        <v>13</v>
      </c>
      <c r="U135" t="s">
        <v>14</v>
      </c>
      <c r="V135" t="s">
        <v>14</v>
      </c>
      <c r="W135" t="s">
        <v>15</v>
      </c>
      <c r="X135" t="s">
        <v>14</v>
      </c>
      <c r="Y135" t="s">
        <v>14</v>
      </c>
      <c r="Z135" s="21" t="s">
        <v>14</v>
      </c>
    </row>
    <row r="136" spans="1:26" x14ac:dyDescent="0.35">
      <c r="A136">
        <v>135</v>
      </c>
      <c r="B136" t="s">
        <v>163</v>
      </c>
      <c r="C136" s="21" t="str">
        <v>kripke,barry</v>
      </c>
      <c r="D136" s="21" t="str">
        <v>Kripke,Barry</v>
      </c>
      <c r="E136" s="8" t="s">
        <v>667</v>
      </c>
      <c r="F136" t="s">
        <v>695</v>
      </c>
      <c r="G136" s="21" t="s">
        <v>705</v>
      </c>
      <c r="H136">
        <v>3</v>
      </c>
      <c r="I136">
        <v>11</v>
      </c>
      <c r="J136">
        <v>1978</v>
      </c>
      <c r="K136" s="27" t="str">
        <f t="shared" si="2"/>
        <v>3/11/1978</v>
      </c>
      <c r="L136" t="s">
        <v>102</v>
      </c>
      <c r="M136" s="21" t="str">
        <v>schizophrenia</v>
      </c>
      <c r="N136" t="s">
        <v>9</v>
      </c>
      <c r="O136">
        <v>23</v>
      </c>
      <c r="P136" t="s">
        <v>10</v>
      </c>
      <c r="Q136" t="s">
        <v>26</v>
      </c>
      <c r="R136" s="21" t="s">
        <v>712</v>
      </c>
      <c r="S136" t="s">
        <v>12</v>
      </c>
      <c r="T136" t="s">
        <v>22</v>
      </c>
      <c r="U136">
        <v>6.4</v>
      </c>
      <c r="V136" t="s">
        <v>14</v>
      </c>
      <c r="W136" t="s">
        <v>15</v>
      </c>
      <c r="X136" t="s">
        <v>104</v>
      </c>
      <c r="Y136" t="s">
        <v>14</v>
      </c>
      <c r="Z136" s="21" t="s">
        <v>14</v>
      </c>
    </row>
    <row r="137" spans="1:26" x14ac:dyDescent="0.35">
      <c r="A137">
        <v>136</v>
      </c>
      <c r="B137" t="s">
        <v>164</v>
      </c>
      <c r="C137" s="21" t="str">
        <v>hofstadter, penny</v>
      </c>
      <c r="D137" s="21" t="str">
        <v>Hofstadter, Penny</v>
      </c>
      <c r="E137" s="8" t="s">
        <v>667</v>
      </c>
      <c r="F137" t="s">
        <v>696</v>
      </c>
      <c r="G137" s="21" t="s">
        <v>704</v>
      </c>
      <c r="H137">
        <v>4</v>
      </c>
      <c r="I137">
        <v>12</v>
      </c>
      <c r="J137">
        <v>1979</v>
      </c>
      <c r="K137" s="27" t="str">
        <f t="shared" si="2"/>
        <v>4/12/1979</v>
      </c>
      <c r="L137" t="s">
        <v>8</v>
      </c>
      <c r="M137" s="21" t="str">
        <v>depression</v>
      </c>
      <c r="N137" t="s">
        <v>17</v>
      </c>
      <c r="O137">
        <v>20</v>
      </c>
      <c r="P137" t="s">
        <v>10</v>
      </c>
      <c r="Q137" t="s">
        <v>26</v>
      </c>
      <c r="R137" s="21" t="s">
        <v>712</v>
      </c>
      <c r="S137" t="s">
        <v>12</v>
      </c>
      <c r="T137" t="s">
        <v>13</v>
      </c>
      <c r="U137" t="s">
        <v>14</v>
      </c>
      <c r="V137" t="s">
        <v>14</v>
      </c>
      <c r="W137" t="s">
        <v>15</v>
      </c>
      <c r="X137" t="s">
        <v>14</v>
      </c>
      <c r="Y137" t="s">
        <v>23</v>
      </c>
      <c r="Z137" s="21" t="s">
        <v>718</v>
      </c>
    </row>
    <row r="138" spans="1:26" x14ac:dyDescent="0.35">
      <c r="A138">
        <v>137</v>
      </c>
      <c r="B138" t="s">
        <v>165</v>
      </c>
      <c r="C138" s="21" t="str">
        <v>taylor, tim</v>
      </c>
      <c r="D138" s="21" t="str">
        <v>Taylor, Tim</v>
      </c>
      <c r="E138" s="8" t="s">
        <v>664</v>
      </c>
      <c r="F138" t="s">
        <v>695</v>
      </c>
      <c r="G138" s="21" t="s">
        <v>705</v>
      </c>
      <c r="H138">
        <v>5</v>
      </c>
      <c r="I138">
        <v>13</v>
      </c>
      <c r="J138">
        <v>1980</v>
      </c>
      <c r="K138" s="27" t="str">
        <f t="shared" si="2"/>
        <v>5/13/1980</v>
      </c>
      <c r="L138" t="s">
        <v>166</v>
      </c>
      <c r="M138" s="21" t="str">
        <v>bipolar</v>
      </c>
      <c r="N138" t="s">
        <v>9</v>
      </c>
      <c r="O138">
        <v>19</v>
      </c>
      <c r="P138" t="s">
        <v>10</v>
      </c>
      <c r="Q138" t="s">
        <v>26</v>
      </c>
      <c r="R138" s="21" t="s">
        <v>712</v>
      </c>
      <c r="S138" t="s">
        <v>12</v>
      </c>
      <c r="T138" t="s">
        <v>22</v>
      </c>
      <c r="U138">
        <v>4.0999999999999996</v>
      </c>
      <c r="V138" t="s">
        <v>14</v>
      </c>
      <c r="W138" t="s">
        <v>15</v>
      </c>
      <c r="X138" t="s">
        <v>157</v>
      </c>
      <c r="Y138" t="s">
        <v>14</v>
      </c>
      <c r="Z138" s="21" t="s">
        <v>14</v>
      </c>
    </row>
    <row r="139" spans="1:26" x14ac:dyDescent="0.35">
      <c r="A139">
        <v>138</v>
      </c>
      <c r="B139" t="s">
        <v>168</v>
      </c>
      <c r="C139" s="21" t="str">
        <v>taylor, jill</v>
      </c>
      <c r="D139" s="21" t="str">
        <v>Taylor, Jill</v>
      </c>
      <c r="E139" s="8" t="s">
        <v>666</v>
      </c>
      <c r="F139" t="s">
        <v>696</v>
      </c>
      <c r="G139" s="21" t="s">
        <v>704</v>
      </c>
      <c r="H139">
        <v>6</v>
      </c>
      <c r="I139">
        <v>14</v>
      </c>
      <c r="J139">
        <v>1981</v>
      </c>
      <c r="K139" s="27" t="str">
        <f t="shared" si="2"/>
        <v>6/14/1981</v>
      </c>
      <c r="L139" t="s">
        <v>9</v>
      </c>
      <c r="M139" s="21" t="str">
        <v>anxiety</v>
      </c>
      <c r="N139" t="s">
        <v>17</v>
      </c>
      <c r="O139">
        <v>20</v>
      </c>
      <c r="P139" t="s">
        <v>10</v>
      </c>
      <c r="Q139" t="s">
        <v>26</v>
      </c>
      <c r="R139" s="21" t="s">
        <v>712</v>
      </c>
      <c r="S139" t="s">
        <v>12</v>
      </c>
      <c r="T139" t="s">
        <v>22</v>
      </c>
      <c r="U139" t="s">
        <v>14</v>
      </c>
      <c r="V139" t="s">
        <v>14</v>
      </c>
      <c r="W139" t="s">
        <v>15</v>
      </c>
      <c r="X139" t="s">
        <v>14</v>
      </c>
      <c r="Y139" t="s">
        <v>23</v>
      </c>
      <c r="Z139" s="21" t="s">
        <v>718</v>
      </c>
    </row>
    <row r="140" spans="1:26" x14ac:dyDescent="0.35">
      <c r="A140">
        <v>139</v>
      </c>
      <c r="B140" t="s">
        <v>169</v>
      </c>
      <c r="C140" s="21" t="str">
        <v>taylor, mark</v>
      </c>
      <c r="D140" s="21" t="str">
        <v>Taylor, Mark</v>
      </c>
      <c r="E140" s="8" t="s">
        <v>664</v>
      </c>
      <c r="F140" t="s">
        <v>695</v>
      </c>
      <c r="G140" s="21" t="s">
        <v>705</v>
      </c>
      <c r="H140">
        <v>7</v>
      </c>
      <c r="I140">
        <v>15</v>
      </c>
      <c r="J140">
        <v>1982</v>
      </c>
      <c r="K140" s="27" t="str">
        <f t="shared" si="2"/>
        <v>7/15/1982</v>
      </c>
      <c r="L140" t="s">
        <v>166</v>
      </c>
      <c r="M140" s="21" t="str">
        <v>bipolar</v>
      </c>
      <c r="N140" t="s">
        <v>9</v>
      </c>
      <c r="O140">
        <v>22</v>
      </c>
      <c r="P140" t="s">
        <v>10</v>
      </c>
      <c r="Q140" t="s">
        <v>18</v>
      </c>
      <c r="R140" s="21" t="s">
        <v>710</v>
      </c>
      <c r="S140" t="s">
        <v>12</v>
      </c>
      <c r="T140" t="s">
        <v>22</v>
      </c>
      <c r="U140">
        <v>5.0999999999999996</v>
      </c>
      <c r="V140" t="s">
        <v>14</v>
      </c>
      <c r="W140" t="s">
        <v>15</v>
      </c>
      <c r="X140" t="s">
        <v>157</v>
      </c>
      <c r="Y140" t="s">
        <v>14</v>
      </c>
      <c r="Z140" s="21" t="s">
        <v>14</v>
      </c>
    </row>
    <row r="141" spans="1:26" x14ac:dyDescent="0.35">
      <c r="A141">
        <v>140</v>
      </c>
      <c r="B141" t="s">
        <v>170</v>
      </c>
      <c r="C141" s="21" t="str">
        <v>borland, al</v>
      </c>
      <c r="D141" s="21" t="str">
        <v>Borland, Al</v>
      </c>
      <c r="E141" s="8" t="s">
        <v>664</v>
      </c>
      <c r="F141" t="s">
        <v>695</v>
      </c>
      <c r="G141" s="21" t="s">
        <v>705</v>
      </c>
      <c r="H141">
        <v>8</v>
      </c>
      <c r="I141">
        <v>16</v>
      </c>
      <c r="J141">
        <v>1983</v>
      </c>
      <c r="K141" s="27" t="str">
        <f t="shared" si="2"/>
        <v>8/16/1983</v>
      </c>
      <c r="L141" t="s">
        <v>166</v>
      </c>
      <c r="M141" s="21" t="str">
        <v>bipolar</v>
      </c>
      <c r="N141" t="s">
        <v>9</v>
      </c>
      <c r="O141">
        <v>24</v>
      </c>
      <c r="P141" t="s">
        <v>10</v>
      </c>
      <c r="Q141" t="s">
        <v>26</v>
      </c>
      <c r="R141" s="21" t="s">
        <v>712</v>
      </c>
      <c r="S141" t="s">
        <v>45</v>
      </c>
      <c r="T141" t="s">
        <v>46</v>
      </c>
      <c r="U141">
        <v>9.1999999999999993</v>
      </c>
      <c r="V141" t="s">
        <v>14</v>
      </c>
      <c r="W141" t="s">
        <v>15</v>
      </c>
      <c r="X141" t="s">
        <v>157</v>
      </c>
      <c r="Y141" t="s">
        <v>14</v>
      </c>
      <c r="Z141" s="21" t="s">
        <v>14</v>
      </c>
    </row>
    <row r="142" spans="1:26" x14ac:dyDescent="0.35">
      <c r="A142">
        <v>141</v>
      </c>
      <c r="B142" t="s">
        <v>680</v>
      </c>
      <c r="C142" s="21" t="str">
        <v>taylor, randy</v>
      </c>
      <c r="D142" s="21" t="str">
        <v>Taylor, Randy</v>
      </c>
      <c r="E142" s="8" t="s">
        <v>664</v>
      </c>
      <c r="F142" t="s">
        <v>695</v>
      </c>
      <c r="G142" s="21" t="s">
        <v>705</v>
      </c>
      <c r="H142">
        <v>9</v>
      </c>
      <c r="I142">
        <v>17</v>
      </c>
      <c r="J142">
        <v>1984</v>
      </c>
      <c r="K142" s="27" t="str">
        <f t="shared" si="2"/>
        <v>9/17/1984</v>
      </c>
      <c r="L142" t="s">
        <v>166</v>
      </c>
      <c r="M142" s="21" t="str">
        <v>bipolar</v>
      </c>
      <c r="N142" t="s">
        <v>9</v>
      </c>
      <c r="O142">
        <v>24</v>
      </c>
      <c r="P142" t="s">
        <v>10</v>
      </c>
      <c r="Q142" t="s">
        <v>26</v>
      </c>
      <c r="R142" s="21" t="s">
        <v>712</v>
      </c>
      <c r="S142" t="s">
        <v>14</v>
      </c>
      <c r="T142" t="s">
        <v>22</v>
      </c>
      <c r="U142">
        <v>8.6</v>
      </c>
      <c r="V142" t="s">
        <v>103</v>
      </c>
      <c r="W142" t="s">
        <v>14</v>
      </c>
      <c r="X142" t="s">
        <v>157</v>
      </c>
      <c r="Y142" t="s">
        <v>14</v>
      </c>
      <c r="Z142" s="21" t="s">
        <v>14</v>
      </c>
    </row>
    <row r="143" spans="1:26" x14ac:dyDescent="0.35">
      <c r="A143">
        <v>142</v>
      </c>
      <c r="B143" t="s">
        <v>171</v>
      </c>
      <c r="C143" s="21" t="str">
        <v>wilson, wil</v>
      </c>
      <c r="D143" s="21" t="str">
        <v>Wilson, Wil</v>
      </c>
      <c r="E143" s="8" t="s">
        <v>666</v>
      </c>
      <c r="F143" t="s">
        <v>695</v>
      </c>
      <c r="G143" s="21" t="s">
        <v>705</v>
      </c>
      <c r="H143">
        <v>10</v>
      </c>
      <c r="I143">
        <v>18</v>
      </c>
      <c r="J143">
        <v>1985</v>
      </c>
      <c r="K143" s="27" t="str">
        <f t="shared" si="2"/>
        <v>10/18/1985</v>
      </c>
      <c r="L143" t="s">
        <v>166</v>
      </c>
      <c r="M143" s="21" t="str">
        <v>bipolar</v>
      </c>
      <c r="N143" t="s">
        <v>25</v>
      </c>
      <c r="O143">
        <v>23</v>
      </c>
      <c r="P143" t="s">
        <v>10</v>
      </c>
      <c r="Q143" t="s">
        <v>26</v>
      </c>
      <c r="R143" s="21" t="s">
        <v>712</v>
      </c>
      <c r="S143" t="s">
        <v>14</v>
      </c>
      <c r="T143" t="s">
        <v>13</v>
      </c>
      <c r="U143">
        <v>5.4</v>
      </c>
      <c r="V143" t="s">
        <v>103</v>
      </c>
      <c r="W143" t="s">
        <v>14</v>
      </c>
      <c r="X143" t="s">
        <v>104</v>
      </c>
      <c r="Y143" t="s">
        <v>14</v>
      </c>
      <c r="Z143" s="21" t="s">
        <v>14</v>
      </c>
    </row>
    <row r="144" spans="1:26" x14ac:dyDescent="0.35">
      <c r="A144">
        <v>143</v>
      </c>
      <c r="B144" t="s">
        <v>172</v>
      </c>
      <c r="C144" s="21" t="str">
        <v>taylor, brad</v>
      </c>
      <c r="D144" s="21" t="str">
        <v>Taylor, Brad</v>
      </c>
      <c r="E144" s="8" t="s">
        <v>664</v>
      </c>
      <c r="F144" t="s">
        <v>695</v>
      </c>
      <c r="G144" s="21" t="s">
        <v>705</v>
      </c>
      <c r="H144">
        <v>11</v>
      </c>
      <c r="I144">
        <v>19</v>
      </c>
      <c r="J144">
        <v>1986</v>
      </c>
      <c r="K144" s="27" t="str">
        <f t="shared" si="2"/>
        <v>11/19/1986</v>
      </c>
      <c r="L144" t="s">
        <v>166</v>
      </c>
      <c r="M144" s="21" t="str">
        <v>bipolar</v>
      </c>
      <c r="N144" t="s">
        <v>9</v>
      </c>
      <c r="O144">
        <v>28</v>
      </c>
      <c r="P144" t="s">
        <v>10</v>
      </c>
      <c r="Q144" t="s">
        <v>29</v>
      </c>
      <c r="R144" s="21" t="s">
        <v>713</v>
      </c>
      <c r="S144" t="s">
        <v>14</v>
      </c>
      <c r="T144" t="s">
        <v>22</v>
      </c>
      <c r="U144">
        <v>6.4</v>
      </c>
      <c r="V144" t="s">
        <v>103</v>
      </c>
      <c r="W144" t="s">
        <v>14</v>
      </c>
      <c r="X144" t="s">
        <v>157</v>
      </c>
      <c r="Y144" t="s">
        <v>14</v>
      </c>
      <c r="Z144" s="21" t="s">
        <v>14</v>
      </c>
    </row>
    <row r="145" spans="1:26" x14ac:dyDescent="0.35">
      <c r="A145">
        <v>144</v>
      </c>
      <c r="B145" t="s">
        <v>173</v>
      </c>
      <c r="C145" s="21" t="str">
        <v>thompson, helen</v>
      </c>
      <c r="D145" s="21" t="str">
        <v>Thompson, Helen</v>
      </c>
      <c r="E145" s="8" t="s">
        <v>666</v>
      </c>
      <c r="F145" t="s">
        <v>696</v>
      </c>
      <c r="G145" s="21" t="s">
        <v>704</v>
      </c>
      <c r="H145">
        <v>12</v>
      </c>
      <c r="I145">
        <v>20</v>
      </c>
      <c r="J145">
        <v>1987</v>
      </c>
      <c r="K145" s="27" t="str">
        <f t="shared" si="2"/>
        <v>12/20/1987</v>
      </c>
      <c r="L145" t="s">
        <v>9</v>
      </c>
      <c r="M145" s="21" t="str">
        <v>anxiety</v>
      </c>
      <c r="N145" t="s">
        <v>17</v>
      </c>
      <c r="O145">
        <v>26</v>
      </c>
      <c r="P145" t="s">
        <v>10</v>
      </c>
      <c r="Q145" t="s">
        <v>29</v>
      </c>
      <c r="R145" s="21" t="s">
        <v>713</v>
      </c>
      <c r="S145" t="s">
        <v>14</v>
      </c>
      <c r="T145" t="s">
        <v>22</v>
      </c>
      <c r="U145">
        <v>4.3</v>
      </c>
      <c r="V145" t="s">
        <v>103</v>
      </c>
      <c r="W145" t="s">
        <v>14</v>
      </c>
      <c r="X145" t="s">
        <v>14</v>
      </c>
      <c r="Y145" t="s">
        <v>23</v>
      </c>
      <c r="Z145" s="21" t="s">
        <v>718</v>
      </c>
    </row>
    <row r="146" spans="1:26" x14ac:dyDescent="0.35">
      <c r="A146">
        <v>145</v>
      </c>
      <c r="B146" t="s">
        <v>681</v>
      </c>
      <c r="C146" s="21" t="str">
        <v>cain, estrella</v>
      </c>
      <c r="D146" s="21" t="str">
        <v>Cain, Estrella</v>
      </c>
      <c r="E146" s="8" t="s">
        <v>664</v>
      </c>
      <c r="F146" t="s">
        <v>696</v>
      </c>
      <c r="G146" s="21" t="s">
        <v>704</v>
      </c>
      <c r="H146">
        <v>1</v>
      </c>
      <c r="I146">
        <v>21</v>
      </c>
      <c r="J146">
        <v>1988</v>
      </c>
      <c r="K146" s="27" t="str">
        <f t="shared" si="2"/>
        <v>1/21/1988</v>
      </c>
      <c r="L146" t="s">
        <v>8</v>
      </c>
      <c r="M146" s="21" t="str">
        <v>depression</v>
      </c>
      <c r="N146" t="s">
        <v>9</v>
      </c>
      <c r="O146">
        <v>22</v>
      </c>
      <c r="P146" t="s">
        <v>10</v>
      </c>
      <c r="Q146" t="s">
        <v>26</v>
      </c>
      <c r="R146" s="21" t="s">
        <v>712</v>
      </c>
      <c r="S146" t="s">
        <v>118</v>
      </c>
      <c r="T146" t="s">
        <v>13</v>
      </c>
      <c r="U146" t="s">
        <v>14</v>
      </c>
      <c r="V146" t="s">
        <v>14</v>
      </c>
      <c r="W146" t="s">
        <v>15</v>
      </c>
      <c r="X146" t="s">
        <v>14</v>
      </c>
      <c r="Y146" t="s">
        <v>14</v>
      </c>
      <c r="Z146" s="21" t="s">
        <v>14</v>
      </c>
    </row>
    <row r="147" spans="1:26" x14ac:dyDescent="0.35">
      <c r="A147">
        <v>146</v>
      </c>
      <c r="B147" t="s">
        <v>174</v>
      </c>
      <c r="C147" s="21" t="str">
        <v>walker, frida</v>
      </c>
      <c r="D147" s="21" t="str">
        <v>Walker, Frida</v>
      </c>
      <c r="E147" s="8" t="s">
        <v>667</v>
      </c>
      <c r="F147" t="s">
        <v>696</v>
      </c>
      <c r="G147" s="21" t="s">
        <v>704</v>
      </c>
      <c r="H147">
        <v>2</v>
      </c>
      <c r="I147">
        <v>22</v>
      </c>
      <c r="J147">
        <v>1989</v>
      </c>
      <c r="K147" s="27" t="str">
        <f t="shared" si="2"/>
        <v>2/22/1989</v>
      </c>
      <c r="L147" t="s">
        <v>8</v>
      </c>
      <c r="M147" s="21" t="str">
        <v>depression</v>
      </c>
      <c r="N147" t="s">
        <v>9</v>
      </c>
      <c r="O147">
        <v>21</v>
      </c>
      <c r="P147" t="s">
        <v>10</v>
      </c>
      <c r="Q147" t="s">
        <v>26</v>
      </c>
      <c r="R147" s="21" t="s">
        <v>712</v>
      </c>
      <c r="S147" t="s">
        <v>118</v>
      </c>
      <c r="T147" t="s">
        <v>13</v>
      </c>
      <c r="U147">
        <v>8.1999999999999993</v>
      </c>
      <c r="V147" t="s">
        <v>14</v>
      </c>
      <c r="W147" t="s">
        <v>15</v>
      </c>
      <c r="X147" t="s">
        <v>14</v>
      </c>
      <c r="Y147" t="s">
        <v>14</v>
      </c>
      <c r="Z147" s="21" t="s">
        <v>14</v>
      </c>
    </row>
    <row r="148" spans="1:26" x14ac:dyDescent="0.35">
      <c r="A148">
        <v>147</v>
      </c>
      <c r="B148" t="s">
        <v>175</v>
      </c>
      <c r="C148" s="21" t="str">
        <v>green, gemma</v>
      </c>
      <c r="D148" s="21" t="str">
        <v>Green, Gemma</v>
      </c>
      <c r="E148" s="8" t="s">
        <v>664</v>
      </c>
      <c r="F148" t="s">
        <v>696</v>
      </c>
      <c r="G148" s="21" t="s">
        <v>704</v>
      </c>
      <c r="H148">
        <v>3</v>
      </c>
      <c r="I148">
        <v>23</v>
      </c>
      <c r="J148">
        <v>1990</v>
      </c>
      <c r="K148" s="27" t="str">
        <f t="shared" si="2"/>
        <v>3/23/1990</v>
      </c>
      <c r="L148" t="s">
        <v>8</v>
      </c>
      <c r="M148" s="21" t="str">
        <v>depression</v>
      </c>
      <c r="N148" t="s">
        <v>9</v>
      </c>
      <c r="O148">
        <v>22</v>
      </c>
      <c r="P148" t="s">
        <v>10</v>
      </c>
      <c r="Q148" t="s">
        <v>26</v>
      </c>
      <c r="R148" s="21" t="s">
        <v>712</v>
      </c>
      <c r="S148" t="s">
        <v>118</v>
      </c>
      <c r="T148" t="s">
        <v>13</v>
      </c>
      <c r="U148" t="s">
        <v>14</v>
      </c>
      <c r="V148" t="s">
        <v>14</v>
      </c>
      <c r="W148" t="s">
        <v>15</v>
      </c>
      <c r="X148" t="s">
        <v>14</v>
      </c>
      <c r="Y148" t="s">
        <v>14</v>
      </c>
      <c r="Z148" s="21" t="s">
        <v>14</v>
      </c>
    </row>
    <row r="149" spans="1:26" x14ac:dyDescent="0.35">
      <c r="A149">
        <v>148</v>
      </c>
      <c r="B149" t="s">
        <v>176</v>
      </c>
      <c r="C149" s="21" t="str">
        <v>comerino, juanita</v>
      </c>
      <c r="D149" s="21" t="str">
        <v>Comerino, Juanita</v>
      </c>
      <c r="E149" s="8" t="s">
        <v>666</v>
      </c>
      <c r="F149" t="s">
        <v>696</v>
      </c>
      <c r="G149" s="21" t="s">
        <v>704</v>
      </c>
      <c r="H149">
        <v>4</v>
      </c>
      <c r="I149">
        <v>24</v>
      </c>
      <c r="J149">
        <v>1991</v>
      </c>
      <c r="K149" s="27" t="str">
        <f t="shared" si="2"/>
        <v>4/24/1991</v>
      </c>
      <c r="L149" t="s">
        <v>8</v>
      </c>
      <c r="M149" s="21" t="str">
        <v>depression</v>
      </c>
      <c r="N149" t="s">
        <v>145</v>
      </c>
      <c r="O149">
        <v>20</v>
      </c>
      <c r="P149" t="s">
        <v>10</v>
      </c>
      <c r="Q149" t="s">
        <v>26</v>
      </c>
      <c r="R149" s="21" t="s">
        <v>712</v>
      </c>
      <c r="S149" t="s">
        <v>118</v>
      </c>
      <c r="T149" t="s">
        <v>13</v>
      </c>
      <c r="U149" t="s">
        <v>14</v>
      </c>
      <c r="V149" t="s">
        <v>14</v>
      </c>
      <c r="W149" t="s">
        <v>15</v>
      </c>
      <c r="X149" t="s">
        <v>14</v>
      </c>
      <c r="Y149" t="s">
        <v>14</v>
      </c>
      <c r="Z149" s="21" t="s">
        <v>14</v>
      </c>
    </row>
    <row r="150" spans="1:26" x14ac:dyDescent="0.35">
      <c r="A150">
        <v>149</v>
      </c>
      <c r="B150" t="s">
        <v>177</v>
      </c>
      <c r="C150" s="21" t="str">
        <v>sailorman, popeye</v>
      </c>
      <c r="D150" s="21" t="str">
        <v>Sailorman, Popeye</v>
      </c>
      <c r="E150" s="8" t="s">
        <v>664</v>
      </c>
      <c r="F150" t="s">
        <v>695</v>
      </c>
      <c r="G150" s="21" t="s">
        <v>705</v>
      </c>
      <c r="H150">
        <v>5</v>
      </c>
      <c r="I150">
        <v>25</v>
      </c>
      <c r="J150">
        <v>1992</v>
      </c>
      <c r="K150" s="27" t="str">
        <f t="shared" si="2"/>
        <v>5/25/1992</v>
      </c>
      <c r="L150" t="s">
        <v>8</v>
      </c>
      <c r="M150" s="21" t="str">
        <v>depression</v>
      </c>
      <c r="N150" t="s">
        <v>25</v>
      </c>
      <c r="O150">
        <v>22</v>
      </c>
      <c r="P150" t="s">
        <v>10</v>
      </c>
      <c r="Q150" t="s">
        <v>29</v>
      </c>
      <c r="R150" s="21" t="s">
        <v>713</v>
      </c>
      <c r="S150" t="s">
        <v>118</v>
      </c>
      <c r="T150" t="s">
        <v>13</v>
      </c>
      <c r="U150" t="s">
        <v>14</v>
      </c>
      <c r="V150" t="s">
        <v>14</v>
      </c>
      <c r="W150" t="s">
        <v>15</v>
      </c>
      <c r="X150" t="s">
        <v>14</v>
      </c>
      <c r="Y150" t="s">
        <v>14</v>
      </c>
      <c r="Z150" s="21" t="s">
        <v>14</v>
      </c>
    </row>
    <row r="151" spans="1:26" x14ac:dyDescent="0.35">
      <c r="A151">
        <v>150</v>
      </c>
      <c r="B151" t="s">
        <v>178</v>
      </c>
      <c r="C151" s="21" t="str">
        <v>chen, seiko</v>
      </c>
      <c r="D151" s="21" t="str">
        <v>Chen, Seiko</v>
      </c>
      <c r="E151" s="8" t="s">
        <v>664</v>
      </c>
      <c r="F151" t="s">
        <v>696</v>
      </c>
      <c r="G151" s="21" t="s">
        <v>704</v>
      </c>
      <c r="H151">
        <v>6</v>
      </c>
      <c r="I151">
        <v>26</v>
      </c>
      <c r="J151">
        <v>1993</v>
      </c>
      <c r="K151" s="27" t="str">
        <f t="shared" si="2"/>
        <v>6/26/1993</v>
      </c>
      <c r="L151" t="s">
        <v>8</v>
      </c>
      <c r="M151" s="21" t="str">
        <v>depression</v>
      </c>
      <c r="N151" t="s">
        <v>9</v>
      </c>
      <c r="O151">
        <v>20</v>
      </c>
      <c r="P151" t="s">
        <v>10</v>
      </c>
      <c r="Q151" t="s">
        <v>21</v>
      </c>
      <c r="R151" s="21" t="s">
        <v>711</v>
      </c>
      <c r="S151" t="s">
        <v>12</v>
      </c>
      <c r="T151" t="s">
        <v>13</v>
      </c>
      <c r="U151" t="s">
        <v>14</v>
      </c>
      <c r="V151" t="s">
        <v>14</v>
      </c>
      <c r="W151" t="s">
        <v>15</v>
      </c>
      <c r="X151" t="s">
        <v>14</v>
      </c>
      <c r="Y151" t="s">
        <v>14</v>
      </c>
      <c r="Z151" s="21" t="s">
        <v>14</v>
      </c>
    </row>
    <row r="152" spans="1:26" x14ac:dyDescent="0.35">
      <c r="A152">
        <v>151</v>
      </c>
      <c r="B152" t="s">
        <v>179</v>
      </c>
      <c r="C152" s="21" t="str">
        <v>countryman, kele</v>
      </c>
      <c r="D152" s="21" t="str">
        <v>Countryman, Kele</v>
      </c>
      <c r="E152" s="8" t="s">
        <v>665</v>
      </c>
      <c r="F152" t="s">
        <v>696</v>
      </c>
      <c r="G152" s="21" t="s">
        <v>704</v>
      </c>
      <c r="H152">
        <v>7</v>
      </c>
      <c r="I152">
        <v>27</v>
      </c>
      <c r="J152">
        <v>1994</v>
      </c>
      <c r="K152" s="27" t="str">
        <f t="shared" si="2"/>
        <v>7/27/1994</v>
      </c>
      <c r="L152" t="s">
        <v>8</v>
      </c>
      <c r="M152" s="21" t="str">
        <v>depression</v>
      </c>
      <c r="N152" t="s">
        <v>9</v>
      </c>
      <c r="O152">
        <v>20</v>
      </c>
      <c r="P152" t="s">
        <v>10</v>
      </c>
      <c r="Q152" t="s">
        <v>29</v>
      </c>
      <c r="R152" s="21" t="s">
        <v>713</v>
      </c>
      <c r="S152" t="s">
        <v>12</v>
      </c>
      <c r="T152" t="s">
        <v>13</v>
      </c>
      <c r="U152" t="s">
        <v>14</v>
      </c>
      <c r="V152" t="s">
        <v>14</v>
      </c>
      <c r="W152" t="s">
        <v>15</v>
      </c>
      <c r="X152" t="s">
        <v>14</v>
      </c>
      <c r="Y152" t="s">
        <v>14</v>
      </c>
      <c r="Z152" s="21" t="s">
        <v>14</v>
      </c>
    </row>
    <row r="153" spans="1:26" x14ac:dyDescent="0.35">
      <c r="A153">
        <v>152</v>
      </c>
      <c r="B153" t="s">
        <v>180</v>
      </c>
      <c r="C153" s="21" t="str">
        <v>brown, charlie</v>
      </c>
      <c r="D153" s="21" t="str">
        <v>Brown, Charlie</v>
      </c>
      <c r="E153" s="8" t="s">
        <v>665</v>
      </c>
      <c r="F153" t="s">
        <v>695</v>
      </c>
      <c r="G153" s="21" t="s">
        <v>705</v>
      </c>
      <c r="H153">
        <v>8</v>
      </c>
      <c r="I153">
        <v>28</v>
      </c>
      <c r="J153">
        <v>1995</v>
      </c>
      <c r="K153" s="27" t="str">
        <f t="shared" si="2"/>
        <v>8/28/1995</v>
      </c>
      <c r="L153" t="s">
        <v>8</v>
      </c>
      <c r="M153" s="21" t="str">
        <v>depression</v>
      </c>
      <c r="N153" t="s">
        <v>17</v>
      </c>
      <c r="O153">
        <v>22</v>
      </c>
      <c r="P153" t="s">
        <v>10</v>
      </c>
      <c r="Q153" t="s">
        <v>26</v>
      </c>
      <c r="R153" s="21" t="s">
        <v>712</v>
      </c>
      <c r="S153" t="s">
        <v>12</v>
      </c>
      <c r="T153" t="s">
        <v>13</v>
      </c>
      <c r="U153" t="s">
        <v>14</v>
      </c>
      <c r="V153" t="s">
        <v>14</v>
      </c>
      <c r="W153" t="s">
        <v>15</v>
      </c>
      <c r="X153" t="s">
        <v>14</v>
      </c>
      <c r="Y153" t="s">
        <v>19</v>
      </c>
      <c r="Z153" s="21" t="s">
        <v>717</v>
      </c>
    </row>
    <row r="154" spans="1:26" x14ac:dyDescent="0.35">
      <c r="A154">
        <v>153</v>
      </c>
      <c r="B154" t="s">
        <v>181</v>
      </c>
      <c r="C154" s="21" t="str">
        <v>wong, shihong</v>
      </c>
      <c r="D154" s="21" t="str">
        <v>Wong, Shihong</v>
      </c>
      <c r="E154" s="8" t="s">
        <v>665</v>
      </c>
      <c r="F154" t="s">
        <v>696</v>
      </c>
      <c r="G154" s="21" t="s">
        <v>704</v>
      </c>
      <c r="H154">
        <v>9</v>
      </c>
      <c r="I154">
        <v>29</v>
      </c>
      <c r="J154">
        <v>1996</v>
      </c>
      <c r="K154" s="27" t="str">
        <f t="shared" si="2"/>
        <v>9/29/1996</v>
      </c>
      <c r="L154" t="s">
        <v>8</v>
      </c>
      <c r="M154" s="21" t="str">
        <v>depression</v>
      </c>
      <c r="N154" t="s">
        <v>9</v>
      </c>
      <c r="O154">
        <v>18</v>
      </c>
      <c r="P154" t="s">
        <v>10</v>
      </c>
      <c r="Q154" t="s">
        <v>29</v>
      </c>
      <c r="R154" s="21" t="s">
        <v>713</v>
      </c>
      <c r="S154" t="s">
        <v>118</v>
      </c>
      <c r="T154" t="s">
        <v>22</v>
      </c>
      <c r="U154">
        <v>4.8</v>
      </c>
      <c r="V154" t="s">
        <v>103</v>
      </c>
      <c r="W154" t="s">
        <v>15</v>
      </c>
      <c r="X154" t="s">
        <v>14</v>
      </c>
      <c r="Y154" t="s">
        <v>14</v>
      </c>
      <c r="Z154" s="21" t="s">
        <v>14</v>
      </c>
    </row>
    <row r="155" spans="1:26" x14ac:dyDescent="0.35">
      <c r="A155">
        <v>154</v>
      </c>
      <c r="B155" t="s">
        <v>182</v>
      </c>
      <c r="C155" s="21" t="str">
        <v>flintstone, fred</v>
      </c>
      <c r="D155" s="21" t="str">
        <v>Flintstone, Fred</v>
      </c>
      <c r="E155" s="8" t="s">
        <v>664</v>
      </c>
      <c r="F155" t="s">
        <v>695</v>
      </c>
      <c r="G155" s="21" t="s">
        <v>705</v>
      </c>
      <c r="H155">
        <v>10</v>
      </c>
      <c r="I155">
        <v>30</v>
      </c>
      <c r="J155">
        <v>1997</v>
      </c>
      <c r="K155" s="27" t="str">
        <f t="shared" si="2"/>
        <v>10/30/1997</v>
      </c>
      <c r="L155" t="s">
        <v>8</v>
      </c>
      <c r="M155" s="21" t="str">
        <v>depression</v>
      </c>
      <c r="N155" t="s">
        <v>41</v>
      </c>
      <c r="O155">
        <v>19</v>
      </c>
      <c r="P155" t="s">
        <v>10</v>
      </c>
      <c r="Q155" t="s">
        <v>18</v>
      </c>
      <c r="R155" s="21" t="s">
        <v>710</v>
      </c>
      <c r="S155" t="s">
        <v>12</v>
      </c>
      <c r="T155" t="s">
        <v>13</v>
      </c>
      <c r="U155" t="s">
        <v>14</v>
      </c>
      <c r="V155" t="s">
        <v>14</v>
      </c>
      <c r="W155" t="s">
        <v>15</v>
      </c>
      <c r="X155" t="s">
        <v>14</v>
      </c>
      <c r="Y155" t="s">
        <v>14</v>
      </c>
      <c r="Z155" s="21" t="s">
        <v>14</v>
      </c>
    </row>
    <row r="156" spans="1:26" x14ac:dyDescent="0.35">
      <c r="A156">
        <v>155</v>
      </c>
      <c r="B156" t="s">
        <v>183</v>
      </c>
      <c r="C156" s="21" t="str">
        <v>boop, betty</v>
      </c>
      <c r="D156" s="21" t="str">
        <v>Boop, Betty</v>
      </c>
      <c r="E156" s="8" t="s">
        <v>666</v>
      </c>
      <c r="F156" t="s">
        <v>696</v>
      </c>
      <c r="G156" s="21" t="s">
        <v>704</v>
      </c>
      <c r="H156">
        <v>11</v>
      </c>
      <c r="I156">
        <v>9</v>
      </c>
      <c r="J156">
        <v>1998</v>
      </c>
      <c r="K156" s="27" t="str">
        <f t="shared" si="2"/>
        <v>11/9/1998</v>
      </c>
      <c r="L156" t="s">
        <v>8</v>
      </c>
      <c r="M156" s="21" t="str">
        <v>depression</v>
      </c>
      <c r="N156" t="s">
        <v>9</v>
      </c>
      <c r="O156">
        <v>19</v>
      </c>
      <c r="P156" t="s">
        <v>10</v>
      </c>
      <c r="Q156" t="s">
        <v>26</v>
      </c>
      <c r="R156" s="21" t="s">
        <v>712</v>
      </c>
      <c r="S156" t="s">
        <v>12</v>
      </c>
      <c r="T156" t="s">
        <v>13</v>
      </c>
      <c r="U156" t="s">
        <v>14</v>
      </c>
      <c r="V156" t="s">
        <v>14</v>
      </c>
      <c r="W156" t="s">
        <v>15</v>
      </c>
      <c r="X156" t="s">
        <v>14</v>
      </c>
      <c r="Y156" t="s">
        <v>14</v>
      </c>
      <c r="Z156" s="21" t="s">
        <v>14</v>
      </c>
    </row>
    <row r="157" spans="1:26" x14ac:dyDescent="0.35">
      <c r="A157">
        <v>156</v>
      </c>
      <c r="B157" t="s">
        <v>184</v>
      </c>
      <c r="C157" s="21" t="str">
        <v>kim, song</v>
      </c>
      <c r="D157" s="21" t="str">
        <v>Kim, Song</v>
      </c>
      <c r="E157" s="8" t="s">
        <v>667</v>
      </c>
      <c r="F157" t="s">
        <v>696</v>
      </c>
      <c r="G157" s="21" t="s">
        <v>704</v>
      </c>
      <c r="H157">
        <v>12</v>
      </c>
      <c r="I157">
        <v>1</v>
      </c>
      <c r="J157">
        <v>1999</v>
      </c>
      <c r="K157" s="27" t="str">
        <f t="shared" si="2"/>
        <v>12/1/1999</v>
      </c>
      <c r="L157" t="s">
        <v>102</v>
      </c>
      <c r="M157" s="21" t="str">
        <v>schizophrenia</v>
      </c>
      <c r="N157" t="s">
        <v>9</v>
      </c>
      <c r="O157">
        <v>19</v>
      </c>
      <c r="P157" t="s">
        <v>10</v>
      </c>
      <c r="Q157" t="s">
        <v>26</v>
      </c>
      <c r="R157" s="21" t="s">
        <v>712</v>
      </c>
      <c r="S157" t="s">
        <v>14</v>
      </c>
      <c r="T157" t="s">
        <v>22</v>
      </c>
      <c r="U157">
        <v>8.1999999999999993</v>
      </c>
      <c r="V157" t="s">
        <v>14</v>
      </c>
      <c r="W157" t="s">
        <v>14</v>
      </c>
      <c r="X157" t="s">
        <v>157</v>
      </c>
      <c r="Y157" t="s">
        <v>14</v>
      </c>
      <c r="Z157" s="21" t="s">
        <v>14</v>
      </c>
    </row>
    <row r="158" spans="1:26" x14ac:dyDescent="0.35">
      <c r="A158">
        <v>157</v>
      </c>
      <c r="B158" t="s">
        <v>185</v>
      </c>
      <c r="C158" s="21" t="str">
        <v>wang, suyin</v>
      </c>
      <c r="D158" s="21" t="str">
        <v>Wang, Suyin</v>
      </c>
      <c r="E158" s="8" t="s">
        <v>667</v>
      </c>
      <c r="F158" t="s">
        <v>696</v>
      </c>
      <c r="G158" s="21" t="s">
        <v>704</v>
      </c>
      <c r="H158">
        <v>1</v>
      </c>
      <c r="I158">
        <v>2</v>
      </c>
      <c r="J158">
        <v>2000</v>
      </c>
      <c r="K158" s="27" t="str">
        <f t="shared" si="2"/>
        <v>1/2/2000</v>
      </c>
      <c r="L158" t="s">
        <v>166</v>
      </c>
      <c r="M158" s="21" t="str">
        <v>bipolar</v>
      </c>
      <c r="N158" t="s">
        <v>9</v>
      </c>
      <c r="O158">
        <v>24</v>
      </c>
      <c r="P158" t="s">
        <v>10</v>
      </c>
      <c r="Q158" t="s">
        <v>18</v>
      </c>
      <c r="R158" s="21" t="s">
        <v>710</v>
      </c>
      <c r="S158" t="s">
        <v>14</v>
      </c>
      <c r="T158" t="s">
        <v>22</v>
      </c>
      <c r="U158">
        <v>5.9</v>
      </c>
      <c r="V158" t="s">
        <v>103</v>
      </c>
      <c r="W158" t="s">
        <v>14</v>
      </c>
      <c r="X158" t="s">
        <v>104</v>
      </c>
      <c r="Y158" t="s">
        <v>14</v>
      </c>
      <c r="Z158" s="21" t="s">
        <v>14</v>
      </c>
    </row>
    <row r="159" spans="1:26" x14ac:dyDescent="0.35">
      <c r="A159">
        <v>158</v>
      </c>
      <c r="B159" t="s">
        <v>186</v>
      </c>
      <c r="C159" s="21" t="str">
        <v>chen, tu</v>
      </c>
      <c r="D159" s="21" t="str">
        <v>Chen, Tu</v>
      </c>
      <c r="E159" s="8" t="s">
        <v>665</v>
      </c>
      <c r="F159" t="s">
        <v>696</v>
      </c>
      <c r="G159" s="21" t="s">
        <v>704</v>
      </c>
      <c r="H159">
        <v>2</v>
      </c>
      <c r="I159">
        <v>3</v>
      </c>
      <c r="J159">
        <v>1968</v>
      </c>
      <c r="K159" s="27" t="str">
        <f t="shared" si="2"/>
        <v>2/3/1968</v>
      </c>
      <c r="L159" t="s">
        <v>166</v>
      </c>
      <c r="M159" s="21" t="str">
        <v>bipolar</v>
      </c>
      <c r="N159" t="s">
        <v>9</v>
      </c>
      <c r="O159">
        <v>22</v>
      </c>
      <c r="P159" t="s">
        <v>10</v>
      </c>
      <c r="Q159" t="s">
        <v>26</v>
      </c>
      <c r="R159" s="21" t="s">
        <v>712</v>
      </c>
      <c r="S159" t="s">
        <v>12</v>
      </c>
      <c r="T159" t="s">
        <v>22</v>
      </c>
      <c r="U159">
        <v>7.7</v>
      </c>
      <c r="V159" t="s">
        <v>14</v>
      </c>
      <c r="W159" t="s">
        <v>15</v>
      </c>
      <c r="X159" t="s">
        <v>157</v>
      </c>
      <c r="Y159" t="s">
        <v>14</v>
      </c>
      <c r="Z159" s="21" t="s">
        <v>14</v>
      </c>
    </row>
    <row r="160" spans="1:26" x14ac:dyDescent="0.35">
      <c r="A160">
        <v>159</v>
      </c>
      <c r="B160" t="s">
        <v>187</v>
      </c>
      <c r="C160" s="21" t="str">
        <v>rogers, shaggy</v>
      </c>
      <c r="D160" s="21" t="str">
        <v>Rogers, Shaggy</v>
      </c>
      <c r="E160" s="8" t="s">
        <v>666</v>
      </c>
      <c r="F160" t="s">
        <v>695</v>
      </c>
      <c r="G160" s="21" t="s">
        <v>705</v>
      </c>
      <c r="H160">
        <v>3</v>
      </c>
      <c r="I160">
        <v>4</v>
      </c>
      <c r="J160">
        <v>1969</v>
      </c>
      <c r="K160" s="27" t="str">
        <f t="shared" si="2"/>
        <v>3/4/1969</v>
      </c>
      <c r="L160" t="s">
        <v>166</v>
      </c>
      <c r="M160" s="21" t="str">
        <v>bipolar</v>
      </c>
      <c r="N160" t="s">
        <v>17</v>
      </c>
      <c r="O160">
        <v>23</v>
      </c>
      <c r="P160" t="s">
        <v>10</v>
      </c>
      <c r="Q160" t="s">
        <v>21</v>
      </c>
      <c r="R160" s="21" t="s">
        <v>711</v>
      </c>
      <c r="S160" t="s">
        <v>14</v>
      </c>
      <c r="T160" t="s">
        <v>22</v>
      </c>
      <c r="U160">
        <v>6.4</v>
      </c>
      <c r="V160" t="s">
        <v>14</v>
      </c>
      <c r="W160" t="s">
        <v>14</v>
      </c>
      <c r="X160" t="s">
        <v>157</v>
      </c>
      <c r="Y160" t="s">
        <v>23</v>
      </c>
      <c r="Z160" s="21" t="s">
        <v>718</v>
      </c>
    </row>
    <row r="161" spans="1:26" x14ac:dyDescent="0.35">
      <c r="A161">
        <v>160</v>
      </c>
      <c r="B161" t="s">
        <v>188</v>
      </c>
      <c r="C161" s="21" t="str">
        <v>zhang, ting</v>
      </c>
      <c r="D161" s="21" t="str">
        <v>Zhang, Ting</v>
      </c>
      <c r="E161" s="8" t="s">
        <v>667</v>
      </c>
      <c r="F161" t="s">
        <v>696</v>
      </c>
      <c r="G161" s="21" t="s">
        <v>704</v>
      </c>
      <c r="H161">
        <v>4</v>
      </c>
      <c r="I161">
        <v>5</v>
      </c>
      <c r="J161">
        <v>1970</v>
      </c>
      <c r="K161" s="27" t="str">
        <f t="shared" si="2"/>
        <v>4/5/1970</v>
      </c>
      <c r="L161" t="s">
        <v>166</v>
      </c>
      <c r="M161" s="21" t="str">
        <v>bipolar</v>
      </c>
      <c r="N161" t="s">
        <v>17</v>
      </c>
      <c r="O161">
        <v>22</v>
      </c>
      <c r="P161" t="s">
        <v>10</v>
      </c>
      <c r="Q161" t="s">
        <v>18</v>
      </c>
      <c r="R161" s="21" t="s">
        <v>710</v>
      </c>
      <c r="S161" t="s">
        <v>12</v>
      </c>
      <c r="T161" t="s">
        <v>22</v>
      </c>
      <c r="U161">
        <v>7</v>
      </c>
      <c r="V161" t="s">
        <v>14</v>
      </c>
      <c r="W161" t="s">
        <v>15</v>
      </c>
      <c r="X161" t="s">
        <v>104</v>
      </c>
      <c r="Y161" t="s">
        <v>23</v>
      </c>
      <c r="Z161" s="21" t="s">
        <v>718</v>
      </c>
    </row>
    <row r="162" spans="1:26" x14ac:dyDescent="0.35">
      <c r="A162">
        <v>161</v>
      </c>
      <c r="B162" t="s">
        <v>189</v>
      </c>
      <c r="C162" s="21" t="str">
        <v>cheng, yuke</v>
      </c>
      <c r="D162" s="21" t="str">
        <v>Cheng, Yuke</v>
      </c>
      <c r="E162" s="8" t="s">
        <v>664</v>
      </c>
      <c r="F162" t="s">
        <v>696</v>
      </c>
      <c r="G162" s="21" t="s">
        <v>704</v>
      </c>
      <c r="H162">
        <v>5</v>
      </c>
      <c r="I162">
        <v>6</v>
      </c>
      <c r="J162">
        <v>1971</v>
      </c>
      <c r="K162" s="27" t="str">
        <f t="shared" si="2"/>
        <v>5/6/1971</v>
      </c>
      <c r="L162" t="s">
        <v>25</v>
      </c>
      <c r="M162" s="21" t="str">
        <v>ptsd</v>
      </c>
      <c r="N162" t="s">
        <v>9</v>
      </c>
      <c r="O162">
        <v>22</v>
      </c>
      <c r="P162" t="s">
        <v>10</v>
      </c>
      <c r="Q162" t="s">
        <v>26</v>
      </c>
      <c r="R162" s="21" t="s">
        <v>712</v>
      </c>
      <c r="S162" t="s">
        <v>12</v>
      </c>
      <c r="T162" t="s">
        <v>22</v>
      </c>
      <c r="U162" t="s">
        <v>14</v>
      </c>
      <c r="V162" t="s">
        <v>14</v>
      </c>
      <c r="W162" t="s">
        <v>15</v>
      </c>
      <c r="X162" t="s">
        <v>14</v>
      </c>
      <c r="Y162" t="s">
        <v>14</v>
      </c>
      <c r="Z162" s="21" t="s">
        <v>14</v>
      </c>
    </row>
    <row r="163" spans="1:26" x14ac:dyDescent="0.35">
      <c r="A163">
        <v>162</v>
      </c>
      <c r="B163" t="s">
        <v>190</v>
      </c>
      <c r="C163" s="21" t="str">
        <v>vanpelt, linus</v>
      </c>
      <c r="D163" s="21" t="str">
        <v>Vanpelt, Linus</v>
      </c>
      <c r="E163" s="8" t="s">
        <v>664</v>
      </c>
      <c r="F163" t="s">
        <v>695</v>
      </c>
      <c r="G163" s="21" t="s">
        <v>705</v>
      </c>
      <c r="H163">
        <v>6</v>
      </c>
      <c r="I163">
        <v>7</v>
      </c>
      <c r="J163">
        <v>1972</v>
      </c>
      <c r="K163" s="27" t="str">
        <f t="shared" si="2"/>
        <v>6/7/1972</v>
      </c>
      <c r="L163" t="s">
        <v>9</v>
      </c>
      <c r="M163" s="21" t="str">
        <v>anxiety</v>
      </c>
      <c r="N163" t="s">
        <v>17</v>
      </c>
      <c r="O163">
        <v>20</v>
      </c>
      <c r="P163" t="s">
        <v>10</v>
      </c>
      <c r="Q163" t="s">
        <v>26</v>
      </c>
      <c r="R163" s="21" t="s">
        <v>712</v>
      </c>
      <c r="S163" t="s">
        <v>12</v>
      </c>
      <c r="T163" t="s">
        <v>22</v>
      </c>
      <c r="U163" t="s">
        <v>14</v>
      </c>
      <c r="V163" t="s">
        <v>14</v>
      </c>
      <c r="W163" t="s">
        <v>15</v>
      </c>
      <c r="X163" t="s">
        <v>14</v>
      </c>
      <c r="Y163" t="s">
        <v>23</v>
      </c>
      <c r="Z163" s="21" t="s">
        <v>718</v>
      </c>
    </row>
    <row r="164" spans="1:26" x14ac:dyDescent="0.35">
      <c r="A164">
        <v>163</v>
      </c>
      <c r="B164" t="s">
        <v>191</v>
      </c>
      <c r="C164" s="21" t="str">
        <v>jetson, george</v>
      </c>
      <c r="D164" s="21" t="str">
        <v>Jetson, George</v>
      </c>
      <c r="E164" s="8" t="s">
        <v>666</v>
      </c>
      <c r="F164" t="s">
        <v>695</v>
      </c>
      <c r="G164" s="21" t="s">
        <v>705</v>
      </c>
      <c r="H164">
        <v>7</v>
      </c>
      <c r="I164">
        <v>8</v>
      </c>
      <c r="J164">
        <v>1973</v>
      </c>
      <c r="K164" s="27" t="str">
        <f t="shared" si="2"/>
        <v>7/8/1973</v>
      </c>
      <c r="L164" t="s">
        <v>25</v>
      </c>
      <c r="M164" s="21" t="str">
        <v>ptsd</v>
      </c>
      <c r="N164" t="s">
        <v>9</v>
      </c>
      <c r="O164" t="s">
        <v>118</v>
      </c>
      <c r="P164" t="s">
        <v>118</v>
      </c>
      <c r="Q164" t="s">
        <v>118</v>
      </c>
      <c r="R164" s="21" t="s">
        <v>118</v>
      </c>
      <c r="S164" t="s">
        <v>12</v>
      </c>
      <c r="T164" t="s">
        <v>118</v>
      </c>
      <c r="U164" t="s">
        <v>14</v>
      </c>
      <c r="V164" t="s">
        <v>8</v>
      </c>
      <c r="W164" t="s">
        <v>14</v>
      </c>
      <c r="X164" t="s">
        <v>14</v>
      </c>
      <c r="Y164" t="s">
        <v>14</v>
      </c>
      <c r="Z164" s="21" t="s">
        <v>14</v>
      </c>
    </row>
    <row r="165" spans="1:26" x14ac:dyDescent="0.35">
      <c r="A165">
        <v>164</v>
      </c>
      <c r="B165" t="s">
        <v>192</v>
      </c>
      <c r="C165" s="21" t="str">
        <v>chang, bella</v>
      </c>
      <c r="D165" s="21" t="str">
        <v>Chang, Bella</v>
      </c>
      <c r="E165" s="8" t="s">
        <v>665</v>
      </c>
      <c r="F165" t="s">
        <v>696</v>
      </c>
      <c r="G165" s="21" t="s">
        <v>704</v>
      </c>
      <c r="H165">
        <v>8</v>
      </c>
      <c r="I165">
        <v>9</v>
      </c>
      <c r="J165">
        <v>1974</v>
      </c>
      <c r="K165" s="27" t="str">
        <f t="shared" si="2"/>
        <v>8/9/1974</v>
      </c>
      <c r="L165" t="s">
        <v>9</v>
      </c>
      <c r="M165" s="21" t="str">
        <v>anxiety</v>
      </c>
      <c r="N165" t="s">
        <v>17</v>
      </c>
      <c r="O165">
        <v>20</v>
      </c>
      <c r="P165" t="s">
        <v>10</v>
      </c>
      <c r="Q165" t="s">
        <v>29</v>
      </c>
      <c r="R165" s="21" t="s">
        <v>713</v>
      </c>
      <c r="S165" t="s">
        <v>12</v>
      </c>
      <c r="T165" t="s">
        <v>715</v>
      </c>
      <c r="U165" t="s">
        <v>14</v>
      </c>
      <c r="V165" t="s">
        <v>14</v>
      </c>
      <c r="W165" t="s">
        <v>15</v>
      </c>
      <c r="X165" t="s">
        <v>14</v>
      </c>
      <c r="Y165" t="s">
        <v>23</v>
      </c>
      <c r="Z165" s="21" t="s">
        <v>718</v>
      </c>
    </row>
    <row r="166" spans="1:26" x14ac:dyDescent="0.35">
      <c r="A166">
        <v>165</v>
      </c>
      <c r="B166" t="s">
        <v>193</v>
      </c>
      <c r="C166" s="21" t="str">
        <v>wong, darya</v>
      </c>
      <c r="D166" s="21" t="str">
        <v>Wong, Darya</v>
      </c>
      <c r="E166" s="8" t="s">
        <v>665</v>
      </c>
      <c r="F166" t="s">
        <v>696</v>
      </c>
      <c r="G166" s="21" t="s">
        <v>704</v>
      </c>
      <c r="H166">
        <v>9</v>
      </c>
      <c r="I166">
        <v>10</v>
      </c>
      <c r="J166">
        <v>1975</v>
      </c>
      <c r="K166" s="27" t="str">
        <f t="shared" si="2"/>
        <v>9/10/1975</v>
      </c>
      <c r="L166" t="s">
        <v>41</v>
      </c>
      <c r="M166" s="21" t="str">
        <v>ocd</v>
      </c>
      <c r="N166" t="s">
        <v>9</v>
      </c>
      <c r="O166">
        <v>20</v>
      </c>
      <c r="P166" t="s">
        <v>10</v>
      </c>
      <c r="Q166" t="s">
        <v>26</v>
      </c>
      <c r="R166" s="21" t="s">
        <v>712</v>
      </c>
      <c r="S166" t="s">
        <v>14</v>
      </c>
      <c r="T166" t="s">
        <v>22</v>
      </c>
      <c r="U166" t="s">
        <v>14</v>
      </c>
      <c r="V166" t="s">
        <v>14</v>
      </c>
      <c r="W166" t="s">
        <v>14</v>
      </c>
      <c r="X166" t="s">
        <v>14</v>
      </c>
      <c r="Y166" t="s">
        <v>14</v>
      </c>
      <c r="Z166" s="21" t="s">
        <v>14</v>
      </c>
    </row>
    <row r="167" spans="1:26" x14ac:dyDescent="0.35">
      <c r="A167">
        <v>166</v>
      </c>
      <c r="B167" t="s">
        <v>194</v>
      </c>
      <c r="C167" s="21" t="str">
        <v>kim, irina</v>
      </c>
      <c r="D167" s="21" t="str">
        <v>Kim, Irina</v>
      </c>
      <c r="E167" s="8" t="s">
        <v>664</v>
      </c>
      <c r="F167" t="s">
        <v>696</v>
      </c>
      <c r="G167" s="21" t="s">
        <v>704</v>
      </c>
      <c r="H167">
        <v>11</v>
      </c>
      <c r="I167">
        <v>12</v>
      </c>
      <c r="J167">
        <v>1976</v>
      </c>
      <c r="K167" s="27" t="str">
        <f t="shared" si="2"/>
        <v>11/12/1976</v>
      </c>
      <c r="L167" t="s">
        <v>41</v>
      </c>
      <c r="M167" s="21" t="str">
        <v>ocd</v>
      </c>
      <c r="N167" t="s">
        <v>9</v>
      </c>
      <c r="O167">
        <v>23</v>
      </c>
      <c r="P167" t="s">
        <v>10</v>
      </c>
      <c r="Q167" t="s">
        <v>26</v>
      </c>
      <c r="R167" s="21" t="s">
        <v>712</v>
      </c>
      <c r="S167" t="s">
        <v>14</v>
      </c>
      <c r="T167" t="s">
        <v>22</v>
      </c>
      <c r="U167" t="s">
        <v>14</v>
      </c>
      <c r="V167" t="s">
        <v>14</v>
      </c>
      <c r="W167" t="s">
        <v>14</v>
      </c>
      <c r="X167" t="s">
        <v>14</v>
      </c>
      <c r="Y167" t="s">
        <v>14</v>
      </c>
      <c r="Z167" s="21" t="s">
        <v>14</v>
      </c>
    </row>
    <row r="168" spans="1:26" x14ac:dyDescent="0.35">
      <c r="A168">
        <v>167</v>
      </c>
      <c r="B168" t="s">
        <v>195</v>
      </c>
      <c r="C168" s="21" t="str">
        <v>pan, peter</v>
      </c>
      <c r="D168" s="21" t="str">
        <v>Pan, Peter</v>
      </c>
      <c r="E168" s="8" t="s">
        <v>664</v>
      </c>
      <c r="F168" t="s">
        <v>695</v>
      </c>
      <c r="G168" s="21" t="s">
        <v>705</v>
      </c>
      <c r="H168">
        <v>12</v>
      </c>
      <c r="I168">
        <v>13</v>
      </c>
      <c r="J168">
        <v>1977</v>
      </c>
      <c r="K168" s="27" t="str">
        <f t="shared" si="2"/>
        <v>12/13/1977</v>
      </c>
      <c r="L168" t="s">
        <v>25</v>
      </c>
      <c r="M168" s="21" t="str">
        <v>ptsd</v>
      </c>
      <c r="N168" t="s">
        <v>9</v>
      </c>
      <c r="O168">
        <v>24</v>
      </c>
      <c r="P168" t="s">
        <v>10</v>
      </c>
      <c r="Q168" t="s">
        <v>26</v>
      </c>
      <c r="R168" s="21" t="s">
        <v>712</v>
      </c>
      <c r="S168" t="s">
        <v>12</v>
      </c>
      <c r="T168" t="s">
        <v>22</v>
      </c>
      <c r="U168" t="s">
        <v>14</v>
      </c>
      <c r="V168" t="s">
        <v>14</v>
      </c>
      <c r="W168" t="s">
        <v>15</v>
      </c>
      <c r="X168" t="s">
        <v>14</v>
      </c>
      <c r="Y168" t="s">
        <v>14</v>
      </c>
      <c r="Z168" s="21" t="s">
        <v>14</v>
      </c>
    </row>
    <row r="169" spans="1:26" x14ac:dyDescent="0.35">
      <c r="A169">
        <v>168</v>
      </c>
      <c r="B169" t="s">
        <v>196</v>
      </c>
      <c r="C169" s="21" t="str">
        <v>dinkley, velma</v>
      </c>
      <c r="D169" s="21" t="str">
        <v>Dinkley, Velma</v>
      </c>
      <c r="E169" s="8" t="s">
        <v>664</v>
      </c>
      <c r="F169" t="s">
        <v>696</v>
      </c>
      <c r="G169" s="21" t="s">
        <v>704</v>
      </c>
      <c r="H169">
        <v>1</v>
      </c>
      <c r="I169">
        <v>14</v>
      </c>
      <c r="J169">
        <v>1978</v>
      </c>
      <c r="K169" s="27" t="str">
        <f t="shared" si="2"/>
        <v>1/14/1978</v>
      </c>
      <c r="L169" t="s">
        <v>8</v>
      </c>
      <c r="M169" s="21" t="str">
        <v>depression</v>
      </c>
      <c r="N169" t="s">
        <v>9</v>
      </c>
      <c r="O169">
        <v>21</v>
      </c>
      <c r="P169" t="s">
        <v>10</v>
      </c>
      <c r="Q169" t="s">
        <v>29</v>
      </c>
      <c r="R169" s="21" t="s">
        <v>713</v>
      </c>
      <c r="S169" t="s">
        <v>12</v>
      </c>
      <c r="T169" t="s">
        <v>13</v>
      </c>
      <c r="U169" t="s">
        <v>14</v>
      </c>
      <c r="V169" t="s">
        <v>14</v>
      </c>
      <c r="W169" t="s">
        <v>15</v>
      </c>
      <c r="X169" t="s">
        <v>14</v>
      </c>
      <c r="Y169" t="s">
        <v>14</v>
      </c>
      <c r="Z169" s="21" t="s">
        <v>14</v>
      </c>
    </row>
    <row r="170" spans="1:26" x14ac:dyDescent="0.35">
      <c r="A170">
        <v>169</v>
      </c>
      <c r="B170" t="s">
        <v>197</v>
      </c>
      <c r="C170" s="21" t="str">
        <v>oyl, olive</v>
      </c>
      <c r="D170" s="21" t="str">
        <v>Oyl, Olive</v>
      </c>
      <c r="E170" s="8" t="s">
        <v>667</v>
      </c>
      <c r="F170" t="s">
        <v>696</v>
      </c>
      <c r="G170" s="21" t="s">
        <v>704</v>
      </c>
      <c r="H170">
        <v>2</v>
      </c>
      <c r="I170">
        <v>15</v>
      </c>
      <c r="J170">
        <v>1979</v>
      </c>
      <c r="K170" s="27" t="str">
        <f t="shared" si="2"/>
        <v>2/15/1979</v>
      </c>
      <c r="L170" t="s">
        <v>8</v>
      </c>
      <c r="M170" s="21" t="str">
        <v>depression</v>
      </c>
      <c r="N170" t="s">
        <v>17</v>
      </c>
      <c r="O170">
        <v>18</v>
      </c>
      <c r="P170" t="s">
        <v>10</v>
      </c>
      <c r="Q170" t="s">
        <v>26</v>
      </c>
      <c r="R170" s="21" t="s">
        <v>712</v>
      </c>
      <c r="S170" t="s">
        <v>12</v>
      </c>
      <c r="T170" t="s">
        <v>13</v>
      </c>
      <c r="U170" t="s">
        <v>14</v>
      </c>
      <c r="V170" t="s">
        <v>14</v>
      </c>
      <c r="W170" t="s">
        <v>15</v>
      </c>
      <c r="X170" t="s">
        <v>14</v>
      </c>
      <c r="Y170" t="s">
        <v>23</v>
      </c>
      <c r="Z170" s="21" t="s">
        <v>718</v>
      </c>
    </row>
    <row r="171" spans="1:26" x14ac:dyDescent="0.35">
      <c r="A171">
        <v>170</v>
      </c>
      <c r="B171" t="s">
        <v>198</v>
      </c>
      <c r="C171" s="21" t="str">
        <v>wang, karina</v>
      </c>
      <c r="D171" s="21" t="str">
        <v>Wang, Karina</v>
      </c>
      <c r="E171" s="8" t="s">
        <v>666</v>
      </c>
      <c r="F171" t="s">
        <v>696</v>
      </c>
      <c r="G171" s="21" t="s">
        <v>704</v>
      </c>
      <c r="H171">
        <v>3</v>
      </c>
      <c r="I171">
        <v>16</v>
      </c>
      <c r="J171">
        <v>1980</v>
      </c>
      <c r="K171" s="27" t="str">
        <f t="shared" si="2"/>
        <v>3/16/1980</v>
      </c>
      <c r="L171" t="s">
        <v>9</v>
      </c>
      <c r="M171" s="21" t="str">
        <v>anxiety</v>
      </c>
      <c r="N171" t="s">
        <v>17</v>
      </c>
      <c r="O171">
        <v>22</v>
      </c>
      <c r="P171" t="s">
        <v>10</v>
      </c>
      <c r="Q171" t="s">
        <v>18</v>
      </c>
      <c r="R171" s="21" t="s">
        <v>710</v>
      </c>
      <c r="S171" t="s">
        <v>14</v>
      </c>
      <c r="T171" t="s">
        <v>22</v>
      </c>
      <c r="U171" t="s">
        <v>14</v>
      </c>
      <c r="V171" t="s">
        <v>14</v>
      </c>
      <c r="W171" t="s">
        <v>14</v>
      </c>
      <c r="X171" t="s">
        <v>14</v>
      </c>
      <c r="Y171" t="s">
        <v>23</v>
      </c>
      <c r="Z171" s="21" t="s">
        <v>718</v>
      </c>
    </row>
    <row r="172" spans="1:26" x14ac:dyDescent="0.35">
      <c r="A172">
        <v>171</v>
      </c>
      <c r="B172" t="s">
        <v>199</v>
      </c>
      <c r="C172" s="21" t="str">
        <v>do-right, dudley</v>
      </c>
      <c r="D172" s="21" t="str">
        <v>Do-Right, Dudley</v>
      </c>
      <c r="E172" s="8" t="s">
        <v>665</v>
      </c>
      <c r="F172" t="s">
        <v>695</v>
      </c>
      <c r="G172" s="21" t="s">
        <v>705</v>
      </c>
      <c r="H172">
        <v>4</v>
      </c>
      <c r="I172">
        <v>17</v>
      </c>
      <c r="J172">
        <v>1981</v>
      </c>
      <c r="K172" s="27" t="str">
        <f t="shared" si="2"/>
        <v>4/17/1981</v>
      </c>
      <c r="L172" t="s">
        <v>25</v>
      </c>
      <c r="M172" s="21" t="str">
        <v>ptsd</v>
      </c>
      <c r="N172" t="s">
        <v>9</v>
      </c>
      <c r="O172">
        <v>20</v>
      </c>
      <c r="P172" t="s">
        <v>10</v>
      </c>
      <c r="Q172" t="s">
        <v>18</v>
      </c>
      <c r="R172" s="21" t="s">
        <v>710</v>
      </c>
      <c r="S172" t="s">
        <v>12</v>
      </c>
      <c r="T172" t="s">
        <v>22</v>
      </c>
      <c r="U172" t="s">
        <v>14</v>
      </c>
      <c r="V172" t="s">
        <v>14</v>
      </c>
      <c r="W172" t="s">
        <v>15</v>
      </c>
      <c r="X172" t="s">
        <v>14</v>
      </c>
      <c r="Y172" t="s">
        <v>14</v>
      </c>
      <c r="Z172" s="21" t="s">
        <v>14</v>
      </c>
    </row>
    <row r="173" spans="1:26" x14ac:dyDescent="0.35">
      <c r="A173">
        <v>172</v>
      </c>
      <c r="B173" t="s">
        <v>200</v>
      </c>
      <c r="C173" s="21" t="str">
        <v>chen, nina</v>
      </c>
      <c r="D173" s="21" t="str">
        <v>Chen, Nina</v>
      </c>
      <c r="E173" s="8" t="s">
        <v>665</v>
      </c>
      <c r="F173" t="s">
        <v>696</v>
      </c>
      <c r="G173" s="21" t="s">
        <v>704</v>
      </c>
      <c r="H173">
        <v>5</v>
      </c>
      <c r="I173">
        <v>18</v>
      </c>
      <c r="J173">
        <v>1982</v>
      </c>
      <c r="K173" s="27" t="str">
        <f t="shared" si="2"/>
        <v>5/18/1982</v>
      </c>
      <c r="L173" t="s">
        <v>9</v>
      </c>
      <c r="M173" s="21" t="str">
        <v>anxiety</v>
      </c>
      <c r="N173" t="s">
        <v>17</v>
      </c>
      <c r="O173">
        <v>24</v>
      </c>
      <c r="P173" t="s">
        <v>10</v>
      </c>
      <c r="Q173" t="s">
        <v>26</v>
      </c>
      <c r="R173" s="21" t="s">
        <v>712</v>
      </c>
      <c r="S173" t="s">
        <v>12</v>
      </c>
      <c r="T173" t="s">
        <v>13</v>
      </c>
      <c r="U173" t="s">
        <v>14</v>
      </c>
      <c r="V173" t="s">
        <v>14</v>
      </c>
      <c r="W173" t="s">
        <v>15</v>
      </c>
      <c r="X173" t="s">
        <v>14</v>
      </c>
      <c r="Y173" t="s">
        <v>23</v>
      </c>
      <c r="Z173" s="21" t="s">
        <v>718</v>
      </c>
    </row>
    <row r="174" spans="1:26" x14ac:dyDescent="0.35">
      <c r="A174">
        <v>173</v>
      </c>
      <c r="B174" t="s">
        <v>201</v>
      </c>
      <c r="C174" s="21" t="str">
        <v>skywalker, luke</v>
      </c>
      <c r="D174" s="21" t="str">
        <v>Skywalker, Luke</v>
      </c>
      <c r="E174" s="8" t="s">
        <v>665</v>
      </c>
      <c r="F174" t="s">
        <v>695</v>
      </c>
      <c r="G174" s="21" t="s">
        <v>705</v>
      </c>
      <c r="H174">
        <v>6</v>
      </c>
      <c r="I174">
        <v>19</v>
      </c>
      <c r="J174">
        <v>1983</v>
      </c>
      <c r="K174" s="27" t="str">
        <f t="shared" si="2"/>
        <v>6/19/1983</v>
      </c>
      <c r="L174" t="s">
        <v>25</v>
      </c>
      <c r="M174" s="21" t="str">
        <v>ptsd</v>
      </c>
      <c r="N174" t="s">
        <v>9</v>
      </c>
      <c r="O174">
        <v>21</v>
      </c>
      <c r="P174" t="s">
        <v>10</v>
      </c>
      <c r="Q174" t="s">
        <v>29</v>
      </c>
      <c r="R174" s="21" t="s">
        <v>713</v>
      </c>
      <c r="S174" t="s">
        <v>14</v>
      </c>
      <c r="T174" t="s">
        <v>22</v>
      </c>
      <c r="U174" t="s">
        <v>14</v>
      </c>
      <c r="V174" t="s">
        <v>14</v>
      </c>
      <c r="W174" t="s">
        <v>14</v>
      </c>
      <c r="X174" t="s">
        <v>14</v>
      </c>
      <c r="Y174" t="s">
        <v>14</v>
      </c>
      <c r="Z174" s="21" t="s">
        <v>14</v>
      </c>
    </row>
    <row r="175" spans="1:26" x14ac:dyDescent="0.35">
      <c r="A175">
        <v>174</v>
      </c>
      <c r="B175" t="s">
        <v>202</v>
      </c>
      <c r="C175" s="21" t="str">
        <v>solo, han</v>
      </c>
      <c r="D175" s="21" t="str">
        <v>Solo, Han</v>
      </c>
      <c r="E175" s="8" t="s">
        <v>664</v>
      </c>
      <c r="F175" t="s">
        <v>695</v>
      </c>
      <c r="G175" s="21" t="s">
        <v>705</v>
      </c>
      <c r="H175">
        <v>7</v>
      </c>
      <c r="I175">
        <v>20</v>
      </c>
      <c r="J175">
        <v>1984</v>
      </c>
      <c r="K175" s="27" t="str">
        <f t="shared" si="2"/>
        <v>7/20/1984</v>
      </c>
      <c r="L175" t="s">
        <v>25</v>
      </c>
      <c r="M175" s="21" t="str">
        <v>ptsd</v>
      </c>
      <c r="N175" t="s">
        <v>9</v>
      </c>
      <c r="O175">
        <v>22</v>
      </c>
      <c r="P175" t="s">
        <v>10</v>
      </c>
      <c r="Q175" t="s">
        <v>26</v>
      </c>
      <c r="R175" s="21" t="s">
        <v>712</v>
      </c>
      <c r="S175" t="s">
        <v>12</v>
      </c>
      <c r="T175" t="s">
        <v>22</v>
      </c>
      <c r="U175" t="s">
        <v>14</v>
      </c>
      <c r="V175" t="s">
        <v>14</v>
      </c>
      <c r="W175" t="s">
        <v>15</v>
      </c>
      <c r="X175" t="s">
        <v>14</v>
      </c>
      <c r="Y175" t="s">
        <v>14</v>
      </c>
      <c r="Z175" s="21" t="s">
        <v>14</v>
      </c>
    </row>
    <row r="176" spans="1:26" x14ac:dyDescent="0.35">
      <c r="A176">
        <v>175</v>
      </c>
      <c r="B176" t="s">
        <v>203</v>
      </c>
      <c r="C176" s="21" t="str">
        <v>vader, darth</v>
      </c>
      <c r="D176" s="21" t="str">
        <v>Vader, Darth</v>
      </c>
      <c r="E176" s="8" t="s">
        <v>666</v>
      </c>
      <c r="F176" t="s">
        <v>695</v>
      </c>
      <c r="G176" s="21" t="s">
        <v>705</v>
      </c>
      <c r="H176">
        <v>8</v>
      </c>
      <c r="I176">
        <v>21</v>
      </c>
      <c r="J176">
        <v>1985</v>
      </c>
      <c r="K176" s="27" t="str">
        <f t="shared" si="2"/>
        <v>8/21/1985</v>
      </c>
      <c r="L176" t="s">
        <v>166</v>
      </c>
      <c r="M176" s="21" t="str">
        <v>bipolar</v>
      </c>
      <c r="N176" t="s">
        <v>17</v>
      </c>
      <c r="O176">
        <v>21</v>
      </c>
      <c r="P176" t="s">
        <v>10</v>
      </c>
      <c r="Q176" t="s">
        <v>21</v>
      </c>
      <c r="R176" s="21" t="s">
        <v>711</v>
      </c>
      <c r="S176" t="s">
        <v>14</v>
      </c>
      <c r="T176" t="s">
        <v>22</v>
      </c>
      <c r="U176">
        <v>4.8</v>
      </c>
      <c r="V176" t="s">
        <v>14</v>
      </c>
      <c r="W176" t="s">
        <v>14</v>
      </c>
      <c r="X176" t="s">
        <v>104</v>
      </c>
      <c r="Y176" t="s">
        <v>23</v>
      </c>
      <c r="Z176" s="21" t="s">
        <v>718</v>
      </c>
    </row>
    <row r="177" spans="1:26" x14ac:dyDescent="0.35">
      <c r="A177">
        <v>176</v>
      </c>
      <c r="B177" t="s">
        <v>204</v>
      </c>
      <c r="C177" s="21" t="str">
        <v>lane, penny</v>
      </c>
      <c r="D177" s="21" t="str">
        <v>Lane, Penny</v>
      </c>
      <c r="E177" s="8" t="s">
        <v>664</v>
      </c>
      <c r="F177" t="s">
        <v>696</v>
      </c>
      <c r="G177" s="21" t="s">
        <v>704</v>
      </c>
      <c r="H177">
        <v>9</v>
      </c>
      <c r="I177">
        <v>22</v>
      </c>
      <c r="J177">
        <v>1986</v>
      </c>
      <c r="K177" s="27" t="str">
        <f t="shared" si="2"/>
        <v>9/22/1986</v>
      </c>
      <c r="L177" t="s">
        <v>8</v>
      </c>
      <c r="M177" s="21" t="str">
        <v>depression</v>
      </c>
      <c r="N177" t="s">
        <v>25</v>
      </c>
      <c r="O177">
        <v>22</v>
      </c>
      <c r="P177" t="s">
        <v>10</v>
      </c>
      <c r="Q177" t="s">
        <v>21</v>
      </c>
      <c r="R177" s="21" t="s">
        <v>711</v>
      </c>
      <c r="S177" t="s">
        <v>12</v>
      </c>
      <c r="T177" t="s">
        <v>13</v>
      </c>
      <c r="U177" t="s">
        <v>14</v>
      </c>
      <c r="V177" t="s">
        <v>14</v>
      </c>
      <c r="W177" t="s">
        <v>15</v>
      </c>
      <c r="X177" t="s">
        <v>14</v>
      </c>
      <c r="Y177" t="s">
        <v>14</v>
      </c>
      <c r="Z177" s="21" t="s">
        <v>14</v>
      </c>
    </row>
    <row r="178" spans="1:26" x14ac:dyDescent="0.35">
      <c r="A178">
        <v>177</v>
      </c>
      <c r="B178" t="s">
        <v>205</v>
      </c>
      <c r="C178" s="21" t="str">
        <v>rigby, eleanor</v>
      </c>
      <c r="D178" s="21" t="str">
        <v>Rigby, Eleanor</v>
      </c>
      <c r="E178" s="8" t="s">
        <v>667</v>
      </c>
      <c r="F178" t="s">
        <v>696</v>
      </c>
      <c r="G178" s="21" t="s">
        <v>704</v>
      </c>
      <c r="H178">
        <v>10</v>
      </c>
      <c r="I178">
        <v>23</v>
      </c>
      <c r="J178">
        <v>1987</v>
      </c>
      <c r="K178" s="27" t="str">
        <f t="shared" si="2"/>
        <v>10/23/1987</v>
      </c>
      <c r="L178" t="s">
        <v>8</v>
      </c>
      <c r="M178" s="21" t="str">
        <v>depression</v>
      </c>
      <c r="N178" t="s">
        <v>9</v>
      </c>
      <c r="O178">
        <v>20</v>
      </c>
      <c r="P178" t="s">
        <v>10</v>
      </c>
      <c r="Q178" t="s">
        <v>26</v>
      </c>
      <c r="R178" s="21" t="s">
        <v>712</v>
      </c>
      <c r="S178" t="s">
        <v>12</v>
      </c>
      <c r="T178" t="s">
        <v>13</v>
      </c>
      <c r="U178" t="s">
        <v>14</v>
      </c>
      <c r="V178" t="s">
        <v>14</v>
      </c>
      <c r="W178" t="s">
        <v>15</v>
      </c>
      <c r="X178" t="s">
        <v>14</v>
      </c>
      <c r="Y178" t="s">
        <v>14</v>
      </c>
      <c r="Z178" s="21" t="s">
        <v>14</v>
      </c>
    </row>
    <row r="179" spans="1:26" x14ac:dyDescent="0.35">
      <c r="A179">
        <v>178</v>
      </c>
      <c r="B179" t="s">
        <v>206</v>
      </c>
      <c r="C179" s="21" t="str">
        <v>piper, peter</v>
      </c>
      <c r="D179" s="21" t="str">
        <v>Piper, Peter</v>
      </c>
      <c r="E179" s="8" t="s">
        <v>664</v>
      </c>
      <c r="F179" t="s">
        <v>695</v>
      </c>
      <c r="G179" s="21" t="s">
        <v>705</v>
      </c>
      <c r="H179">
        <v>11</v>
      </c>
      <c r="I179">
        <v>24</v>
      </c>
      <c r="J179">
        <v>1988</v>
      </c>
      <c r="K179" s="27" t="str">
        <f t="shared" si="2"/>
        <v>11/24/1988</v>
      </c>
      <c r="L179" t="s">
        <v>9</v>
      </c>
      <c r="M179" s="21" t="str">
        <v>anxiety</v>
      </c>
      <c r="N179" t="s">
        <v>145</v>
      </c>
      <c r="O179">
        <v>20</v>
      </c>
      <c r="P179" t="s">
        <v>10</v>
      </c>
      <c r="Q179" t="s">
        <v>26</v>
      </c>
      <c r="R179" s="21" t="s">
        <v>712</v>
      </c>
      <c r="S179" t="s">
        <v>12</v>
      </c>
      <c r="T179" t="s">
        <v>22</v>
      </c>
      <c r="U179" t="s">
        <v>14</v>
      </c>
      <c r="V179" t="s">
        <v>14</v>
      </c>
      <c r="W179" t="s">
        <v>15</v>
      </c>
      <c r="X179" t="s">
        <v>14</v>
      </c>
      <c r="Y179" t="s">
        <v>14</v>
      </c>
      <c r="Z179" s="21" t="s">
        <v>14</v>
      </c>
    </row>
    <row r="180" spans="1:26" x14ac:dyDescent="0.35">
      <c r="A180">
        <v>179</v>
      </c>
      <c r="B180" t="s">
        <v>207</v>
      </c>
      <c r="C180" s="21" t="str">
        <v>enriquez, isabella</v>
      </c>
      <c r="D180" s="21" t="str">
        <v>Enriquez, Isabella</v>
      </c>
      <c r="E180" s="8" t="s">
        <v>667</v>
      </c>
      <c r="F180" t="s">
        <v>696</v>
      </c>
      <c r="G180" s="21" t="s">
        <v>704</v>
      </c>
      <c r="H180">
        <v>12</v>
      </c>
      <c r="I180">
        <v>25</v>
      </c>
      <c r="J180">
        <v>1989</v>
      </c>
      <c r="K180" s="27" t="str">
        <f t="shared" si="2"/>
        <v>12/25/1989</v>
      </c>
      <c r="L180" t="s">
        <v>8</v>
      </c>
      <c r="M180" s="21" t="str">
        <v>depression</v>
      </c>
      <c r="N180" t="s">
        <v>9</v>
      </c>
      <c r="O180">
        <v>23</v>
      </c>
      <c r="P180" t="s">
        <v>10</v>
      </c>
      <c r="Q180" t="s">
        <v>21</v>
      </c>
      <c r="R180" s="21" t="s">
        <v>711</v>
      </c>
      <c r="S180" t="s">
        <v>12</v>
      </c>
      <c r="T180" t="s">
        <v>13</v>
      </c>
      <c r="U180" t="s">
        <v>14</v>
      </c>
      <c r="V180" t="s">
        <v>14</v>
      </c>
      <c r="W180" t="s">
        <v>15</v>
      </c>
      <c r="X180" t="s">
        <v>14</v>
      </c>
      <c r="Y180" t="s">
        <v>14</v>
      </c>
      <c r="Z180" s="21" t="s">
        <v>14</v>
      </c>
    </row>
    <row r="181" spans="1:26" x14ac:dyDescent="0.35">
      <c r="A181">
        <v>180</v>
      </c>
      <c r="B181" t="s">
        <v>208</v>
      </c>
      <c r="C181" s="21" t="str">
        <v>potter, harry</v>
      </c>
      <c r="D181" s="21" t="str">
        <v>Potter, Harry</v>
      </c>
      <c r="E181" s="8" t="s">
        <v>666</v>
      </c>
      <c r="F181" t="s">
        <v>695</v>
      </c>
      <c r="G181" s="21" t="s">
        <v>705</v>
      </c>
      <c r="H181">
        <v>1</v>
      </c>
      <c r="I181">
        <v>26</v>
      </c>
      <c r="J181">
        <v>1990</v>
      </c>
      <c r="K181" s="27" t="str">
        <f t="shared" si="2"/>
        <v>1/26/1990</v>
      </c>
      <c r="L181" t="s">
        <v>8</v>
      </c>
      <c r="M181" s="21" t="str">
        <v>depression</v>
      </c>
      <c r="N181" t="s">
        <v>9</v>
      </c>
      <c r="O181">
        <v>22</v>
      </c>
      <c r="P181" t="s">
        <v>10</v>
      </c>
      <c r="Q181" t="s">
        <v>26</v>
      </c>
      <c r="R181" s="21" t="s">
        <v>712</v>
      </c>
      <c r="S181" t="s">
        <v>118</v>
      </c>
      <c r="T181" t="s">
        <v>13</v>
      </c>
      <c r="U181" t="s">
        <v>14</v>
      </c>
      <c r="V181" t="s">
        <v>14</v>
      </c>
      <c r="W181" t="s">
        <v>15</v>
      </c>
      <c r="X181" t="s">
        <v>14</v>
      </c>
      <c r="Y181" t="s">
        <v>14</v>
      </c>
      <c r="Z181" s="21" t="s">
        <v>14</v>
      </c>
    </row>
    <row r="182" spans="1:26" x14ac:dyDescent="0.35">
      <c r="A182">
        <v>181</v>
      </c>
      <c r="B182" t="s">
        <v>209</v>
      </c>
      <c r="C182" s="21" t="str">
        <v>kent, clark</v>
      </c>
      <c r="D182" s="21" t="str">
        <v>Kent, Clark</v>
      </c>
      <c r="E182" s="8" t="s">
        <v>665</v>
      </c>
      <c r="F182" t="s">
        <v>695</v>
      </c>
      <c r="G182" s="21" t="s">
        <v>705</v>
      </c>
      <c r="H182">
        <v>2</v>
      </c>
      <c r="I182">
        <v>27</v>
      </c>
      <c r="J182">
        <v>1991</v>
      </c>
      <c r="K182" s="27" t="str">
        <f t="shared" si="2"/>
        <v>2/27/1991</v>
      </c>
      <c r="L182" t="s">
        <v>166</v>
      </c>
      <c r="M182" s="21" t="str">
        <v>bipolar</v>
      </c>
      <c r="N182" t="s">
        <v>17</v>
      </c>
      <c r="O182">
        <v>24</v>
      </c>
      <c r="P182" t="s">
        <v>10</v>
      </c>
      <c r="Q182" t="s">
        <v>26</v>
      </c>
      <c r="R182" s="21" t="s">
        <v>712</v>
      </c>
      <c r="S182" t="s">
        <v>12</v>
      </c>
      <c r="T182" t="s">
        <v>22</v>
      </c>
      <c r="U182">
        <v>5.9</v>
      </c>
      <c r="V182" t="s">
        <v>14</v>
      </c>
      <c r="W182" t="s">
        <v>15</v>
      </c>
      <c r="X182" t="s">
        <v>104</v>
      </c>
      <c r="Y182" t="s">
        <v>23</v>
      </c>
      <c r="Z182" s="21" t="s">
        <v>718</v>
      </c>
    </row>
    <row r="183" spans="1:26" x14ac:dyDescent="0.35">
      <c r="A183">
        <v>182</v>
      </c>
      <c r="B183" t="s">
        <v>210</v>
      </c>
      <c r="C183" s="21" t="str">
        <v>parker, peter</v>
      </c>
      <c r="D183" s="21" t="str">
        <v>Parker, Peter</v>
      </c>
      <c r="E183" s="8" t="s">
        <v>665</v>
      </c>
      <c r="F183" t="s">
        <v>695</v>
      </c>
      <c r="G183" s="21" t="s">
        <v>705</v>
      </c>
      <c r="H183">
        <v>3</v>
      </c>
      <c r="I183">
        <v>28</v>
      </c>
      <c r="J183">
        <v>1992</v>
      </c>
      <c r="K183" s="27" t="str">
        <f t="shared" si="2"/>
        <v>3/28/1992</v>
      </c>
      <c r="L183" t="s">
        <v>166</v>
      </c>
      <c r="M183" s="21" t="str">
        <v>bipolar</v>
      </c>
      <c r="N183" t="s">
        <v>145</v>
      </c>
      <c r="O183">
        <v>20</v>
      </c>
      <c r="P183" t="s">
        <v>10</v>
      </c>
      <c r="Q183" t="s">
        <v>29</v>
      </c>
      <c r="R183" s="21" t="s">
        <v>713</v>
      </c>
      <c r="S183" t="s">
        <v>12</v>
      </c>
      <c r="T183" t="s">
        <v>22</v>
      </c>
      <c r="U183">
        <v>5.4</v>
      </c>
      <c r="V183" t="s">
        <v>14</v>
      </c>
      <c r="W183" t="s">
        <v>15</v>
      </c>
      <c r="X183" t="s">
        <v>157</v>
      </c>
      <c r="Y183" t="s">
        <v>14</v>
      </c>
      <c r="Z183" s="21" t="s">
        <v>14</v>
      </c>
    </row>
    <row r="184" spans="1:26" x14ac:dyDescent="0.35">
      <c r="A184">
        <v>183</v>
      </c>
      <c r="B184" t="s">
        <v>211</v>
      </c>
      <c r="C184" s="21" t="str">
        <v>white, snow</v>
      </c>
      <c r="D184" s="21" t="str">
        <v>White, Snow</v>
      </c>
      <c r="E184" s="8" t="s">
        <v>665</v>
      </c>
      <c r="F184" t="s">
        <v>696</v>
      </c>
      <c r="G184" s="21" t="s">
        <v>704</v>
      </c>
      <c r="H184">
        <v>4</v>
      </c>
      <c r="I184">
        <v>29</v>
      </c>
      <c r="J184">
        <v>1993</v>
      </c>
      <c r="K184" s="27" t="str">
        <f t="shared" si="2"/>
        <v>4/29/1993</v>
      </c>
      <c r="L184" t="s">
        <v>8</v>
      </c>
      <c r="M184" s="21" t="str">
        <v>depression</v>
      </c>
      <c r="N184" t="s">
        <v>9</v>
      </c>
      <c r="O184">
        <v>18</v>
      </c>
      <c r="P184" t="s">
        <v>10</v>
      </c>
      <c r="Q184" t="s">
        <v>18</v>
      </c>
      <c r="R184" s="21" t="s">
        <v>710</v>
      </c>
      <c r="S184" t="s">
        <v>118</v>
      </c>
      <c r="T184" t="s">
        <v>13</v>
      </c>
      <c r="U184" t="s">
        <v>14</v>
      </c>
      <c r="V184" t="s">
        <v>14</v>
      </c>
      <c r="W184" t="s">
        <v>15</v>
      </c>
      <c r="X184" t="s">
        <v>14</v>
      </c>
      <c r="Y184" t="s">
        <v>14</v>
      </c>
      <c r="Z184" s="21" t="s">
        <v>14</v>
      </c>
    </row>
    <row r="185" spans="1:26" x14ac:dyDescent="0.35">
      <c r="A185">
        <v>184</v>
      </c>
      <c r="B185" t="s">
        <v>212</v>
      </c>
      <c r="C185" s="21" t="str">
        <v>blackrock, dakota</v>
      </c>
      <c r="D185" s="21" t="str">
        <v>Blackrock, Dakota</v>
      </c>
      <c r="E185" s="8" t="s">
        <v>665</v>
      </c>
      <c r="F185" t="s">
        <v>696</v>
      </c>
      <c r="G185" s="21" t="s">
        <v>704</v>
      </c>
      <c r="H185">
        <v>5</v>
      </c>
      <c r="I185">
        <v>30</v>
      </c>
      <c r="J185">
        <v>1994</v>
      </c>
      <c r="K185" s="27" t="str">
        <f t="shared" si="2"/>
        <v>5/30/1994</v>
      </c>
      <c r="L185" t="s">
        <v>9</v>
      </c>
      <c r="M185" s="21" t="str">
        <v>anxiety</v>
      </c>
      <c r="N185" t="s">
        <v>17</v>
      </c>
      <c r="O185">
        <v>20</v>
      </c>
      <c r="P185" t="s">
        <v>10</v>
      </c>
      <c r="Q185" t="s">
        <v>26</v>
      </c>
      <c r="R185" s="21" t="s">
        <v>712</v>
      </c>
      <c r="S185" t="s">
        <v>14</v>
      </c>
      <c r="T185" t="s">
        <v>22</v>
      </c>
      <c r="U185" t="s">
        <v>14</v>
      </c>
      <c r="V185" t="s">
        <v>14</v>
      </c>
      <c r="W185" t="s">
        <v>14</v>
      </c>
      <c r="X185" t="s">
        <v>14</v>
      </c>
      <c r="Y185" t="s">
        <v>23</v>
      </c>
      <c r="Z185" s="21" t="s">
        <v>718</v>
      </c>
    </row>
    <row r="186" spans="1:26" x14ac:dyDescent="0.35">
      <c r="A186">
        <v>185</v>
      </c>
      <c r="B186" t="s">
        <v>213</v>
      </c>
      <c r="C186" s="21" t="str">
        <v>baggins, frodo</v>
      </c>
      <c r="D186" s="21" t="str">
        <v>Baggins, Frodo</v>
      </c>
      <c r="E186" s="8" t="s">
        <v>664</v>
      </c>
      <c r="F186" t="s">
        <v>695</v>
      </c>
      <c r="G186" s="21" t="s">
        <v>705</v>
      </c>
      <c r="H186">
        <v>6</v>
      </c>
      <c r="I186">
        <v>5</v>
      </c>
      <c r="J186">
        <v>1995</v>
      </c>
      <c r="K186" s="27" t="str">
        <f t="shared" si="2"/>
        <v>6/5/1995</v>
      </c>
      <c r="L186" t="s">
        <v>9</v>
      </c>
      <c r="M186" s="21" t="str">
        <v>anxiety</v>
      </c>
      <c r="N186" t="s">
        <v>145</v>
      </c>
      <c r="O186">
        <v>21</v>
      </c>
      <c r="P186" t="s">
        <v>10</v>
      </c>
      <c r="Q186" t="s">
        <v>29</v>
      </c>
      <c r="R186" s="21" t="s">
        <v>713</v>
      </c>
      <c r="S186" t="s">
        <v>14</v>
      </c>
      <c r="T186" t="s">
        <v>22</v>
      </c>
      <c r="U186" t="s">
        <v>14</v>
      </c>
      <c r="V186" t="s">
        <v>14</v>
      </c>
      <c r="W186" t="s">
        <v>14</v>
      </c>
      <c r="X186" t="s">
        <v>14</v>
      </c>
      <c r="Y186" t="s">
        <v>14</v>
      </c>
      <c r="Z186" s="21" t="s">
        <v>14</v>
      </c>
    </row>
    <row r="187" spans="1:26" x14ac:dyDescent="0.35">
      <c r="A187">
        <v>186</v>
      </c>
      <c r="B187" t="s">
        <v>214</v>
      </c>
      <c r="C187" s="21" t="str">
        <v>wise, sam</v>
      </c>
      <c r="D187" s="21" t="str">
        <v>Wise, Sam</v>
      </c>
      <c r="E187" s="8" t="s">
        <v>664</v>
      </c>
      <c r="F187" t="s">
        <v>695</v>
      </c>
      <c r="G187" s="21" t="s">
        <v>705</v>
      </c>
      <c r="H187">
        <v>7</v>
      </c>
      <c r="I187">
        <v>1</v>
      </c>
      <c r="J187">
        <v>1996</v>
      </c>
      <c r="K187" s="27" t="str">
        <f t="shared" si="2"/>
        <v>7/1/1996</v>
      </c>
      <c r="L187" t="s">
        <v>9</v>
      </c>
      <c r="M187" s="21" t="str">
        <v>anxiety</v>
      </c>
      <c r="N187" t="s">
        <v>17</v>
      </c>
      <c r="O187">
        <v>20</v>
      </c>
      <c r="P187" t="s">
        <v>10</v>
      </c>
      <c r="Q187" t="s">
        <v>21</v>
      </c>
      <c r="R187" s="21" t="s">
        <v>711</v>
      </c>
      <c r="S187" t="s">
        <v>14</v>
      </c>
      <c r="T187" t="s">
        <v>22</v>
      </c>
      <c r="U187" t="s">
        <v>14</v>
      </c>
      <c r="V187" t="s">
        <v>14</v>
      </c>
      <c r="W187" t="s">
        <v>14</v>
      </c>
      <c r="X187" t="s">
        <v>14</v>
      </c>
      <c r="Y187" t="s">
        <v>23</v>
      </c>
      <c r="Z187" s="21" t="s">
        <v>718</v>
      </c>
    </row>
    <row r="188" spans="1:26" x14ac:dyDescent="0.35">
      <c r="A188">
        <v>187</v>
      </c>
      <c r="B188" t="s">
        <v>215</v>
      </c>
      <c r="C188" s="21" t="str">
        <v>downer, debbie</v>
      </c>
      <c r="D188" s="21" t="str">
        <v>Downer, Debbie</v>
      </c>
      <c r="E188" s="8" t="s">
        <v>664</v>
      </c>
      <c r="F188" t="s">
        <v>696</v>
      </c>
      <c r="G188" s="21" t="s">
        <v>704</v>
      </c>
      <c r="H188">
        <v>8</v>
      </c>
      <c r="I188">
        <v>2</v>
      </c>
      <c r="J188">
        <v>1997</v>
      </c>
      <c r="K188" s="27" t="str">
        <f t="shared" si="2"/>
        <v>8/2/1997</v>
      </c>
      <c r="L188" t="s">
        <v>8</v>
      </c>
      <c r="M188" s="21" t="str">
        <v>depression</v>
      </c>
      <c r="N188" t="s">
        <v>9</v>
      </c>
      <c r="O188">
        <v>20</v>
      </c>
      <c r="P188" t="s">
        <v>10</v>
      </c>
      <c r="Q188" t="s">
        <v>26</v>
      </c>
      <c r="R188" s="21" t="s">
        <v>712</v>
      </c>
      <c r="S188" t="s">
        <v>12</v>
      </c>
      <c r="T188" t="s">
        <v>13</v>
      </c>
      <c r="U188" t="s">
        <v>14</v>
      </c>
      <c r="V188" t="s">
        <v>14</v>
      </c>
      <c r="W188" t="s">
        <v>15</v>
      </c>
      <c r="X188" t="s">
        <v>14</v>
      </c>
      <c r="Y188" t="s">
        <v>14</v>
      </c>
      <c r="Z188" s="21" t="s">
        <v>14</v>
      </c>
    </row>
    <row r="189" spans="1:26" x14ac:dyDescent="0.35">
      <c r="A189">
        <v>188</v>
      </c>
      <c r="B189" t="s">
        <v>216</v>
      </c>
      <c r="C189" s="21" t="str">
        <v>longstocking, pippy</v>
      </c>
      <c r="D189" s="21" t="str">
        <v>Longstocking, Pippy</v>
      </c>
      <c r="E189" s="8" t="s">
        <v>666</v>
      </c>
      <c r="F189" t="s">
        <v>696</v>
      </c>
      <c r="G189" s="21" t="s">
        <v>704</v>
      </c>
      <c r="H189">
        <v>9</v>
      </c>
      <c r="I189">
        <v>3</v>
      </c>
      <c r="J189">
        <v>1998</v>
      </c>
      <c r="K189" s="27" t="str">
        <f t="shared" si="2"/>
        <v>9/3/1998</v>
      </c>
      <c r="L189" t="s">
        <v>8</v>
      </c>
      <c r="M189" s="21" t="str">
        <v>depression</v>
      </c>
      <c r="N189" t="s">
        <v>9</v>
      </c>
      <c r="O189">
        <v>18</v>
      </c>
      <c r="P189" t="s">
        <v>10</v>
      </c>
      <c r="Q189" t="s">
        <v>18</v>
      </c>
      <c r="R189" s="21" t="s">
        <v>710</v>
      </c>
      <c r="S189" t="s">
        <v>12</v>
      </c>
      <c r="T189" t="s">
        <v>13</v>
      </c>
      <c r="U189" t="s">
        <v>14</v>
      </c>
      <c r="V189" t="s">
        <v>14</v>
      </c>
      <c r="W189" t="s">
        <v>15</v>
      </c>
      <c r="X189" t="s">
        <v>14</v>
      </c>
      <c r="Y189" t="s">
        <v>14</v>
      </c>
      <c r="Z189" s="21" t="s">
        <v>14</v>
      </c>
    </row>
    <row r="190" spans="1:26" x14ac:dyDescent="0.35">
      <c r="A190">
        <v>189</v>
      </c>
      <c r="B190" t="s">
        <v>217</v>
      </c>
      <c r="C190" s="21" t="str">
        <v>orphan, annie</v>
      </c>
      <c r="D190" s="21" t="str">
        <v>Orphan, Annie</v>
      </c>
      <c r="E190" s="8" t="s">
        <v>667</v>
      </c>
      <c r="F190" t="s">
        <v>696</v>
      </c>
      <c r="G190" s="21" t="s">
        <v>704</v>
      </c>
      <c r="H190">
        <v>10</v>
      </c>
      <c r="I190">
        <v>4</v>
      </c>
      <c r="J190">
        <v>1999</v>
      </c>
      <c r="K190" s="27" t="str">
        <f t="shared" si="2"/>
        <v>10/4/1999</v>
      </c>
      <c r="L190" t="s">
        <v>8</v>
      </c>
      <c r="M190" s="21" t="str">
        <v>depression</v>
      </c>
      <c r="N190" t="s">
        <v>9</v>
      </c>
      <c r="O190">
        <v>19</v>
      </c>
      <c r="P190" t="s">
        <v>10</v>
      </c>
      <c r="Q190" t="s">
        <v>26</v>
      </c>
      <c r="R190" s="21" t="s">
        <v>712</v>
      </c>
      <c r="S190" t="s">
        <v>12</v>
      </c>
      <c r="T190" t="s">
        <v>13</v>
      </c>
      <c r="U190" t="s">
        <v>14</v>
      </c>
      <c r="V190" t="s">
        <v>14</v>
      </c>
      <c r="W190" t="s">
        <v>15</v>
      </c>
      <c r="X190" t="s">
        <v>14</v>
      </c>
      <c r="Y190" t="s">
        <v>14</v>
      </c>
      <c r="Z190" s="21" t="s">
        <v>14</v>
      </c>
    </row>
    <row r="191" spans="1:26" x14ac:dyDescent="0.35">
      <c r="A191">
        <v>190</v>
      </c>
      <c r="B191" t="s">
        <v>218</v>
      </c>
      <c r="C191" s="21" t="str">
        <v>caulfield, holden</v>
      </c>
      <c r="D191" s="21" t="str">
        <v>Caulfield, Holden</v>
      </c>
      <c r="E191" s="8" t="s">
        <v>667</v>
      </c>
      <c r="F191" t="s">
        <v>695</v>
      </c>
      <c r="G191" s="21" t="s">
        <v>705</v>
      </c>
      <c r="H191">
        <v>11</v>
      </c>
      <c r="I191">
        <v>5</v>
      </c>
      <c r="J191">
        <v>2000</v>
      </c>
      <c r="K191" s="27" t="str">
        <f t="shared" si="2"/>
        <v>11/5/2000</v>
      </c>
      <c r="L191" t="s">
        <v>8</v>
      </c>
      <c r="M191" s="21" t="str">
        <v>depression</v>
      </c>
      <c r="N191" t="s">
        <v>9</v>
      </c>
      <c r="O191">
        <v>20</v>
      </c>
      <c r="P191" t="s">
        <v>10</v>
      </c>
      <c r="Q191" t="s">
        <v>26</v>
      </c>
      <c r="R191" s="21" t="s">
        <v>712</v>
      </c>
      <c r="S191" t="s">
        <v>12</v>
      </c>
      <c r="T191" t="s">
        <v>13</v>
      </c>
      <c r="U191" t="s">
        <v>14</v>
      </c>
      <c r="V191" t="s">
        <v>14</v>
      </c>
      <c r="W191" t="s">
        <v>15</v>
      </c>
      <c r="X191" t="s">
        <v>14</v>
      </c>
      <c r="Y191" t="s">
        <v>14</v>
      </c>
      <c r="Z191" s="21" t="s">
        <v>14</v>
      </c>
    </row>
    <row r="192" spans="1:26" x14ac:dyDescent="0.35">
      <c r="A192">
        <v>191</v>
      </c>
      <c r="B192" t="s">
        <v>219</v>
      </c>
      <c r="C192" s="21" t="str">
        <v>granger, hermione</v>
      </c>
      <c r="D192" s="21" t="str">
        <v>Granger, Hermione</v>
      </c>
      <c r="E192" s="8" t="s">
        <v>664</v>
      </c>
      <c r="F192" t="s">
        <v>696</v>
      </c>
      <c r="G192" s="21" t="s">
        <v>704</v>
      </c>
      <c r="H192">
        <v>12</v>
      </c>
      <c r="I192">
        <v>6</v>
      </c>
      <c r="J192">
        <v>1954</v>
      </c>
      <c r="K192" s="27" t="str">
        <f t="shared" si="2"/>
        <v>12/6/1954</v>
      </c>
      <c r="L192" t="s">
        <v>8</v>
      </c>
      <c r="M192" s="21" t="str">
        <v>depression</v>
      </c>
      <c r="N192" t="s">
        <v>9</v>
      </c>
      <c r="O192">
        <v>22</v>
      </c>
      <c r="P192" t="s">
        <v>10</v>
      </c>
      <c r="Q192" t="s">
        <v>18</v>
      </c>
      <c r="R192" s="21" t="s">
        <v>710</v>
      </c>
      <c r="S192" t="s">
        <v>12</v>
      </c>
      <c r="T192" t="s">
        <v>13</v>
      </c>
      <c r="U192" t="s">
        <v>14</v>
      </c>
      <c r="V192" t="s">
        <v>14</v>
      </c>
      <c r="W192" t="s">
        <v>15</v>
      </c>
      <c r="X192" t="s">
        <v>14</v>
      </c>
      <c r="Y192" t="s">
        <v>14</v>
      </c>
      <c r="Z192" s="21" t="s">
        <v>14</v>
      </c>
    </row>
    <row r="193" spans="1:26" x14ac:dyDescent="0.35">
      <c r="A193">
        <v>192</v>
      </c>
      <c r="B193" t="s">
        <v>220</v>
      </c>
      <c r="C193" s="21" t="str">
        <v>finch, atticus</v>
      </c>
      <c r="D193" s="21" t="str">
        <v>Finch, Atticus</v>
      </c>
      <c r="E193" s="8" t="s">
        <v>664</v>
      </c>
      <c r="F193" t="s">
        <v>695</v>
      </c>
      <c r="G193" s="21" t="s">
        <v>705</v>
      </c>
      <c r="H193">
        <v>1</v>
      </c>
      <c r="I193">
        <v>7</v>
      </c>
      <c r="J193">
        <v>1955</v>
      </c>
      <c r="K193" s="27" t="str">
        <f t="shared" si="2"/>
        <v>1/7/1955</v>
      </c>
      <c r="L193" t="s">
        <v>9</v>
      </c>
      <c r="M193" s="21" t="str">
        <v>anxiety</v>
      </c>
      <c r="N193" t="s">
        <v>145</v>
      </c>
      <c r="O193">
        <v>22</v>
      </c>
      <c r="P193" t="s">
        <v>10</v>
      </c>
      <c r="Q193" t="s">
        <v>26</v>
      </c>
      <c r="R193" s="21" t="s">
        <v>712</v>
      </c>
      <c r="S193" t="s">
        <v>12</v>
      </c>
      <c r="T193" t="s">
        <v>22</v>
      </c>
      <c r="U193" t="s">
        <v>14</v>
      </c>
      <c r="V193" t="s">
        <v>14</v>
      </c>
      <c r="W193" t="s">
        <v>15</v>
      </c>
      <c r="X193" t="s">
        <v>14</v>
      </c>
      <c r="Y193" t="s">
        <v>14</v>
      </c>
      <c r="Z193" s="21" t="s">
        <v>14</v>
      </c>
    </row>
    <row r="194" spans="1:26" x14ac:dyDescent="0.35">
      <c r="A194">
        <v>193</v>
      </c>
      <c r="B194" t="s">
        <v>221</v>
      </c>
      <c r="C194" s="21" t="str">
        <v>salander, lisbeth</v>
      </c>
      <c r="D194" s="21" t="str">
        <v>Salander, Lisbeth</v>
      </c>
      <c r="E194" s="8" t="s">
        <v>664</v>
      </c>
      <c r="F194" t="s">
        <v>696</v>
      </c>
      <c r="G194" s="21" t="s">
        <v>704</v>
      </c>
      <c r="H194">
        <v>2</v>
      </c>
      <c r="I194">
        <v>8</v>
      </c>
      <c r="J194">
        <v>1956</v>
      </c>
      <c r="K194" s="27" t="str">
        <f t="shared" ref="K194:K257" si="3">CONCATENATE(H194,"/",I194,"/",J194)</f>
        <v>2/8/1956</v>
      </c>
      <c r="L194" t="s">
        <v>25</v>
      </c>
      <c r="M194" s="21" t="str">
        <v>ptsd</v>
      </c>
      <c r="N194" t="s">
        <v>9</v>
      </c>
      <c r="O194">
        <v>23</v>
      </c>
      <c r="P194" t="s">
        <v>10</v>
      </c>
      <c r="Q194" t="s">
        <v>29</v>
      </c>
      <c r="R194" s="21" t="s">
        <v>713</v>
      </c>
      <c r="S194" t="s">
        <v>12</v>
      </c>
      <c r="T194" t="s">
        <v>22</v>
      </c>
      <c r="U194" t="s">
        <v>14</v>
      </c>
      <c r="V194" t="s">
        <v>14</v>
      </c>
      <c r="W194" t="s">
        <v>15</v>
      </c>
      <c r="X194" t="s">
        <v>14</v>
      </c>
      <c r="Y194" t="s">
        <v>14</v>
      </c>
      <c r="Z194" s="21" t="s">
        <v>14</v>
      </c>
    </row>
    <row r="195" spans="1:26" x14ac:dyDescent="0.35">
      <c r="A195">
        <v>194</v>
      </c>
      <c r="B195" t="s">
        <v>222</v>
      </c>
      <c r="C195" s="21" t="str">
        <v>holmes, sherlock</v>
      </c>
      <c r="D195" s="21" t="str">
        <v>Holmes, Sherlock</v>
      </c>
      <c r="E195" s="8" t="s">
        <v>664</v>
      </c>
      <c r="F195" t="s">
        <v>695</v>
      </c>
      <c r="G195" s="21" t="s">
        <v>705</v>
      </c>
      <c r="H195">
        <v>3</v>
      </c>
      <c r="I195">
        <v>9</v>
      </c>
      <c r="J195">
        <v>1957</v>
      </c>
      <c r="K195" s="27" t="str">
        <f t="shared" si="3"/>
        <v>3/9/1957</v>
      </c>
      <c r="L195" t="s">
        <v>9</v>
      </c>
      <c r="M195" s="21" t="str">
        <v>anxiety</v>
      </c>
      <c r="N195" t="s">
        <v>145</v>
      </c>
      <c r="O195">
        <v>22</v>
      </c>
      <c r="P195" t="s">
        <v>10</v>
      </c>
      <c r="Q195" t="s">
        <v>26</v>
      </c>
      <c r="R195" s="21" t="s">
        <v>712</v>
      </c>
      <c r="S195" t="s">
        <v>12</v>
      </c>
      <c r="T195" t="s">
        <v>22</v>
      </c>
      <c r="U195" t="s">
        <v>14</v>
      </c>
      <c r="V195" t="s">
        <v>14</v>
      </c>
      <c r="W195" t="s">
        <v>15</v>
      </c>
      <c r="X195" t="s">
        <v>14</v>
      </c>
      <c r="Y195" t="s">
        <v>14</v>
      </c>
      <c r="Z195" s="21" t="s">
        <v>14</v>
      </c>
    </row>
    <row r="196" spans="1:26" x14ac:dyDescent="0.35">
      <c r="A196">
        <v>195</v>
      </c>
      <c r="B196" t="s">
        <v>223</v>
      </c>
      <c r="C196" s="21" t="str">
        <v>quimby, ramona</v>
      </c>
      <c r="D196" s="21" t="str">
        <v>Quimby, Ramona</v>
      </c>
      <c r="E196" s="8" t="s">
        <v>665</v>
      </c>
      <c r="F196" t="s">
        <v>696</v>
      </c>
      <c r="G196" s="21" t="s">
        <v>704</v>
      </c>
      <c r="H196">
        <v>4</v>
      </c>
      <c r="I196">
        <v>10</v>
      </c>
      <c r="J196">
        <v>1958</v>
      </c>
      <c r="K196" s="27" t="str">
        <f t="shared" si="3"/>
        <v>4/10/1958</v>
      </c>
      <c r="L196" t="s">
        <v>8</v>
      </c>
      <c r="M196" s="21" t="str">
        <v>depression</v>
      </c>
      <c r="N196" t="s">
        <v>9</v>
      </c>
      <c r="O196">
        <v>24</v>
      </c>
      <c r="P196" t="s">
        <v>10</v>
      </c>
      <c r="Q196" t="s">
        <v>26</v>
      </c>
      <c r="R196" s="21" t="s">
        <v>712</v>
      </c>
      <c r="S196" t="s">
        <v>118</v>
      </c>
      <c r="T196" t="s">
        <v>22</v>
      </c>
      <c r="U196">
        <v>5.4</v>
      </c>
      <c r="V196" t="s">
        <v>103</v>
      </c>
      <c r="W196" t="s">
        <v>15</v>
      </c>
      <c r="X196" t="s">
        <v>14</v>
      </c>
      <c r="Y196" t="s">
        <v>14</v>
      </c>
      <c r="Z196" s="21" t="s">
        <v>14</v>
      </c>
    </row>
    <row r="197" spans="1:26" x14ac:dyDescent="0.35">
      <c r="A197">
        <v>196</v>
      </c>
      <c r="B197" t="s">
        <v>224</v>
      </c>
      <c r="C197" s="21" t="str">
        <v>poppins, mary</v>
      </c>
      <c r="D197" s="21" t="str">
        <v>Poppins, Mary</v>
      </c>
      <c r="E197" s="8" t="s">
        <v>666</v>
      </c>
      <c r="F197" t="s">
        <v>696</v>
      </c>
      <c r="G197" s="21" t="s">
        <v>704</v>
      </c>
      <c r="H197">
        <v>5</v>
      </c>
      <c r="I197">
        <v>11</v>
      </c>
      <c r="J197">
        <v>1959</v>
      </c>
      <c r="K197" s="27" t="str">
        <f t="shared" si="3"/>
        <v>5/11/1959</v>
      </c>
      <c r="L197" t="s">
        <v>8</v>
      </c>
      <c r="M197" s="21" t="str">
        <v>depression</v>
      </c>
      <c r="N197" t="s">
        <v>17</v>
      </c>
      <c r="O197">
        <v>20</v>
      </c>
      <c r="P197" t="s">
        <v>10</v>
      </c>
      <c r="Q197" t="s">
        <v>26</v>
      </c>
      <c r="R197" s="21" t="s">
        <v>712</v>
      </c>
      <c r="S197" t="s">
        <v>118</v>
      </c>
      <c r="T197" t="s">
        <v>22</v>
      </c>
      <c r="U197">
        <v>6.1</v>
      </c>
      <c r="V197" t="s">
        <v>103</v>
      </c>
      <c r="W197" t="s">
        <v>15</v>
      </c>
      <c r="X197" t="s">
        <v>14</v>
      </c>
      <c r="Y197" t="s">
        <v>19</v>
      </c>
      <c r="Z197" s="21" t="s">
        <v>717</v>
      </c>
    </row>
    <row r="198" spans="1:26" x14ac:dyDescent="0.35">
      <c r="A198">
        <v>197</v>
      </c>
      <c r="B198" t="s">
        <v>225</v>
      </c>
      <c r="C198" s="21" t="str">
        <v>drew, nancy</v>
      </c>
      <c r="D198" s="21" t="str">
        <v>Drew, Nancy</v>
      </c>
      <c r="E198" s="8" t="s">
        <v>667</v>
      </c>
      <c r="F198" t="s">
        <v>696</v>
      </c>
      <c r="G198" s="21" t="s">
        <v>704</v>
      </c>
      <c r="H198">
        <v>6</v>
      </c>
      <c r="I198">
        <v>12</v>
      </c>
      <c r="J198">
        <v>1960</v>
      </c>
      <c r="K198" s="27" t="str">
        <f t="shared" si="3"/>
        <v>6/12/1960</v>
      </c>
      <c r="L198" t="s">
        <v>8</v>
      </c>
      <c r="M198" s="21" t="str">
        <v>depression</v>
      </c>
      <c r="N198" t="s">
        <v>9</v>
      </c>
      <c r="O198">
        <v>22</v>
      </c>
      <c r="P198" t="s">
        <v>10</v>
      </c>
      <c r="Q198" t="s">
        <v>26</v>
      </c>
      <c r="R198" s="21" t="s">
        <v>712</v>
      </c>
      <c r="S198" t="s">
        <v>12</v>
      </c>
      <c r="T198" t="s">
        <v>13</v>
      </c>
      <c r="U198" t="s">
        <v>14</v>
      </c>
      <c r="V198" t="s">
        <v>14</v>
      </c>
      <c r="W198" t="s">
        <v>15</v>
      </c>
      <c r="X198" t="s">
        <v>14</v>
      </c>
      <c r="Y198" t="s">
        <v>14</v>
      </c>
      <c r="Z198" s="21" t="s">
        <v>14</v>
      </c>
    </row>
    <row r="199" spans="1:26" x14ac:dyDescent="0.35">
      <c r="A199">
        <v>198</v>
      </c>
      <c r="B199" t="s">
        <v>226</v>
      </c>
      <c r="C199" s="21" t="str">
        <v>everdeen, katniss</v>
      </c>
      <c r="D199" s="21" t="str">
        <v>Everdeen, Katniss</v>
      </c>
      <c r="E199" s="8" t="s">
        <v>664</v>
      </c>
      <c r="F199" t="s">
        <v>696</v>
      </c>
      <c r="G199" s="21" t="s">
        <v>704</v>
      </c>
      <c r="H199">
        <v>7</v>
      </c>
      <c r="I199">
        <v>13</v>
      </c>
      <c r="J199">
        <v>1961</v>
      </c>
      <c r="K199" s="27" t="str">
        <f t="shared" si="3"/>
        <v>7/13/1961</v>
      </c>
      <c r="L199" t="s">
        <v>8</v>
      </c>
      <c r="M199" s="21" t="str">
        <v>depression</v>
      </c>
      <c r="N199" t="s">
        <v>17</v>
      </c>
      <c r="O199">
        <v>24</v>
      </c>
      <c r="P199" t="s">
        <v>10</v>
      </c>
      <c r="Q199" t="s">
        <v>21</v>
      </c>
      <c r="R199" s="21" t="s">
        <v>711</v>
      </c>
      <c r="S199" t="s">
        <v>118</v>
      </c>
      <c r="T199" t="s">
        <v>22</v>
      </c>
      <c r="U199" t="s">
        <v>14</v>
      </c>
      <c r="V199" t="s">
        <v>14</v>
      </c>
      <c r="W199" t="s">
        <v>15</v>
      </c>
      <c r="X199" t="s">
        <v>14</v>
      </c>
      <c r="Y199" t="s">
        <v>23</v>
      </c>
      <c r="Z199" s="21" t="s">
        <v>718</v>
      </c>
    </row>
    <row r="200" spans="1:26" x14ac:dyDescent="0.35">
      <c r="A200">
        <v>199</v>
      </c>
      <c r="B200" t="s">
        <v>227</v>
      </c>
      <c r="C200" s="21" t="str">
        <v>malfoy, narcissa</v>
      </c>
      <c r="D200" s="21" t="str">
        <v>Malfoy, Narcissa</v>
      </c>
      <c r="E200" s="8" t="s">
        <v>664</v>
      </c>
      <c r="F200" t="s">
        <v>695</v>
      </c>
      <c r="G200" s="21" t="s">
        <v>705</v>
      </c>
      <c r="H200">
        <v>8</v>
      </c>
      <c r="I200">
        <v>14</v>
      </c>
      <c r="J200">
        <v>1962</v>
      </c>
      <c r="K200" s="27" t="str">
        <f t="shared" si="3"/>
        <v>8/14/1962</v>
      </c>
      <c r="L200" t="s">
        <v>9</v>
      </c>
      <c r="M200" s="21" t="str">
        <v>anxiety</v>
      </c>
      <c r="N200" t="s">
        <v>145</v>
      </c>
      <c r="O200">
        <v>24</v>
      </c>
      <c r="P200" t="s">
        <v>10</v>
      </c>
      <c r="Q200" t="s">
        <v>26</v>
      </c>
      <c r="R200" s="21" t="s">
        <v>712</v>
      </c>
      <c r="S200" t="s">
        <v>14</v>
      </c>
      <c r="T200" t="s">
        <v>22</v>
      </c>
      <c r="U200">
        <v>4.3000000000001197</v>
      </c>
      <c r="V200" t="s">
        <v>103</v>
      </c>
      <c r="W200" t="s">
        <v>14</v>
      </c>
      <c r="X200" t="s">
        <v>14</v>
      </c>
      <c r="Y200" t="s">
        <v>14</v>
      </c>
      <c r="Z200" s="21" t="s">
        <v>14</v>
      </c>
    </row>
    <row r="201" spans="1:26" x14ac:dyDescent="0.35">
      <c r="A201">
        <v>200</v>
      </c>
      <c r="B201" t="s">
        <v>228</v>
      </c>
      <c r="C201" s="21" t="str">
        <v>gatsby, jay</v>
      </c>
      <c r="D201" s="21" t="str">
        <v>Gatsby, Jay</v>
      </c>
      <c r="E201" s="8" t="s">
        <v>664</v>
      </c>
      <c r="F201" t="s">
        <v>695</v>
      </c>
      <c r="G201" s="21" t="s">
        <v>705</v>
      </c>
      <c r="H201">
        <v>9</v>
      </c>
      <c r="I201">
        <v>15</v>
      </c>
      <c r="J201">
        <v>1963</v>
      </c>
      <c r="K201" s="27" t="str">
        <f t="shared" si="3"/>
        <v>9/15/1963</v>
      </c>
      <c r="L201" t="s">
        <v>9</v>
      </c>
      <c r="M201" s="21" t="str">
        <v>anxiety</v>
      </c>
      <c r="N201" t="s">
        <v>145</v>
      </c>
      <c r="O201">
        <v>21</v>
      </c>
      <c r="P201" t="s">
        <v>10</v>
      </c>
      <c r="Q201" t="s">
        <v>29</v>
      </c>
      <c r="R201" s="21" t="s">
        <v>713</v>
      </c>
      <c r="S201" t="s">
        <v>14</v>
      </c>
      <c r="T201" t="s">
        <v>22</v>
      </c>
      <c r="U201">
        <v>5.3</v>
      </c>
      <c r="V201" t="s">
        <v>103</v>
      </c>
      <c r="W201" t="s">
        <v>14</v>
      </c>
      <c r="X201" t="s">
        <v>14</v>
      </c>
      <c r="Y201" t="s">
        <v>14</v>
      </c>
      <c r="Z201" s="21" t="s">
        <v>14</v>
      </c>
    </row>
    <row r="202" spans="1:26" x14ac:dyDescent="0.35">
      <c r="A202">
        <v>201</v>
      </c>
      <c r="B202" t="s">
        <v>229</v>
      </c>
      <c r="C202" s="21" t="str">
        <v>ohara, scarlett</v>
      </c>
      <c r="D202" s="21" t="str">
        <v>Ohara, Scarlett</v>
      </c>
      <c r="E202" s="8" t="s">
        <v>664</v>
      </c>
      <c r="F202" t="s">
        <v>696</v>
      </c>
      <c r="G202" s="21" t="s">
        <v>704</v>
      </c>
      <c r="H202">
        <v>10</v>
      </c>
      <c r="I202">
        <v>16</v>
      </c>
      <c r="J202">
        <v>1964</v>
      </c>
      <c r="K202" s="27" t="str">
        <f t="shared" si="3"/>
        <v>10/16/1964</v>
      </c>
      <c r="L202" t="s">
        <v>8</v>
      </c>
      <c r="M202" s="21" t="str">
        <v>depression</v>
      </c>
      <c r="N202" t="s">
        <v>9</v>
      </c>
      <c r="O202">
        <v>23</v>
      </c>
      <c r="P202" t="s">
        <v>10</v>
      </c>
      <c r="Q202" t="s">
        <v>21</v>
      </c>
      <c r="R202" s="21" t="s">
        <v>711</v>
      </c>
      <c r="S202" t="s">
        <v>118</v>
      </c>
      <c r="T202" t="s">
        <v>13</v>
      </c>
      <c r="U202">
        <v>5.4999999999999902</v>
      </c>
      <c r="V202" t="s">
        <v>103</v>
      </c>
      <c r="W202" t="s">
        <v>15</v>
      </c>
      <c r="X202" t="s">
        <v>14</v>
      </c>
      <c r="Y202" t="s">
        <v>14</v>
      </c>
      <c r="Z202" s="21" t="s">
        <v>14</v>
      </c>
    </row>
    <row r="203" spans="1:26" x14ac:dyDescent="0.35">
      <c r="A203">
        <v>202</v>
      </c>
      <c r="B203" t="s">
        <v>230</v>
      </c>
      <c r="C203" s="21" t="str">
        <v>finch, scout</v>
      </c>
      <c r="D203" s="21" t="str">
        <v>Finch, Scout</v>
      </c>
      <c r="E203" s="8" t="s">
        <v>666</v>
      </c>
      <c r="F203" t="s">
        <v>696</v>
      </c>
      <c r="G203" s="21" t="s">
        <v>704</v>
      </c>
      <c r="H203">
        <v>11</v>
      </c>
      <c r="I203">
        <v>17</v>
      </c>
      <c r="J203">
        <v>1965</v>
      </c>
      <c r="K203" s="27" t="str">
        <f t="shared" si="3"/>
        <v>11/17/1965</v>
      </c>
      <c r="L203" t="s">
        <v>8</v>
      </c>
      <c r="M203" s="21" t="str">
        <v>depression</v>
      </c>
      <c r="N203" t="s">
        <v>17</v>
      </c>
      <c r="O203" t="s">
        <v>118</v>
      </c>
      <c r="P203" t="s">
        <v>118</v>
      </c>
      <c r="Q203" t="s">
        <v>118</v>
      </c>
      <c r="R203" s="21" t="s">
        <v>118</v>
      </c>
      <c r="S203" t="s">
        <v>118</v>
      </c>
      <c r="T203" t="s">
        <v>118</v>
      </c>
      <c r="U203" t="s">
        <v>118</v>
      </c>
      <c r="V203" t="s">
        <v>166</v>
      </c>
      <c r="W203" t="s">
        <v>231</v>
      </c>
      <c r="X203" t="s">
        <v>14</v>
      </c>
      <c r="Y203" t="s">
        <v>19</v>
      </c>
      <c r="Z203" s="21" t="s">
        <v>717</v>
      </c>
    </row>
    <row r="204" spans="1:26" x14ac:dyDescent="0.35">
      <c r="A204">
        <v>203</v>
      </c>
      <c r="B204" t="s">
        <v>232</v>
      </c>
      <c r="C204" s="21" t="str">
        <v>radley, boo</v>
      </c>
      <c r="D204" s="21" t="str">
        <v>Radley, Boo</v>
      </c>
      <c r="E204" s="8" t="s">
        <v>664</v>
      </c>
      <c r="F204" t="s">
        <v>695</v>
      </c>
      <c r="G204" s="21" t="s">
        <v>705</v>
      </c>
      <c r="H204">
        <v>12</v>
      </c>
      <c r="I204">
        <v>18</v>
      </c>
      <c r="J204">
        <v>1966</v>
      </c>
      <c r="K204" s="27" t="str">
        <f t="shared" si="3"/>
        <v>12/18/1966</v>
      </c>
      <c r="L204" t="s">
        <v>9</v>
      </c>
      <c r="M204" s="21" t="str">
        <v>anxiety</v>
      </c>
      <c r="N204" t="s">
        <v>145</v>
      </c>
      <c r="O204" t="s">
        <v>118</v>
      </c>
      <c r="P204" t="s">
        <v>118</v>
      </c>
      <c r="Q204" t="s">
        <v>118</v>
      </c>
      <c r="R204" s="21" t="s">
        <v>118</v>
      </c>
      <c r="S204" t="s">
        <v>12</v>
      </c>
      <c r="T204" t="s">
        <v>118</v>
      </c>
      <c r="U204" t="s">
        <v>14</v>
      </c>
      <c r="V204" t="s">
        <v>8</v>
      </c>
      <c r="W204" t="s">
        <v>14</v>
      </c>
      <c r="X204" t="s">
        <v>14</v>
      </c>
      <c r="Y204" t="s">
        <v>14</v>
      </c>
      <c r="Z204" s="21" t="s">
        <v>14</v>
      </c>
    </row>
    <row r="205" spans="1:26" x14ac:dyDescent="0.35">
      <c r="A205">
        <v>204</v>
      </c>
      <c r="B205" t="s">
        <v>233</v>
      </c>
      <c r="C205" s="21" t="str">
        <v>bopeep, little</v>
      </c>
      <c r="D205" s="21" t="str">
        <v>Bopeep, Little</v>
      </c>
      <c r="E205" s="8" t="s">
        <v>666</v>
      </c>
      <c r="F205" t="s">
        <v>696</v>
      </c>
      <c r="G205" s="21" t="s">
        <v>704</v>
      </c>
      <c r="H205">
        <v>1</v>
      </c>
      <c r="I205">
        <v>19</v>
      </c>
      <c r="J205">
        <v>1967</v>
      </c>
      <c r="K205" s="27" t="str">
        <f t="shared" si="3"/>
        <v>1/19/1967</v>
      </c>
      <c r="L205" t="s">
        <v>8</v>
      </c>
      <c r="M205" s="21" t="str">
        <v>depression</v>
      </c>
      <c r="N205" t="s">
        <v>9</v>
      </c>
      <c r="O205" t="s">
        <v>118</v>
      </c>
      <c r="P205" t="s">
        <v>118</v>
      </c>
      <c r="Q205" t="s">
        <v>118</v>
      </c>
      <c r="R205" s="21" t="s">
        <v>118</v>
      </c>
      <c r="S205" t="s">
        <v>118</v>
      </c>
      <c r="T205" t="s">
        <v>118</v>
      </c>
      <c r="U205" t="s">
        <v>14</v>
      </c>
      <c r="V205" t="s">
        <v>9</v>
      </c>
      <c r="W205" t="s">
        <v>231</v>
      </c>
      <c r="X205" t="s">
        <v>14</v>
      </c>
      <c r="Y205" t="s">
        <v>14</v>
      </c>
      <c r="Z205" s="21" t="s">
        <v>14</v>
      </c>
    </row>
    <row r="206" spans="1:26" x14ac:dyDescent="0.35">
      <c r="A206">
        <v>205</v>
      </c>
      <c r="B206" t="s">
        <v>234</v>
      </c>
      <c r="C206" s="21" t="str">
        <v>horner, jack</v>
      </c>
      <c r="D206" s="21" t="str">
        <v>Horner, Jack</v>
      </c>
      <c r="E206" s="8" t="s">
        <v>667</v>
      </c>
      <c r="F206" t="s">
        <v>695</v>
      </c>
      <c r="G206" s="21" t="s">
        <v>705</v>
      </c>
      <c r="H206">
        <v>2</v>
      </c>
      <c r="I206">
        <v>20</v>
      </c>
      <c r="J206">
        <v>1968</v>
      </c>
      <c r="K206" s="27" t="str">
        <f t="shared" si="3"/>
        <v>2/20/1968</v>
      </c>
      <c r="L206" t="s">
        <v>8</v>
      </c>
      <c r="M206" s="21" t="str">
        <v>depression</v>
      </c>
      <c r="N206" t="s">
        <v>9</v>
      </c>
      <c r="O206">
        <v>19</v>
      </c>
      <c r="P206" t="s">
        <v>10</v>
      </c>
      <c r="Q206" t="s">
        <v>29</v>
      </c>
      <c r="R206" s="21" t="s">
        <v>713</v>
      </c>
      <c r="S206" t="s">
        <v>118</v>
      </c>
      <c r="T206" t="s">
        <v>22</v>
      </c>
      <c r="U206">
        <v>4.9000000000000004</v>
      </c>
      <c r="V206" t="s">
        <v>103</v>
      </c>
      <c r="W206" t="s">
        <v>15</v>
      </c>
      <c r="X206" t="s">
        <v>14</v>
      </c>
      <c r="Y206" t="s">
        <v>14</v>
      </c>
      <c r="Z206" s="21" t="s">
        <v>14</v>
      </c>
    </row>
    <row r="207" spans="1:26" x14ac:dyDescent="0.35">
      <c r="A207">
        <v>206</v>
      </c>
      <c r="B207" t="s">
        <v>235</v>
      </c>
      <c r="C207" s="21" t="str">
        <v>sprat, jack</v>
      </c>
      <c r="D207" s="21" t="str">
        <v>Sprat, Jack</v>
      </c>
      <c r="E207" s="8" t="s">
        <v>667</v>
      </c>
      <c r="F207" t="s">
        <v>695</v>
      </c>
      <c r="G207" s="21" t="s">
        <v>705</v>
      </c>
      <c r="H207">
        <v>3</v>
      </c>
      <c r="I207">
        <v>21</v>
      </c>
      <c r="J207">
        <v>1969</v>
      </c>
      <c r="K207" s="27" t="str">
        <f t="shared" si="3"/>
        <v>3/21/1969</v>
      </c>
      <c r="L207" t="s">
        <v>9</v>
      </c>
      <c r="M207" s="21" t="str">
        <v>anxiety</v>
      </c>
      <c r="N207" t="s">
        <v>17</v>
      </c>
      <c r="O207">
        <v>21</v>
      </c>
      <c r="P207" t="s">
        <v>10</v>
      </c>
      <c r="Q207" t="s">
        <v>29</v>
      </c>
      <c r="R207" s="21" t="s">
        <v>713</v>
      </c>
      <c r="S207" t="s">
        <v>14</v>
      </c>
      <c r="T207" t="s">
        <v>22</v>
      </c>
      <c r="U207">
        <v>4.5999999999999996</v>
      </c>
      <c r="V207" t="s">
        <v>103</v>
      </c>
      <c r="W207" t="s">
        <v>14</v>
      </c>
      <c r="X207" t="s">
        <v>14</v>
      </c>
      <c r="Y207" t="s">
        <v>23</v>
      </c>
      <c r="Z207" s="21" t="s">
        <v>718</v>
      </c>
    </row>
    <row r="208" spans="1:26" x14ac:dyDescent="0.35">
      <c r="A208">
        <v>207</v>
      </c>
      <c r="B208" t="s">
        <v>236</v>
      </c>
      <c r="C208" s="21" t="str">
        <v>pumpkineater, peter</v>
      </c>
      <c r="D208" s="21" t="str">
        <v>Pumpkineater, Peter</v>
      </c>
      <c r="E208" s="8" t="s">
        <v>665</v>
      </c>
      <c r="F208" t="s">
        <v>695</v>
      </c>
      <c r="G208" s="21" t="s">
        <v>705</v>
      </c>
      <c r="H208">
        <v>4</v>
      </c>
      <c r="I208">
        <v>22</v>
      </c>
      <c r="J208">
        <v>1970</v>
      </c>
      <c r="K208" s="27" t="str">
        <f t="shared" si="3"/>
        <v>4/22/1970</v>
      </c>
      <c r="L208" t="s">
        <v>9</v>
      </c>
      <c r="M208" s="21" t="str">
        <v>anxiety</v>
      </c>
      <c r="N208" t="s">
        <v>17</v>
      </c>
      <c r="O208" t="s">
        <v>118</v>
      </c>
      <c r="P208" t="s">
        <v>118</v>
      </c>
      <c r="Q208" t="s">
        <v>118</v>
      </c>
      <c r="R208" s="21" t="s">
        <v>118</v>
      </c>
      <c r="S208" t="s">
        <v>14</v>
      </c>
      <c r="T208" t="s">
        <v>118</v>
      </c>
      <c r="U208" t="s">
        <v>14</v>
      </c>
      <c r="V208" t="s">
        <v>9</v>
      </c>
      <c r="W208" t="s">
        <v>14</v>
      </c>
      <c r="X208" t="s">
        <v>14</v>
      </c>
      <c r="Y208" t="s">
        <v>19</v>
      </c>
      <c r="Z208" s="21" t="s">
        <v>717</v>
      </c>
    </row>
    <row r="209" spans="1:26" x14ac:dyDescent="0.35">
      <c r="A209">
        <v>208</v>
      </c>
      <c r="B209" t="s">
        <v>237</v>
      </c>
      <c r="C209" s="21" t="str">
        <v>porgie, georgie</v>
      </c>
      <c r="D209" s="21" t="str">
        <v>Porgie, Georgie</v>
      </c>
      <c r="E209" s="8" t="s">
        <v>665</v>
      </c>
      <c r="F209" t="s">
        <v>695</v>
      </c>
      <c r="G209" s="21" t="s">
        <v>705</v>
      </c>
      <c r="H209">
        <v>5</v>
      </c>
      <c r="I209">
        <v>23</v>
      </c>
      <c r="J209">
        <v>1971</v>
      </c>
      <c r="K209" s="27" t="str">
        <f t="shared" si="3"/>
        <v>5/23/1971</v>
      </c>
      <c r="L209" t="s">
        <v>9</v>
      </c>
      <c r="M209" s="21" t="str">
        <v>anxiety</v>
      </c>
      <c r="N209" t="s">
        <v>17</v>
      </c>
      <c r="O209">
        <v>24</v>
      </c>
      <c r="P209" t="s">
        <v>10</v>
      </c>
      <c r="Q209" t="s">
        <v>21</v>
      </c>
      <c r="R209" s="21" t="s">
        <v>711</v>
      </c>
      <c r="S209" t="s">
        <v>12</v>
      </c>
      <c r="T209" t="s">
        <v>22</v>
      </c>
      <c r="U209" t="s">
        <v>14</v>
      </c>
      <c r="V209" t="s">
        <v>14</v>
      </c>
      <c r="W209" t="s">
        <v>15</v>
      </c>
      <c r="X209" t="s">
        <v>14</v>
      </c>
      <c r="Y209" t="s">
        <v>23</v>
      </c>
      <c r="Z209" s="21" t="s">
        <v>718</v>
      </c>
    </row>
    <row r="210" spans="1:26" x14ac:dyDescent="0.35">
      <c r="A210">
        <v>209</v>
      </c>
      <c r="B210" t="s">
        <v>238</v>
      </c>
      <c r="C210" s="21" t="str">
        <v>filemonsen, mika</v>
      </c>
      <c r="D210" s="21" t="str">
        <v>Filemonsen, Mika</v>
      </c>
      <c r="E210" s="8" t="s">
        <v>665</v>
      </c>
      <c r="F210" t="s">
        <v>696</v>
      </c>
      <c r="G210" s="21" t="s">
        <v>704</v>
      </c>
      <c r="H210">
        <v>6</v>
      </c>
      <c r="I210">
        <v>24</v>
      </c>
      <c r="J210">
        <v>1972</v>
      </c>
      <c r="K210" s="27" t="str">
        <f t="shared" si="3"/>
        <v>6/24/1972</v>
      </c>
      <c r="L210" t="s">
        <v>8</v>
      </c>
      <c r="M210" s="21" t="str">
        <v>depression</v>
      </c>
      <c r="N210" t="s">
        <v>9</v>
      </c>
      <c r="O210">
        <v>21</v>
      </c>
      <c r="P210" t="s">
        <v>10</v>
      </c>
      <c r="Q210" t="s">
        <v>21</v>
      </c>
      <c r="R210" s="21" t="s">
        <v>711</v>
      </c>
      <c r="S210" t="s">
        <v>118</v>
      </c>
      <c r="T210" t="s">
        <v>13</v>
      </c>
      <c r="U210">
        <v>4.7000000000000801</v>
      </c>
      <c r="V210" t="s">
        <v>103</v>
      </c>
      <c r="W210" t="s">
        <v>15</v>
      </c>
      <c r="X210" t="s">
        <v>14</v>
      </c>
      <c r="Y210" t="s">
        <v>14</v>
      </c>
      <c r="Z210" s="21" t="s">
        <v>14</v>
      </c>
    </row>
    <row r="211" spans="1:26" x14ac:dyDescent="0.35">
      <c r="A211">
        <v>210</v>
      </c>
      <c r="B211" t="s">
        <v>239</v>
      </c>
      <c r="C211" s="21" t="str">
        <v>sidle, sarah</v>
      </c>
      <c r="D211" s="21" t="str">
        <v>Sidle, Sarah</v>
      </c>
      <c r="E211" s="8" t="s">
        <v>664</v>
      </c>
      <c r="F211" t="s">
        <v>696</v>
      </c>
      <c r="G211" s="21" t="s">
        <v>704</v>
      </c>
      <c r="H211">
        <v>7</v>
      </c>
      <c r="I211">
        <v>25</v>
      </c>
      <c r="J211">
        <v>1973</v>
      </c>
      <c r="K211" s="27" t="str">
        <f t="shared" si="3"/>
        <v>7/25/1973</v>
      </c>
      <c r="L211" t="s">
        <v>8</v>
      </c>
      <c r="M211" s="21" t="str">
        <v>depression</v>
      </c>
      <c r="N211" t="s">
        <v>9</v>
      </c>
      <c r="O211">
        <v>23</v>
      </c>
      <c r="P211" t="s">
        <v>10</v>
      </c>
      <c r="Q211" t="s">
        <v>29</v>
      </c>
      <c r="R211" s="21" t="s">
        <v>713</v>
      </c>
      <c r="S211" t="s">
        <v>118</v>
      </c>
      <c r="T211" t="s">
        <v>22</v>
      </c>
      <c r="U211">
        <v>5</v>
      </c>
      <c r="V211" t="s">
        <v>103</v>
      </c>
      <c r="W211" t="s">
        <v>15</v>
      </c>
      <c r="X211" t="s">
        <v>14</v>
      </c>
      <c r="Y211" t="s">
        <v>14</v>
      </c>
      <c r="Z211" s="21" t="s">
        <v>14</v>
      </c>
    </row>
    <row r="212" spans="1:26" x14ac:dyDescent="0.35">
      <c r="A212">
        <v>211</v>
      </c>
      <c r="B212" t="s">
        <v>240</v>
      </c>
      <c r="C212" s="21" t="str">
        <v>grissom, gilbert</v>
      </c>
      <c r="D212" s="21" t="str">
        <v>Grissom, Gilbert</v>
      </c>
      <c r="E212" s="8" t="s">
        <v>667</v>
      </c>
      <c r="F212" t="s">
        <v>695</v>
      </c>
      <c r="G212" s="21" t="s">
        <v>705</v>
      </c>
      <c r="H212">
        <v>8</v>
      </c>
      <c r="I212">
        <v>26</v>
      </c>
      <c r="J212">
        <v>1974</v>
      </c>
      <c r="K212" s="27" t="str">
        <f t="shared" si="3"/>
        <v>8/26/1974</v>
      </c>
      <c r="L212" t="s">
        <v>8</v>
      </c>
      <c r="M212" s="21" t="str">
        <v>depression</v>
      </c>
      <c r="N212" t="s">
        <v>9</v>
      </c>
      <c r="O212">
        <v>22</v>
      </c>
      <c r="P212" t="s">
        <v>10</v>
      </c>
      <c r="Q212" t="s">
        <v>29</v>
      </c>
      <c r="R212" s="21" t="s">
        <v>713</v>
      </c>
      <c r="S212" t="s">
        <v>118</v>
      </c>
      <c r="T212" t="s">
        <v>22</v>
      </c>
      <c r="U212">
        <v>4.0000000000001501</v>
      </c>
      <c r="V212" t="s">
        <v>103</v>
      </c>
      <c r="W212" t="s">
        <v>15</v>
      </c>
      <c r="X212" t="s">
        <v>14</v>
      </c>
      <c r="Y212" t="s">
        <v>14</v>
      </c>
      <c r="Z212" s="21" t="s">
        <v>14</v>
      </c>
    </row>
    <row r="213" spans="1:26" x14ac:dyDescent="0.35">
      <c r="A213">
        <v>212</v>
      </c>
      <c r="B213" t="s">
        <v>241</v>
      </c>
      <c r="C213" s="21" t="str">
        <v>brown, warrick</v>
      </c>
      <c r="D213" s="21" t="str">
        <v>Brown, Warrick</v>
      </c>
      <c r="E213" s="8" t="s">
        <v>666</v>
      </c>
      <c r="F213" t="s">
        <v>695</v>
      </c>
      <c r="G213" s="21" t="s">
        <v>705</v>
      </c>
      <c r="H213">
        <v>9</v>
      </c>
      <c r="I213">
        <v>27</v>
      </c>
      <c r="J213">
        <v>1975</v>
      </c>
      <c r="K213" s="27" t="str">
        <f t="shared" si="3"/>
        <v>9/27/1975</v>
      </c>
      <c r="L213" t="s">
        <v>8</v>
      </c>
      <c r="M213" s="21" t="str">
        <v>depression</v>
      </c>
      <c r="N213" t="s">
        <v>17</v>
      </c>
      <c r="O213">
        <v>20</v>
      </c>
      <c r="P213" t="s">
        <v>10</v>
      </c>
      <c r="Q213" t="s">
        <v>29</v>
      </c>
      <c r="R213" s="21" t="s">
        <v>713</v>
      </c>
      <c r="S213" t="s">
        <v>118</v>
      </c>
      <c r="T213" t="s">
        <v>22</v>
      </c>
      <c r="U213">
        <v>5.0999999999999996</v>
      </c>
      <c r="V213" t="s">
        <v>103</v>
      </c>
      <c r="W213" t="s">
        <v>15</v>
      </c>
      <c r="X213" t="s">
        <v>14</v>
      </c>
      <c r="Y213" t="s">
        <v>19</v>
      </c>
      <c r="Z213" s="21" t="s">
        <v>717</v>
      </c>
    </row>
    <row r="214" spans="1:26" x14ac:dyDescent="0.35">
      <c r="A214">
        <v>213</v>
      </c>
      <c r="B214" t="s">
        <v>242</v>
      </c>
      <c r="C214" s="21" t="str">
        <v>willows, catherine</v>
      </c>
      <c r="D214" s="21" t="str">
        <v>Willows, Catherine</v>
      </c>
      <c r="E214" s="8" t="s">
        <v>665</v>
      </c>
      <c r="F214" t="s">
        <v>696</v>
      </c>
      <c r="G214" s="21" t="s">
        <v>704</v>
      </c>
      <c r="H214">
        <v>10</v>
      </c>
      <c r="I214">
        <v>28</v>
      </c>
      <c r="J214">
        <v>1976</v>
      </c>
      <c r="K214" s="27" t="str">
        <f t="shared" si="3"/>
        <v>10/28/1976</v>
      </c>
      <c r="L214" t="s">
        <v>9</v>
      </c>
      <c r="M214" s="21" t="str">
        <v>anxiety</v>
      </c>
      <c r="N214" t="s">
        <v>17</v>
      </c>
      <c r="O214">
        <v>20</v>
      </c>
      <c r="P214" t="s">
        <v>10</v>
      </c>
      <c r="Q214" t="s">
        <v>26</v>
      </c>
      <c r="R214" s="21" t="s">
        <v>712</v>
      </c>
      <c r="S214" t="s">
        <v>14</v>
      </c>
      <c r="T214" t="s">
        <v>22</v>
      </c>
      <c r="U214" t="s">
        <v>14</v>
      </c>
      <c r="V214" t="s">
        <v>14</v>
      </c>
      <c r="W214" t="s">
        <v>14</v>
      </c>
      <c r="X214" t="s">
        <v>14</v>
      </c>
      <c r="Y214" t="s">
        <v>23</v>
      </c>
      <c r="Z214" s="21" t="s">
        <v>718</v>
      </c>
    </row>
    <row r="215" spans="1:26" x14ac:dyDescent="0.35">
      <c r="A215">
        <v>214</v>
      </c>
      <c r="B215" t="s">
        <v>243</v>
      </c>
      <c r="C215" s="21" t="str">
        <v>stokes, nick</v>
      </c>
      <c r="D215" s="21" t="str">
        <v>Stokes, Nick</v>
      </c>
      <c r="E215" s="8" t="s">
        <v>665</v>
      </c>
      <c r="F215" t="s">
        <v>695</v>
      </c>
      <c r="G215" s="21" t="s">
        <v>705</v>
      </c>
      <c r="H215">
        <v>11</v>
      </c>
      <c r="I215">
        <v>29</v>
      </c>
      <c r="J215">
        <v>1977</v>
      </c>
      <c r="K215" s="27" t="str">
        <f t="shared" si="3"/>
        <v>11/29/1977</v>
      </c>
      <c r="L215" t="s">
        <v>8</v>
      </c>
      <c r="M215" s="21" t="str">
        <v>depression</v>
      </c>
      <c r="N215" t="s">
        <v>9</v>
      </c>
      <c r="O215">
        <v>24</v>
      </c>
      <c r="P215" t="s">
        <v>10</v>
      </c>
      <c r="Q215" t="s">
        <v>26</v>
      </c>
      <c r="R215" s="21" t="s">
        <v>712</v>
      </c>
      <c r="S215" t="s">
        <v>118</v>
      </c>
      <c r="T215" t="s">
        <v>13</v>
      </c>
      <c r="U215" t="s">
        <v>14</v>
      </c>
      <c r="V215" t="s">
        <v>14</v>
      </c>
      <c r="W215" t="s">
        <v>15</v>
      </c>
      <c r="X215" t="s">
        <v>14</v>
      </c>
      <c r="Y215" t="s">
        <v>14</v>
      </c>
      <c r="Z215" s="21" t="s">
        <v>14</v>
      </c>
    </row>
    <row r="216" spans="1:26" x14ac:dyDescent="0.35">
      <c r="A216">
        <v>215</v>
      </c>
      <c r="B216" t="s">
        <v>244</v>
      </c>
      <c r="C216" s="21" t="str">
        <v>hodges, david</v>
      </c>
      <c r="D216" s="21" t="str">
        <v>Hodges, David</v>
      </c>
      <c r="E216" s="8" t="s">
        <v>664</v>
      </c>
      <c r="F216" t="s">
        <v>695</v>
      </c>
      <c r="G216" s="21" t="s">
        <v>705</v>
      </c>
      <c r="H216">
        <v>12</v>
      </c>
      <c r="I216">
        <v>30</v>
      </c>
      <c r="J216">
        <v>1978</v>
      </c>
      <c r="K216" s="27" t="str">
        <f t="shared" si="3"/>
        <v>12/30/1978</v>
      </c>
      <c r="L216" t="s">
        <v>25</v>
      </c>
      <c r="M216" s="21" t="str">
        <v>ptsd</v>
      </c>
      <c r="N216" t="s">
        <v>9</v>
      </c>
      <c r="O216">
        <v>20</v>
      </c>
      <c r="P216" t="s">
        <v>10</v>
      </c>
      <c r="Q216" t="s">
        <v>29</v>
      </c>
      <c r="R216" s="21" t="s">
        <v>713</v>
      </c>
      <c r="S216" t="s">
        <v>14</v>
      </c>
      <c r="T216" t="s">
        <v>22</v>
      </c>
      <c r="U216">
        <v>5.4</v>
      </c>
      <c r="V216" t="s">
        <v>103</v>
      </c>
      <c r="W216" t="s">
        <v>14</v>
      </c>
      <c r="X216" t="s">
        <v>14</v>
      </c>
      <c r="Y216" t="s">
        <v>14</v>
      </c>
      <c r="Z216" s="21" t="s">
        <v>14</v>
      </c>
    </row>
    <row r="217" spans="1:26" x14ac:dyDescent="0.35">
      <c r="A217">
        <v>216</v>
      </c>
      <c r="B217" t="s">
        <v>245</v>
      </c>
      <c r="C217" s="21" t="str">
        <v>brass, jim</v>
      </c>
      <c r="D217" s="21" t="str">
        <v>Brass, Jim</v>
      </c>
      <c r="E217" s="8" t="s">
        <v>664</v>
      </c>
      <c r="F217" t="s">
        <v>695</v>
      </c>
      <c r="G217" s="21" t="s">
        <v>705</v>
      </c>
      <c r="H217">
        <v>1</v>
      </c>
      <c r="I217">
        <v>31</v>
      </c>
      <c r="J217">
        <v>1979</v>
      </c>
      <c r="K217" s="27" t="str">
        <f t="shared" si="3"/>
        <v>1/31/1979</v>
      </c>
      <c r="L217" t="s">
        <v>8</v>
      </c>
      <c r="M217" s="21" t="str">
        <v>depression</v>
      </c>
      <c r="N217" t="s">
        <v>9</v>
      </c>
      <c r="O217" t="s">
        <v>118</v>
      </c>
      <c r="P217" t="s">
        <v>118</v>
      </c>
      <c r="Q217" t="s">
        <v>118</v>
      </c>
      <c r="R217" s="21" t="s">
        <v>118</v>
      </c>
      <c r="S217" t="s">
        <v>118</v>
      </c>
      <c r="T217" t="s">
        <v>118</v>
      </c>
      <c r="U217" t="s">
        <v>118</v>
      </c>
      <c r="V217" t="s">
        <v>166</v>
      </c>
      <c r="W217" t="s">
        <v>231</v>
      </c>
      <c r="X217" t="s">
        <v>14</v>
      </c>
      <c r="Y217" t="s">
        <v>14</v>
      </c>
      <c r="Z217" s="21" t="s">
        <v>14</v>
      </c>
    </row>
    <row r="218" spans="1:26" x14ac:dyDescent="0.35">
      <c r="A218">
        <v>217</v>
      </c>
      <c r="B218" t="s">
        <v>246</v>
      </c>
      <c r="C218" s="21" t="str">
        <v>sanders, greg</v>
      </c>
      <c r="D218" s="21" t="str">
        <v>Sanders, Greg</v>
      </c>
      <c r="E218" s="8" t="s">
        <v>666</v>
      </c>
      <c r="F218" t="s">
        <v>695</v>
      </c>
      <c r="G218" s="21" t="s">
        <v>705</v>
      </c>
      <c r="H218">
        <v>2</v>
      </c>
      <c r="I218">
        <v>1</v>
      </c>
      <c r="J218">
        <v>1980</v>
      </c>
      <c r="K218" s="27" t="str">
        <f t="shared" si="3"/>
        <v>2/1/1980</v>
      </c>
      <c r="L218" t="s">
        <v>8</v>
      </c>
      <c r="M218" s="21" t="str">
        <v>depression</v>
      </c>
      <c r="N218" t="s">
        <v>17</v>
      </c>
      <c r="O218">
        <v>19</v>
      </c>
      <c r="P218" t="s">
        <v>10</v>
      </c>
      <c r="Q218" t="s">
        <v>29</v>
      </c>
      <c r="R218" s="21" t="s">
        <v>713</v>
      </c>
      <c r="S218" t="s">
        <v>118</v>
      </c>
      <c r="T218" t="s">
        <v>22</v>
      </c>
      <c r="U218">
        <v>5.2</v>
      </c>
      <c r="V218" t="s">
        <v>103</v>
      </c>
      <c r="W218" t="s">
        <v>15</v>
      </c>
      <c r="X218" t="s">
        <v>14</v>
      </c>
      <c r="Y218" t="s">
        <v>19</v>
      </c>
      <c r="Z218" s="21" t="s">
        <v>717</v>
      </c>
    </row>
    <row r="219" spans="1:26" x14ac:dyDescent="0.35">
      <c r="A219">
        <v>218</v>
      </c>
      <c r="B219" t="s">
        <v>247</v>
      </c>
      <c r="C219" s="21" t="str">
        <v>stabler, elliot</v>
      </c>
      <c r="D219" s="21" t="str">
        <v>Stabler, Elliot</v>
      </c>
      <c r="E219" s="8" t="s">
        <v>664</v>
      </c>
      <c r="F219" t="s">
        <v>695</v>
      </c>
      <c r="G219" s="21" t="s">
        <v>705</v>
      </c>
      <c r="H219">
        <v>3</v>
      </c>
      <c r="I219">
        <v>2</v>
      </c>
      <c r="J219">
        <v>1981</v>
      </c>
      <c r="K219" s="27" t="str">
        <f t="shared" si="3"/>
        <v>3/2/1981</v>
      </c>
      <c r="L219" t="s">
        <v>25</v>
      </c>
      <c r="M219" s="21" t="str">
        <v>ptsd</v>
      </c>
      <c r="N219" t="s">
        <v>9</v>
      </c>
      <c r="O219">
        <v>21</v>
      </c>
      <c r="P219" t="s">
        <v>10</v>
      </c>
      <c r="Q219" t="s">
        <v>26</v>
      </c>
      <c r="R219" s="21" t="s">
        <v>712</v>
      </c>
      <c r="S219" t="s">
        <v>12</v>
      </c>
      <c r="T219" t="s">
        <v>22</v>
      </c>
      <c r="U219" t="s">
        <v>14</v>
      </c>
      <c r="V219" t="s">
        <v>14</v>
      </c>
      <c r="W219" t="s">
        <v>15</v>
      </c>
      <c r="X219" t="s">
        <v>14</v>
      </c>
      <c r="Y219" t="s">
        <v>14</v>
      </c>
      <c r="Z219" s="21" t="s">
        <v>14</v>
      </c>
    </row>
    <row r="220" spans="1:26" x14ac:dyDescent="0.35">
      <c r="A220">
        <v>219</v>
      </c>
      <c r="B220" t="s">
        <v>248</v>
      </c>
      <c r="C220" s="21" t="str">
        <v>benson, olivia</v>
      </c>
      <c r="D220" s="21" t="str">
        <v>Benson, Olivia</v>
      </c>
      <c r="E220" s="8" t="s">
        <v>664</v>
      </c>
      <c r="F220" t="s">
        <v>696</v>
      </c>
      <c r="G220" s="21" t="s">
        <v>704</v>
      </c>
      <c r="H220">
        <v>4</v>
      </c>
      <c r="I220">
        <v>3</v>
      </c>
      <c r="J220">
        <v>1982</v>
      </c>
      <c r="K220" s="27" t="str">
        <f t="shared" si="3"/>
        <v>4/3/1982</v>
      </c>
      <c r="L220" t="s">
        <v>9</v>
      </c>
      <c r="M220" s="21" t="str">
        <v>anxiety</v>
      </c>
      <c r="N220" t="s">
        <v>17</v>
      </c>
      <c r="O220">
        <v>22</v>
      </c>
      <c r="P220" t="s">
        <v>10</v>
      </c>
      <c r="Q220" t="s">
        <v>26</v>
      </c>
      <c r="R220" s="21" t="s">
        <v>712</v>
      </c>
      <c r="S220" t="s">
        <v>12</v>
      </c>
      <c r="T220" t="s">
        <v>22</v>
      </c>
      <c r="U220" t="s">
        <v>14</v>
      </c>
      <c r="V220" t="s">
        <v>14</v>
      </c>
      <c r="W220" t="s">
        <v>15</v>
      </c>
      <c r="X220" t="s">
        <v>14</v>
      </c>
      <c r="Y220" t="s">
        <v>23</v>
      </c>
      <c r="Z220" s="21" t="s">
        <v>718</v>
      </c>
    </row>
    <row r="221" spans="1:26" x14ac:dyDescent="0.35">
      <c r="A221">
        <v>220</v>
      </c>
      <c r="B221" t="s">
        <v>249</v>
      </c>
      <c r="C221" s="21" t="str">
        <v>mccoy, jack</v>
      </c>
      <c r="D221" s="21" t="str">
        <v>Mccoy, Jack</v>
      </c>
      <c r="E221" s="8" t="s">
        <v>666</v>
      </c>
      <c r="F221" t="s">
        <v>695</v>
      </c>
      <c r="G221" s="21" t="s">
        <v>705</v>
      </c>
      <c r="H221">
        <v>5</v>
      </c>
      <c r="I221">
        <v>4</v>
      </c>
      <c r="J221">
        <v>1983</v>
      </c>
      <c r="K221" s="27" t="str">
        <f t="shared" si="3"/>
        <v>5/4/1983</v>
      </c>
      <c r="L221" t="s">
        <v>25</v>
      </c>
      <c r="M221" s="21" t="str">
        <v>ptsd</v>
      </c>
      <c r="N221" t="s">
        <v>9</v>
      </c>
      <c r="O221">
        <v>22</v>
      </c>
      <c r="P221" t="s">
        <v>10</v>
      </c>
      <c r="Q221" t="s">
        <v>21</v>
      </c>
      <c r="R221" s="21" t="s">
        <v>711</v>
      </c>
      <c r="S221" t="s">
        <v>12</v>
      </c>
      <c r="T221" t="s">
        <v>22</v>
      </c>
      <c r="U221" t="s">
        <v>14</v>
      </c>
      <c r="V221" t="s">
        <v>14</v>
      </c>
      <c r="W221" t="s">
        <v>15</v>
      </c>
      <c r="X221" t="s">
        <v>14</v>
      </c>
      <c r="Y221" t="s">
        <v>14</v>
      </c>
      <c r="Z221" s="21" t="s">
        <v>14</v>
      </c>
    </row>
    <row r="222" spans="1:26" x14ac:dyDescent="0.35">
      <c r="A222">
        <v>221</v>
      </c>
      <c r="B222" t="s">
        <v>250</v>
      </c>
      <c r="C222" s="21" t="str">
        <v>much, john</v>
      </c>
      <c r="D222" s="21" t="str">
        <v>Much, John</v>
      </c>
      <c r="E222" s="8" t="s">
        <v>667</v>
      </c>
      <c r="F222" t="s">
        <v>695</v>
      </c>
      <c r="G222" s="21" t="s">
        <v>705</v>
      </c>
      <c r="H222">
        <v>6</v>
      </c>
      <c r="I222">
        <v>5</v>
      </c>
      <c r="J222">
        <v>1984</v>
      </c>
      <c r="K222" s="27" t="str">
        <f t="shared" si="3"/>
        <v>6/5/1984</v>
      </c>
      <c r="L222" t="s">
        <v>41</v>
      </c>
      <c r="M222" s="21" t="str">
        <v>ocd</v>
      </c>
      <c r="N222" t="s">
        <v>9</v>
      </c>
      <c r="O222">
        <v>20</v>
      </c>
      <c r="P222" t="s">
        <v>10</v>
      </c>
      <c r="Q222" t="s">
        <v>26</v>
      </c>
      <c r="R222" s="21" t="s">
        <v>712</v>
      </c>
      <c r="S222" t="s">
        <v>14</v>
      </c>
      <c r="T222" t="s">
        <v>22</v>
      </c>
      <c r="U222" t="s">
        <v>14</v>
      </c>
      <c r="V222" t="s">
        <v>14</v>
      </c>
      <c r="W222" t="s">
        <v>14</v>
      </c>
      <c r="X222" t="s">
        <v>14</v>
      </c>
      <c r="Y222" t="s">
        <v>14</v>
      </c>
      <c r="Z222" s="21" t="s">
        <v>14</v>
      </c>
    </row>
    <row r="223" spans="1:26" x14ac:dyDescent="0.35">
      <c r="A223">
        <v>222</v>
      </c>
      <c r="B223" t="s">
        <v>251</v>
      </c>
      <c r="C223" s="21" t="str">
        <v>novak, casey</v>
      </c>
      <c r="D223" s="21" t="str">
        <v>Novak, Casey</v>
      </c>
      <c r="E223" s="8" t="s">
        <v>664</v>
      </c>
      <c r="F223" t="s">
        <v>696</v>
      </c>
      <c r="G223" s="21" t="s">
        <v>704</v>
      </c>
      <c r="H223">
        <v>7</v>
      </c>
      <c r="I223">
        <v>6</v>
      </c>
      <c r="J223">
        <v>1985</v>
      </c>
      <c r="K223" s="27" t="str">
        <f t="shared" si="3"/>
        <v>7/6/1985</v>
      </c>
      <c r="L223" t="s">
        <v>9</v>
      </c>
      <c r="M223" s="21" t="str">
        <v>anxiety</v>
      </c>
      <c r="N223" t="s">
        <v>17</v>
      </c>
      <c r="O223">
        <v>24</v>
      </c>
      <c r="P223" t="s">
        <v>10</v>
      </c>
      <c r="Q223" t="s">
        <v>18</v>
      </c>
      <c r="R223" s="21" t="s">
        <v>710</v>
      </c>
      <c r="S223" t="s">
        <v>12</v>
      </c>
      <c r="T223" t="s">
        <v>22</v>
      </c>
      <c r="U223" t="s">
        <v>14</v>
      </c>
      <c r="V223" t="s">
        <v>14</v>
      </c>
      <c r="W223" t="s">
        <v>15</v>
      </c>
      <c r="X223" t="s">
        <v>14</v>
      </c>
      <c r="Y223" t="s">
        <v>23</v>
      </c>
      <c r="Z223" s="21" t="s">
        <v>718</v>
      </c>
    </row>
    <row r="224" spans="1:26" x14ac:dyDescent="0.35">
      <c r="A224">
        <v>223</v>
      </c>
      <c r="B224" t="s">
        <v>252</v>
      </c>
      <c r="C224" s="21" t="str">
        <v>tutuola, odafin</v>
      </c>
      <c r="D224" s="21" t="str">
        <v>Tutuola, Odafin</v>
      </c>
      <c r="E224" s="8" t="s">
        <v>667</v>
      </c>
      <c r="F224" t="s">
        <v>695</v>
      </c>
      <c r="G224" s="21" t="s">
        <v>705</v>
      </c>
      <c r="H224">
        <v>8</v>
      </c>
      <c r="I224">
        <v>7</v>
      </c>
      <c r="J224">
        <v>1986</v>
      </c>
      <c r="K224" s="27" t="str">
        <f t="shared" si="3"/>
        <v>8/7/1986</v>
      </c>
      <c r="L224" t="s">
        <v>8</v>
      </c>
      <c r="M224" s="21" t="str">
        <v>depression</v>
      </c>
      <c r="N224" t="s">
        <v>9</v>
      </c>
      <c r="O224">
        <v>19</v>
      </c>
      <c r="P224" t="s">
        <v>10</v>
      </c>
      <c r="Q224" t="s">
        <v>26</v>
      </c>
      <c r="R224" s="21" t="s">
        <v>712</v>
      </c>
      <c r="S224" t="s">
        <v>12</v>
      </c>
      <c r="T224" t="s">
        <v>13</v>
      </c>
      <c r="U224" t="s">
        <v>14</v>
      </c>
      <c r="V224" t="s">
        <v>14</v>
      </c>
      <c r="W224" t="s">
        <v>15</v>
      </c>
      <c r="X224" t="s">
        <v>14</v>
      </c>
      <c r="Y224" t="s">
        <v>14</v>
      </c>
      <c r="Z224" s="21" t="s">
        <v>14</v>
      </c>
    </row>
    <row r="225" spans="1:26" x14ac:dyDescent="0.35">
      <c r="A225">
        <v>224</v>
      </c>
      <c r="B225" t="s">
        <v>253</v>
      </c>
      <c r="C225" s="21" t="str">
        <v>reid, spencer</v>
      </c>
      <c r="D225" s="21" t="str">
        <v>Reid, Spencer</v>
      </c>
      <c r="E225" s="8" t="s">
        <v>664</v>
      </c>
      <c r="F225" t="s">
        <v>695</v>
      </c>
      <c r="G225" s="21" t="s">
        <v>705</v>
      </c>
      <c r="H225">
        <v>9</v>
      </c>
      <c r="I225">
        <v>8</v>
      </c>
      <c r="J225">
        <v>1987</v>
      </c>
      <c r="K225" s="27" t="str">
        <f t="shared" si="3"/>
        <v>9/8/1987</v>
      </c>
      <c r="L225" t="s">
        <v>8</v>
      </c>
      <c r="M225" s="21" t="str">
        <v>depression</v>
      </c>
      <c r="N225" t="s">
        <v>41</v>
      </c>
      <c r="O225">
        <v>19</v>
      </c>
      <c r="P225" t="s">
        <v>10</v>
      </c>
      <c r="Q225" t="s">
        <v>26</v>
      </c>
      <c r="R225" s="21" t="s">
        <v>712</v>
      </c>
      <c r="S225" t="s">
        <v>12</v>
      </c>
      <c r="T225" t="s">
        <v>13</v>
      </c>
      <c r="U225" t="s">
        <v>14</v>
      </c>
      <c r="V225" t="s">
        <v>14</v>
      </c>
      <c r="W225" t="s">
        <v>15</v>
      </c>
      <c r="X225" t="s">
        <v>14</v>
      </c>
      <c r="Y225" t="s">
        <v>14</v>
      </c>
      <c r="Z225" s="21" t="s">
        <v>14</v>
      </c>
    </row>
    <row r="226" spans="1:26" x14ac:dyDescent="0.35">
      <c r="A226">
        <v>225</v>
      </c>
      <c r="B226" t="s">
        <v>254</v>
      </c>
      <c r="C226" s="21" t="str">
        <v>hotchner, aaron</v>
      </c>
      <c r="D226" s="21" t="str">
        <v>Hotchner, Aaron</v>
      </c>
      <c r="E226" s="8" t="s">
        <v>666</v>
      </c>
      <c r="F226" t="s">
        <v>695</v>
      </c>
      <c r="G226" s="21" t="s">
        <v>705</v>
      </c>
      <c r="H226">
        <v>10</v>
      </c>
      <c r="I226">
        <v>9</v>
      </c>
      <c r="J226">
        <v>1988</v>
      </c>
      <c r="K226" s="27" t="str">
        <f t="shared" si="3"/>
        <v>10/9/1988</v>
      </c>
      <c r="L226" t="s">
        <v>8</v>
      </c>
      <c r="M226" s="21" t="str">
        <v>depression</v>
      </c>
      <c r="N226" t="s">
        <v>9</v>
      </c>
      <c r="O226">
        <v>20</v>
      </c>
      <c r="P226" t="s">
        <v>10</v>
      </c>
      <c r="Q226" t="s">
        <v>26</v>
      </c>
      <c r="R226" s="21" t="s">
        <v>712</v>
      </c>
      <c r="S226" t="s">
        <v>12</v>
      </c>
      <c r="T226" t="s">
        <v>13</v>
      </c>
      <c r="U226" t="s">
        <v>14</v>
      </c>
      <c r="V226" t="s">
        <v>14</v>
      </c>
      <c r="W226" t="s">
        <v>15</v>
      </c>
      <c r="X226" t="s">
        <v>14</v>
      </c>
      <c r="Y226" t="s">
        <v>14</v>
      </c>
      <c r="Z226" s="21" t="s">
        <v>14</v>
      </c>
    </row>
    <row r="227" spans="1:26" x14ac:dyDescent="0.35">
      <c r="A227">
        <v>226</v>
      </c>
      <c r="B227" t="s">
        <v>255</v>
      </c>
      <c r="C227" s="21" t="str">
        <v>gideon, jason</v>
      </c>
      <c r="D227" s="21" t="str">
        <v>Gideon, Jason</v>
      </c>
      <c r="E227" s="8" t="s">
        <v>667</v>
      </c>
      <c r="F227" t="s">
        <v>695</v>
      </c>
      <c r="G227" s="21" t="s">
        <v>705</v>
      </c>
      <c r="H227">
        <v>11</v>
      </c>
      <c r="I227">
        <v>10</v>
      </c>
      <c r="J227">
        <v>1989</v>
      </c>
      <c r="K227" s="27" t="str">
        <f t="shared" si="3"/>
        <v>11/10/1989</v>
      </c>
      <c r="L227" t="s">
        <v>8</v>
      </c>
      <c r="M227" s="21" t="str">
        <v>depression</v>
      </c>
      <c r="N227" t="s">
        <v>9</v>
      </c>
      <c r="O227">
        <v>23</v>
      </c>
      <c r="P227" t="s">
        <v>10</v>
      </c>
      <c r="Q227" t="s">
        <v>18</v>
      </c>
      <c r="R227" s="21" t="s">
        <v>710</v>
      </c>
      <c r="S227" t="s">
        <v>45</v>
      </c>
      <c r="T227" t="s">
        <v>716</v>
      </c>
      <c r="U227" t="s">
        <v>14</v>
      </c>
      <c r="V227" t="s">
        <v>14</v>
      </c>
      <c r="W227" t="s">
        <v>15</v>
      </c>
      <c r="X227" t="s">
        <v>14</v>
      </c>
      <c r="Y227" t="s">
        <v>14</v>
      </c>
      <c r="Z227" s="21" t="s">
        <v>14</v>
      </c>
    </row>
    <row r="228" spans="1:26" x14ac:dyDescent="0.35">
      <c r="A228">
        <v>227</v>
      </c>
      <c r="B228" t="s">
        <v>257</v>
      </c>
      <c r="C228" s="21" t="str">
        <v>morgan, derek</v>
      </c>
      <c r="D228" s="21" t="str">
        <v>Morgan, Derek</v>
      </c>
      <c r="E228" s="8" t="s">
        <v>664</v>
      </c>
      <c r="F228" t="s">
        <v>695</v>
      </c>
      <c r="G228" s="21" t="s">
        <v>705</v>
      </c>
      <c r="H228">
        <v>12</v>
      </c>
      <c r="I228">
        <v>11</v>
      </c>
      <c r="J228">
        <v>1990</v>
      </c>
      <c r="K228" s="27" t="str">
        <f t="shared" si="3"/>
        <v>12/11/1990</v>
      </c>
      <c r="L228" t="s">
        <v>8</v>
      </c>
      <c r="M228" s="21" t="str">
        <v>depression</v>
      </c>
      <c r="N228" t="s">
        <v>9</v>
      </c>
      <c r="O228">
        <v>22</v>
      </c>
      <c r="P228" t="s">
        <v>10</v>
      </c>
      <c r="Q228" t="s">
        <v>26</v>
      </c>
      <c r="R228" s="21" t="s">
        <v>712</v>
      </c>
      <c r="S228" t="s">
        <v>12</v>
      </c>
      <c r="T228" t="s">
        <v>13</v>
      </c>
      <c r="U228" t="s">
        <v>14</v>
      </c>
      <c r="V228" t="s">
        <v>14</v>
      </c>
      <c r="W228" t="s">
        <v>15</v>
      </c>
      <c r="X228" t="s">
        <v>14</v>
      </c>
      <c r="Y228" t="s">
        <v>14</v>
      </c>
      <c r="Z228" s="21" t="s">
        <v>14</v>
      </c>
    </row>
    <row r="229" spans="1:26" x14ac:dyDescent="0.35">
      <c r="A229">
        <v>228</v>
      </c>
      <c r="B229" t="s">
        <v>258</v>
      </c>
      <c r="C229" s="21" t="str">
        <v>prentiss, emily</v>
      </c>
      <c r="D229" s="21" t="str">
        <v>Prentiss, Emily</v>
      </c>
      <c r="E229" s="8" t="s">
        <v>665</v>
      </c>
      <c r="F229" t="s">
        <v>696</v>
      </c>
      <c r="G229" s="21" t="s">
        <v>704</v>
      </c>
      <c r="H229">
        <v>1</v>
      </c>
      <c r="I229">
        <v>12</v>
      </c>
      <c r="J229">
        <v>1991</v>
      </c>
      <c r="K229" s="27" t="str">
        <f t="shared" si="3"/>
        <v>1/12/1991</v>
      </c>
      <c r="L229" t="s">
        <v>8</v>
      </c>
      <c r="M229" s="21" t="str">
        <v>depression</v>
      </c>
      <c r="N229" t="s">
        <v>9</v>
      </c>
      <c r="O229">
        <v>20</v>
      </c>
      <c r="P229" t="s">
        <v>10</v>
      </c>
      <c r="Q229" t="s">
        <v>29</v>
      </c>
      <c r="R229" s="21" t="s">
        <v>713</v>
      </c>
      <c r="S229" t="s">
        <v>12</v>
      </c>
      <c r="T229" t="s">
        <v>13</v>
      </c>
      <c r="U229" t="s">
        <v>14</v>
      </c>
      <c r="V229" t="s">
        <v>14</v>
      </c>
      <c r="W229" t="s">
        <v>15</v>
      </c>
      <c r="X229" t="s">
        <v>14</v>
      </c>
      <c r="Y229" t="s">
        <v>14</v>
      </c>
      <c r="Z229" s="21" t="s">
        <v>14</v>
      </c>
    </row>
    <row r="230" spans="1:26" x14ac:dyDescent="0.35">
      <c r="A230">
        <v>229</v>
      </c>
      <c r="B230" t="s">
        <v>259</v>
      </c>
      <c r="C230" s="21" t="str">
        <v>jareau, jennifer</v>
      </c>
      <c r="D230" s="21" t="str">
        <v>Jareau, Jennifer</v>
      </c>
      <c r="E230" s="8" t="s">
        <v>665</v>
      </c>
      <c r="F230" t="s">
        <v>696</v>
      </c>
      <c r="G230" s="21" t="s">
        <v>704</v>
      </c>
      <c r="H230">
        <v>2</v>
      </c>
      <c r="I230">
        <v>13</v>
      </c>
      <c r="J230">
        <v>1992</v>
      </c>
      <c r="K230" s="27" t="str">
        <f t="shared" si="3"/>
        <v>2/13/1992</v>
      </c>
      <c r="L230" t="s">
        <v>8</v>
      </c>
      <c r="M230" s="21" t="str">
        <v>depression</v>
      </c>
      <c r="N230" t="s">
        <v>9</v>
      </c>
      <c r="O230">
        <v>20</v>
      </c>
      <c r="P230" t="s">
        <v>10</v>
      </c>
      <c r="Q230" t="s">
        <v>26</v>
      </c>
      <c r="R230" s="21" t="s">
        <v>712</v>
      </c>
      <c r="S230" t="s">
        <v>12</v>
      </c>
      <c r="T230" t="s">
        <v>13</v>
      </c>
      <c r="U230" t="s">
        <v>14</v>
      </c>
      <c r="V230" t="s">
        <v>14</v>
      </c>
      <c r="W230" t="s">
        <v>15</v>
      </c>
      <c r="X230" t="s">
        <v>14</v>
      </c>
      <c r="Y230" t="s">
        <v>14</v>
      </c>
      <c r="Z230" s="21" t="s">
        <v>14</v>
      </c>
    </row>
    <row r="231" spans="1:26" x14ac:dyDescent="0.35">
      <c r="A231">
        <v>230</v>
      </c>
      <c r="B231" t="s">
        <v>260</v>
      </c>
      <c r="C231" s="21" t="str">
        <v>garcia, penelope</v>
      </c>
      <c r="D231" s="21" t="str">
        <v>Garcia, Penelope</v>
      </c>
      <c r="E231" s="8" t="s">
        <v>665</v>
      </c>
      <c r="F231" t="s">
        <v>696</v>
      </c>
      <c r="G231" s="21" t="s">
        <v>704</v>
      </c>
      <c r="H231">
        <v>3</v>
      </c>
      <c r="I231">
        <v>14</v>
      </c>
      <c r="J231">
        <v>1993</v>
      </c>
      <c r="K231" s="27" t="str">
        <f t="shared" si="3"/>
        <v>3/14/1993</v>
      </c>
      <c r="L231" t="s">
        <v>8</v>
      </c>
      <c r="M231" s="21" t="str">
        <v>depression</v>
      </c>
      <c r="N231" t="s">
        <v>145</v>
      </c>
      <c r="O231">
        <v>22</v>
      </c>
      <c r="P231" t="s">
        <v>10</v>
      </c>
      <c r="Q231" t="s">
        <v>26</v>
      </c>
      <c r="R231" s="21" t="s">
        <v>712</v>
      </c>
      <c r="S231" t="s">
        <v>12</v>
      </c>
      <c r="T231" t="s">
        <v>13</v>
      </c>
      <c r="U231" t="s">
        <v>14</v>
      </c>
      <c r="V231" t="s">
        <v>14</v>
      </c>
      <c r="W231" t="s">
        <v>15</v>
      </c>
      <c r="X231" t="s">
        <v>14</v>
      </c>
      <c r="Y231" t="s">
        <v>14</v>
      </c>
      <c r="Z231" s="21" t="s">
        <v>14</v>
      </c>
    </row>
    <row r="232" spans="1:26" x14ac:dyDescent="0.35">
      <c r="A232">
        <v>231</v>
      </c>
      <c r="B232" t="s">
        <v>261</v>
      </c>
      <c r="C232" s="21" t="str">
        <v>rossi, david</v>
      </c>
      <c r="D232" s="21" t="str">
        <v>Rossi, David</v>
      </c>
      <c r="E232" s="8" t="s">
        <v>664</v>
      </c>
      <c r="F232" t="s">
        <v>695</v>
      </c>
      <c r="G232" s="21" t="s">
        <v>705</v>
      </c>
      <c r="H232">
        <v>4</v>
      </c>
      <c r="I232">
        <v>15</v>
      </c>
      <c r="J232">
        <v>1994</v>
      </c>
      <c r="K232" s="27" t="str">
        <f t="shared" si="3"/>
        <v>4/15/1994</v>
      </c>
      <c r="L232" t="s">
        <v>8</v>
      </c>
      <c r="M232" s="21" t="str">
        <v>depression</v>
      </c>
      <c r="N232" t="s">
        <v>41</v>
      </c>
      <c r="O232">
        <v>19</v>
      </c>
      <c r="P232" t="s">
        <v>10</v>
      </c>
      <c r="Q232" t="s">
        <v>18</v>
      </c>
      <c r="R232" s="21" t="s">
        <v>710</v>
      </c>
      <c r="S232" t="s">
        <v>12</v>
      </c>
      <c r="T232" t="s">
        <v>13</v>
      </c>
      <c r="U232" t="s">
        <v>14</v>
      </c>
      <c r="V232" t="s">
        <v>14</v>
      </c>
      <c r="W232" t="s">
        <v>15</v>
      </c>
      <c r="X232" t="s">
        <v>14</v>
      </c>
      <c r="Y232" t="s">
        <v>14</v>
      </c>
      <c r="Z232" s="21" t="s">
        <v>14</v>
      </c>
    </row>
    <row r="233" spans="1:26" x14ac:dyDescent="0.35">
      <c r="A233">
        <v>232</v>
      </c>
      <c r="B233" t="s">
        <v>262</v>
      </c>
      <c r="C233" s="21" t="str">
        <v>wayne, bruce</v>
      </c>
      <c r="D233" s="21" t="str">
        <v>Wayne, Bruce</v>
      </c>
      <c r="E233" s="8" t="s">
        <v>666</v>
      </c>
      <c r="F233" t="s">
        <v>695</v>
      </c>
      <c r="G233" s="21" t="s">
        <v>705</v>
      </c>
      <c r="H233">
        <v>5</v>
      </c>
      <c r="I233">
        <v>16</v>
      </c>
      <c r="J233">
        <v>1995</v>
      </c>
      <c r="K233" s="27" t="str">
        <f t="shared" si="3"/>
        <v>5/16/1995</v>
      </c>
      <c r="L233" t="s">
        <v>166</v>
      </c>
      <c r="M233" s="21" t="str">
        <v>bipolar</v>
      </c>
      <c r="N233" t="s">
        <v>9</v>
      </c>
      <c r="O233">
        <v>20</v>
      </c>
      <c r="P233" t="s">
        <v>10</v>
      </c>
      <c r="Q233" t="s">
        <v>26</v>
      </c>
      <c r="R233" s="21" t="s">
        <v>712</v>
      </c>
      <c r="S233" t="s">
        <v>12</v>
      </c>
      <c r="T233" t="s">
        <v>22</v>
      </c>
      <c r="U233">
        <v>6.1</v>
      </c>
      <c r="V233" t="s">
        <v>14</v>
      </c>
      <c r="W233" t="s">
        <v>15</v>
      </c>
      <c r="X233" t="s">
        <v>157</v>
      </c>
      <c r="Y233" t="s">
        <v>14</v>
      </c>
      <c r="Z233" s="21" t="s">
        <v>14</v>
      </c>
    </row>
    <row r="234" spans="1:26" x14ac:dyDescent="0.35">
      <c r="A234">
        <v>233</v>
      </c>
      <c r="B234" t="s">
        <v>263</v>
      </c>
      <c r="C234" s="21" t="str">
        <v>stark, tony</v>
      </c>
      <c r="D234" s="21" t="str">
        <v>Stark, Tony</v>
      </c>
      <c r="E234" s="8" t="s">
        <v>667</v>
      </c>
      <c r="F234" t="s">
        <v>695</v>
      </c>
      <c r="G234" s="21" t="s">
        <v>705</v>
      </c>
      <c r="H234">
        <v>6</v>
      </c>
      <c r="I234">
        <v>17</v>
      </c>
      <c r="J234">
        <v>1996</v>
      </c>
      <c r="K234" s="27" t="str">
        <f t="shared" si="3"/>
        <v>6/17/1996</v>
      </c>
      <c r="L234" t="s">
        <v>166</v>
      </c>
      <c r="M234" s="21" t="str">
        <v>bipolar</v>
      </c>
      <c r="N234" t="s">
        <v>9</v>
      </c>
      <c r="O234">
        <v>21</v>
      </c>
      <c r="P234" t="s">
        <v>10</v>
      </c>
      <c r="Q234" t="s">
        <v>26</v>
      </c>
      <c r="R234" s="21" t="s">
        <v>712</v>
      </c>
      <c r="S234" t="s">
        <v>12</v>
      </c>
      <c r="T234" t="s">
        <v>22</v>
      </c>
      <c r="U234">
        <v>5.3</v>
      </c>
      <c r="V234" t="s">
        <v>14</v>
      </c>
      <c r="W234" t="s">
        <v>15</v>
      </c>
      <c r="X234" t="s">
        <v>104</v>
      </c>
      <c r="Y234" t="s">
        <v>14</v>
      </c>
      <c r="Z234" s="21" t="s">
        <v>14</v>
      </c>
    </row>
    <row r="235" spans="1:26" x14ac:dyDescent="0.35">
      <c r="A235">
        <v>234</v>
      </c>
      <c r="B235" t="s">
        <v>264</v>
      </c>
      <c r="C235" s="21" t="str">
        <v>rogers, steve</v>
      </c>
      <c r="D235" s="21" t="str">
        <v>Rogers, Steve</v>
      </c>
      <c r="E235" s="8" t="s">
        <v>664</v>
      </c>
      <c r="F235" t="s">
        <v>695</v>
      </c>
      <c r="G235" s="21" t="s">
        <v>705</v>
      </c>
      <c r="H235">
        <v>7</v>
      </c>
      <c r="I235">
        <v>18</v>
      </c>
      <c r="J235">
        <v>1997</v>
      </c>
      <c r="K235" s="27" t="str">
        <f t="shared" si="3"/>
        <v>7/18/1997</v>
      </c>
      <c r="L235" t="s">
        <v>8</v>
      </c>
      <c r="M235" s="21" t="str">
        <v>depression</v>
      </c>
      <c r="N235" t="s">
        <v>9</v>
      </c>
      <c r="O235">
        <v>22</v>
      </c>
      <c r="P235" t="s">
        <v>10</v>
      </c>
      <c r="Q235" t="s">
        <v>26</v>
      </c>
      <c r="R235" s="21" t="s">
        <v>712</v>
      </c>
      <c r="S235" t="s">
        <v>12</v>
      </c>
      <c r="T235" t="s">
        <v>13</v>
      </c>
      <c r="U235" t="s">
        <v>14</v>
      </c>
      <c r="V235" t="s">
        <v>14</v>
      </c>
      <c r="W235" t="s">
        <v>15</v>
      </c>
      <c r="X235" t="s">
        <v>14</v>
      </c>
      <c r="Y235" t="s">
        <v>14</v>
      </c>
      <c r="Z235" s="21" t="s">
        <v>14</v>
      </c>
    </row>
    <row r="236" spans="1:26" x14ac:dyDescent="0.35">
      <c r="A236">
        <v>235</v>
      </c>
      <c r="B236" t="s">
        <v>265</v>
      </c>
      <c r="C236" s="21" t="str">
        <v>reid, britt</v>
      </c>
      <c r="D236" s="21" t="str">
        <v>Reid, Britt</v>
      </c>
      <c r="E236" s="8" t="s">
        <v>666</v>
      </c>
      <c r="F236" t="s">
        <v>696</v>
      </c>
      <c r="G236" s="21" t="s">
        <v>704</v>
      </c>
      <c r="H236">
        <v>8</v>
      </c>
      <c r="I236">
        <v>19</v>
      </c>
      <c r="J236">
        <v>1998</v>
      </c>
      <c r="K236" s="27" t="str">
        <f t="shared" si="3"/>
        <v>8/19/1998</v>
      </c>
      <c r="L236" t="s">
        <v>9</v>
      </c>
      <c r="M236" s="21" t="str">
        <v>anxiety</v>
      </c>
      <c r="N236" t="s">
        <v>17</v>
      </c>
      <c r="O236">
        <v>20</v>
      </c>
      <c r="P236" t="s">
        <v>10</v>
      </c>
      <c r="Q236" t="s">
        <v>26</v>
      </c>
      <c r="R236" s="21" t="s">
        <v>712</v>
      </c>
      <c r="S236" t="s">
        <v>14</v>
      </c>
      <c r="T236" t="s">
        <v>22</v>
      </c>
      <c r="U236" t="s">
        <v>14</v>
      </c>
      <c r="V236" t="s">
        <v>14</v>
      </c>
      <c r="W236" t="s">
        <v>14</v>
      </c>
      <c r="X236" t="s">
        <v>14</v>
      </c>
      <c r="Y236" t="s">
        <v>23</v>
      </c>
      <c r="Z236" s="21" t="s">
        <v>718</v>
      </c>
    </row>
    <row r="237" spans="1:26" x14ac:dyDescent="0.35">
      <c r="A237">
        <v>236</v>
      </c>
      <c r="B237" t="s">
        <v>266</v>
      </c>
      <c r="C237" s="21" t="str">
        <v>banner, david</v>
      </c>
      <c r="D237" s="21" t="str">
        <v>Banner, David</v>
      </c>
      <c r="E237" s="8" t="s">
        <v>667</v>
      </c>
      <c r="F237" t="s">
        <v>695</v>
      </c>
      <c r="G237" s="21" t="s">
        <v>705</v>
      </c>
      <c r="H237">
        <v>9</v>
      </c>
      <c r="I237">
        <v>20</v>
      </c>
      <c r="J237">
        <v>1999</v>
      </c>
      <c r="K237" s="27" t="str">
        <f t="shared" si="3"/>
        <v>9/20/1999</v>
      </c>
      <c r="L237" t="s">
        <v>166</v>
      </c>
      <c r="M237" s="21" t="str">
        <v>bipolar</v>
      </c>
      <c r="N237" t="s">
        <v>17</v>
      </c>
      <c r="O237">
        <v>22</v>
      </c>
      <c r="P237" t="s">
        <v>10</v>
      </c>
      <c r="Q237" t="s">
        <v>21</v>
      </c>
      <c r="R237" s="21" t="s">
        <v>711</v>
      </c>
      <c r="S237" t="s">
        <v>14</v>
      </c>
      <c r="T237" t="s">
        <v>716</v>
      </c>
      <c r="U237">
        <v>8.5</v>
      </c>
      <c r="V237" t="s">
        <v>14</v>
      </c>
      <c r="W237" t="s">
        <v>14</v>
      </c>
      <c r="X237" t="s">
        <v>104</v>
      </c>
      <c r="Y237" t="s">
        <v>23</v>
      </c>
      <c r="Z237" s="21" t="s">
        <v>718</v>
      </c>
    </row>
    <row r="238" spans="1:26" x14ac:dyDescent="0.35">
      <c r="A238">
        <v>237</v>
      </c>
      <c r="B238" t="s">
        <v>267</v>
      </c>
      <c r="C238" s="21" t="str">
        <v>laufeyson, loki</v>
      </c>
      <c r="D238" s="21" t="str">
        <v>Laufeyson, Loki</v>
      </c>
      <c r="E238" s="8" t="s">
        <v>667</v>
      </c>
      <c r="F238" t="s">
        <v>695</v>
      </c>
      <c r="G238" s="21" t="s">
        <v>705</v>
      </c>
      <c r="H238">
        <v>10</v>
      </c>
      <c r="I238">
        <v>21</v>
      </c>
      <c r="J238">
        <v>2000</v>
      </c>
      <c r="K238" s="27" t="str">
        <f t="shared" si="3"/>
        <v>10/21/2000</v>
      </c>
      <c r="L238" t="s">
        <v>9</v>
      </c>
      <c r="M238" s="21" t="str">
        <v>anxiety</v>
      </c>
      <c r="N238" t="s">
        <v>17</v>
      </c>
      <c r="O238">
        <v>27</v>
      </c>
      <c r="P238" t="s">
        <v>10</v>
      </c>
      <c r="Q238" t="s">
        <v>18</v>
      </c>
      <c r="R238" s="21" t="s">
        <v>710</v>
      </c>
      <c r="S238" t="s">
        <v>14</v>
      </c>
      <c r="T238" t="s">
        <v>22</v>
      </c>
      <c r="U238" t="s">
        <v>14</v>
      </c>
      <c r="V238" t="s">
        <v>14</v>
      </c>
      <c r="W238" t="s">
        <v>14</v>
      </c>
      <c r="X238" t="s">
        <v>14</v>
      </c>
      <c r="Y238" t="s">
        <v>23</v>
      </c>
      <c r="Z238" s="21" t="s">
        <v>718</v>
      </c>
    </row>
    <row r="239" spans="1:26" x14ac:dyDescent="0.35">
      <c r="A239">
        <v>238</v>
      </c>
      <c r="B239" t="s">
        <v>268</v>
      </c>
      <c r="C239" s="21" t="str">
        <v>dent, harvey</v>
      </c>
      <c r="D239" s="21" t="str">
        <v>Dent, Harvey</v>
      </c>
      <c r="E239" s="8" t="s">
        <v>667</v>
      </c>
      <c r="F239" t="s">
        <v>695</v>
      </c>
      <c r="G239" s="21" t="s">
        <v>705</v>
      </c>
      <c r="H239">
        <v>11</v>
      </c>
      <c r="I239">
        <v>22</v>
      </c>
      <c r="J239">
        <v>2001</v>
      </c>
      <c r="K239" s="27" t="str">
        <f t="shared" si="3"/>
        <v>11/22/2001</v>
      </c>
      <c r="L239" t="s">
        <v>9</v>
      </c>
      <c r="M239" s="21" t="str">
        <v>anxiety</v>
      </c>
      <c r="N239" t="s">
        <v>17</v>
      </c>
      <c r="O239">
        <v>28</v>
      </c>
      <c r="P239" t="s">
        <v>10</v>
      </c>
      <c r="Q239" t="s">
        <v>26</v>
      </c>
      <c r="R239" s="21" t="s">
        <v>712</v>
      </c>
      <c r="S239" t="s">
        <v>14</v>
      </c>
      <c r="T239" t="s">
        <v>22</v>
      </c>
      <c r="U239" t="s">
        <v>14</v>
      </c>
      <c r="V239" t="s">
        <v>14</v>
      </c>
      <c r="W239" t="s">
        <v>14</v>
      </c>
      <c r="X239" t="s">
        <v>14</v>
      </c>
      <c r="Y239" t="s">
        <v>23</v>
      </c>
      <c r="Z239" s="21" t="s">
        <v>718</v>
      </c>
    </row>
    <row r="240" spans="1:26" x14ac:dyDescent="0.35">
      <c r="A240">
        <v>239</v>
      </c>
      <c r="B240" t="s">
        <v>269</v>
      </c>
      <c r="C240" s="21" t="str">
        <v>kyle, selina</v>
      </c>
      <c r="D240" s="21" t="str">
        <v>Kyle, Selina</v>
      </c>
      <c r="E240" s="8" t="s">
        <v>667</v>
      </c>
      <c r="F240" t="s">
        <v>696</v>
      </c>
      <c r="G240" s="21" t="s">
        <v>704</v>
      </c>
      <c r="H240">
        <v>12</v>
      </c>
      <c r="I240">
        <v>23</v>
      </c>
      <c r="J240">
        <v>2002</v>
      </c>
      <c r="K240" s="27" t="str">
        <f t="shared" si="3"/>
        <v>12/23/2002</v>
      </c>
      <c r="L240" t="s">
        <v>9</v>
      </c>
      <c r="M240" s="21" t="str">
        <v>anxiety</v>
      </c>
      <c r="N240" t="s">
        <v>17</v>
      </c>
      <c r="O240">
        <v>27</v>
      </c>
      <c r="P240" t="s">
        <v>10</v>
      </c>
      <c r="Q240" t="s">
        <v>18</v>
      </c>
      <c r="R240" s="21" t="s">
        <v>710</v>
      </c>
      <c r="S240" t="s">
        <v>14</v>
      </c>
      <c r="T240" t="s">
        <v>22</v>
      </c>
      <c r="U240">
        <v>6</v>
      </c>
      <c r="V240" t="s">
        <v>103</v>
      </c>
      <c r="W240" t="s">
        <v>14</v>
      </c>
      <c r="X240" t="s">
        <v>14</v>
      </c>
      <c r="Y240" t="s">
        <v>23</v>
      </c>
      <c r="Z240" s="21" t="s">
        <v>718</v>
      </c>
    </row>
    <row r="241" spans="1:26" x14ac:dyDescent="0.35">
      <c r="A241">
        <v>240</v>
      </c>
      <c r="B241" t="s">
        <v>270</v>
      </c>
      <c r="C241" s="21" t="str">
        <v>nigma, edward</v>
      </c>
      <c r="D241" s="21" t="str">
        <v>Nigma, Edward</v>
      </c>
      <c r="E241" s="8" t="s">
        <v>664</v>
      </c>
      <c r="F241" t="s">
        <v>695</v>
      </c>
      <c r="G241" s="21" t="s">
        <v>705</v>
      </c>
      <c r="H241">
        <v>1</v>
      </c>
      <c r="I241">
        <v>24</v>
      </c>
      <c r="J241">
        <v>1960</v>
      </c>
      <c r="K241" s="27" t="str">
        <f t="shared" si="3"/>
        <v>1/24/1960</v>
      </c>
      <c r="L241" t="s">
        <v>166</v>
      </c>
      <c r="M241" s="21" t="str">
        <v>bipolar</v>
      </c>
      <c r="N241" t="s">
        <v>9</v>
      </c>
      <c r="O241">
        <v>31</v>
      </c>
      <c r="P241" t="s">
        <v>10</v>
      </c>
      <c r="Q241" t="s">
        <v>26</v>
      </c>
      <c r="R241" s="21" t="s">
        <v>712</v>
      </c>
      <c r="S241" t="s">
        <v>14</v>
      </c>
      <c r="T241" t="s">
        <v>22</v>
      </c>
      <c r="U241">
        <v>6.1</v>
      </c>
      <c r="V241" t="s">
        <v>103</v>
      </c>
      <c r="W241" t="s">
        <v>14</v>
      </c>
      <c r="X241" t="s">
        <v>157</v>
      </c>
      <c r="Y241" t="s">
        <v>14</v>
      </c>
      <c r="Z241" s="21" t="s">
        <v>14</v>
      </c>
    </row>
    <row r="242" spans="1:26" x14ac:dyDescent="0.35">
      <c r="A242">
        <v>241</v>
      </c>
      <c r="B242" t="s">
        <v>271</v>
      </c>
      <c r="C242" s="21" t="str">
        <v>quinn, harley</v>
      </c>
      <c r="D242" s="21" t="str">
        <v>Quinn, Harley</v>
      </c>
      <c r="E242" s="8" t="s">
        <v>666</v>
      </c>
      <c r="F242" t="s">
        <v>696</v>
      </c>
      <c r="G242" s="21" t="s">
        <v>704</v>
      </c>
      <c r="H242">
        <v>2</v>
      </c>
      <c r="I242">
        <v>25</v>
      </c>
      <c r="J242">
        <v>1961</v>
      </c>
      <c r="K242" s="27" t="str">
        <f t="shared" si="3"/>
        <v>2/25/1961</v>
      </c>
      <c r="L242" t="s">
        <v>166</v>
      </c>
      <c r="M242" s="21" t="str">
        <v>bipolar</v>
      </c>
      <c r="N242" t="s">
        <v>9</v>
      </c>
      <c r="O242">
        <v>26</v>
      </c>
      <c r="P242" t="s">
        <v>10</v>
      </c>
      <c r="Q242" t="s">
        <v>26</v>
      </c>
      <c r="R242" s="21" t="s">
        <v>712</v>
      </c>
      <c r="S242" t="s">
        <v>14</v>
      </c>
      <c r="T242" t="s">
        <v>22</v>
      </c>
      <c r="U242">
        <v>5.4</v>
      </c>
      <c r="V242" t="s">
        <v>103</v>
      </c>
      <c r="W242" t="s">
        <v>14</v>
      </c>
      <c r="X242" t="s">
        <v>104</v>
      </c>
      <c r="Y242" t="s">
        <v>14</v>
      </c>
      <c r="Z242" s="21" t="s">
        <v>14</v>
      </c>
    </row>
    <row r="243" spans="1:26" x14ac:dyDescent="0.35">
      <c r="A243">
        <v>242</v>
      </c>
      <c r="B243" t="s">
        <v>272</v>
      </c>
      <c r="C243" s="21" t="str">
        <v>cobblepot, oswald</v>
      </c>
      <c r="D243" s="21" t="str">
        <v>Cobblepot, Oswald</v>
      </c>
      <c r="E243" s="8" t="s">
        <v>664</v>
      </c>
      <c r="F243" t="s">
        <v>695</v>
      </c>
      <c r="G243" s="21" t="s">
        <v>705</v>
      </c>
      <c r="H243">
        <v>3</v>
      </c>
      <c r="I243">
        <v>26</v>
      </c>
      <c r="J243">
        <v>1962</v>
      </c>
      <c r="K243" s="27" t="str">
        <f t="shared" si="3"/>
        <v>3/26/1962</v>
      </c>
      <c r="L243" t="s">
        <v>9</v>
      </c>
      <c r="M243" s="21" t="str">
        <v>anxiety</v>
      </c>
      <c r="N243" t="s">
        <v>17</v>
      </c>
      <c r="O243">
        <v>28</v>
      </c>
      <c r="P243" t="s">
        <v>10</v>
      </c>
      <c r="Q243" t="s">
        <v>26</v>
      </c>
      <c r="R243" s="21" t="s">
        <v>712</v>
      </c>
      <c r="S243" t="s">
        <v>14</v>
      </c>
      <c r="T243" t="s">
        <v>22</v>
      </c>
      <c r="U243">
        <v>6.3</v>
      </c>
      <c r="V243" t="s">
        <v>103</v>
      </c>
      <c r="W243" t="s">
        <v>14</v>
      </c>
      <c r="X243" t="s">
        <v>14</v>
      </c>
      <c r="Y243" t="s">
        <v>19</v>
      </c>
      <c r="Z243" s="21" t="s">
        <v>717</v>
      </c>
    </row>
    <row r="244" spans="1:26" x14ac:dyDescent="0.35">
      <c r="A244">
        <v>243</v>
      </c>
      <c r="B244" t="s">
        <v>273</v>
      </c>
      <c r="C244" s="21" t="str">
        <v>crane, jonathan</v>
      </c>
      <c r="D244" s="21" t="str">
        <v>Crane, Jonathan</v>
      </c>
      <c r="E244" s="8" t="s">
        <v>664</v>
      </c>
      <c r="F244" t="s">
        <v>695</v>
      </c>
      <c r="G244" s="21" t="s">
        <v>705</v>
      </c>
      <c r="H244">
        <v>4</v>
      </c>
      <c r="I244">
        <v>27</v>
      </c>
      <c r="J244">
        <v>1963</v>
      </c>
      <c r="K244" s="27" t="str">
        <f t="shared" si="3"/>
        <v>4/27/1963</v>
      </c>
      <c r="L244" t="s">
        <v>9</v>
      </c>
      <c r="M244" s="21" t="str">
        <v>anxiety</v>
      </c>
      <c r="N244" t="s">
        <v>17</v>
      </c>
      <c r="O244">
        <v>27</v>
      </c>
      <c r="P244" t="s">
        <v>10</v>
      </c>
      <c r="Q244" t="s">
        <v>26</v>
      </c>
      <c r="R244" s="21" t="s">
        <v>712</v>
      </c>
      <c r="S244" t="s">
        <v>14</v>
      </c>
      <c r="T244" t="s">
        <v>22</v>
      </c>
      <c r="U244">
        <v>7.9999999999999902</v>
      </c>
      <c r="V244" t="s">
        <v>103</v>
      </c>
      <c r="W244" t="s">
        <v>14</v>
      </c>
      <c r="X244" t="s">
        <v>14</v>
      </c>
      <c r="Y244" t="s">
        <v>23</v>
      </c>
      <c r="Z244" s="21" t="s">
        <v>718</v>
      </c>
    </row>
    <row r="245" spans="1:26" x14ac:dyDescent="0.35">
      <c r="A245">
        <v>244</v>
      </c>
      <c r="B245" t="s">
        <v>274</v>
      </c>
      <c r="C245" s="21" t="str">
        <v>fries, victor</v>
      </c>
      <c r="D245" s="21" t="str">
        <v>Fries, Victor</v>
      </c>
      <c r="E245" s="8" t="s">
        <v>666</v>
      </c>
      <c r="F245" t="s">
        <v>695</v>
      </c>
      <c r="G245" s="21" t="s">
        <v>705</v>
      </c>
      <c r="H245">
        <v>5</v>
      </c>
      <c r="I245">
        <v>28</v>
      </c>
      <c r="J245">
        <v>1964</v>
      </c>
      <c r="K245" s="27" t="str">
        <f t="shared" si="3"/>
        <v>5/28/1964</v>
      </c>
      <c r="L245" t="s">
        <v>166</v>
      </c>
      <c r="M245" s="21" t="str">
        <v>bipolar</v>
      </c>
      <c r="N245" t="s">
        <v>17</v>
      </c>
      <c r="O245">
        <v>26</v>
      </c>
      <c r="P245" t="s">
        <v>10</v>
      </c>
      <c r="Q245" t="s">
        <v>18</v>
      </c>
      <c r="R245" s="21" t="s">
        <v>710</v>
      </c>
      <c r="S245" t="s">
        <v>14</v>
      </c>
      <c r="T245" t="s">
        <v>22</v>
      </c>
      <c r="U245">
        <v>6.1</v>
      </c>
      <c r="V245" t="s">
        <v>103</v>
      </c>
      <c r="W245" t="s">
        <v>14</v>
      </c>
      <c r="X245" t="s">
        <v>104</v>
      </c>
      <c r="Y245" t="s">
        <v>23</v>
      </c>
      <c r="Z245" s="21" t="s">
        <v>718</v>
      </c>
    </row>
    <row r="246" spans="1:26" x14ac:dyDescent="0.35">
      <c r="A246">
        <v>245</v>
      </c>
      <c r="B246" t="s">
        <v>275</v>
      </c>
      <c r="C246" s="21" t="str">
        <v>isley, pamela</v>
      </c>
      <c r="D246" s="21" t="str">
        <v>Isley, Pamela</v>
      </c>
      <c r="E246" s="8" t="s">
        <v>664</v>
      </c>
      <c r="F246" t="s">
        <v>696</v>
      </c>
      <c r="G246" s="21" t="s">
        <v>704</v>
      </c>
      <c r="H246">
        <v>6</v>
      </c>
      <c r="I246">
        <v>29</v>
      </c>
      <c r="J246">
        <v>1965</v>
      </c>
      <c r="K246" s="27" t="str">
        <f t="shared" si="3"/>
        <v>6/29/1965</v>
      </c>
      <c r="L246" t="s">
        <v>8</v>
      </c>
      <c r="M246" s="21" t="str">
        <v>depression</v>
      </c>
      <c r="N246" t="s">
        <v>17</v>
      </c>
      <c r="O246">
        <v>25</v>
      </c>
      <c r="P246" t="s">
        <v>10</v>
      </c>
      <c r="Q246" t="s">
        <v>26</v>
      </c>
      <c r="R246" s="21" t="s">
        <v>712</v>
      </c>
      <c r="S246" t="s">
        <v>118</v>
      </c>
      <c r="T246" t="s">
        <v>13</v>
      </c>
      <c r="U246">
        <v>6.2</v>
      </c>
      <c r="V246" t="s">
        <v>103</v>
      </c>
      <c r="W246" t="s">
        <v>15</v>
      </c>
      <c r="X246" t="s">
        <v>14</v>
      </c>
      <c r="Y246" t="s">
        <v>23</v>
      </c>
      <c r="Z246" s="21" t="s">
        <v>718</v>
      </c>
    </row>
    <row r="247" spans="1:26" x14ac:dyDescent="0.35">
      <c r="A247">
        <v>246</v>
      </c>
      <c r="B247" t="s">
        <v>276</v>
      </c>
      <c r="C247" s="21" t="str">
        <v>wilson, slade</v>
      </c>
      <c r="D247" s="21" t="str">
        <v>Wilson, Slade</v>
      </c>
      <c r="E247" s="8" t="s">
        <v>666</v>
      </c>
      <c r="F247" t="s">
        <v>695</v>
      </c>
      <c r="G247" s="21" t="s">
        <v>705</v>
      </c>
      <c r="H247">
        <v>7</v>
      </c>
      <c r="I247">
        <v>30</v>
      </c>
      <c r="J247">
        <v>1966</v>
      </c>
      <c r="K247" s="27" t="str">
        <f t="shared" si="3"/>
        <v>7/30/1966</v>
      </c>
      <c r="L247" t="s">
        <v>9</v>
      </c>
      <c r="M247" s="21" t="str">
        <v>anxiety</v>
      </c>
      <c r="N247" t="s">
        <v>17</v>
      </c>
      <c r="O247">
        <v>28</v>
      </c>
      <c r="P247" t="s">
        <v>10</v>
      </c>
      <c r="Q247" t="s">
        <v>29</v>
      </c>
      <c r="R247" s="21" t="s">
        <v>713</v>
      </c>
      <c r="S247" t="s">
        <v>14</v>
      </c>
      <c r="T247" t="s">
        <v>22</v>
      </c>
      <c r="U247">
        <v>5.5</v>
      </c>
      <c r="V247" t="s">
        <v>103</v>
      </c>
      <c r="W247" t="s">
        <v>14</v>
      </c>
      <c r="X247" t="s">
        <v>14</v>
      </c>
      <c r="Y247" t="s">
        <v>23</v>
      </c>
      <c r="Z247" s="21" t="s">
        <v>718</v>
      </c>
    </row>
    <row r="248" spans="1:26" x14ac:dyDescent="0.35">
      <c r="A248">
        <v>247</v>
      </c>
      <c r="B248" t="s">
        <v>277</v>
      </c>
      <c r="C248" s="21" t="str">
        <v>tetch, jervis</v>
      </c>
      <c r="D248" s="21" t="str">
        <v>Tetch, Jervis</v>
      </c>
      <c r="E248" s="8" t="s">
        <v>667</v>
      </c>
      <c r="F248" t="s">
        <v>696</v>
      </c>
      <c r="G248" s="21" t="s">
        <v>704</v>
      </c>
      <c r="H248">
        <v>8</v>
      </c>
      <c r="I248">
        <v>31</v>
      </c>
      <c r="J248">
        <v>1967</v>
      </c>
      <c r="K248" s="27" t="str">
        <f t="shared" si="3"/>
        <v>8/31/1967</v>
      </c>
      <c r="L248" t="s">
        <v>9</v>
      </c>
      <c r="M248" s="21" t="str">
        <v>anxiety</v>
      </c>
      <c r="N248" t="s">
        <v>17</v>
      </c>
      <c r="O248">
        <v>28</v>
      </c>
      <c r="P248" t="s">
        <v>10</v>
      </c>
      <c r="Q248" t="s">
        <v>29</v>
      </c>
      <c r="R248" s="21" t="s">
        <v>713</v>
      </c>
      <c r="S248" t="s">
        <v>14</v>
      </c>
      <c r="T248" t="s">
        <v>22</v>
      </c>
      <c r="U248">
        <v>8.1999999999999904</v>
      </c>
      <c r="V248" t="s">
        <v>103</v>
      </c>
      <c r="W248" t="s">
        <v>14</v>
      </c>
      <c r="X248" t="s">
        <v>14</v>
      </c>
      <c r="Y248" t="s">
        <v>19</v>
      </c>
      <c r="Z248" s="21" t="s">
        <v>717</v>
      </c>
    </row>
    <row r="249" spans="1:26" x14ac:dyDescent="0.35">
      <c r="A249">
        <v>248</v>
      </c>
      <c r="B249" t="s">
        <v>278</v>
      </c>
      <c r="C249" s="21" t="str">
        <v>ones, waylon</v>
      </c>
      <c r="D249" s="21" t="str">
        <v>Ones, Waylon</v>
      </c>
      <c r="E249" s="8" t="s">
        <v>665</v>
      </c>
      <c r="F249" t="s">
        <v>695</v>
      </c>
      <c r="G249" s="21" t="s">
        <v>705</v>
      </c>
      <c r="H249">
        <v>9</v>
      </c>
      <c r="I249">
        <v>1</v>
      </c>
      <c r="J249">
        <v>1968</v>
      </c>
      <c r="K249" s="27" t="str">
        <f t="shared" si="3"/>
        <v>9/1/1968</v>
      </c>
      <c r="L249" t="s">
        <v>166</v>
      </c>
      <c r="M249" s="21" t="str">
        <v>bipolar</v>
      </c>
      <c r="N249" t="s">
        <v>9</v>
      </c>
      <c r="O249">
        <v>26</v>
      </c>
      <c r="P249" t="s">
        <v>10</v>
      </c>
      <c r="Q249" t="s">
        <v>29</v>
      </c>
      <c r="R249" s="21" t="s">
        <v>713</v>
      </c>
      <c r="S249" t="s">
        <v>14</v>
      </c>
      <c r="T249" t="s">
        <v>22</v>
      </c>
      <c r="U249">
        <v>4.3</v>
      </c>
      <c r="V249" t="s">
        <v>103</v>
      </c>
      <c r="W249" t="s">
        <v>14</v>
      </c>
      <c r="X249" t="s">
        <v>157</v>
      </c>
      <c r="Y249" t="s">
        <v>14</v>
      </c>
      <c r="Z249" s="21" t="s">
        <v>14</v>
      </c>
    </row>
    <row r="250" spans="1:26" x14ac:dyDescent="0.35">
      <c r="A250">
        <v>249</v>
      </c>
      <c r="B250" t="s">
        <v>279</v>
      </c>
      <c r="C250" s="21" t="str">
        <v>lawton, floyd</v>
      </c>
      <c r="D250" s="21" t="str">
        <v>Lawton, Floyd</v>
      </c>
      <c r="E250" s="8" t="s">
        <v>665</v>
      </c>
      <c r="F250" t="s">
        <v>695</v>
      </c>
      <c r="G250" s="21" t="s">
        <v>705</v>
      </c>
      <c r="H250">
        <v>10</v>
      </c>
      <c r="I250">
        <v>2</v>
      </c>
      <c r="J250">
        <v>1969</v>
      </c>
      <c r="K250" s="27" t="str">
        <f t="shared" si="3"/>
        <v>10/2/1969</v>
      </c>
      <c r="L250" t="s">
        <v>9</v>
      </c>
      <c r="M250" s="21" t="str">
        <v>anxiety</v>
      </c>
      <c r="N250" t="s">
        <v>17</v>
      </c>
      <c r="O250">
        <v>28</v>
      </c>
      <c r="P250" t="s">
        <v>10</v>
      </c>
      <c r="Q250" t="s">
        <v>29</v>
      </c>
      <c r="R250" s="21" t="s">
        <v>713</v>
      </c>
      <c r="S250" t="s">
        <v>14</v>
      </c>
      <c r="T250" t="s">
        <v>22</v>
      </c>
      <c r="U250">
        <v>6</v>
      </c>
      <c r="V250" t="s">
        <v>103</v>
      </c>
      <c r="W250" t="s">
        <v>14</v>
      </c>
      <c r="X250" t="s">
        <v>14</v>
      </c>
      <c r="Y250" t="s">
        <v>23</v>
      </c>
      <c r="Z250" s="21" t="s">
        <v>718</v>
      </c>
    </row>
    <row r="251" spans="1:26" x14ac:dyDescent="0.35">
      <c r="A251">
        <v>250</v>
      </c>
      <c r="B251" t="s">
        <v>280</v>
      </c>
      <c r="C251" s="21" t="str">
        <v>kirkland, robert</v>
      </c>
      <c r="D251" s="21" t="str">
        <v>Kirkland, Robert</v>
      </c>
      <c r="E251" s="8" t="s">
        <v>667</v>
      </c>
      <c r="F251" t="s">
        <v>695</v>
      </c>
      <c r="G251" s="21" t="s">
        <v>705</v>
      </c>
      <c r="H251">
        <v>11</v>
      </c>
      <c r="I251">
        <v>3</v>
      </c>
      <c r="J251">
        <v>1970</v>
      </c>
      <c r="K251" s="27" t="str">
        <f t="shared" si="3"/>
        <v>11/3/1970</v>
      </c>
      <c r="L251" t="s">
        <v>9</v>
      </c>
      <c r="M251" s="21" t="str">
        <v>anxiety</v>
      </c>
      <c r="N251" t="s">
        <v>17</v>
      </c>
      <c r="O251">
        <v>25</v>
      </c>
      <c r="P251" t="s">
        <v>10</v>
      </c>
      <c r="Q251" t="s">
        <v>29</v>
      </c>
      <c r="R251" s="21" t="s">
        <v>713</v>
      </c>
      <c r="S251" t="s">
        <v>14</v>
      </c>
      <c r="T251" t="s">
        <v>22</v>
      </c>
      <c r="U251">
        <v>7.8</v>
      </c>
      <c r="V251" t="s">
        <v>103</v>
      </c>
      <c r="W251" t="s">
        <v>14</v>
      </c>
      <c r="X251" t="s">
        <v>14</v>
      </c>
      <c r="Y251" t="s">
        <v>23</v>
      </c>
      <c r="Z251" s="21" t="s">
        <v>718</v>
      </c>
    </row>
    <row r="252" spans="1:26" x14ac:dyDescent="0.35">
      <c r="A252">
        <v>251</v>
      </c>
      <c r="B252" t="s">
        <v>281</v>
      </c>
      <c r="C252" s="21" t="str">
        <v>sionis,roman</v>
      </c>
      <c r="D252" s="21" t="str">
        <v>Sionis,Roman</v>
      </c>
      <c r="E252" s="8" t="s">
        <v>664</v>
      </c>
      <c r="F252" t="s">
        <v>695</v>
      </c>
      <c r="G252" s="21" t="s">
        <v>705</v>
      </c>
      <c r="H252">
        <v>12</v>
      </c>
      <c r="I252">
        <v>4</v>
      </c>
      <c r="J252">
        <v>1971</v>
      </c>
      <c r="K252" s="27" t="str">
        <f t="shared" si="3"/>
        <v>12/4/1971</v>
      </c>
      <c r="L252" t="s">
        <v>9</v>
      </c>
      <c r="M252" s="21" t="str">
        <v>anxiety</v>
      </c>
      <c r="N252" t="s">
        <v>17</v>
      </c>
      <c r="O252">
        <v>28</v>
      </c>
      <c r="P252" t="s">
        <v>10</v>
      </c>
      <c r="Q252" t="s">
        <v>26</v>
      </c>
      <c r="R252" s="21" t="s">
        <v>712</v>
      </c>
      <c r="S252" t="s">
        <v>14</v>
      </c>
      <c r="T252" t="s">
        <v>22</v>
      </c>
      <c r="U252">
        <v>6</v>
      </c>
      <c r="V252" t="s">
        <v>103</v>
      </c>
      <c r="W252" t="s">
        <v>14</v>
      </c>
      <c r="X252" t="s">
        <v>14</v>
      </c>
      <c r="Y252" t="s">
        <v>19</v>
      </c>
      <c r="Z252" s="21" t="s">
        <v>717</v>
      </c>
    </row>
    <row r="253" spans="1:26" x14ac:dyDescent="0.35">
      <c r="A253">
        <v>252</v>
      </c>
      <c r="B253" t="s">
        <v>282</v>
      </c>
      <c r="C253" s="21" t="str">
        <v>karlo, basil</v>
      </c>
      <c r="D253" s="21" t="str">
        <v>Karlo, Basil</v>
      </c>
      <c r="E253" s="8" t="s">
        <v>667</v>
      </c>
      <c r="F253" t="s">
        <v>695</v>
      </c>
      <c r="G253" s="21" t="s">
        <v>705</v>
      </c>
      <c r="H253">
        <v>1</v>
      </c>
      <c r="I253">
        <v>5</v>
      </c>
      <c r="J253">
        <v>1972</v>
      </c>
      <c r="K253" s="27" t="str">
        <f t="shared" si="3"/>
        <v>1/5/1972</v>
      </c>
      <c r="L253" t="s">
        <v>9</v>
      </c>
      <c r="M253" s="21" t="str">
        <v>anxiety</v>
      </c>
      <c r="N253" t="s">
        <v>17</v>
      </c>
      <c r="O253">
        <v>25</v>
      </c>
      <c r="P253" t="s">
        <v>10</v>
      </c>
      <c r="Q253" t="s">
        <v>26</v>
      </c>
      <c r="R253" s="21" t="s">
        <v>712</v>
      </c>
      <c r="S253" t="s">
        <v>14</v>
      </c>
      <c r="T253" t="s">
        <v>22</v>
      </c>
      <c r="U253">
        <v>7.9</v>
      </c>
      <c r="V253" t="s">
        <v>103</v>
      </c>
      <c r="W253" t="s">
        <v>14</v>
      </c>
      <c r="X253" t="s">
        <v>14</v>
      </c>
      <c r="Y253" t="s">
        <v>23</v>
      </c>
      <c r="Z253" s="21" t="s">
        <v>718</v>
      </c>
    </row>
    <row r="254" spans="1:26" x14ac:dyDescent="0.35">
      <c r="A254">
        <v>253</v>
      </c>
      <c r="B254" t="s">
        <v>283</v>
      </c>
      <c r="C254" s="21" t="str">
        <v>elliot, thomas</v>
      </c>
      <c r="D254" s="21" t="str">
        <v>Elliot, Thomas</v>
      </c>
      <c r="E254" s="8" t="s">
        <v>666</v>
      </c>
      <c r="F254" t="s">
        <v>695</v>
      </c>
      <c r="G254" s="21" t="s">
        <v>705</v>
      </c>
      <c r="H254">
        <v>2</v>
      </c>
      <c r="I254">
        <v>6</v>
      </c>
      <c r="J254">
        <v>1973</v>
      </c>
      <c r="K254" s="27" t="str">
        <f t="shared" si="3"/>
        <v>2/6/1973</v>
      </c>
      <c r="L254" t="s">
        <v>9</v>
      </c>
      <c r="M254" s="21" t="str">
        <v>anxiety</v>
      </c>
      <c r="N254" t="s">
        <v>17</v>
      </c>
      <c r="O254">
        <v>29</v>
      </c>
      <c r="P254" t="s">
        <v>10</v>
      </c>
      <c r="Q254" t="s">
        <v>26</v>
      </c>
      <c r="R254" s="21" t="s">
        <v>712</v>
      </c>
      <c r="S254" t="s">
        <v>14</v>
      </c>
      <c r="T254" t="s">
        <v>715</v>
      </c>
      <c r="U254">
        <v>6.3</v>
      </c>
      <c r="V254" t="s">
        <v>103</v>
      </c>
      <c r="W254" t="s">
        <v>14</v>
      </c>
      <c r="X254" t="s">
        <v>14</v>
      </c>
      <c r="Y254" t="s">
        <v>23</v>
      </c>
      <c r="Z254" s="21" t="s">
        <v>718</v>
      </c>
    </row>
    <row r="255" spans="1:26" x14ac:dyDescent="0.35">
      <c r="A255">
        <v>254</v>
      </c>
      <c r="B255" t="s">
        <v>284</v>
      </c>
      <c r="C255" s="21" t="str">
        <v>lynns, garfield</v>
      </c>
      <c r="D255" s="21" t="str">
        <v>Lynns, Garfield</v>
      </c>
      <c r="E255" s="8" t="s">
        <v>664</v>
      </c>
      <c r="F255" t="s">
        <v>695</v>
      </c>
      <c r="G255" s="21" t="s">
        <v>705</v>
      </c>
      <c r="H255">
        <v>3</v>
      </c>
      <c r="I255">
        <v>7</v>
      </c>
      <c r="J255">
        <v>1974</v>
      </c>
      <c r="K255" s="27" t="str">
        <f t="shared" si="3"/>
        <v>3/7/1974</v>
      </c>
      <c r="L255" t="s">
        <v>9</v>
      </c>
      <c r="M255" s="21" t="str">
        <v>anxiety</v>
      </c>
      <c r="N255" t="s">
        <v>17</v>
      </c>
      <c r="O255" t="s">
        <v>118</v>
      </c>
      <c r="P255" t="s">
        <v>118</v>
      </c>
      <c r="Q255" t="s">
        <v>118</v>
      </c>
      <c r="R255" s="21" t="s">
        <v>118</v>
      </c>
      <c r="S255" t="s">
        <v>14</v>
      </c>
      <c r="T255" t="s">
        <v>118</v>
      </c>
      <c r="U255" t="s">
        <v>118</v>
      </c>
      <c r="V255" t="s">
        <v>166</v>
      </c>
      <c r="W255" t="s">
        <v>14</v>
      </c>
      <c r="X255" t="s">
        <v>14</v>
      </c>
      <c r="Y255" t="s">
        <v>23</v>
      </c>
      <c r="Z255" s="21" t="s">
        <v>718</v>
      </c>
    </row>
    <row r="256" spans="1:26" x14ac:dyDescent="0.35">
      <c r="A256">
        <v>255</v>
      </c>
      <c r="B256" t="s">
        <v>285</v>
      </c>
      <c r="C256" s="21" t="str">
        <v>tweed, dever</v>
      </c>
      <c r="D256" s="21" t="str">
        <v>Tweed, Dever</v>
      </c>
      <c r="E256" s="8" t="s">
        <v>664</v>
      </c>
      <c r="F256" t="s">
        <v>695</v>
      </c>
      <c r="G256" s="21" t="s">
        <v>705</v>
      </c>
      <c r="H256">
        <v>4</v>
      </c>
      <c r="I256">
        <v>8</v>
      </c>
      <c r="J256">
        <v>1975</v>
      </c>
      <c r="K256" s="27" t="str">
        <f t="shared" si="3"/>
        <v>4/8/1975</v>
      </c>
      <c r="L256" t="s">
        <v>9</v>
      </c>
      <c r="M256" s="21" t="str">
        <v>anxiety</v>
      </c>
      <c r="N256" t="s">
        <v>17</v>
      </c>
      <c r="O256">
        <v>27</v>
      </c>
      <c r="P256" t="s">
        <v>10</v>
      </c>
      <c r="Q256" t="s">
        <v>21</v>
      </c>
      <c r="R256" s="21" t="s">
        <v>711</v>
      </c>
      <c r="S256" t="s">
        <v>12</v>
      </c>
      <c r="T256" t="s">
        <v>13</v>
      </c>
      <c r="U256" t="s">
        <v>14</v>
      </c>
      <c r="V256" t="s">
        <v>14</v>
      </c>
      <c r="W256" t="s">
        <v>15</v>
      </c>
      <c r="X256" t="s">
        <v>14</v>
      </c>
      <c r="Y256" t="s">
        <v>23</v>
      </c>
      <c r="Z256" s="21" t="s">
        <v>718</v>
      </c>
    </row>
    <row r="257" spans="1:26" x14ac:dyDescent="0.35">
      <c r="A257">
        <v>256</v>
      </c>
      <c r="B257" t="s">
        <v>286</v>
      </c>
      <c r="C257" s="21" t="str">
        <v>tweed, dumfrey</v>
      </c>
      <c r="D257" s="21" t="str">
        <v>Tweed, Dumfrey</v>
      </c>
      <c r="E257" s="8" t="s">
        <v>664</v>
      </c>
      <c r="F257" t="s">
        <v>695</v>
      </c>
      <c r="G257" s="21" t="s">
        <v>705</v>
      </c>
      <c r="H257">
        <v>5</v>
      </c>
      <c r="I257">
        <v>9</v>
      </c>
      <c r="J257">
        <v>1976</v>
      </c>
      <c r="K257" s="27" t="str">
        <f t="shared" si="3"/>
        <v>5/9/1976</v>
      </c>
      <c r="L257" t="s">
        <v>9</v>
      </c>
      <c r="M257" s="21" t="str">
        <v>anxiety</v>
      </c>
      <c r="N257" t="s">
        <v>17</v>
      </c>
      <c r="O257">
        <v>27</v>
      </c>
      <c r="P257" t="s">
        <v>10</v>
      </c>
      <c r="Q257" t="s">
        <v>18</v>
      </c>
      <c r="R257" s="21" t="s">
        <v>710</v>
      </c>
      <c r="S257" t="s">
        <v>12</v>
      </c>
      <c r="T257" t="s">
        <v>22</v>
      </c>
      <c r="U257" t="s">
        <v>14</v>
      </c>
      <c r="V257" t="s">
        <v>14</v>
      </c>
      <c r="W257" t="s">
        <v>15</v>
      </c>
      <c r="X257" t="s">
        <v>14</v>
      </c>
      <c r="Y257" t="s">
        <v>23</v>
      </c>
      <c r="Z257" s="21" t="s">
        <v>718</v>
      </c>
    </row>
    <row r="258" spans="1:26" x14ac:dyDescent="0.35">
      <c r="A258">
        <v>257</v>
      </c>
      <c r="B258" t="s">
        <v>287</v>
      </c>
      <c r="C258" s="21" t="str">
        <v>day, julian</v>
      </c>
      <c r="D258" s="21" t="str">
        <v>Day, Julian</v>
      </c>
      <c r="E258" s="8" t="s">
        <v>666</v>
      </c>
      <c r="F258" t="s">
        <v>695</v>
      </c>
      <c r="G258" s="21" t="s">
        <v>705</v>
      </c>
      <c r="H258">
        <v>6</v>
      </c>
      <c r="I258">
        <v>10</v>
      </c>
      <c r="J258">
        <v>1977</v>
      </c>
      <c r="K258" s="27" t="str">
        <f t="shared" ref="K258:K321" si="4">CONCATENATE(H258,"/",I258,"/",J258)</f>
        <v>6/10/1977</v>
      </c>
      <c r="L258" t="s">
        <v>8</v>
      </c>
      <c r="M258" s="21" t="str">
        <v>depression</v>
      </c>
      <c r="N258" t="s">
        <v>17</v>
      </c>
      <c r="O258">
        <v>30</v>
      </c>
      <c r="P258" t="s">
        <v>10</v>
      </c>
      <c r="Q258" t="s">
        <v>26</v>
      </c>
      <c r="R258" s="21" t="s">
        <v>712</v>
      </c>
      <c r="S258" t="s">
        <v>45</v>
      </c>
      <c r="T258" t="s">
        <v>716</v>
      </c>
      <c r="U258" t="s">
        <v>14</v>
      </c>
      <c r="V258" t="s">
        <v>14</v>
      </c>
      <c r="W258" t="s">
        <v>15</v>
      </c>
      <c r="X258" t="s">
        <v>14</v>
      </c>
      <c r="Y258" t="s">
        <v>23</v>
      </c>
      <c r="Z258" s="21" t="s">
        <v>718</v>
      </c>
    </row>
    <row r="259" spans="1:26" x14ac:dyDescent="0.35">
      <c r="A259">
        <v>258</v>
      </c>
      <c r="B259" t="s">
        <v>288</v>
      </c>
      <c r="C259" s="21" t="str">
        <v>gold, cyrus</v>
      </c>
      <c r="D259" s="21" t="str">
        <v>Gold, Cyrus</v>
      </c>
      <c r="E259" s="8" t="s">
        <v>667</v>
      </c>
      <c r="F259" t="s">
        <v>695</v>
      </c>
      <c r="G259" s="21" t="s">
        <v>705</v>
      </c>
      <c r="H259">
        <v>7</v>
      </c>
      <c r="I259">
        <v>11</v>
      </c>
      <c r="J259">
        <v>1978</v>
      </c>
      <c r="K259" s="27" t="str">
        <f t="shared" si="4"/>
        <v>7/11/1978</v>
      </c>
      <c r="L259" t="s">
        <v>9</v>
      </c>
      <c r="M259" s="21" t="str">
        <v>anxiety</v>
      </c>
      <c r="N259" t="s">
        <v>17</v>
      </c>
      <c r="O259">
        <v>28</v>
      </c>
      <c r="P259" t="s">
        <v>10</v>
      </c>
      <c r="Q259" t="s">
        <v>26</v>
      </c>
      <c r="R259" s="21" t="s">
        <v>712</v>
      </c>
      <c r="S259" t="s">
        <v>12</v>
      </c>
      <c r="T259" t="s">
        <v>22</v>
      </c>
      <c r="U259" t="s">
        <v>14</v>
      </c>
      <c r="V259" t="s">
        <v>14</v>
      </c>
      <c r="W259" t="s">
        <v>15</v>
      </c>
      <c r="X259" t="s">
        <v>14</v>
      </c>
      <c r="Y259" t="s">
        <v>23</v>
      </c>
      <c r="Z259" s="21" t="s">
        <v>718</v>
      </c>
    </row>
    <row r="260" spans="1:26" x14ac:dyDescent="0.35">
      <c r="A260">
        <v>259</v>
      </c>
      <c r="B260" t="s">
        <v>289</v>
      </c>
      <c r="C260" s="21" t="str">
        <v>wesker, arnold</v>
      </c>
      <c r="D260" s="21" t="str">
        <v>Wesker, Arnold</v>
      </c>
      <c r="E260" s="8" t="s">
        <v>664</v>
      </c>
      <c r="F260" t="s">
        <v>695</v>
      </c>
      <c r="G260" s="21" t="s">
        <v>705</v>
      </c>
      <c r="H260">
        <v>8</v>
      </c>
      <c r="I260">
        <v>12</v>
      </c>
      <c r="J260">
        <v>1979</v>
      </c>
      <c r="K260" s="27" t="str">
        <f t="shared" si="4"/>
        <v>8/12/1979</v>
      </c>
      <c r="L260" t="s">
        <v>9</v>
      </c>
      <c r="M260" s="21" t="str">
        <v>anxiety</v>
      </c>
      <c r="N260" t="s">
        <v>17</v>
      </c>
      <c r="O260">
        <v>25</v>
      </c>
      <c r="P260" t="s">
        <v>10</v>
      </c>
      <c r="Q260" t="s">
        <v>26</v>
      </c>
      <c r="R260" s="21" t="s">
        <v>712</v>
      </c>
      <c r="S260" t="s">
        <v>12</v>
      </c>
      <c r="T260" t="s">
        <v>22</v>
      </c>
      <c r="U260" t="s">
        <v>14</v>
      </c>
      <c r="V260" t="s">
        <v>14</v>
      </c>
      <c r="W260" t="s">
        <v>15</v>
      </c>
      <c r="X260" t="s">
        <v>14</v>
      </c>
      <c r="Y260" t="s">
        <v>23</v>
      </c>
      <c r="Z260" s="21" t="s">
        <v>718</v>
      </c>
    </row>
    <row r="261" spans="1:26" x14ac:dyDescent="0.35">
      <c r="A261">
        <v>260</v>
      </c>
      <c r="B261" t="s">
        <v>290</v>
      </c>
      <c r="C261" s="21" t="str">
        <v>white, warren</v>
      </c>
      <c r="D261" s="21" t="str">
        <v>White, Warren</v>
      </c>
      <c r="E261" s="8" t="s">
        <v>664</v>
      </c>
      <c r="F261" t="s">
        <v>695</v>
      </c>
      <c r="G261" s="21" t="s">
        <v>705</v>
      </c>
      <c r="H261">
        <v>9</v>
      </c>
      <c r="I261">
        <v>13</v>
      </c>
      <c r="J261">
        <v>1980</v>
      </c>
      <c r="K261" s="27" t="str">
        <f t="shared" si="4"/>
        <v>9/13/1980</v>
      </c>
      <c r="L261" t="s">
        <v>9</v>
      </c>
      <c r="M261" s="21" t="str">
        <v>anxiety</v>
      </c>
      <c r="N261" t="s">
        <v>17</v>
      </c>
      <c r="O261">
        <v>29</v>
      </c>
      <c r="P261" t="s">
        <v>10</v>
      </c>
      <c r="Q261" t="s">
        <v>29</v>
      </c>
      <c r="R261" s="21" t="s">
        <v>713</v>
      </c>
      <c r="S261" t="s">
        <v>12</v>
      </c>
      <c r="T261" t="s">
        <v>22</v>
      </c>
      <c r="U261" t="s">
        <v>14</v>
      </c>
      <c r="V261" t="s">
        <v>14</v>
      </c>
      <c r="W261" t="s">
        <v>15</v>
      </c>
      <c r="X261" t="s">
        <v>14</v>
      </c>
      <c r="Y261" t="s">
        <v>23</v>
      </c>
      <c r="Z261" s="21" t="s">
        <v>718</v>
      </c>
    </row>
    <row r="262" spans="1:26" x14ac:dyDescent="0.35">
      <c r="A262">
        <v>261</v>
      </c>
      <c r="B262" t="s">
        <v>291</v>
      </c>
      <c r="C262" s="21" t="str">
        <v>valley, jean-paul</v>
      </c>
      <c r="D262" s="21" t="str">
        <v>Valley, Jean-Paul</v>
      </c>
      <c r="E262" s="8" t="s">
        <v>666</v>
      </c>
      <c r="F262" t="s">
        <v>695</v>
      </c>
      <c r="G262" s="21" t="s">
        <v>705</v>
      </c>
      <c r="H262">
        <v>10</v>
      </c>
      <c r="I262">
        <v>14</v>
      </c>
      <c r="J262">
        <v>1981</v>
      </c>
      <c r="K262" s="27" t="str">
        <f t="shared" si="4"/>
        <v>10/14/1981</v>
      </c>
      <c r="L262" t="s">
        <v>9</v>
      </c>
      <c r="M262" s="21" t="str">
        <v>anxiety</v>
      </c>
      <c r="N262" t="s">
        <v>17</v>
      </c>
      <c r="O262">
        <v>25</v>
      </c>
      <c r="P262" t="s">
        <v>10</v>
      </c>
      <c r="Q262" t="s">
        <v>26</v>
      </c>
      <c r="R262" s="21" t="s">
        <v>712</v>
      </c>
      <c r="S262" t="s">
        <v>12</v>
      </c>
      <c r="T262" t="s">
        <v>22</v>
      </c>
      <c r="U262" t="s">
        <v>14</v>
      </c>
      <c r="V262" t="s">
        <v>14</v>
      </c>
      <c r="W262" t="s">
        <v>15</v>
      </c>
      <c r="X262" t="s">
        <v>14</v>
      </c>
      <c r="Y262" t="s">
        <v>19</v>
      </c>
      <c r="Z262" s="21" t="s">
        <v>717</v>
      </c>
    </row>
    <row r="263" spans="1:26" x14ac:dyDescent="0.35">
      <c r="A263">
        <v>262</v>
      </c>
      <c r="B263" t="s">
        <v>292</v>
      </c>
      <c r="C263" s="21" t="str">
        <v>chilto, joseph</v>
      </c>
      <c r="D263" s="21" t="str">
        <v>Chilto, Joseph</v>
      </c>
      <c r="E263" s="8" t="s">
        <v>665</v>
      </c>
      <c r="F263" t="s">
        <v>695</v>
      </c>
      <c r="G263" s="21" t="s">
        <v>705</v>
      </c>
      <c r="H263">
        <v>11</v>
      </c>
      <c r="I263">
        <v>15</v>
      </c>
      <c r="J263">
        <v>1982</v>
      </c>
      <c r="K263" s="27" t="str">
        <f t="shared" si="4"/>
        <v>11/15/1982</v>
      </c>
      <c r="L263" t="s">
        <v>166</v>
      </c>
      <c r="M263" s="21" t="str">
        <v>bipolar</v>
      </c>
      <c r="N263" t="s">
        <v>9</v>
      </c>
      <c r="O263">
        <v>28</v>
      </c>
      <c r="P263" t="s">
        <v>10</v>
      </c>
      <c r="Q263" t="s">
        <v>26</v>
      </c>
      <c r="R263" s="21" t="s">
        <v>712</v>
      </c>
      <c r="S263" t="s">
        <v>12</v>
      </c>
      <c r="T263" t="s">
        <v>22</v>
      </c>
      <c r="U263">
        <v>5.2</v>
      </c>
      <c r="V263" t="s">
        <v>14</v>
      </c>
      <c r="W263" t="s">
        <v>15</v>
      </c>
      <c r="X263" t="s">
        <v>157</v>
      </c>
      <c r="Y263" t="s">
        <v>14</v>
      </c>
      <c r="Z263" s="21" t="s">
        <v>14</v>
      </c>
    </row>
    <row r="264" spans="1:26" x14ac:dyDescent="0.35">
      <c r="A264">
        <v>263</v>
      </c>
      <c r="B264" t="s">
        <v>293</v>
      </c>
      <c r="C264" s="21" t="str">
        <v>walker, drury</v>
      </c>
      <c r="D264" s="21" t="str">
        <v>Walker, Drury</v>
      </c>
      <c r="E264" s="8" t="s">
        <v>667</v>
      </c>
      <c r="F264" t="s">
        <v>695</v>
      </c>
      <c r="G264" s="21" t="s">
        <v>705</v>
      </c>
      <c r="H264">
        <v>12</v>
      </c>
      <c r="I264">
        <v>16</v>
      </c>
      <c r="J264">
        <v>1983</v>
      </c>
      <c r="K264" s="27" t="str">
        <f t="shared" si="4"/>
        <v>12/16/1983</v>
      </c>
      <c r="L264" t="s">
        <v>166</v>
      </c>
      <c r="M264" s="21" t="str">
        <v>bipolar</v>
      </c>
      <c r="N264" t="s">
        <v>9</v>
      </c>
      <c r="O264">
        <v>25</v>
      </c>
      <c r="P264" t="s">
        <v>10</v>
      </c>
      <c r="Q264" t="s">
        <v>18</v>
      </c>
      <c r="R264" s="21" t="s">
        <v>710</v>
      </c>
      <c r="S264" t="s">
        <v>12</v>
      </c>
      <c r="T264" t="s">
        <v>13</v>
      </c>
      <c r="U264">
        <v>6</v>
      </c>
      <c r="V264" t="s">
        <v>14</v>
      </c>
      <c r="W264" t="s">
        <v>15</v>
      </c>
      <c r="X264" t="s">
        <v>104</v>
      </c>
      <c r="Y264" t="s">
        <v>14</v>
      </c>
      <c r="Z264" s="21" t="s">
        <v>14</v>
      </c>
    </row>
    <row r="265" spans="1:26" x14ac:dyDescent="0.35">
      <c r="A265">
        <v>264</v>
      </c>
      <c r="B265" t="s">
        <v>294</v>
      </c>
      <c r="C265" s="21" t="str">
        <v>hagen, matthew</v>
      </c>
      <c r="D265" s="21" t="str">
        <v>Hagen, Matthew</v>
      </c>
      <c r="E265" s="8" t="s">
        <v>664</v>
      </c>
      <c r="F265" t="s">
        <v>695</v>
      </c>
      <c r="G265" s="21" t="s">
        <v>705</v>
      </c>
      <c r="H265">
        <v>1</v>
      </c>
      <c r="I265">
        <v>17</v>
      </c>
      <c r="J265">
        <v>1984</v>
      </c>
      <c r="K265" s="27" t="str">
        <f t="shared" si="4"/>
        <v>1/17/1984</v>
      </c>
      <c r="L265" t="s">
        <v>9</v>
      </c>
      <c r="M265" s="21" t="str">
        <v>anxiety</v>
      </c>
      <c r="N265" t="s">
        <v>17</v>
      </c>
      <c r="O265">
        <v>25</v>
      </c>
      <c r="P265" t="s">
        <v>10</v>
      </c>
      <c r="Q265" t="s">
        <v>26</v>
      </c>
      <c r="R265" s="21" t="s">
        <v>712</v>
      </c>
      <c r="S265" t="s">
        <v>12</v>
      </c>
      <c r="T265" t="s">
        <v>22</v>
      </c>
      <c r="U265" t="s">
        <v>14</v>
      </c>
      <c r="V265" t="s">
        <v>14</v>
      </c>
      <c r="W265" t="s">
        <v>15</v>
      </c>
      <c r="X265" t="s">
        <v>14</v>
      </c>
      <c r="Y265" t="s">
        <v>23</v>
      </c>
      <c r="Z265" s="21" t="s">
        <v>718</v>
      </c>
    </row>
    <row r="266" spans="1:26" x14ac:dyDescent="0.35">
      <c r="A266">
        <v>265</v>
      </c>
      <c r="B266" t="s">
        <v>295</v>
      </c>
      <c r="C266" s="21" t="str">
        <v>woosan, sandra</v>
      </c>
      <c r="D266" s="21" t="str">
        <v>Woosan, Sandra</v>
      </c>
      <c r="E266" s="8" t="s">
        <v>666</v>
      </c>
      <c r="F266" t="s">
        <v>696</v>
      </c>
      <c r="G266" s="21" t="s">
        <v>704</v>
      </c>
      <c r="H266">
        <v>2</v>
      </c>
      <c r="I266">
        <v>18</v>
      </c>
      <c r="J266">
        <v>1985</v>
      </c>
      <c r="K266" s="27" t="str">
        <f t="shared" si="4"/>
        <v>2/18/1985</v>
      </c>
      <c r="L266" t="s">
        <v>25</v>
      </c>
      <c r="M266" s="21" t="str">
        <v>ptsd</v>
      </c>
      <c r="N266" t="s">
        <v>9</v>
      </c>
      <c r="O266">
        <v>28</v>
      </c>
      <c r="P266" t="s">
        <v>10</v>
      </c>
      <c r="Q266" t="s">
        <v>26</v>
      </c>
      <c r="R266" s="21" t="s">
        <v>712</v>
      </c>
      <c r="S266" t="s">
        <v>12</v>
      </c>
      <c r="T266" t="s">
        <v>22</v>
      </c>
      <c r="U266" t="s">
        <v>14</v>
      </c>
      <c r="V266" t="s">
        <v>14</v>
      </c>
      <c r="W266" t="s">
        <v>15</v>
      </c>
      <c r="X266" t="s">
        <v>14</v>
      </c>
      <c r="Y266" t="s">
        <v>14</v>
      </c>
      <c r="Z266" s="21" t="s">
        <v>14</v>
      </c>
    </row>
    <row r="267" spans="1:26" x14ac:dyDescent="0.35">
      <c r="A267">
        <v>266</v>
      </c>
      <c r="B267" t="s">
        <v>296</v>
      </c>
      <c r="C267" s="21" t="str">
        <v>buchinsky, lester</v>
      </c>
      <c r="D267" s="21" t="str">
        <v>Buchinsky, Lester</v>
      </c>
      <c r="E267" s="8" t="s">
        <v>664</v>
      </c>
      <c r="F267" t="s">
        <v>695</v>
      </c>
      <c r="G267" s="21" t="s">
        <v>705</v>
      </c>
      <c r="H267">
        <v>3</v>
      </c>
      <c r="I267">
        <v>19</v>
      </c>
      <c r="J267">
        <v>1986</v>
      </c>
      <c r="K267" s="27" t="str">
        <f t="shared" si="4"/>
        <v>3/19/1986</v>
      </c>
      <c r="L267" t="s">
        <v>25</v>
      </c>
      <c r="M267" s="21" t="str">
        <v>ptsd</v>
      </c>
      <c r="N267" t="s">
        <v>9</v>
      </c>
      <c r="O267">
        <v>25</v>
      </c>
      <c r="P267" t="s">
        <v>10</v>
      </c>
      <c r="Q267" t="s">
        <v>26</v>
      </c>
      <c r="R267" s="21" t="s">
        <v>712</v>
      </c>
      <c r="S267" t="s">
        <v>12</v>
      </c>
      <c r="T267" t="s">
        <v>22</v>
      </c>
      <c r="U267" t="s">
        <v>14</v>
      </c>
      <c r="V267" t="s">
        <v>14</v>
      </c>
      <c r="W267" t="s">
        <v>15</v>
      </c>
      <c r="X267" t="s">
        <v>14</v>
      </c>
      <c r="Y267" t="s">
        <v>14</v>
      </c>
      <c r="Z267" s="21" t="s">
        <v>14</v>
      </c>
    </row>
    <row r="268" spans="1:26" x14ac:dyDescent="0.35">
      <c r="A268">
        <v>267</v>
      </c>
      <c r="B268" t="s">
        <v>297</v>
      </c>
      <c r="C268" s="21" t="str">
        <v>blake, thomas</v>
      </c>
      <c r="D268" s="21" t="str">
        <v>Blake, Thomas</v>
      </c>
      <c r="E268" s="8" t="s">
        <v>665</v>
      </c>
      <c r="F268" t="s">
        <v>695</v>
      </c>
      <c r="G268" s="21" t="s">
        <v>705</v>
      </c>
      <c r="H268">
        <v>4</v>
      </c>
      <c r="I268">
        <v>20</v>
      </c>
      <c r="J268">
        <v>1987</v>
      </c>
      <c r="K268" s="27" t="str">
        <f t="shared" si="4"/>
        <v>4/20/1987</v>
      </c>
      <c r="L268" t="s">
        <v>25</v>
      </c>
      <c r="M268" s="21" t="str">
        <v>ptsd</v>
      </c>
      <c r="N268" t="s">
        <v>9</v>
      </c>
      <c r="O268">
        <v>25</v>
      </c>
      <c r="P268" t="s">
        <v>10</v>
      </c>
      <c r="Q268" t="s">
        <v>26</v>
      </c>
      <c r="R268" s="21" t="s">
        <v>712</v>
      </c>
      <c r="S268" t="s">
        <v>12</v>
      </c>
      <c r="T268" t="s">
        <v>13</v>
      </c>
      <c r="U268" t="s">
        <v>14</v>
      </c>
      <c r="V268" t="s">
        <v>14</v>
      </c>
      <c r="W268" t="s">
        <v>15</v>
      </c>
      <c r="X268" t="s">
        <v>14</v>
      </c>
      <c r="Y268" t="s">
        <v>14</v>
      </c>
      <c r="Z268" s="21" t="s">
        <v>14</v>
      </c>
    </row>
    <row r="269" spans="1:26" x14ac:dyDescent="0.35">
      <c r="A269">
        <v>268</v>
      </c>
      <c r="B269" t="s">
        <v>298</v>
      </c>
      <c r="C269" s="21" t="str">
        <v>machin, lonnie</v>
      </c>
      <c r="D269" s="21" t="str">
        <v>Machin, Lonnie</v>
      </c>
      <c r="E269" s="8" t="s">
        <v>665</v>
      </c>
      <c r="F269" t="s">
        <v>695</v>
      </c>
      <c r="G269" s="21" t="s">
        <v>705</v>
      </c>
      <c r="H269">
        <v>5</v>
      </c>
      <c r="I269">
        <v>21</v>
      </c>
      <c r="J269">
        <v>1988</v>
      </c>
      <c r="K269" s="27" t="str">
        <f t="shared" si="4"/>
        <v>5/21/1988</v>
      </c>
      <c r="L269" t="s">
        <v>102</v>
      </c>
      <c r="M269" s="21" t="str">
        <v>schizophrenia</v>
      </c>
      <c r="N269" t="s">
        <v>9</v>
      </c>
      <c r="O269">
        <v>26</v>
      </c>
      <c r="P269" t="s">
        <v>10</v>
      </c>
      <c r="Q269" t="s">
        <v>18</v>
      </c>
      <c r="R269" s="21" t="s">
        <v>710</v>
      </c>
      <c r="S269" t="s">
        <v>14</v>
      </c>
      <c r="T269" t="s">
        <v>22</v>
      </c>
      <c r="U269">
        <v>6.4</v>
      </c>
      <c r="V269" t="s">
        <v>103</v>
      </c>
      <c r="W269" t="s">
        <v>14</v>
      </c>
      <c r="X269" t="s">
        <v>157</v>
      </c>
      <c r="Y269" t="s">
        <v>14</v>
      </c>
      <c r="Z269" s="21" t="s">
        <v>14</v>
      </c>
    </row>
    <row r="270" spans="1:26" x14ac:dyDescent="0.35">
      <c r="A270">
        <v>269</v>
      </c>
      <c r="B270" t="s">
        <v>299</v>
      </c>
      <c r="C270" s="21" t="str">
        <v>flannegan, otis</v>
      </c>
      <c r="D270" s="21" t="str">
        <v>Flannegan, Otis</v>
      </c>
      <c r="E270" s="8" t="s">
        <v>664</v>
      </c>
      <c r="F270" t="s">
        <v>695</v>
      </c>
      <c r="G270" s="21" t="s">
        <v>705</v>
      </c>
      <c r="H270">
        <v>6</v>
      </c>
      <c r="I270">
        <v>22</v>
      </c>
      <c r="J270">
        <v>1989</v>
      </c>
      <c r="K270" s="27" t="str">
        <f t="shared" si="4"/>
        <v>6/22/1989</v>
      </c>
      <c r="L270" t="s">
        <v>166</v>
      </c>
      <c r="M270" s="21" t="str">
        <v>bipolar</v>
      </c>
      <c r="N270" t="s">
        <v>17</v>
      </c>
      <c r="O270">
        <v>25</v>
      </c>
      <c r="P270" t="s">
        <v>10</v>
      </c>
      <c r="Q270" t="s">
        <v>26</v>
      </c>
      <c r="R270" s="21" t="s">
        <v>712</v>
      </c>
      <c r="S270" t="s">
        <v>14</v>
      </c>
      <c r="T270" t="s">
        <v>22</v>
      </c>
      <c r="U270">
        <v>6.1</v>
      </c>
      <c r="V270" t="s">
        <v>103</v>
      </c>
      <c r="W270" t="s">
        <v>14</v>
      </c>
      <c r="X270" t="s">
        <v>157</v>
      </c>
      <c r="Y270" t="s">
        <v>23</v>
      </c>
      <c r="Z270" s="21" t="s">
        <v>718</v>
      </c>
    </row>
    <row r="271" spans="1:26" x14ac:dyDescent="0.35">
      <c r="A271">
        <v>270</v>
      </c>
      <c r="B271" t="s">
        <v>300</v>
      </c>
      <c r="C271" s="21" t="str">
        <v>fugate, temple</v>
      </c>
      <c r="D271" s="21" t="str">
        <v>Fugate, Temple</v>
      </c>
      <c r="E271" s="8" t="s">
        <v>666</v>
      </c>
      <c r="F271" t="s">
        <v>696</v>
      </c>
      <c r="G271" s="21" t="s">
        <v>704</v>
      </c>
      <c r="H271">
        <v>7</v>
      </c>
      <c r="I271">
        <v>23</v>
      </c>
      <c r="J271">
        <v>1990</v>
      </c>
      <c r="K271" s="27" t="str">
        <f t="shared" si="4"/>
        <v>7/23/1990</v>
      </c>
      <c r="L271" t="s">
        <v>166</v>
      </c>
      <c r="M271" s="21" t="str">
        <v>bipolar</v>
      </c>
      <c r="N271" t="s">
        <v>9</v>
      </c>
      <c r="O271">
        <v>28</v>
      </c>
      <c r="P271" t="s">
        <v>10</v>
      </c>
      <c r="Q271" t="s">
        <v>26</v>
      </c>
      <c r="R271" s="21" t="s">
        <v>712</v>
      </c>
      <c r="S271" t="s">
        <v>14</v>
      </c>
      <c r="T271" t="s">
        <v>22</v>
      </c>
      <c r="U271">
        <v>8.3000000000000007</v>
      </c>
      <c r="V271" t="s">
        <v>103</v>
      </c>
      <c r="W271" t="s">
        <v>14</v>
      </c>
      <c r="X271" t="s">
        <v>104</v>
      </c>
      <c r="Y271" t="s">
        <v>14</v>
      </c>
      <c r="Z271" s="21" t="s">
        <v>14</v>
      </c>
    </row>
    <row r="272" spans="1:26" x14ac:dyDescent="0.35">
      <c r="A272">
        <v>271</v>
      </c>
      <c r="B272" t="s">
        <v>301</v>
      </c>
      <c r="C272" s="21" t="str">
        <v>dahl, mary</v>
      </c>
      <c r="D272" s="21" t="str">
        <v>Dahl, Mary</v>
      </c>
      <c r="E272" s="8" t="s">
        <v>664</v>
      </c>
      <c r="F272" t="s">
        <v>696</v>
      </c>
      <c r="G272" s="21" t="s">
        <v>704</v>
      </c>
      <c r="H272">
        <v>8</v>
      </c>
      <c r="I272">
        <v>24</v>
      </c>
      <c r="J272">
        <v>1991</v>
      </c>
      <c r="K272" s="27" t="str">
        <f t="shared" si="4"/>
        <v>8/24/1991</v>
      </c>
      <c r="L272" t="s">
        <v>9</v>
      </c>
      <c r="M272" s="21" t="str">
        <v>anxiety</v>
      </c>
      <c r="N272" t="s">
        <v>17</v>
      </c>
      <c r="O272">
        <v>25</v>
      </c>
      <c r="P272" t="s">
        <v>10</v>
      </c>
      <c r="Q272" t="s">
        <v>18</v>
      </c>
      <c r="R272" s="21" t="s">
        <v>710</v>
      </c>
      <c r="S272" t="s">
        <v>12</v>
      </c>
      <c r="T272" t="s">
        <v>22</v>
      </c>
      <c r="U272" t="s">
        <v>14</v>
      </c>
      <c r="V272" t="s">
        <v>14</v>
      </c>
      <c r="W272" t="s">
        <v>15</v>
      </c>
      <c r="X272" t="s">
        <v>14</v>
      </c>
      <c r="Y272" t="s">
        <v>23</v>
      </c>
      <c r="Z272" s="21" t="s">
        <v>718</v>
      </c>
    </row>
    <row r="273" spans="1:26" x14ac:dyDescent="0.35">
      <c r="A273">
        <v>272</v>
      </c>
      <c r="B273" t="s">
        <v>302</v>
      </c>
      <c r="C273" s="21" t="str">
        <v>arrow, kaya</v>
      </c>
      <c r="D273" s="21" t="str">
        <v>Arrow, Kaya</v>
      </c>
      <c r="E273" s="8" t="s">
        <v>667</v>
      </c>
      <c r="F273" t="s">
        <v>696</v>
      </c>
      <c r="G273" s="21" t="s">
        <v>704</v>
      </c>
      <c r="H273">
        <v>9</v>
      </c>
      <c r="I273">
        <v>25</v>
      </c>
      <c r="J273">
        <v>1992</v>
      </c>
      <c r="K273" s="27" t="str">
        <f t="shared" si="4"/>
        <v>9/25/1992</v>
      </c>
      <c r="L273" t="s">
        <v>8</v>
      </c>
      <c r="M273" s="21" t="str">
        <v>depression</v>
      </c>
      <c r="N273" t="s">
        <v>9</v>
      </c>
      <c r="O273">
        <v>27</v>
      </c>
      <c r="P273" t="s">
        <v>10</v>
      </c>
      <c r="Q273" t="s">
        <v>26</v>
      </c>
      <c r="R273" s="21" t="s">
        <v>712</v>
      </c>
      <c r="S273" t="s">
        <v>12</v>
      </c>
      <c r="T273" t="s">
        <v>13</v>
      </c>
      <c r="U273" t="s">
        <v>14</v>
      </c>
      <c r="V273" t="s">
        <v>14</v>
      </c>
      <c r="W273" t="s">
        <v>15</v>
      </c>
      <c r="X273" t="s">
        <v>14</v>
      </c>
      <c r="Y273" t="s">
        <v>14</v>
      </c>
      <c r="Z273" s="21" t="s">
        <v>14</v>
      </c>
    </row>
    <row r="274" spans="1:26" x14ac:dyDescent="0.35">
      <c r="A274">
        <v>273</v>
      </c>
      <c r="B274" t="s">
        <v>303</v>
      </c>
      <c r="C274" s="21" t="str">
        <v>blackrock, nita</v>
      </c>
      <c r="D274" s="21" t="str">
        <v>Blackrock, Nita</v>
      </c>
      <c r="E274" s="8" t="s">
        <v>666</v>
      </c>
      <c r="F274" t="s">
        <v>696</v>
      </c>
      <c r="G274" s="21" t="s">
        <v>704</v>
      </c>
      <c r="H274">
        <v>10</v>
      </c>
      <c r="I274">
        <v>26</v>
      </c>
      <c r="J274">
        <v>1993</v>
      </c>
      <c r="K274" s="27" t="str">
        <f t="shared" si="4"/>
        <v>10/26/1993</v>
      </c>
      <c r="L274" t="s">
        <v>8</v>
      </c>
      <c r="M274" s="21" t="str">
        <v>depression</v>
      </c>
      <c r="N274" t="s">
        <v>9</v>
      </c>
      <c r="O274">
        <v>25</v>
      </c>
      <c r="P274" t="s">
        <v>10</v>
      </c>
      <c r="Q274" t="s">
        <v>26</v>
      </c>
      <c r="R274" s="21" t="s">
        <v>712</v>
      </c>
      <c r="S274" t="s">
        <v>12</v>
      </c>
      <c r="T274" t="s">
        <v>13</v>
      </c>
      <c r="U274" t="s">
        <v>14</v>
      </c>
      <c r="V274" t="s">
        <v>14</v>
      </c>
      <c r="W274" t="s">
        <v>15</v>
      </c>
      <c r="X274" t="s">
        <v>14</v>
      </c>
      <c r="Y274" t="s">
        <v>14</v>
      </c>
      <c r="Z274" s="21" t="s">
        <v>14</v>
      </c>
    </row>
    <row r="275" spans="1:26" x14ac:dyDescent="0.35">
      <c r="A275">
        <v>274</v>
      </c>
      <c r="B275" t="s">
        <v>304</v>
      </c>
      <c r="C275" s="21" t="str">
        <v>chubuck, tama</v>
      </c>
      <c r="D275" s="21" t="str">
        <v>Chubuck, Tama</v>
      </c>
      <c r="E275" s="8" t="s">
        <v>664</v>
      </c>
      <c r="F275" t="s">
        <v>696</v>
      </c>
      <c r="G275" s="21" t="s">
        <v>704</v>
      </c>
      <c r="H275">
        <v>11</v>
      </c>
      <c r="I275">
        <v>27</v>
      </c>
      <c r="J275">
        <v>1994</v>
      </c>
      <c r="K275" s="27" t="str">
        <f t="shared" si="4"/>
        <v>11/27/1994</v>
      </c>
      <c r="L275" t="s">
        <v>8</v>
      </c>
      <c r="M275" s="21" t="str">
        <v>depression</v>
      </c>
      <c r="N275" t="s">
        <v>17</v>
      </c>
      <c r="O275">
        <v>25</v>
      </c>
      <c r="P275" t="s">
        <v>10</v>
      </c>
      <c r="Q275" t="s">
        <v>26</v>
      </c>
      <c r="R275" s="21" t="s">
        <v>712</v>
      </c>
      <c r="S275" t="s">
        <v>12</v>
      </c>
      <c r="T275" t="s">
        <v>13</v>
      </c>
      <c r="U275" t="s">
        <v>14</v>
      </c>
      <c r="V275" t="s">
        <v>14</v>
      </c>
      <c r="W275" t="s">
        <v>15</v>
      </c>
      <c r="X275" t="s">
        <v>14</v>
      </c>
      <c r="Y275" t="s">
        <v>23</v>
      </c>
      <c r="Z275" s="21" t="s">
        <v>718</v>
      </c>
    </row>
    <row r="276" spans="1:26" x14ac:dyDescent="0.35">
      <c r="A276">
        <v>275</v>
      </c>
      <c r="B276" t="s">
        <v>305</v>
      </c>
      <c r="C276" s="21" t="str">
        <v>countryman, cheyenne</v>
      </c>
      <c r="D276" s="21" t="str">
        <v>Countryman, Cheyenne</v>
      </c>
      <c r="E276" s="8" t="s">
        <v>667</v>
      </c>
      <c r="F276" t="s">
        <v>696</v>
      </c>
      <c r="G276" s="21" t="s">
        <v>704</v>
      </c>
      <c r="H276">
        <v>12</v>
      </c>
      <c r="I276">
        <v>28</v>
      </c>
      <c r="J276">
        <v>1995</v>
      </c>
      <c r="K276" s="27" t="str">
        <f t="shared" si="4"/>
        <v>12/28/1995</v>
      </c>
      <c r="L276" t="s">
        <v>8</v>
      </c>
      <c r="M276" s="21" t="str">
        <v>depression</v>
      </c>
      <c r="N276" t="s">
        <v>9</v>
      </c>
      <c r="O276">
        <v>26</v>
      </c>
      <c r="P276" t="s">
        <v>10</v>
      </c>
      <c r="Q276" t="s">
        <v>29</v>
      </c>
      <c r="R276" s="21" t="s">
        <v>713</v>
      </c>
      <c r="S276" t="s">
        <v>12</v>
      </c>
      <c r="T276" t="s">
        <v>13</v>
      </c>
      <c r="U276" t="s">
        <v>14</v>
      </c>
      <c r="V276" t="s">
        <v>14</v>
      </c>
      <c r="W276" t="s">
        <v>15</v>
      </c>
      <c r="X276" t="s">
        <v>14</v>
      </c>
      <c r="Y276" t="s">
        <v>14</v>
      </c>
      <c r="Z276" s="21" t="s">
        <v>14</v>
      </c>
    </row>
    <row r="277" spans="1:26" x14ac:dyDescent="0.35">
      <c r="A277">
        <v>276</v>
      </c>
      <c r="B277" t="s">
        <v>306</v>
      </c>
      <c r="C277" s="21" t="str">
        <v>flintstone, wilma</v>
      </c>
      <c r="D277" s="21" t="str">
        <v>Flintstone, Wilma</v>
      </c>
      <c r="E277" s="8" t="s">
        <v>664</v>
      </c>
      <c r="F277" t="s">
        <v>696</v>
      </c>
      <c r="G277" s="21" t="s">
        <v>704</v>
      </c>
      <c r="H277">
        <v>1</v>
      </c>
      <c r="I277">
        <v>29</v>
      </c>
      <c r="J277">
        <v>1996</v>
      </c>
      <c r="K277" s="27" t="str">
        <f t="shared" si="4"/>
        <v>1/29/1996</v>
      </c>
      <c r="L277" t="s">
        <v>9</v>
      </c>
      <c r="M277" s="21" t="str">
        <v>anxiety</v>
      </c>
      <c r="N277" t="s">
        <v>17</v>
      </c>
      <c r="O277">
        <v>25</v>
      </c>
      <c r="P277" t="s">
        <v>10</v>
      </c>
      <c r="Q277" t="s">
        <v>18</v>
      </c>
      <c r="R277" s="21" t="s">
        <v>710</v>
      </c>
      <c r="S277" t="s">
        <v>12</v>
      </c>
      <c r="T277" t="s">
        <v>22</v>
      </c>
      <c r="U277" t="s">
        <v>14</v>
      </c>
      <c r="V277" t="s">
        <v>14</v>
      </c>
      <c r="W277" t="s">
        <v>15</v>
      </c>
      <c r="X277" t="s">
        <v>14</v>
      </c>
      <c r="Y277" t="s">
        <v>23</v>
      </c>
      <c r="Z277" s="21" t="s">
        <v>718</v>
      </c>
    </row>
    <row r="278" spans="1:26" x14ac:dyDescent="0.35">
      <c r="A278">
        <v>277</v>
      </c>
      <c r="B278" t="s">
        <v>307</v>
      </c>
      <c r="C278" s="21" t="str">
        <v>flintstone, pebbles</v>
      </c>
      <c r="D278" s="21" t="str">
        <v>Flintstone, Pebbles</v>
      </c>
      <c r="E278" s="8" t="s">
        <v>666</v>
      </c>
      <c r="F278" t="s">
        <v>696</v>
      </c>
      <c r="G278" s="21" t="s">
        <v>704</v>
      </c>
      <c r="H278">
        <v>3</v>
      </c>
      <c r="I278">
        <v>1</v>
      </c>
      <c r="J278">
        <v>1997</v>
      </c>
      <c r="K278" s="27" t="str">
        <f t="shared" si="4"/>
        <v>3/1/1997</v>
      </c>
      <c r="L278" t="s">
        <v>9</v>
      </c>
      <c r="M278" s="21" t="str">
        <v>anxiety</v>
      </c>
      <c r="N278" t="s">
        <v>17</v>
      </c>
      <c r="O278">
        <v>27</v>
      </c>
      <c r="P278" t="s">
        <v>10</v>
      </c>
      <c r="Q278" t="s">
        <v>26</v>
      </c>
      <c r="R278" s="21" t="s">
        <v>712</v>
      </c>
      <c r="S278" t="s">
        <v>12</v>
      </c>
      <c r="T278" t="s">
        <v>22</v>
      </c>
      <c r="U278" t="s">
        <v>14</v>
      </c>
      <c r="V278" t="s">
        <v>14</v>
      </c>
      <c r="W278" t="s">
        <v>15</v>
      </c>
      <c r="X278" t="s">
        <v>14</v>
      </c>
      <c r="Y278" t="s">
        <v>23</v>
      </c>
      <c r="Z278" s="21" t="s">
        <v>718</v>
      </c>
    </row>
    <row r="279" spans="1:26" x14ac:dyDescent="0.35">
      <c r="A279">
        <v>278</v>
      </c>
      <c r="B279" t="s">
        <v>308</v>
      </c>
      <c r="C279" s="21" t="str">
        <v>cheng, adya</v>
      </c>
      <c r="D279" s="21" t="str">
        <v>Cheng, Adya</v>
      </c>
      <c r="E279" s="8" t="s">
        <v>664</v>
      </c>
      <c r="F279" t="s">
        <v>696</v>
      </c>
      <c r="G279" s="21" t="s">
        <v>704</v>
      </c>
      <c r="H279">
        <v>3</v>
      </c>
      <c r="I279">
        <v>31</v>
      </c>
      <c r="J279">
        <v>1998</v>
      </c>
      <c r="K279" s="27" t="str">
        <f t="shared" si="4"/>
        <v>3/31/1998</v>
      </c>
      <c r="L279" t="s">
        <v>25</v>
      </c>
      <c r="M279" s="21" t="str">
        <v>ptsd</v>
      </c>
      <c r="N279" t="s">
        <v>9</v>
      </c>
      <c r="O279">
        <v>29</v>
      </c>
      <c r="P279" t="s">
        <v>10</v>
      </c>
      <c r="Q279" t="s">
        <v>26</v>
      </c>
      <c r="R279" s="21" t="s">
        <v>712</v>
      </c>
      <c r="S279" t="s">
        <v>12</v>
      </c>
      <c r="T279" t="s">
        <v>22</v>
      </c>
      <c r="U279" t="s">
        <v>14</v>
      </c>
      <c r="V279" t="s">
        <v>14</v>
      </c>
      <c r="W279" t="s">
        <v>15</v>
      </c>
      <c r="X279" t="s">
        <v>14</v>
      </c>
      <c r="Y279" t="s">
        <v>14</v>
      </c>
      <c r="Z279" s="21" t="s">
        <v>14</v>
      </c>
    </row>
    <row r="280" spans="1:26" x14ac:dyDescent="0.35">
      <c r="A280">
        <v>279</v>
      </c>
      <c r="B280" t="s">
        <v>309</v>
      </c>
      <c r="C280" s="21" t="str">
        <v>rubble, betty</v>
      </c>
      <c r="D280" s="21" t="str">
        <v>Rubble, Betty</v>
      </c>
      <c r="E280" s="8" t="s">
        <v>667</v>
      </c>
      <c r="F280" t="s">
        <v>696</v>
      </c>
      <c r="G280" s="21" t="s">
        <v>704</v>
      </c>
      <c r="H280">
        <v>4</v>
      </c>
      <c r="I280">
        <v>1</v>
      </c>
      <c r="J280">
        <v>1999</v>
      </c>
      <c r="K280" s="27" t="str">
        <f t="shared" si="4"/>
        <v>4/1/1999</v>
      </c>
      <c r="L280" t="s">
        <v>9</v>
      </c>
      <c r="M280" s="21" t="str">
        <v>anxiety</v>
      </c>
      <c r="N280" t="s">
        <v>17</v>
      </c>
      <c r="O280">
        <v>26</v>
      </c>
      <c r="P280" t="s">
        <v>10</v>
      </c>
      <c r="Q280" t="s">
        <v>29</v>
      </c>
      <c r="R280" s="21" t="s">
        <v>713</v>
      </c>
      <c r="S280" t="s">
        <v>14</v>
      </c>
      <c r="T280" t="s">
        <v>22</v>
      </c>
      <c r="U280">
        <v>6.1</v>
      </c>
      <c r="V280" t="s">
        <v>103</v>
      </c>
      <c r="W280" t="s">
        <v>14</v>
      </c>
      <c r="X280" t="s">
        <v>14</v>
      </c>
      <c r="Y280" t="s">
        <v>23</v>
      </c>
      <c r="Z280" s="21" t="s">
        <v>718</v>
      </c>
    </row>
    <row r="281" spans="1:26" x14ac:dyDescent="0.35">
      <c r="A281">
        <v>280</v>
      </c>
      <c r="B281" t="s">
        <v>310</v>
      </c>
      <c r="C281" s="21" t="str">
        <v>chubbuck, jalen</v>
      </c>
      <c r="D281" s="21" t="str">
        <v>Chubbuck, Jalen</v>
      </c>
      <c r="E281" s="8" t="s">
        <v>667</v>
      </c>
      <c r="F281" t="s">
        <v>695</v>
      </c>
      <c r="G281" s="21" t="s">
        <v>705</v>
      </c>
      <c r="H281">
        <v>5</v>
      </c>
      <c r="I281">
        <v>2</v>
      </c>
      <c r="J281">
        <v>2000</v>
      </c>
      <c r="K281" s="27" t="str">
        <f t="shared" si="4"/>
        <v>5/2/2000</v>
      </c>
      <c r="L281" t="s">
        <v>8</v>
      </c>
      <c r="M281" s="21" t="str">
        <v>depression</v>
      </c>
      <c r="N281" t="s">
        <v>9</v>
      </c>
      <c r="O281">
        <v>25</v>
      </c>
      <c r="P281" t="s">
        <v>10</v>
      </c>
      <c r="Q281" t="s">
        <v>26</v>
      </c>
      <c r="R281" s="21" t="s">
        <v>712</v>
      </c>
      <c r="S281" t="s">
        <v>118</v>
      </c>
      <c r="T281" t="s">
        <v>13</v>
      </c>
      <c r="U281">
        <v>6.3</v>
      </c>
      <c r="V281" t="s">
        <v>103</v>
      </c>
      <c r="W281" t="s">
        <v>15</v>
      </c>
      <c r="X281" t="s">
        <v>14</v>
      </c>
      <c r="Y281" t="s">
        <v>14</v>
      </c>
      <c r="Z281" s="21" t="s">
        <v>14</v>
      </c>
    </row>
    <row r="282" spans="1:26" x14ac:dyDescent="0.35">
      <c r="A282">
        <v>281</v>
      </c>
      <c r="B282" t="s">
        <v>311</v>
      </c>
      <c r="C282" s="21" t="str">
        <v>porter, annie</v>
      </c>
      <c r="D282" s="21" t="str">
        <v>Porter, Annie</v>
      </c>
      <c r="E282" s="8" t="s">
        <v>667</v>
      </c>
      <c r="F282" t="s">
        <v>696</v>
      </c>
      <c r="G282" s="21" t="s">
        <v>704</v>
      </c>
      <c r="H282">
        <v>6</v>
      </c>
      <c r="I282">
        <v>3</v>
      </c>
      <c r="J282">
        <v>2001</v>
      </c>
      <c r="K282" s="27" t="str">
        <f t="shared" si="4"/>
        <v>6/3/2001</v>
      </c>
      <c r="L282" t="s">
        <v>8</v>
      </c>
      <c r="M282" s="21" t="str">
        <v>depression</v>
      </c>
      <c r="N282" t="s">
        <v>9</v>
      </c>
      <c r="O282">
        <v>26</v>
      </c>
      <c r="P282" t="s">
        <v>10</v>
      </c>
      <c r="Q282" t="s">
        <v>26</v>
      </c>
      <c r="R282" s="21" t="s">
        <v>712</v>
      </c>
      <c r="S282" t="s">
        <v>118</v>
      </c>
      <c r="T282" t="s">
        <v>13</v>
      </c>
      <c r="U282">
        <v>5.7</v>
      </c>
      <c r="V282" t="s">
        <v>103</v>
      </c>
      <c r="W282" t="s">
        <v>15</v>
      </c>
      <c r="X282" t="s">
        <v>14</v>
      </c>
      <c r="Y282" t="s">
        <v>14</v>
      </c>
      <c r="Z282" s="21" t="s">
        <v>14</v>
      </c>
    </row>
    <row r="283" spans="1:26" x14ac:dyDescent="0.35">
      <c r="A283">
        <v>282</v>
      </c>
      <c r="B283" t="s">
        <v>312</v>
      </c>
      <c r="C283" s="21" t="str">
        <v>young, gracie</v>
      </c>
      <c r="D283" s="21" t="str">
        <v>Young, Gracie</v>
      </c>
      <c r="E283" s="8" t="s">
        <v>667</v>
      </c>
      <c r="F283" t="s">
        <v>696</v>
      </c>
      <c r="G283" s="21" t="s">
        <v>704</v>
      </c>
      <c r="H283">
        <v>7</v>
      </c>
      <c r="I283">
        <v>4</v>
      </c>
      <c r="J283">
        <v>2002</v>
      </c>
      <c r="K283" s="27" t="str">
        <f t="shared" si="4"/>
        <v>7/4/2002</v>
      </c>
      <c r="L283" t="s">
        <v>8</v>
      </c>
      <c r="M283" s="21" t="str">
        <v>depression</v>
      </c>
      <c r="N283" t="s">
        <v>9</v>
      </c>
      <c r="O283">
        <v>25</v>
      </c>
      <c r="P283" t="s">
        <v>10</v>
      </c>
      <c r="Q283" t="s">
        <v>26</v>
      </c>
      <c r="R283" s="21" t="s">
        <v>712</v>
      </c>
      <c r="S283" t="s">
        <v>118</v>
      </c>
      <c r="T283" t="s">
        <v>13</v>
      </c>
      <c r="U283">
        <v>6.1</v>
      </c>
      <c r="V283" t="s">
        <v>103</v>
      </c>
      <c r="W283" t="s">
        <v>15</v>
      </c>
      <c r="X283" t="s">
        <v>14</v>
      </c>
      <c r="Y283" t="s">
        <v>14</v>
      </c>
      <c r="Z283" s="21" t="s">
        <v>14</v>
      </c>
    </row>
    <row r="284" spans="1:26" x14ac:dyDescent="0.35">
      <c r="A284">
        <v>283</v>
      </c>
      <c r="B284" t="s">
        <v>313</v>
      </c>
      <c r="C284" s="21" t="str">
        <v>kelson, lucy</v>
      </c>
      <c r="D284" s="21" t="str">
        <v>Kelson, Lucy</v>
      </c>
      <c r="E284" s="8" t="s">
        <v>667</v>
      </c>
      <c r="F284" t="s">
        <v>696</v>
      </c>
      <c r="G284" s="21" t="s">
        <v>704</v>
      </c>
      <c r="H284">
        <v>8</v>
      </c>
      <c r="I284">
        <v>5</v>
      </c>
      <c r="J284">
        <v>2003</v>
      </c>
      <c r="K284" s="27" t="str">
        <f t="shared" si="4"/>
        <v>8/5/2003</v>
      </c>
      <c r="L284" t="s">
        <v>8</v>
      </c>
      <c r="M284" s="21" t="str">
        <v>depression</v>
      </c>
      <c r="N284" t="s">
        <v>25</v>
      </c>
      <c r="O284">
        <v>25</v>
      </c>
      <c r="P284" t="s">
        <v>10</v>
      </c>
      <c r="Q284" t="s">
        <v>26</v>
      </c>
      <c r="R284" s="21" t="s">
        <v>712</v>
      </c>
      <c r="S284" t="s">
        <v>118</v>
      </c>
      <c r="T284" t="s">
        <v>13</v>
      </c>
      <c r="U284">
        <v>6.1</v>
      </c>
      <c r="V284" t="s">
        <v>103</v>
      </c>
      <c r="W284" t="s">
        <v>15</v>
      </c>
      <c r="X284" t="s">
        <v>14</v>
      </c>
      <c r="Y284" t="s">
        <v>14</v>
      </c>
      <c r="Z284" s="21" t="s">
        <v>14</v>
      </c>
    </row>
    <row r="285" spans="1:26" x14ac:dyDescent="0.35">
      <c r="A285">
        <v>284</v>
      </c>
      <c r="B285" t="s">
        <v>314</v>
      </c>
      <c r="C285" s="21" t="str">
        <v>bennett, angela</v>
      </c>
      <c r="D285" s="21" t="str">
        <v>Bennett, Angela</v>
      </c>
      <c r="E285" s="8" t="s">
        <v>667</v>
      </c>
      <c r="F285" t="s">
        <v>696</v>
      </c>
      <c r="G285" s="21" t="s">
        <v>704</v>
      </c>
      <c r="H285">
        <v>9</v>
      </c>
      <c r="I285">
        <v>6</v>
      </c>
      <c r="J285">
        <v>2004</v>
      </c>
      <c r="K285" s="27" t="str">
        <f t="shared" si="4"/>
        <v>9/6/2004</v>
      </c>
      <c r="L285" t="s">
        <v>8</v>
      </c>
      <c r="M285" s="21" t="str">
        <v>depression</v>
      </c>
      <c r="N285" t="s">
        <v>9</v>
      </c>
      <c r="O285">
        <v>25</v>
      </c>
      <c r="P285" t="s">
        <v>10</v>
      </c>
      <c r="Q285" t="s">
        <v>26</v>
      </c>
      <c r="R285" s="21" t="s">
        <v>712</v>
      </c>
      <c r="S285" t="s">
        <v>118</v>
      </c>
      <c r="T285" t="s">
        <v>22</v>
      </c>
      <c r="U285">
        <v>5</v>
      </c>
      <c r="V285" t="s">
        <v>103</v>
      </c>
      <c r="W285" t="s">
        <v>15</v>
      </c>
      <c r="X285" t="s">
        <v>14</v>
      </c>
      <c r="Y285" t="s">
        <v>14</v>
      </c>
      <c r="Z285" s="21" t="s">
        <v>14</v>
      </c>
    </row>
    <row r="286" spans="1:26" x14ac:dyDescent="0.35">
      <c r="A286">
        <v>285</v>
      </c>
      <c r="B286" t="s">
        <v>315</v>
      </c>
      <c r="C286" s="21" t="str">
        <v>huxley, lenina</v>
      </c>
      <c r="D286" s="21" t="str">
        <v>Huxley, Lenina</v>
      </c>
      <c r="E286" s="8" t="s">
        <v>664</v>
      </c>
      <c r="F286" t="s">
        <v>696</v>
      </c>
      <c r="G286" s="21" t="s">
        <v>704</v>
      </c>
      <c r="H286">
        <v>10</v>
      </c>
      <c r="I286">
        <v>7</v>
      </c>
      <c r="J286">
        <v>1950</v>
      </c>
      <c r="K286" s="27" t="str">
        <f t="shared" si="4"/>
        <v>10/7/1950</v>
      </c>
      <c r="L286" t="s">
        <v>8</v>
      </c>
      <c r="M286" s="21" t="str">
        <v>depression</v>
      </c>
      <c r="N286" t="s">
        <v>9</v>
      </c>
      <c r="O286">
        <v>25</v>
      </c>
      <c r="P286" t="s">
        <v>10</v>
      </c>
      <c r="Q286" t="s">
        <v>26</v>
      </c>
      <c r="R286" s="21" t="s">
        <v>712</v>
      </c>
      <c r="S286" t="s">
        <v>118</v>
      </c>
      <c r="T286" t="s">
        <v>22</v>
      </c>
      <c r="U286">
        <v>6.1</v>
      </c>
      <c r="V286" t="s">
        <v>103</v>
      </c>
      <c r="W286" t="s">
        <v>15</v>
      </c>
      <c r="X286" t="s">
        <v>14</v>
      </c>
      <c r="Y286" t="s">
        <v>14</v>
      </c>
      <c r="Z286" s="21" t="s">
        <v>14</v>
      </c>
    </row>
    <row r="287" spans="1:26" x14ac:dyDescent="0.35">
      <c r="A287">
        <v>286</v>
      </c>
      <c r="B287" t="s">
        <v>316</v>
      </c>
      <c r="C287" s="21" t="str">
        <v>owens, sally</v>
      </c>
      <c r="D287" s="21" t="str">
        <v>Owens, Sally</v>
      </c>
      <c r="E287" s="8" t="s">
        <v>664</v>
      </c>
      <c r="F287" t="s">
        <v>696</v>
      </c>
      <c r="G287" s="21" t="s">
        <v>704</v>
      </c>
      <c r="H287">
        <v>11</v>
      </c>
      <c r="I287">
        <v>8</v>
      </c>
      <c r="J287">
        <v>1951</v>
      </c>
      <c r="K287" s="27" t="str">
        <f t="shared" si="4"/>
        <v>11/8/1951</v>
      </c>
      <c r="L287" t="s">
        <v>8</v>
      </c>
      <c r="M287" s="21" t="str">
        <v>depression</v>
      </c>
      <c r="N287" t="s">
        <v>9</v>
      </c>
      <c r="O287">
        <v>25</v>
      </c>
      <c r="P287" t="s">
        <v>10</v>
      </c>
      <c r="Q287" t="s">
        <v>18</v>
      </c>
      <c r="R287" s="21" t="s">
        <v>710</v>
      </c>
      <c r="S287" t="s">
        <v>118</v>
      </c>
      <c r="T287" t="s">
        <v>13</v>
      </c>
      <c r="U287">
        <v>5.7</v>
      </c>
      <c r="V287" t="s">
        <v>103</v>
      </c>
      <c r="W287" t="s">
        <v>15</v>
      </c>
      <c r="X287" t="s">
        <v>14</v>
      </c>
      <c r="Y287" t="s">
        <v>14</v>
      </c>
      <c r="Z287" s="21" t="s">
        <v>14</v>
      </c>
    </row>
    <row r="288" spans="1:26" x14ac:dyDescent="0.35">
      <c r="A288">
        <v>287</v>
      </c>
      <c r="B288" t="s">
        <v>317</v>
      </c>
      <c r="C288" s="21" t="str">
        <v>tate, margaret</v>
      </c>
      <c r="D288" s="21" t="str">
        <v>Tate, Margaret</v>
      </c>
      <c r="E288" s="8" t="s">
        <v>664</v>
      </c>
      <c r="F288" t="s">
        <v>696</v>
      </c>
      <c r="G288" s="21" t="s">
        <v>704</v>
      </c>
      <c r="H288">
        <v>12</v>
      </c>
      <c r="I288">
        <v>9</v>
      </c>
      <c r="J288">
        <v>1952</v>
      </c>
      <c r="K288" s="27" t="str">
        <f t="shared" si="4"/>
        <v>12/9/1952</v>
      </c>
      <c r="L288" t="s">
        <v>8</v>
      </c>
      <c r="M288" s="21" t="str">
        <v>depression</v>
      </c>
      <c r="N288" t="s">
        <v>9</v>
      </c>
      <c r="O288">
        <v>27</v>
      </c>
      <c r="P288" t="s">
        <v>10</v>
      </c>
      <c r="Q288" t="s">
        <v>26</v>
      </c>
      <c r="R288" s="21" t="s">
        <v>712</v>
      </c>
      <c r="S288" t="s">
        <v>12</v>
      </c>
      <c r="T288" t="s">
        <v>13</v>
      </c>
      <c r="U288" t="s">
        <v>14</v>
      </c>
      <c r="V288" t="s">
        <v>14</v>
      </c>
      <c r="W288" t="s">
        <v>15</v>
      </c>
      <c r="X288" t="s">
        <v>14</v>
      </c>
      <c r="Y288" t="s">
        <v>14</v>
      </c>
      <c r="Z288" s="21" t="s">
        <v>14</v>
      </c>
    </row>
    <row r="289" spans="1:26" x14ac:dyDescent="0.35">
      <c r="A289">
        <v>288</v>
      </c>
      <c r="B289" t="s">
        <v>318</v>
      </c>
      <c r="C289" s="21" t="str">
        <v>farrow, diane</v>
      </c>
      <c r="D289" s="21" t="str">
        <v>Farrow, Diane</v>
      </c>
      <c r="E289" s="8" t="s">
        <v>664</v>
      </c>
      <c r="F289" t="s">
        <v>696</v>
      </c>
      <c r="G289" s="21" t="s">
        <v>704</v>
      </c>
      <c r="H289">
        <v>1</v>
      </c>
      <c r="I289">
        <v>10</v>
      </c>
      <c r="J289">
        <v>1953</v>
      </c>
      <c r="K289" s="27" t="str">
        <f t="shared" si="4"/>
        <v>1/10/1953</v>
      </c>
      <c r="L289" t="s">
        <v>8</v>
      </c>
      <c r="M289" s="21" t="str">
        <v>depression</v>
      </c>
      <c r="N289" t="s">
        <v>9</v>
      </c>
      <c r="O289">
        <v>26</v>
      </c>
      <c r="P289" t="s">
        <v>10</v>
      </c>
      <c r="Q289" t="s">
        <v>26</v>
      </c>
      <c r="R289" s="21" t="s">
        <v>712</v>
      </c>
      <c r="S289" t="s">
        <v>118</v>
      </c>
      <c r="T289" t="s">
        <v>13</v>
      </c>
      <c r="U289" t="s">
        <v>14</v>
      </c>
      <c r="V289" t="s">
        <v>14</v>
      </c>
      <c r="W289" t="s">
        <v>15</v>
      </c>
      <c r="X289" t="s">
        <v>14</v>
      </c>
      <c r="Y289" t="s">
        <v>14</v>
      </c>
      <c r="Z289" s="21" t="s">
        <v>14</v>
      </c>
    </row>
    <row r="290" spans="1:26" x14ac:dyDescent="0.35">
      <c r="A290">
        <v>289</v>
      </c>
      <c r="B290" t="s">
        <v>319</v>
      </c>
      <c r="C290" s="21" t="str">
        <v>roark, ellen</v>
      </c>
      <c r="D290" s="21" t="str">
        <v>Roark, Ellen</v>
      </c>
      <c r="E290" s="8" t="s">
        <v>664</v>
      </c>
      <c r="F290" t="s">
        <v>696</v>
      </c>
      <c r="G290" s="21" t="s">
        <v>704</v>
      </c>
      <c r="H290">
        <v>2</v>
      </c>
      <c r="I290">
        <v>11</v>
      </c>
      <c r="J290">
        <v>1954</v>
      </c>
      <c r="K290" s="27" t="str">
        <f t="shared" si="4"/>
        <v>2/11/1954</v>
      </c>
      <c r="L290" t="s">
        <v>41</v>
      </c>
      <c r="M290" s="21" t="str">
        <v>ocd</v>
      </c>
      <c r="N290" t="s">
        <v>9</v>
      </c>
      <c r="O290" t="s">
        <v>118</v>
      </c>
      <c r="P290" t="s">
        <v>118</v>
      </c>
      <c r="Q290" t="s">
        <v>118</v>
      </c>
      <c r="R290" s="21" t="s">
        <v>118</v>
      </c>
      <c r="S290" t="s">
        <v>14</v>
      </c>
      <c r="T290" t="s">
        <v>118</v>
      </c>
      <c r="U290" t="s">
        <v>118</v>
      </c>
      <c r="V290" t="s">
        <v>166</v>
      </c>
      <c r="W290" t="s">
        <v>14</v>
      </c>
      <c r="X290" t="s">
        <v>14</v>
      </c>
      <c r="Y290" t="s">
        <v>14</v>
      </c>
      <c r="Z290" s="21" t="s">
        <v>14</v>
      </c>
    </row>
    <row r="291" spans="1:26" x14ac:dyDescent="0.35">
      <c r="A291">
        <v>290</v>
      </c>
      <c r="B291" t="s">
        <v>320</v>
      </c>
      <c r="C291" s="21" t="str">
        <v>cummings, gwen</v>
      </c>
      <c r="D291" s="21" t="str">
        <v>Cummings, Gwen</v>
      </c>
      <c r="E291" s="8" t="s">
        <v>664</v>
      </c>
      <c r="F291" t="s">
        <v>696</v>
      </c>
      <c r="G291" s="21" t="s">
        <v>704</v>
      </c>
      <c r="H291">
        <v>3</v>
      </c>
      <c r="I291">
        <v>12</v>
      </c>
      <c r="J291">
        <v>1955</v>
      </c>
      <c r="K291" s="27" t="str">
        <f t="shared" si="4"/>
        <v>3/12/1955</v>
      </c>
      <c r="L291" t="s">
        <v>9</v>
      </c>
      <c r="M291" s="21" t="str">
        <v>anxiety</v>
      </c>
      <c r="N291" t="s">
        <v>17</v>
      </c>
      <c r="O291">
        <v>28</v>
      </c>
      <c r="P291" t="s">
        <v>10</v>
      </c>
      <c r="Q291" t="s">
        <v>26</v>
      </c>
      <c r="R291" s="21" t="s">
        <v>712</v>
      </c>
      <c r="S291" t="s">
        <v>14</v>
      </c>
      <c r="T291" t="s">
        <v>22</v>
      </c>
      <c r="U291" t="s">
        <v>14</v>
      </c>
      <c r="V291" t="s">
        <v>14</v>
      </c>
      <c r="W291" t="s">
        <v>14</v>
      </c>
      <c r="X291" t="s">
        <v>14</v>
      </c>
      <c r="Y291" t="s">
        <v>23</v>
      </c>
      <c r="Z291" s="21" t="s">
        <v>718</v>
      </c>
    </row>
    <row r="292" spans="1:26" x14ac:dyDescent="0.35">
      <c r="A292">
        <v>291</v>
      </c>
      <c r="B292" t="s">
        <v>321</v>
      </c>
      <c r="C292" s="21" t="str">
        <v>mayweather, cassie</v>
      </c>
      <c r="D292" s="21" t="str">
        <v>Mayweather, Cassie</v>
      </c>
      <c r="E292" s="8" t="s">
        <v>664</v>
      </c>
      <c r="F292" t="s">
        <v>696</v>
      </c>
      <c r="G292" s="21" t="s">
        <v>704</v>
      </c>
      <c r="H292">
        <v>4</v>
      </c>
      <c r="I292">
        <v>13</v>
      </c>
      <c r="J292">
        <v>1956</v>
      </c>
      <c r="K292" s="27" t="str">
        <f t="shared" si="4"/>
        <v>4/13/1956</v>
      </c>
      <c r="L292" t="s">
        <v>8</v>
      </c>
      <c r="M292" s="21" t="str">
        <v>depression</v>
      </c>
      <c r="N292" t="s">
        <v>17</v>
      </c>
      <c r="O292">
        <v>26</v>
      </c>
      <c r="P292" t="s">
        <v>10</v>
      </c>
      <c r="Q292" t="s">
        <v>26</v>
      </c>
      <c r="R292" s="21" t="s">
        <v>712</v>
      </c>
      <c r="S292" t="s">
        <v>118</v>
      </c>
      <c r="T292" t="s">
        <v>22</v>
      </c>
      <c r="U292" t="s">
        <v>14</v>
      </c>
      <c r="V292" t="s">
        <v>14</v>
      </c>
      <c r="W292" t="s">
        <v>15</v>
      </c>
      <c r="X292" t="s">
        <v>14</v>
      </c>
      <c r="Y292" t="s">
        <v>19</v>
      </c>
      <c r="Z292" s="21" t="s">
        <v>717</v>
      </c>
    </row>
    <row r="293" spans="1:26" x14ac:dyDescent="0.35">
      <c r="A293">
        <v>292</v>
      </c>
      <c r="B293" t="s">
        <v>322</v>
      </c>
      <c r="C293" s="21" t="str">
        <v>pruitt, birdee</v>
      </c>
      <c r="D293" s="21" t="str">
        <v>Pruitt, Birdee</v>
      </c>
      <c r="E293" s="8" t="s">
        <v>664</v>
      </c>
      <c r="F293" t="s">
        <v>696</v>
      </c>
      <c r="G293" s="21" t="s">
        <v>704</v>
      </c>
      <c r="H293">
        <v>5</v>
      </c>
      <c r="I293">
        <v>14</v>
      </c>
      <c r="J293">
        <v>1957</v>
      </c>
      <c r="K293" s="27" t="str">
        <f t="shared" si="4"/>
        <v>5/14/1957</v>
      </c>
      <c r="L293" t="s">
        <v>8</v>
      </c>
      <c r="M293" s="21" t="str">
        <v>depression</v>
      </c>
      <c r="N293" t="s">
        <v>9</v>
      </c>
      <c r="O293">
        <v>25</v>
      </c>
      <c r="P293" t="s">
        <v>10</v>
      </c>
      <c r="Q293" t="s">
        <v>26</v>
      </c>
      <c r="R293" s="21" t="s">
        <v>712</v>
      </c>
      <c r="S293" t="s">
        <v>118</v>
      </c>
      <c r="T293" t="s">
        <v>13</v>
      </c>
      <c r="U293">
        <v>5.7</v>
      </c>
      <c r="V293" t="s">
        <v>103</v>
      </c>
      <c r="W293" t="s">
        <v>15</v>
      </c>
      <c r="X293" t="s">
        <v>14</v>
      </c>
      <c r="Y293" t="s">
        <v>14</v>
      </c>
      <c r="Z293" s="21" t="s">
        <v>14</v>
      </c>
    </row>
    <row r="294" spans="1:26" x14ac:dyDescent="0.35">
      <c r="A294">
        <v>293</v>
      </c>
      <c r="B294" t="s">
        <v>323</v>
      </c>
      <c r="C294" s="21" t="str">
        <v>moderatz, lucy</v>
      </c>
      <c r="D294" s="21" t="str">
        <v>Moderatz, Lucy</v>
      </c>
      <c r="E294" s="8" t="s">
        <v>665</v>
      </c>
      <c r="F294" t="s">
        <v>696</v>
      </c>
      <c r="G294" s="21" t="s">
        <v>704</v>
      </c>
      <c r="H294">
        <v>6</v>
      </c>
      <c r="I294">
        <v>15</v>
      </c>
      <c r="J294">
        <v>1958</v>
      </c>
      <c r="K294" s="27" t="str">
        <f t="shared" si="4"/>
        <v>6/15/1958</v>
      </c>
      <c r="L294" t="s">
        <v>8</v>
      </c>
      <c r="M294" s="21" t="str">
        <v>depression</v>
      </c>
      <c r="N294" t="s">
        <v>9</v>
      </c>
      <c r="O294">
        <v>25</v>
      </c>
      <c r="P294" t="s">
        <v>10</v>
      </c>
      <c r="Q294" t="s">
        <v>26</v>
      </c>
      <c r="R294" s="21" t="s">
        <v>712</v>
      </c>
      <c r="S294" t="s">
        <v>118</v>
      </c>
      <c r="T294" t="s">
        <v>716</v>
      </c>
      <c r="U294">
        <v>6.3</v>
      </c>
      <c r="V294" t="s">
        <v>103</v>
      </c>
      <c r="W294" t="s">
        <v>15</v>
      </c>
      <c r="X294" t="s">
        <v>14</v>
      </c>
      <c r="Y294" t="s">
        <v>14</v>
      </c>
      <c r="Z294" s="21" t="s">
        <v>14</v>
      </c>
    </row>
    <row r="295" spans="1:26" x14ac:dyDescent="0.35">
      <c r="A295">
        <v>294</v>
      </c>
      <c r="B295" t="s">
        <v>324</v>
      </c>
      <c r="C295" s="21" t="str">
        <v>forster, kate</v>
      </c>
      <c r="D295" s="21" t="str">
        <v>Forster, Kate</v>
      </c>
      <c r="E295" s="8" t="s">
        <v>665</v>
      </c>
      <c r="F295" t="s">
        <v>696</v>
      </c>
      <c r="G295" s="21" t="s">
        <v>704</v>
      </c>
      <c r="H295">
        <v>7</v>
      </c>
      <c r="I295">
        <v>16</v>
      </c>
      <c r="J295">
        <v>1959</v>
      </c>
      <c r="K295" s="27" t="str">
        <f t="shared" si="4"/>
        <v>7/16/1959</v>
      </c>
      <c r="L295" t="s">
        <v>8</v>
      </c>
      <c r="M295" s="21" t="str">
        <v>depression</v>
      </c>
      <c r="N295" t="s">
        <v>9</v>
      </c>
      <c r="O295">
        <v>28</v>
      </c>
      <c r="P295" t="s">
        <v>10</v>
      </c>
      <c r="Q295" t="s">
        <v>26</v>
      </c>
      <c r="R295" s="21" t="s">
        <v>712</v>
      </c>
      <c r="S295" t="s">
        <v>118</v>
      </c>
      <c r="T295" t="s">
        <v>716</v>
      </c>
      <c r="U295">
        <v>4.5</v>
      </c>
      <c r="V295" t="s">
        <v>103</v>
      </c>
      <c r="W295" t="s">
        <v>15</v>
      </c>
      <c r="X295" t="s">
        <v>14</v>
      </c>
      <c r="Y295" t="s">
        <v>14</v>
      </c>
      <c r="Z295" s="21" t="s">
        <v>14</v>
      </c>
    </row>
    <row r="296" spans="1:26" x14ac:dyDescent="0.35">
      <c r="A296">
        <v>295</v>
      </c>
      <c r="B296" t="s">
        <v>325</v>
      </c>
      <c r="C296" s="21" t="str">
        <v>moran, devlin</v>
      </c>
      <c r="D296" s="21" t="str">
        <v>Moran, Devlin</v>
      </c>
      <c r="E296" s="8" t="s">
        <v>665</v>
      </c>
      <c r="F296" t="s">
        <v>696</v>
      </c>
      <c r="G296" s="21" t="s">
        <v>704</v>
      </c>
      <c r="H296">
        <v>8</v>
      </c>
      <c r="I296">
        <v>17</v>
      </c>
      <c r="J296">
        <v>1960</v>
      </c>
      <c r="K296" s="27" t="str">
        <f t="shared" si="4"/>
        <v>8/17/1960</v>
      </c>
      <c r="L296" t="s">
        <v>25</v>
      </c>
      <c r="M296" s="21" t="str">
        <v>ptsd</v>
      </c>
      <c r="N296" t="s">
        <v>9</v>
      </c>
      <c r="O296">
        <v>27</v>
      </c>
      <c r="P296" t="s">
        <v>10</v>
      </c>
      <c r="Q296" t="s">
        <v>26</v>
      </c>
      <c r="R296" s="21" t="s">
        <v>712</v>
      </c>
      <c r="S296" t="s">
        <v>14</v>
      </c>
      <c r="T296" t="s">
        <v>13</v>
      </c>
      <c r="U296">
        <v>5.8</v>
      </c>
      <c r="V296" t="s">
        <v>103</v>
      </c>
      <c r="W296" t="s">
        <v>14</v>
      </c>
      <c r="X296" t="s">
        <v>14</v>
      </c>
      <c r="Y296" t="s">
        <v>14</v>
      </c>
      <c r="Z296" s="21" t="s">
        <v>14</v>
      </c>
    </row>
    <row r="297" spans="1:26" x14ac:dyDescent="0.35">
      <c r="A297">
        <v>296</v>
      </c>
      <c r="B297" t="s">
        <v>326</v>
      </c>
      <c r="C297" s="21" t="str">
        <v>linden, linda</v>
      </c>
      <c r="D297" s="21" t="str">
        <v>Linden, Linda</v>
      </c>
      <c r="E297" s="8" t="s">
        <v>664</v>
      </c>
      <c r="F297" t="s">
        <v>696</v>
      </c>
      <c r="G297" s="21" t="s">
        <v>704</v>
      </c>
      <c r="H297">
        <v>9</v>
      </c>
      <c r="I297">
        <v>18</v>
      </c>
      <c r="J297">
        <v>1961</v>
      </c>
      <c r="K297" s="27" t="str">
        <f t="shared" si="4"/>
        <v>9/18/1961</v>
      </c>
      <c r="L297" t="s">
        <v>8</v>
      </c>
      <c r="M297" s="21" t="str">
        <v>depression</v>
      </c>
      <c r="N297" t="s">
        <v>9</v>
      </c>
      <c r="O297">
        <v>29</v>
      </c>
      <c r="P297" t="s">
        <v>10</v>
      </c>
      <c r="Q297" t="s">
        <v>26</v>
      </c>
      <c r="R297" s="21" t="s">
        <v>712</v>
      </c>
      <c r="S297" t="s">
        <v>118</v>
      </c>
      <c r="T297" t="s">
        <v>13</v>
      </c>
      <c r="U297">
        <v>5.7</v>
      </c>
      <c r="V297" t="s">
        <v>103</v>
      </c>
      <c r="W297" t="s">
        <v>15</v>
      </c>
      <c r="X297" t="s">
        <v>14</v>
      </c>
      <c r="Y297" t="s">
        <v>14</v>
      </c>
      <c r="Z297" s="21" t="s">
        <v>14</v>
      </c>
    </row>
    <row r="298" spans="1:26" x14ac:dyDescent="0.35">
      <c r="A298">
        <v>297</v>
      </c>
      <c r="B298" t="s">
        <v>327</v>
      </c>
      <c r="C298" s="21" t="str">
        <v>harper, nelle</v>
      </c>
      <c r="D298" s="21" t="str">
        <v>Harper, Nelle</v>
      </c>
      <c r="E298" s="8" t="s">
        <v>666</v>
      </c>
      <c r="F298" t="s">
        <v>696</v>
      </c>
      <c r="G298" s="21" t="s">
        <v>704</v>
      </c>
      <c r="H298">
        <v>10</v>
      </c>
      <c r="I298">
        <v>19</v>
      </c>
      <c r="J298">
        <v>1962</v>
      </c>
      <c r="K298" s="27" t="str">
        <f t="shared" si="4"/>
        <v>10/19/1962</v>
      </c>
      <c r="L298" t="s">
        <v>25</v>
      </c>
      <c r="M298" s="21" t="str">
        <v>ptsd</v>
      </c>
      <c r="N298" t="s">
        <v>17</v>
      </c>
      <c r="O298">
        <v>25</v>
      </c>
      <c r="P298" t="s">
        <v>10</v>
      </c>
      <c r="Q298" t="s">
        <v>26</v>
      </c>
      <c r="R298" s="21" t="s">
        <v>712</v>
      </c>
      <c r="S298" t="s">
        <v>14</v>
      </c>
      <c r="T298" t="s">
        <v>715</v>
      </c>
      <c r="U298">
        <v>6.2</v>
      </c>
      <c r="V298" t="s">
        <v>103</v>
      </c>
      <c r="W298" t="s">
        <v>14</v>
      </c>
      <c r="X298" t="s">
        <v>14</v>
      </c>
      <c r="Y298" t="s">
        <v>23</v>
      </c>
      <c r="Z298" s="21" t="s">
        <v>718</v>
      </c>
    </row>
    <row r="299" spans="1:26" x14ac:dyDescent="0.35">
      <c r="A299">
        <v>298</v>
      </c>
      <c r="B299" t="s">
        <v>328</v>
      </c>
      <c r="C299" s="21" t="str">
        <v>von Kurowsky, agnes</v>
      </c>
      <c r="D299" s="21" t="str">
        <v>Von Kurowsky, Agnes</v>
      </c>
      <c r="E299" s="8" t="s">
        <v>664</v>
      </c>
      <c r="F299" t="s">
        <v>696</v>
      </c>
      <c r="G299" s="21" t="s">
        <v>704</v>
      </c>
      <c r="H299">
        <v>11</v>
      </c>
      <c r="I299">
        <v>20</v>
      </c>
      <c r="J299">
        <v>1963</v>
      </c>
      <c r="K299" s="27" t="str">
        <f t="shared" si="4"/>
        <v>11/20/1963</v>
      </c>
      <c r="L299" t="s">
        <v>25</v>
      </c>
      <c r="M299" s="21" t="str">
        <v>ptsd</v>
      </c>
      <c r="N299" t="s">
        <v>9</v>
      </c>
      <c r="O299">
        <v>26</v>
      </c>
      <c r="P299" t="s">
        <v>10</v>
      </c>
      <c r="Q299" t="s">
        <v>26</v>
      </c>
      <c r="R299" s="21" t="s">
        <v>712</v>
      </c>
      <c r="S299" t="s">
        <v>14</v>
      </c>
      <c r="T299" t="s">
        <v>22</v>
      </c>
      <c r="U299">
        <v>6.1</v>
      </c>
      <c r="V299" t="s">
        <v>103</v>
      </c>
      <c r="W299" t="s">
        <v>14</v>
      </c>
      <c r="X299" t="s">
        <v>14</v>
      </c>
      <c r="Y299" t="s">
        <v>14</v>
      </c>
      <c r="Z299" s="21" t="s">
        <v>14</v>
      </c>
    </row>
    <row r="300" spans="1:26" x14ac:dyDescent="0.35">
      <c r="A300">
        <v>299</v>
      </c>
      <c r="B300" t="s">
        <v>329</v>
      </c>
      <c r="C300" s="21" t="str">
        <v>walker, siddalee</v>
      </c>
      <c r="D300" s="21" t="str">
        <v>Walker, Siddalee</v>
      </c>
      <c r="E300" s="8" t="s">
        <v>666</v>
      </c>
      <c r="F300" t="s">
        <v>696</v>
      </c>
      <c r="G300" s="21" t="s">
        <v>704</v>
      </c>
      <c r="H300">
        <v>12</v>
      </c>
      <c r="I300">
        <v>21</v>
      </c>
      <c r="J300">
        <v>1964</v>
      </c>
      <c r="K300" s="27" t="str">
        <f t="shared" si="4"/>
        <v>12/21/1964</v>
      </c>
      <c r="L300" t="s">
        <v>25</v>
      </c>
      <c r="M300" s="21" t="str">
        <v>ptsd</v>
      </c>
      <c r="N300" t="s">
        <v>9</v>
      </c>
      <c r="O300">
        <v>25</v>
      </c>
      <c r="P300" t="s">
        <v>10</v>
      </c>
      <c r="Q300" t="s">
        <v>26</v>
      </c>
      <c r="R300" s="21" t="s">
        <v>712</v>
      </c>
      <c r="S300" t="s">
        <v>12</v>
      </c>
      <c r="T300" t="s">
        <v>22</v>
      </c>
      <c r="U300" t="s">
        <v>14</v>
      </c>
      <c r="V300" t="s">
        <v>14</v>
      </c>
      <c r="W300" t="s">
        <v>15</v>
      </c>
      <c r="X300" t="s">
        <v>14</v>
      </c>
      <c r="Y300" t="s">
        <v>14</v>
      </c>
      <c r="Z300" s="21" t="s">
        <v>14</v>
      </c>
    </row>
    <row r="301" spans="1:26" x14ac:dyDescent="0.35">
      <c r="A301">
        <v>300</v>
      </c>
      <c r="B301" t="s">
        <v>330</v>
      </c>
      <c r="C301" s="21" t="str">
        <v>tipp, judy</v>
      </c>
      <c r="D301" s="21" t="str">
        <v>Tipp, Judy</v>
      </c>
      <c r="E301" s="8" t="s">
        <v>667</v>
      </c>
      <c r="F301" t="s">
        <v>696</v>
      </c>
      <c r="G301" s="21" t="s">
        <v>704</v>
      </c>
      <c r="H301">
        <v>1</v>
      </c>
      <c r="I301">
        <v>22</v>
      </c>
      <c r="J301">
        <v>1965</v>
      </c>
      <c r="K301" s="27" t="str">
        <f t="shared" si="4"/>
        <v>1/22/1965</v>
      </c>
      <c r="L301" t="s">
        <v>102</v>
      </c>
      <c r="M301" s="21" t="str">
        <v>schizophrenia</v>
      </c>
      <c r="N301" t="s">
        <v>25</v>
      </c>
      <c r="O301">
        <v>27</v>
      </c>
      <c r="P301" t="s">
        <v>10</v>
      </c>
      <c r="Q301" t="s">
        <v>26</v>
      </c>
      <c r="R301" s="21" t="s">
        <v>712</v>
      </c>
      <c r="S301" t="s">
        <v>14</v>
      </c>
      <c r="T301" t="s">
        <v>22</v>
      </c>
      <c r="U301">
        <v>6.3</v>
      </c>
      <c r="V301" t="s">
        <v>103</v>
      </c>
      <c r="W301" t="s">
        <v>14</v>
      </c>
      <c r="X301" t="s">
        <v>157</v>
      </c>
      <c r="Y301" t="s">
        <v>14</v>
      </c>
      <c r="Z301" s="21" t="s">
        <v>14</v>
      </c>
    </row>
    <row r="302" spans="1:26" x14ac:dyDescent="0.35">
      <c r="A302">
        <v>301</v>
      </c>
      <c r="B302" t="s">
        <v>331</v>
      </c>
      <c r="C302" s="21" t="str">
        <v>lewis, sarah</v>
      </c>
      <c r="D302" s="21" t="str">
        <v>Lewis, Sarah</v>
      </c>
      <c r="E302" s="8" t="s">
        <v>664</v>
      </c>
      <c r="F302" t="s">
        <v>696</v>
      </c>
      <c r="G302" s="21" t="s">
        <v>704</v>
      </c>
      <c r="H302">
        <v>2</v>
      </c>
      <c r="I302">
        <v>23</v>
      </c>
      <c r="J302">
        <v>1966</v>
      </c>
      <c r="K302" s="27" t="str">
        <f t="shared" si="4"/>
        <v>2/23/1966</v>
      </c>
      <c r="L302" t="s">
        <v>102</v>
      </c>
      <c r="M302" s="21" t="str">
        <v>schizophrenia</v>
      </c>
      <c r="N302" t="s">
        <v>9</v>
      </c>
      <c r="O302">
        <v>28</v>
      </c>
      <c r="P302" t="s">
        <v>10</v>
      </c>
      <c r="Q302" t="s">
        <v>21</v>
      </c>
      <c r="R302" s="21" t="s">
        <v>711</v>
      </c>
      <c r="S302" t="s">
        <v>14</v>
      </c>
      <c r="T302" t="s">
        <v>22</v>
      </c>
      <c r="U302">
        <v>5.9</v>
      </c>
      <c r="V302" t="s">
        <v>103</v>
      </c>
      <c r="W302" t="s">
        <v>14</v>
      </c>
      <c r="X302" t="s">
        <v>157</v>
      </c>
      <c r="Y302" t="s">
        <v>14</v>
      </c>
      <c r="Z302" s="21" t="s">
        <v>14</v>
      </c>
    </row>
    <row r="303" spans="1:26" x14ac:dyDescent="0.35">
      <c r="A303">
        <v>302</v>
      </c>
      <c r="B303" t="s">
        <v>332</v>
      </c>
      <c r="C303" s="21" t="str">
        <v>cabot, jean</v>
      </c>
      <c r="D303" s="21" t="str">
        <v>Cabot, Jean</v>
      </c>
      <c r="E303" s="8" t="s">
        <v>664</v>
      </c>
      <c r="F303" t="s">
        <v>696</v>
      </c>
      <c r="G303" s="21" t="s">
        <v>704</v>
      </c>
      <c r="H303">
        <v>3</v>
      </c>
      <c r="I303">
        <v>24</v>
      </c>
      <c r="J303">
        <v>1967</v>
      </c>
      <c r="K303" s="27" t="str">
        <f t="shared" si="4"/>
        <v>3/24/1967</v>
      </c>
      <c r="L303" t="s">
        <v>102</v>
      </c>
      <c r="M303" s="21" t="str">
        <v>schizophrenia</v>
      </c>
      <c r="N303" t="s">
        <v>9</v>
      </c>
      <c r="O303">
        <v>25</v>
      </c>
      <c r="P303" t="s">
        <v>10</v>
      </c>
      <c r="Q303" t="s">
        <v>29</v>
      </c>
      <c r="R303" s="21" t="s">
        <v>713</v>
      </c>
      <c r="S303" t="s">
        <v>14</v>
      </c>
      <c r="T303" t="s">
        <v>22</v>
      </c>
      <c r="U303">
        <v>5.8</v>
      </c>
      <c r="V303" t="s">
        <v>14</v>
      </c>
      <c r="W303" t="s">
        <v>14</v>
      </c>
      <c r="X303" t="s">
        <v>157</v>
      </c>
      <c r="Y303" t="s">
        <v>14</v>
      </c>
      <c r="Z303" s="21" t="s">
        <v>14</v>
      </c>
    </row>
    <row r="304" spans="1:26" x14ac:dyDescent="0.35">
      <c r="A304">
        <v>303</v>
      </c>
      <c r="B304" t="s">
        <v>333</v>
      </c>
      <c r="C304" s="21" t="str">
        <v>edwards, lisa</v>
      </c>
      <c r="D304" s="21" t="str">
        <v>Edwards, Lisa</v>
      </c>
      <c r="E304" s="8" t="s">
        <v>666</v>
      </c>
      <c r="F304" t="s">
        <v>696</v>
      </c>
      <c r="G304" s="21" t="s">
        <v>704</v>
      </c>
      <c r="H304">
        <v>4</v>
      </c>
      <c r="I304">
        <v>25</v>
      </c>
      <c r="J304">
        <v>1968</v>
      </c>
      <c r="K304" s="27" t="str">
        <f t="shared" si="4"/>
        <v>4/25/1968</v>
      </c>
      <c r="L304" t="s">
        <v>102</v>
      </c>
      <c r="M304" s="21" t="str">
        <v>schizophrenia</v>
      </c>
      <c r="N304" t="s">
        <v>9</v>
      </c>
      <c r="O304">
        <v>27</v>
      </c>
      <c r="P304" t="s">
        <v>10</v>
      </c>
      <c r="Q304" t="s">
        <v>29</v>
      </c>
      <c r="R304" s="21" t="s">
        <v>713</v>
      </c>
      <c r="S304" t="s">
        <v>14</v>
      </c>
      <c r="T304" t="s">
        <v>22</v>
      </c>
      <c r="U304">
        <v>6.1</v>
      </c>
      <c r="V304" t="s">
        <v>103</v>
      </c>
      <c r="W304" t="s">
        <v>14</v>
      </c>
      <c r="X304" t="s">
        <v>104</v>
      </c>
      <c r="Y304" t="s">
        <v>14</v>
      </c>
      <c r="Z304" s="21" t="s">
        <v>14</v>
      </c>
    </row>
    <row r="305" spans="1:26" x14ac:dyDescent="0.35">
      <c r="A305">
        <v>304</v>
      </c>
      <c r="B305" t="s">
        <v>334</v>
      </c>
      <c r="C305" s="21" t="str">
        <v>stone, ryan</v>
      </c>
      <c r="D305" s="21" t="str">
        <v>Stone, Ryan</v>
      </c>
      <c r="E305" s="8" t="s">
        <v>664</v>
      </c>
      <c r="F305" t="s">
        <v>695</v>
      </c>
      <c r="G305" s="21" t="s">
        <v>705</v>
      </c>
      <c r="H305">
        <v>5</v>
      </c>
      <c r="I305">
        <v>26</v>
      </c>
      <c r="J305">
        <v>1969</v>
      </c>
      <c r="K305" s="27" t="str">
        <f t="shared" si="4"/>
        <v>5/26/1969</v>
      </c>
      <c r="L305" t="s">
        <v>102</v>
      </c>
      <c r="M305" s="21" t="str">
        <v>schizophrenia</v>
      </c>
      <c r="N305" t="s">
        <v>25</v>
      </c>
      <c r="O305">
        <v>25</v>
      </c>
      <c r="P305" t="s">
        <v>10</v>
      </c>
      <c r="Q305" t="s">
        <v>26</v>
      </c>
      <c r="R305" s="21" t="s">
        <v>712</v>
      </c>
      <c r="S305" t="s">
        <v>14</v>
      </c>
      <c r="T305" t="s">
        <v>22</v>
      </c>
      <c r="U305">
        <v>8.9</v>
      </c>
      <c r="V305" t="s">
        <v>103</v>
      </c>
      <c r="W305" t="s">
        <v>14</v>
      </c>
      <c r="X305" t="s">
        <v>157</v>
      </c>
      <c r="Y305" t="s">
        <v>14</v>
      </c>
      <c r="Z305" s="21" t="s">
        <v>14</v>
      </c>
    </row>
    <row r="306" spans="1:26" x14ac:dyDescent="0.35">
      <c r="A306">
        <v>305</v>
      </c>
      <c r="B306" t="s">
        <v>335</v>
      </c>
      <c r="C306" s="21" t="str">
        <v>slater, ruth</v>
      </c>
      <c r="D306" s="21" t="str">
        <v>Slater, Ruth</v>
      </c>
      <c r="E306" s="8" t="s">
        <v>664</v>
      </c>
      <c r="F306" t="s">
        <v>696</v>
      </c>
      <c r="G306" s="21" t="s">
        <v>704</v>
      </c>
      <c r="H306">
        <v>6</v>
      </c>
      <c r="I306">
        <v>27</v>
      </c>
      <c r="J306">
        <v>1970</v>
      </c>
      <c r="K306" s="27" t="str">
        <f t="shared" si="4"/>
        <v>6/27/1970</v>
      </c>
      <c r="L306" t="s">
        <v>8</v>
      </c>
      <c r="M306" s="21" t="str">
        <v>depression</v>
      </c>
      <c r="N306" t="s">
        <v>9</v>
      </c>
      <c r="O306">
        <v>26</v>
      </c>
      <c r="P306" t="s">
        <v>10</v>
      </c>
      <c r="Q306" t="s">
        <v>26</v>
      </c>
      <c r="R306" s="21" t="s">
        <v>712</v>
      </c>
      <c r="S306" t="s">
        <v>118</v>
      </c>
      <c r="T306" t="s">
        <v>13</v>
      </c>
      <c r="U306">
        <v>5.9</v>
      </c>
      <c r="V306" t="s">
        <v>103</v>
      </c>
      <c r="W306" t="s">
        <v>15</v>
      </c>
      <c r="X306" t="s">
        <v>14</v>
      </c>
      <c r="Y306" t="s">
        <v>14</v>
      </c>
      <c r="Z306" s="21" t="s">
        <v>14</v>
      </c>
    </row>
    <row r="307" spans="1:26" x14ac:dyDescent="0.35">
      <c r="A307">
        <v>306</v>
      </c>
      <c r="B307" t="s">
        <v>336</v>
      </c>
      <c r="C307" s="21" t="str">
        <v>shaver, diane</v>
      </c>
      <c r="D307" s="21" t="str">
        <v>Shaver, Diane</v>
      </c>
      <c r="E307" s="8" t="s">
        <v>666</v>
      </c>
      <c r="F307" t="s">
        <v>696</v>
      </c>
      <c r="G307" s="21" t="s">
        <v>704</v>
      </c>
      <c r="H307">
        <v>7</v>
      </c>
      <c r="I307">
        <v>28</v>
      </c>
      <c r="J307">
        <v>1971</v>
      </c>
      <c r="K307" s="27" t="str">
        <f t="shared" si="4"/>
        <v>7/28/1971</v>
      </c>
      <c r="L307" t="s">
        <v>102</v>
      </c>
      <c r="M307" s="21" t="str">
        <v>schizophrenia</v>
      </c>
      <c r="N307" t="s">
        <v>9</v>
      </c>
      <c r="O307">
        <v>27</v>
      </c>
      <c r="P307" t="s">
        <v>10</v>
      </c>
      <c r="Q307" t="s">
        <v>26</v>
      </c>
      <c r="R307" s="21" t="s">
        <v>712</v>
      </c>
      <c r="S307" t="s">
        <v>14</v>
      </c>
      <c r="T307" t="s">
        <v>22</v>
      </c>
      <c r="U307">
        <v>4.4000000000000004</v>
      </c>
      <c r="V307" t="s">
        <v>103</v>
      </c>
      <c r="W307" t="s">
        <v>14</v>
      </c>
      <c r="X307" t="s">
        <v>157</v>
      </c>
      <c r="Y307" t="s">
        <v>14</v>
      </c>
      <c r="Z307" s="21" t="s">
        <v>14</v>
      </c>
    </row>
    <row r="308" spans="1:26" x14ac:dyDescent="0.35">
      <c r="A308">
        <v>307</v>
      </c>
      <c r="B308" t="s">
        <v>337</v>
      </c>
      <c r="C308" s="21" t="str">
        <v>rothman, alyssa</v>
      </c>
      <c r="D308" s="21" t="str">
        <v>Rothman, Alyssa</v>
      </c>
      <c r="E308" s="8" t="s">
        <v>664</v>
      </c>
      <c r="F308" t="s">
        <v>696</v>
      </c>
      <c r="G308" s="21" t="s">
        <v>704</v>
      </c>
      <c r="H308">
        <v>8</v>
      </c>
      <c r="I308">
        <v>29</v>
      </c>
      <c r="J308">
        <v>1972</v>
      </c>
      <c r="K308" s="27" t="str">
        <f t="shared" si="4"/>
        <v>8/29/1972</v>
      </c>
      <c r="L308" t="s">
        <v>102</v>
      </c>
      <c r="M308" s="21" t="str">
        <v>schizophrenia</v>
      </c>
      <c r="N308" t="s">
        <v>9</v>
      </c>
      <c r="O308">
        <v>25</v>
      </c>
      <c r="P308" t="s">
        <v>10</v>
      </c>
      <c r="Q308" t="s">
        <v>26</v>
      </c>
      <c r="R308" s="21" t="s">
        <v>712</v>
      </c>
      <c r="S308" t="s">
        <v>14</v>
      </c>
      <c r="T308" t="s">
        <v>22</v>
      </c>
      <c r="U308">
        <v>5.7</v>
      </c>
      <c r="V308" t="s">
        <v>14</v>
      </c>
      <c r="W308" t="s">
        <v>14</v>
      </c>
      <c r="X308" t="s">
        <v>157</v>
      </c>
      <c r="Y308" t="s">
        <v>14</v>
      </c>
      <c r="Z308" s="21" t="s">
        <v>14</v>
      </c>
    </row>
    <row r="309" spans="1:26" x14ac:dyDescent="0.35">
      <c r="A309">
        <v>308</v>
      </c>
      <c r="B309" t="s">
        <v>338</v>
      </c>
      <c r="C309" s="21" t="str">
        <v>sage, loretta</v>
      </c>
      <c r="D309" s="21" t="str">
        <v>Sage, Loretta</v>
      </c>
      <c r="E309" s="8" t="s">
        <v>664</v>
      </c>
      <c r="F309" t="s">
        <v>696</v>
      </c>
      <c r="G309" s="21" t="s">
        <v>704</v>
      </c>
      <c r="H309">
        <v>9</v>
      </c>
      <c r="I309">
        <v>30</v>
      </c>
      <c r="J309">
        <v>1973</v>
      </c>
      <c r="K309" s="27" t="str">
        <f t="shared" si="4"/>
        <v>9/30/1973</v>
      </c>
      <c r="L309" t="s">
        <v>8</v>
      </c>
      <c r="M309" s="21" t="str">
        <v>depression</v>
      </c>
      <c r="N309" t="s">
        <v>9</v>
      </c>
      <c r="O309">
        <v>25</v>
      </c>
      <c r="P309" t="s">
        <v>10</v>
      </c>
      <c r="Q309" t="s">
        <v>26</v>
      </c>
      <c r="R309" s="21" t="s">
        <v>712</v>
      </c>
      <c r="S309" t="s">
        <v>118</v>
      </c>
      <c r="T309" t="s">
        <v>13</v>
      </c>
      <c r="U309" t="s">
        <v>14</v>
      </c>
      <c r="V309" t="s">
        <v>14</v>
      </c>
      <c r="W309" t="s">
        <v>15</v>
      </c>
      <c r="X309" t="s">
        <v>14</v>
      </c>
      <c r="Y309" t="s">
        <v>14</v>
      </c>
      <c r="Z309" s="21" t="s">
        <v>14</v>
      </c>
    </row>
    <row r="310" spans="1:26" x14ac:dyDescent="0.35">
      <c r="A310">
        <v>309</v>
      </c>
      <c r="B310" t="s">
        <v>339</v>
      </c>
      <c r="C310" s="21" t="str">
        <v>harker, mina</v>
      </c>
      <c r="D310" s="21" t="str">
        <v>Harker, Mina</v>
      </c>
      <c r="E310" s="8" t="s">
        <v>666</v>
      </c>
      <c r="F310" t="s">
        <v>696</v>
      </c>
      <c r="G310" s="21" t="s">
        <v>704</v>
      </c>
      <c r="H310">
        <v>10</v>
      </c>
      <c r="I310">
        <v>31</v>
      </c>
      <c r="J310">
        <v>1974</v>
      </c>
      <c r="K310" s="27" t="str">
        <f t="shared" si="4"/>
        <v>10/31/1974</v>
      </c>
      <c r="L310" t="s">
        <v>166</v>
      </c>
      <c r="M310" s="21" t="str">
        <v>bipolar</v>
      </c>
      <c r="N310" t="s">
        <v>9</v>
      </c>
      <c r="O310">
        <v>26</v>
      </c>
      <c r="P310" t="s">
        <v>10</v>
      </c>
      <c r="Q310" t="s">
        <v>26</v>
      </c>
      <c r="R310" s="21" t="s">
        <v>712</v>
      </c>
      <c r="S310" t="s">
        <v>14</v>
      </c>
      <c r="T310" t="s">
        <v>22</v>
      </c>
      <c r="U310">
        <v>5.6</v>
      </c>
      <c r="V310" t="s">
        <v>14</v>
      </c>
      <c r="W310" t="s">
        <v>14</v>
      </c>
      <c r="X310" t="s">
        <v>157</v>
      </c>
      <c r="Y310" t="s">
        <v>14</v>
      </c>
      <c r="Z310" s="21" t="s">
        <v>14</v>
      </c>
    </row>
    <row r="311" spans="1:26" x14ac:dyDescent="0.35">
      <c r="A311">
        <v>310</v>
      </c>
      <c r="B311" t="s">
        <v>340</v>
      </c>
      <c r="C311" s="21" t="str">
        <v>overkill, scarlet</v>
      </c>
      <c r="D311" s="21" t="str">
        <v>Overkill, Scarlet</v>
      </c>
      <c r="E311" s="8" t="s">
        <v>665</v>
      </c>
      <c r="F311" t="s">
        <v>696</v>
      </c>
      <c r="G311" s="21" t="s">
        <v>704</v>
      </c>
      <c r="H311">
        <v>11</v>
      </c>
      <c r="I311">
        <v>1</v>
      </c>
      <c r="J311">
        <v>1975</v>
      </c>
      <c r="K311" s="27" t="str">
        <f t="shared" si="4"/>
        <v>11/1/1975</v>
      </c>
      <c r="L311" t="s">
        <v>166</v>
      </c>
      <c r="M311" s="21" t="str">
        <v>bipolar</v>
      </c>
      <c r="N311" t="s">
        <v>9</v>
      </c>
      <c r="O311">
        <v>25</v>
      </c>
      <c r="P311" t="s">
        <v>10</v>
      </c>
      <c r="Q311" t="s">
        <v>26</v>
      </c>
      <c r="R311" s="21" t="s">
        <v>712</v>
      </c>
      <c r="S311" t="s">
        <v>14</v>
      </c>
      <c r="T311" t="s">
        <v>22</v>
      </c>
      <c r="U311">
        <v>4.7</v>
      </c>
      <c r="V311" t="s">
        <v>14</v>
      </c>
      <c r="W311" t="s">
        <v>14</v>
      </c>
      <c r="X311" t="s">
        <v>157</v>
      </c>
      <c r="Y311" t="s">
        <v>14</v>
      </c>
      <c r="Z311" s="21" t="s">
        <v>14</v>
      </c>
    </row>
    <row r="312" spans="1:26" x14ac:dyDescent="0.35">
      <c r="A312">
        <v>311</v>
      </c>
      <c r="B312" t="s">
        <v>341</v>
      </c>
      <c r="C312" s="21" t="str">
        <v>club, melba</v>
      </c>
      <c r="D312" s="21" t="str">
        <v>Club, Melba</v>
      </c>
      <c r="E312" s="8" t="s">
        <v>665</v>
      </c>
      <c r="F312" t="s">
        <v>696</v>
      </c>
      <c r="G312" s="21" t="s">
        <v>704</v>
      </c>
      <c r="H312">
        <v>12</v>
      </c>
      <c r="I312">
        <v>2</v>
      </c>
      <c r="J312">
        <v>1976</v>
      </c>
      <c r="K312" s="27" t="str">
        <f t="shared" si="4"/>
        <v>12/2/1976</v>
      </c>
      <c r="L312" t="s">
        <v>9</v>
      </c>
      <c r="M312" s="21" t="str">
        <v>anxiety</v>
      </c>
      <c r="N312" t="s">
        <v>17</v>
      </c>
      <c r="O312" t="s">
        <v>118</v>
      </c>
      <c r="P312" t="s">
        <v>118</v>
      </c>
      <c r="Q312" t="s">
        <v>118</v>
      </c>
      <c r="R312" s="21" t="s">
        <v>118</v>
      </c>
      <c r="S312" t="s">
        <v>14</v>
      </c>
      <c r="T312" t="s">
        <v>22</v>
      </c>
      <c r="U312" t="s">
        <v>14</v>
      </c>
      <c r="V312" t="s">
        <v>9</v>
      </c>
      <c r="W312" t="s">
        <v>14</v>
      </c>
      <c r="X312" t="s">
        <v>14</v>
      </c>
      <c r="Y312" t="s">
        <v>23</v>
      </c>
      <c r="Z312" s="21" t="s">
        <v>718</v>
      </c>
    </row>
    <row r="313" spans="1:26" x14ac:dyDescent="0.35">
      <c r="A313">
        <v>312</v>
      </c>
      <c r="B313" t="s">
        <v>342</v>
      </c>
      <c r="C313" s="21" t="str">
        <v>ashburn, sarah</v>
      </c>
      <c r="D313" s="21" t="str">
        <v>Ashburn, Sarah</v>
      </c>
      <c r="E313" s="8" t="s">
        <v>665</v>
      </c>
      <c r="F313" t="s">
        <v>696</v>
      </c>
      <c r="G313" s="21" t="s">
        <v>704</v>
      </c>
      <c r="H313">
        <v>1</v>
      </c>
      <c r="I313">
        <v>3</v>
      </c>
      <c r="J313">
        <v>1977</v>
      </c>
      <c r="K313" s="27" t="str">
        <f t="shared" si="4"/>
        <v>1/3/1977</v>
      </c>
      <c r="L313" t="s">
        <v>166</v>
      </c>
      <c r="M313" s="21" t="str">
        <v>bipolar</v>
      </c>
      <c r="N313" t="s">
        <v>9</v>
      </c>
      <c r="O313">
        <v>28</v>
      </c>
      <c r="P313" t="s">
        <v>10</v>
      </c>
      <c r="Q313" t="s">
        <v>26</v>
      </c>
      <c r="R313" s="21" t="s">
        <v>712</v>
      </c>
      <c r="S313" t="s">
        <v>12</v>
      </c>
      <c r="T313" t="s">
        <v>22</v>
      </c>
      <c r="U313">
        <v>6</v>
      </c>
      <c r="V313" t="s">
        <v>14</v>
      </c>
      <c r="W313" t="s">
        <v>15</v>
      </c>
      <c r="X313" t="s">
        <v>104</v>
      </c>
      <c r="Y313" t="s">
        <v>14</v>
      </c>
      <c r="Z313" s="21" t="s">
        <v>14</v>
      </c>
    </row>
    <row r="314" spans="1:26" x14ac:dyDescent="0.35">
      <c r="A314">
        <v>313</v>
      </c>
      <c r="B314" t="s">
        <v>343</v>
      </c>
      <c r="C314" s="21" t="str">
        <v>hanson, linda</v>
      </c>
      <c r="D314" s="21" t="str">
        <v>Hanson, Linda</v>
      </c>
      <c r="E314" s="8" t="s">
        <v>667</v>
      </c>
      <c r="F314" t="s">
        <v>696</v>
      </c>
      <c r="G314" s="21" t="s">
        <v>704</v>
      </c>
      <c r="H314">
        <v>2</v>
      </c>
      <c r="I314">
        <v>4</v>
      </c>
      <c r="J314">
        <v>1978</v>
      </c>
      <c r="K314" s="27" t="str">
        <f t="shared" si="4"/>
        <v>2/4/1978</v>
      </c>
      <c r="L314" t="s">
        <v>166</v>
      </c>
      <c r="M314" s="21" t="str">
        <v>bipolar</v>
      </c>
      <c r="N314" t="s">
        <v>9</v>
      </c>
      <c r="O314">
        <v>26</v>
      </c>
      <c r="P314" t="s">
        <v>10</v>
      </c>
      <c r="Q314" t="s">
        <v>26</v>
      </c>
      <c r="R314" s="21" t="s">
        <v>712</v>
      </c>
      <c r="S314" t="s">
        <v>12</v>
      </c>
      <c r="T314" t="s">
        <v>22</v>
      </c>
      <c r="U314">
        <v>6.3</v>
      </c>
      <c r="V314" t="s">
        <v>14</v>
      </c>
      <c r="W314" t="s">
        <v>15</v>
      </c>
      <c r="X314" t="s">
        <v>157</v>
      </c>
      <c r="Y314" t="s">
        <v>14</v>
      </c>
      <c r="Z314" s="21" t="s">
        <v>14</v>
      </c>
    </row>
    <row r="315" spans="1:26" x14ac:dyDescent="0.35">
      <c r="A315">
        <v>314</v>
      </c>
      <c r="B315" t="s">
        <v>344</v>
      </c>
      <c r="C315" s="21" t="str">
        <v>schell, linda</v>
      </c>
      <c r="D315" s="21" t="str">
        <v>Schell, Linda</v>
      </c>
      <c r="E315" s="8" t="s">
        <v>667</v>
      </c>
      <c r="F315" t="s">
        <v>696</v>
      </c>
      <c r="G315" s="21" t="s">
        <v>704</v>
      </c>
      <c r="H315">
        <v>3</v>
      </c>
      <c r="I315">
        <v>5</v>
      </c>
      <c r="J315">
        <v>1979</v>
      </c>
      <c r="K315" s="27" t="str">
        <f t="shared" si="4"/>
        <v>3/5/1979</v>
      </c>
      <c r="L315" t="s">
        <v>166</v>
      </c>
      <c r="M315" s="21" t="str">
        <v>bipolar</v>
      </c>
      <c r="N315" t="s">
        <v>9</v>
      </c>
      <c r="O315" t="s">
        <v>118</v>
      </c>
      <c r="P315" t="s">
        <v>118</v>
      </c>
      <c r="Q315" t="s">
        <v>118</v>
      </c>
      <c r="R315" s="21" t="s">
        <v>118</v>
      </c>
      <c r="S315" t="s">
        <v>12</v>
      </c>
      <c r="T315" t="s">
        <v>118</v>
      </c>
      <c r="U315">
        <v>4.0999999999999996</v>
      </c>
      <c r="V315" t="s">
        <v>8</v>
      </c>
      <c r="W315" t="s">
        <v>14</v>
      </c>
      <c r="X315" t="s">
        <v>157</v>
      </c>
      <c r="Y315" t="s">
        <v>14</v>
      </c>
      <c r="Z315" s="21" t="s">
        <v>14</v>
      </c>
    </row>
    <row r="316" spans="1:26" x14ac:dyDescent="0.35">
      <c r="A316">
        <v>315</v>
      </c>
      <c r="B316" t="s">
        <v>345</v>
      </c>
      <c r="C316" s="21" t="str">
        <v>horowitz, mary</v>
      </c>
      <c r="D316" s="21" t="str">
        <v>Horowitz, Mary</v>
      </c>
      <c r="E316" s="8" t="s">
        <v>664</v>
      </c>
      <c r="F316" t="s">
        <v>696</v>
      </c>
      <c r="G316" s="21" t="s">
        <v>704</v>
      </c>
      <c r="H316">
        <v>4</v>
      </c>
      <c r="I316">
        <v>6</v>
      </c>
      <c r="J316">
        <v>1980</v>
      </c>
      <c r="K316" s="27" t="str">
        <f t="shared" si="4"/>
        <v>4/6/1980</v>
      </c>
      <c r="L316" t="s">
        <v>166</v>
      </c>
      <c r="M316" s="21" t="str">
        <v>bipolar</v>
      </c>
      <c r="N316" t="s">
        <v>9</v>
      </c>
      <c r="O316">
        <v>28</v>
      </c>
      <c r="P316" t="s">
        <v>10</v>
      </c>
      <c r="Q316" t="s">
        <v>26</v>
      </c>
      <c r="R316" s="21" t="s">
        <v>712</v>
      </c>
      <c r="S316" t="s">
        <v>14</v>
      </c>
      <c r="T316" t="s">
        <v>716</v>
      </c>
      <c r="U316">
        <v>5.5</v>
      </c>
      <c r="V316" t="s">
        <v>14</v>
      </c>
      <c r="W316" t="s">
        <v>14</v>
      </c>
      <c r="X316" t="s">
        <v>157</v>
      </c>
      <c r="Y316" t="s">
        <v>14</v>
      </c>
      <c r="Z316" s="21" t="s">
        <v>14</v>
      </c>
    </row>
    <row r="317" spans="1:26" x14ac:dyDescent="0.35">
      <c r="A317">
        <v>316</v>
      </c>
      <c r="B317" t="s">
        <v>346</v>
      </c>
      <c r="C317" s="21" t="str">
        <v>tuohy, leigh</v>
      </c>
      <c r="D317" s="21" t="str">
        <v>Tuohy, Leigh</v>
      </c>
      <c r="E317" s="8" t="s">
        <v>666</v>
      </c>
      <c r="F317" t="s">
        <v>696</v>
      </c>
      <c r="G317" s="21" t="s">
        <v>704</v>
      </c>
      <c r="H317">
        <v>5</v>
      </c>
      <c r="I317">
        <v>7</v>
      </c>
      <c r="J317">
        <v>1981</v>
      </c>
      <c r="K317" s="27" t="str">
        <f t="shared" si="4"/>
        <v>5/7/1981</v>
      </c>
      <c r="L317" t="s">
        <v>166</v>
      </c>
      <c r="M317" s="21" t="str">
        <v>bipolar</v>
      </c>
      <c r="N317" t="s">
        <v>9</v>
      </c>
      <c r="O317">
        <v>25</v>
      </c>
      <c r="P317" t="s">
        <v>10</v>
      </c>
      <c r="Q317" t="s">
        <v>18</v>
      </c>
      <c r="R317" s="21" t="s">
        <v>710</v>
      </c>
      <c r="S317" t="s">
        <v>14</v>
      </c>
      <c r="T317" t="s">
        <v>22</v>
      </c>
      <c r="U317">
        <v>4</v>
      </c>
      <c r="V317" t="s">
        <v>14</v>
      </c>
      <c r="W317" t="s">
        <v>14</v>
      </c>
      <c r="X317" t="s">
        <v>104</v>
      </c>
      <c r="Y317" t="s">
        <v>14</v>
      </c>
      <c r="Z317" s="21" t="s">
        <v>14</v>
      </c>
    </row>
    <row r="318" spans="1:26" x14ac:dyDescent="0.35">
      <c r="A318">
        <v>317</v>
      </c>
      <c r="B318" t="s">
        <v>347</v>
      </c>
      <c r="C318" s="21" t="str">
        <v>ocean, debbie</v>
      </c>
      <c r="D318" s="21" t="str">
        <v>Ocean, Debbie</v>
      </c>
      <c r="E318" s="8" t="s">
        <v>664</v>
      </c>
      <c r="F318" t="s">
        <v>696</v>
      </c>
      <c r="G318" s="21" t="s">
        <v>704</v>
      </c>
      <c r="H318">
        <v>6</v>
      </c>
      <c r="I318">
        <v>8</v>
      </c>
      <c r="J318">
        <v>1982</v>
      </c>
      <c r="K318" s="27" t="str">
        <f t="shared" si="4"/>
        <v>6/8/1982</v>
      </c>
      <c r="L318" t="s">
        <v>166</v>
      </c>
      <c r="M318" s="21" t="str">
        <v>bipolar</v>
      </c>
      <c r="N318" t="s">
        <v>9</v>
      </c>
      <c r="O318">
        <v>26</v>
      </c>
      <c r="P318" t="s">
        <v>10</v>
      </c>
      <c r="Q318" t="s">
        <v>21</v>
      </c>
      <c r="R318" s="21" t="s">
        <v>711</v>
      </c>
      <c r="S318" t="s">
        <v>14</v>
      </c>
      <c r="T318" t="s">
        <v>22</v>
      </c>
      <c r="U318">
        <v>4.4000000000000004</v>
      </c>
      <c r="V318" t="s">
        <v>14</v>
      </c>
      <c r="W318" t="s">
        <v>14</v>
      </c>
      <c r="X318" t="s">
        <v>157</v>
      </c>
      <c r="Y318" t="s">
        <v>14</v>
      </c>
      <c r="Z318" s="21" t="s">
        <v>14</v>
      </c>
    </row>
    <row r="319" spans="1:26" x14ac:dyDescent="0.35">
      <c r="A319">
        <v>318</v>
      </c>
      <c r="B319" t="s">
        <v>348</v>
      </c>
      <c r="C319" s="21" t="str">
        <v>cosgrove, debby</v>
      </c>
      <c r="D319" s="21" t="str">
        <v>Cosgrove, Debby</v>
      </c>
      <c r="E319" s="8" t="s">
        <v>664</v>
      </c>
      <c r="F319" t="s">
        <v>696</v>
      </c>
      <c r="G319" s="21" t="s">
        <v>704</v>
      </c>
      <c r="H319">
        <v>7</v>
      </c>
      <c r="I319">
        <v>9</v>
      </c>
      <c r="J319">
        <v>1983</v>
      </c>
      <c r="K319" s="27" t="str">
        <f t="shared" si="4"/>
        <v>7/9/1983</v>
      </c>
      <c r="L319" t="s">
        <v>166</v>
      </c>
      <c r="M319" s="21" t="str">
        <v>bipolar</v>
      </c>
      <c r="N319" t="s">
        <v>145</v>
      </c>
      <c r="O319">
        <v>28</v>
      </c>
      <c r="P319" t="s">
        <v>10</v>
      </c>
      <c r="Q319" t="s">
        <v>21</v>
      </c>
      <c r="R319" s="21" t="s">
        <v>711</v>
      </c>
      <c r="S319" t="s">
        <v>14</v>
      </c>
      <c r="T319" t="s">
        <v>22</v>
      </c>
      <c r="U319">
        <v>5.8</v>
      </c>
      <c r="V319" t="s">
        <v>14</v>
      </c>
      <c r="W319" t="s">
        <v>14</v>
      </c>
      <c r="X319" t="s">
        <v>104</v>
      </c>
      <c r="Y319" t="s">
        <v>14</v>
      </c>
      <c r="Z319" s="21" t="s">
        <v>14</v>
      </c>
    </row>
    <row r="320" spans="1:26" x14ac:dyDescent="0.35">
      <c r="A320">
        <v>319</v>
      </c>
      <c r="B320" t="s">
        <v>349</v>
      </c>
      <c r="C320" s="21" t="str">
        <v>beetle, maria</v>
      </c>
      <c r="D320" s="21" t="str">
        <v>Beetle, Maria</v>
      </c>
      <c r="E320" s="8" t="s">
        <v>666</v>
      </c>
      <c r="F320" t="s">
        <v>696</v>
      </c>
      <c r="G320" s="21" t="s">
        <v>704</v>
      </c>
      <c r="H320">
        <v>8</v>
      </c>
      <c r="I320">
        <v>10</v>
      </c>
      <c r="J320">
        <v>1984</v>
      </c>
      <c r="K320" s="27" t="str">
        <f t="shared" si="4"/>
        <v>8/10/1984</v>
      </c>
      <c r="L320" t="s">
        <v>166</v>
      </c>
      <c r="M320" s="21" t="str">
        <v>bipolar</v>
      </c>
      <c r="N320" t="s">
        <v>145</v>
      </c>
      <c r="O320">
        <v>26</v>
      </c>
      <c r="P320" t="s">
        <v>10</v>
      </c>
      <c r="Q320" t="s">
        <v>26</v>
      </c>
      <c r="R320" s="21" t="s">
        <v>712</v>
      </c>
      <c r="S320" t="s">
        <v>14</v>
      </c>
      <c r="T320" t="s">
        <v>22</v>
      </c>
      <c r="U320">
        <v>4.5999999999999996</v>
      </c>
      <c r="V320" t="s">
        <v>103</v>
      </c>
      <c r="W320" t="s">
        <v>14</v>
      </c>
      <c r="X320" t="s">
        <v>157</v>
      </c>
      <c r="Y320" t="s">
        <v>14</v>
      </c>
      <c r="Z320" s="21" t="s">
        <v>14</v>
      </c>
    </row>
    <row r="321" spans="1:26" x14ac:dyDescent="0.35">
      <c r="A321">
        <v>320</v>
      </c>
      <c r="B321" t="s">
        <v>350</v>
      </c>
      <c r="C321" s="21" t="str">
        <v>mason, kate</v>
      </c>
      <c r="D321" s="21" t="str">
        <v>Mason, Kate</v>
      </c>
      <c r="E321" s="8" t="s">
        <v>664</v>
      </c>
      <c r="F321" t="s">
        <v>696</v>
      </c>
      <c r="G321" s="21" t="s">
        <v>704</v>
      </c>
      <c r="H321">
        <v>9</v>
      </c>
      <c r="I321">
        <v>11</v>
      </c>
      <c r="J321">
        <v>1985</v>
      </c>
      <c r="K321" s="27" t="str">
        <f t="shared" si="4"/>
        <v>9/11/1985</v>
      </c>
      <c r="L321" t="s">
        <v>166</v>
      </c>
      <c r="M321" s="21" t="str">
        <v>bipolar</v>
      </c>
      <c r="N321" t="s">
        <v>17</v>
      </c>
      <c r="O321">
        <v>25</v>
      </c>
      <c r="P321" t="s">
        <v>10</v>
      </c>
      <c r="Q321" t="s">
        <v>29</v>
      </c>
      <c r="R321" s="21" t="s">
        <v>713</v>
      </c>
      <c r="S321" t="s">
        <v>14</v>
      </c>
      <c r="T321" t="s">
        <v>22</v>
      </c>
      <c r="U321">
        <v>6.2</v>
      </c>
      <c r="V321" t="s">
        <v>103</v>
      </c>
      <c r="W321" t="s">
        <v>14</v>
      </c>
      <c r="X321" t="s">
        <v>104</v>
      </c>
      <c r="Y321" t="s">
        <v>23</v>
      </c>
      <c r="Z321" s="21" t="s">
        <v>718</v>
      </c>
    </row>
    <row r="322" spans="1:26" x14ac:dyDescent="0.35">
      <c r="A322">
        <v>321</v>
      </c>
      <c r="B322" t="s">
        <v>351</v>
      </c>
      <c r="C322" s="21" t="str">
        <v>baldwin, sam</v>
      </c>
      <c r="D322" s="21" t="str">
        <v>Baldwin, Sam</v>
      </c>
      <c r="E322" s="8" t="s">
        <v>665</v>
      </c>
      <c r="F322" t="s">
        <v>695</v>
      </c>
      <c r="G322" s="21" t="s">
        <v>705</v>
      </c>
      <c r="H322">
        <v>10</v>
      </c>
      <c r="I322">
        <v>12</v>
      </c>
      <c r="J322">
        <v>1986</v>
      </c>
      <c r="K322" s="27" t="str">
        <f t="shared" ref="K322:K385" si="5">CONCATENATE(H322,"/",I322,"/",J322)</f>
        <v>10/12/1986</v>
      </c>
      <c r="L322" t="s">
        <v>9</v>
      </c>
      <c r="M322" s="21" t="str">
        <v>anxiety</v>
      </c>
      <c r="N322" t="s">
        <v>17</v>
      </c>
      <c r="O322" t="s">
        <v>118</v>
      </c>
      <c r="P322" t="s">
        <v>118</v>
      </c>
      <c r="Q322" t="s">
        <v>118</v>
      </c>
      <c r="R322" s="21" t="s">
        <v>118</v>
      </c>
      <c r="S322" t="s">
        <v>14</v>
      </c>
      <c r="T322" t="s">
        <v>118</v>
      </c>
      <c r="U322" t="s">
        <v>118</v>
      </c>
      <c r="V322" t="s">
        <v>166</v>
      </c>
      <c r="W322" t="s">
        <v>14</v>
      </c>
      <c r="X322" t="s">
        <v>14</v>
      </c>
      <c r="Y322" t="s">
        <v>19</v>
      </c>
      <c r="Z322" s="21" t="s">
        <v>717</v>
      </c>
    </row>
    <row r="323" spans="1:26" x14ac:dyDescent="0.35">
      <c r="A323">
        <v>322</v>
      </c>
      <c r="B323" t="s">
        <v>352</v>
      </c>
      <c r="C323" s="21" t="str">
        <v>gump, forrest</v>
      </c>
      <c r="D323" s="21" t="str">
        <v>Gump, Forrest</v>
      </c>
      <c r="E323" s="8" t="s">
        <v>665</v>
      </c>
      <c r="F323" t="s">
        <v>695</v>
      </c>
      <c r="G323" s="21" t="s">
        <v>705</v>
      </c>
      <c r="H323">
        <v>11</v>
      </c>
      <c r="I323">
        <v>13</v>
      </c>
      <c r="J323">
        <v>1987</v>
      </c>
      <c r="K323" s="27" t="str">
        <f t="shared" si="5"/>
        <v>11/13/1987</v>
      </c>
      <c r="L323" t="s">
        <v>9</v>
      </c>
      <c r="M323" s="21" t="str">
        <v>anxiety</v>
      </c>
      <c r="N323" t="s">
        <v>17</v>
      </c>
      <c r="O323" t="s">
        <v>118</v>
      </c>
      <c r="P323" t="s">
        <v>118</v>
      </c>
      <c r="Q323" t="s">
        <v>118</v>
      </c>
      <c r="R323" s="21" t="s">
        <v>118</v>
      </c>
      <c r="S323" t="s">
        <v>14</v>
      </c>
      <c r="T323" t="s">
        <v>118</v>
      </c>
      <c r="U323" t="s">
        <v>118</v>
      </c>
      <c r="V323" t="s">
        <v>166</v>
      </c>
      <c r="W323" t="s">
        <v>14</v>
      </c>
      <c r="X323" t="s">
        <v>14</v>
      </c>
      <c r="Y323" t="s">
        <v>19</v>
      </c>
      <c r="Z323" s="21" t="s">
        <v>717</v>
      </c>
    </row>
    <row r="324" spans="1:26" x14ac:dyDescent="0.35">
      <c r="A324">
        <v>323</v>
      </c>
      <c r="B324" t="s">
        <v>353</v>
      </c>
      <c r="C324" s="21" t="str">
        <v>hanratty, carl</v>
      </c>
      <c r="D324" s="21" t="str">
        <v>Hanratty, Carl</v>
      </c>
      <c r="E324" s="8" t="s">
        <v>665</v>
      </c>
      <c r="F324" t="s">
        <v>695</v>
      </c>
      <c r="G324" s="21" t="s">
        <v>705</v>
      </c>
      <c r="H324">
        <v>12</v>
      </c>
      <c r="I324">
        <v>14</v>
      </c>
      <c r="J324">
        <v>1988</v>
      </c>
      <c r="K324" s="27" t="str">
        <f t="shared" si="5"/>
        <v>12/14/1988</v>
      </c>
      <c r="L324" t="s">
        <v>8</v>
      </c>
      <c r="M324" s="21" t="str">
        <v>depression</v>
      </c>
      <c r="N324" t="s">
        <v>9</v>
      </c>
      <c r="O324">
        <v>25</v>
      </c>
      <c r="P324" t="s">
        <v>10</v>
      </c>
      <c r="Q324" t="s">
        <v>26</v>
      </c>
      <c r="R324" s="21" t="s">
        <v>712</v>
      </c>
      <c r="S324" t="s">
        <v>118</v>
      </c>
      <c r="T324" t="s">
        <v>22</v>
      </c>
      <c r="U324">
        <v>6.2</v>
      </c>
      <c r="V324" t="s">
        <v>103</v>
      </c>
      <c r="W324" t="s">
        <v>15</v>
      </c>
      <c r="X324" t="s">
        <v>14</v>
      </c>
      <c r="Y324" t="s">
        <v>14</v>
      </c>
      <c r="Z324" s="21" t="s">
        <v>14</v>
      </c>
    </row>
    <row r="325" spans="1:26" x14ac:dyDescent="0.35">
      <c r="A325">
        <v>324</v>
      </c>
      <c r="B325" t="s">
        <v>354</v>
      </c>
      <c r="C325" s="21" t="str">
        <v>suarez, sebastian</v>
      </c>
      <c r="D325" s="21" t="str">
        <v>Suarez, Sebastian</v>
      </c>
      <c r="E325" s="8" t="s">
        <v>666</v>
      </c>
      <c r="F325" t="s">
        <v>695</v>
      </c>
      <c r="G325" s="21" t="s">
        <v>705</v>
      </c>
      <c r="H325">
        <v>1</v>
      </c>
      <c r="I325">
        <v>15</v>
      </c>
      <c r="J325">
        <v>1989</v>
      </c>
      <c r="K325" s="27" t="str">
        <f t="shared" si="5"/>
        <v>1/15/1989</v>
      </c>
      <c r="L325" t="s">
        <v>8</v>
      </c>
      <c r="M325" s="21" t="str">
        <v>depression</v>
      </c>
      <c r="N325" t="s">
        <v>9</v>
      </c>
      <c r="O325">
        <v>25</v>
      </c>
      <c r="P325" t="s">
        <v>10</v>
      </c>
      <c r="Q325" t="s">
        <v>26</v>
      </c>
      <c r="R325" s="21" t="s">
        <v>712</v>
      </c>
      <c r="S325" t="s">
        <v>118</v>
      </c>
      <c r="T325" t="s">
        <v>22</v>
      </c>
      <c r="U325">
        <v>6</v>
      </c>
      <c r="V325" t="s">
        <v>103</v>
      </c>
      <c r="W325" t="s">
        <v>15</v>
      </c>
      <c r="X325" t="s">
        <v>14</v>
      </c>
      <c r="Y325" t="s">
        <v>14</v>
      </c>
      <c r="Z325" s="21" t="s">
        <v>14</v>
      </c>
    </row>
    <row r="326" spans="1:26" x14ac:dyDescent="0.35">
      <c r="A326">
        <v>325</v>
      </c>
      <c r="B326" t="s">
        <v>355</v>
      </c>
      <c r="C326" s="21" t="str">
        <v>marin, leo</v>
      </c>
      <c r="D326" s="21" t="str">
        <v>Marin, Leo</v>
      </c>
      <c r="E326" s="8" t="s">
        <v>665</v>
      </c>
      <c r="F326" t="s">
        <v>695</v>
      </c>
      <c r="G326" s="21" t="s">
        <v>705</v>
      </c>
      <c r="H326">
        <v>2</v>
      </c>
      <c r="I326">
        <v>16</v>
      </c>
      <c r="J326">
        <v>1990</v>
      </c>
      <c r="K326" s="27" t="str">
        <f t="shared" si="5"/>
        <v>2/16/1990</v>
      </c>
      <c r="L326" t="s">
        <v>8</v>
      </c>
      <c r="M326" s="21" t="str">
        <v>depression</v>
      </c>
      <c r="N326" t="s">
        <v>9</v>
      </c>
      <c r="O326" t="s">
        <v>118</v>
      </c>
      <c r="P326" t="s">
        <v>118</v>
      </c>
      <c r="Q326" t="s">
        <v>118</v>
      </c>
      <c r="R326" s="21" t="s">
        <v>118</v>
      </c>
      <c r="S326" t="s">
        <v>118</v>
      </c>
      <c r="T326" t="s">
        <v>118</v>
      </c>
      <c r="U326" t="s">
        <v>14</v>
      </c>
      <c r="V326" t="s">
        <v>9</v>
      </c>
      <c r="W326" t="s">
        <v>231</v>
      </c>
      <c r="X326" t="s">
        <v>14</v>
      </c>
      <c r="Y326" t="s">
        <v>14</v>
      </c>
      <c r="Z326" s="21" t="s">
        <v>14</v>
      </c>
    </row>
    <row r="327" spans="1:26" x14ac:dyDescent="0.35">
      <c r="A327">
        <v>326</v>
      </c>
      <c r="B327" t="s">
        <v>356</v>
      </c>
      <c r="C327" s="21" t="str">
        <v>abar, julian</v>
      </c>
      <c r="D327" s="21" t="str">
        <v>Abar, Julian</v>
      </c>
      <c r="E327" s="8" t="s">
        <v>665</v>
      </c>
      <c r="F327" t="s">
        <v>695</v>
      </c>
      <c r="G327" s="21" t="s">
        <v>705</v>
      </c>
      <c r="H327">
        <v>3</v>
      </c>
      <c r="I327">
        <v>17</v>
      </c>
      <c r="J327">
        <v>1991</v>
      </c>
      <c r="K327" s="27" t="str">
        <f t="shared" si="5"/>
        <v>3/17/1991</v>
      </c>
      <c r="L327" t="s">
        <v>8</v>
      </c>
      <c r="M327" s="21" t="str">
        <v>depression</v>
      </c>
      <c r="N327" t="s">
        <v>9</v>
      </c>
      <c r="O327" t="s">
        <v>118</v>
      </c>
      <c r="P327" t="s">
        <v>118</v>
      </c>
      <c r="Q327" t="s">
        <v>118</v>
      </c>
      <c r="R327" s="21" t="s">
        <v>118</v>
      </c>
      <c r="S327" t="s">
        <v>118</v>
      </c>
      <c r="T327" t="s">
        <v>118</v>
      </c>
      <c r="U327" t="s">
        <v>14</v>
      </c>
      <c r="V327" t="s">
        <v>9</v>
      </c>
      <c r="W327" t="s">
        <v>231</v>
      </c>
      <c r="X327" t="s">
        <v>14</v>
      </c>
      <c r="Y327" t="s">
        <v>14</v>
      </c>
      <c r="Z327" s="21" t="s">
        <v>14</v>
      </c>
    </row>
    <row r="328" spans="1:26" x14ac:dyDescent="0.35">
      <c r="A328">
        <v>327</v>
      </c>
      <c r="B328" t="s">
        <v>357</v>
      </c>
      <c r="C328" s="21" t="str">
        <v>baca, anthony</v>
      </c>
      <c r="D328" s="21" t="str">
        <v>Baca, Anthony</v>
      </c>
      <c r="E328" s="8" t="s">
        <v>667</v>
      </c>
      <c r="F328" t="s">
        <v>695</v>
      </c>
      <c r="G328" s="21" t="s">
        <v>705</v>
      </c>
      <c r="H328">
        <v>4</v>
      </c>
      <c r="I328">
        <v>18</v>
      </c>
      <c r="J328">
        <v>1992</v>
      </c>
      <c r="K328" s="27" t="str">
        <f t="shared" si="5"/>
        <v>4/18/1992</v>
      </c>
      <c r="L328" t="s">
        <v>8</v>
      </c>
      <c r="M328" s="21" t="str">
        <v>depression</v>
      </c>
      <c r="N328" t="s">
        <v>9</v>
      </c>
      <c r="O328" t="s">
        <v>118</v>
      </c>
      <c r="P328" t="s">
        <v>118</v>
      </c>
      <c r="Q328" t="s">
        <v>118</v>
      </c>
      <c r="R328" s="21" t="s">
        <v>118</v>
      </c>
      <c r="S328" t="s">
        <v>118</v>
      </c>
      <c r="T328" t="s">
        <v>118</v>
      </c>
      <c r="U328" t="s">
        <v>14</v>
      </c>
      <c r="V328" t="s">
        <v>9</v>
      </c>
      <c r="W328" t="s">
        <v>231</v>
      </c>
      <c r="X328" t="s">
        <v>14</v>
      </c>
      <c r="Y328" t="s">
        <v>14</v>
      </c>
      <c r="Z328" s="21" t="s">
        <v>14</v>
      </c>
    </row>
    <row r="329" spans="1:26" x14ac:dyDescent="0.35">
      <c r="A329">
        <v>328</v>
      </c>
      <c r="B329" t="s">
        <v>358</v>
      </c>
      <c r="C329" s="21" t="str">
        <v>barrio, samuel</v>
      </c>
      <c r="D329" s="21" t="str">
        <v>Barrio, Samuel</v>
      </c>
      <c r="E329" s="8" t="s">
        <v>664</v>
      </c>
      <c r="F329" t="s">
        <v>695</v>
      </c>
      <c r="G329" s="21" t="s">
        <v>705</v>
      </c>
      <c r="H329">
        <v>5</v>
      </c>
      <c r="I329">
        <v>19</v>
      </c>
      <c r="J329">
        <v>1993</v>
      </c>
      <c r="K329" s="27" t="str">
        <f t="shared" si="5"/>
        <v>5/19/1993</v>
      </c>
      <c r="L329" t="s">
        <v>8</v>
      </c>
      <c r="M329" s="21" t="str">
        <v>depression</v>
      </c>
      <c r="N329" t="s">
        <v>17</v>
      </c>
      <c r="O329">
        <v>28</v>
      </c>
      <c r="P329" t="s">
        <v>10</v>
      </c>
      <c r="Q329" t="s">
        <v>21</v>
      </c>
      <c r="R329" s="21" t="s">
        <v>711</v>
      </c>
      <c r="S329" t="s">
        <v>118</v>
      </c>
      <c r="T329" t="s">
        <v>22</v>
      </c>
      <c r="U329" t="s">
        <v>14</v>
      </c>
      <c r="V329" t="s">
        <v>14</v>
      </c>
      <c r="W329" t="s">
        <v>15</v>
      </c>
      <c r="X329" t="s">
        <v>14</v>
      </c>
      <c r="Y329" t="s">
        <v>23</v>
      </c>
      <c r="Z329" s="21" t="s">
        <v>718</v>
      </c>
    </row>
    <row r="330" spans="1:26" x14ac:dyDescent="0.35">
      <c r="A330">
        <v>329</v>
      </c>
      <c r="B330" t="s">
        <v>359</v>
      </c>
      <c r="C330" s="21" t="str">
        <v>cain, felipe</v>
      </c>
      <c r="D330" s="21" t="str">
        <v>Cain, Felipe</v>
      </c>
      <c r="E330" s="8" t="s">
        <v>667</v>
      </c>
      <c r="F330" t="s">
        <v>695</v>
      </c>
      <c r="G330" s="21" t="s">
        <v>705</v>
      </c>
      <c r="H330">
        <v>6</v>
      </c>
      <c r="I330">
        <v>20</v>
      </c>
      <c r="J330">
        <v>1994</v>
      </c>
      <c r="K330" s="27" t="str">
        <f t="shared" si="5"/>
        <v>6/20/1994</v>
      </c>
      <c r="L330" t="s">
        <v>8</v>
      </c>
      <c r="M330" s="21" t="str">
        <v>depression</v>
      </c>
      <c r="N330" t="s">
        <v>9</v>
      </c>
      <c r="O330">
        <v>29</v>
      </c>
      <c r="P330" t="s">
        <v>10</v>
      </c>
      <c r="Q330" t="s">
        <v>21</v>
      </c>
      <c r="R330" s="21" t="s">
        <v>711</v>
      </c>
      <c r="S330" t="s">
        <v>118</v>
      </c>
      <c r="T330" t="s">
        <v>22</v>
      </c>
      <c r="U330" t="s">
        <v>14</v>
      </c>
      <c r="V330" t="s">
        <v>14</v>
      </c>
      <c r="W330" t="s">
        <v>15</v>
      </c>
      <c r="X330" t="s">
        <v>14</v>
      </c>
      <c r="Y330" t="s">
        <v>14</v>
      </c>
      <c r="Z330" s="21" t="s">
        <v>14</v>
      </c>
    </row>
    <row r="331" spans="1:26" x14ac:dyDescent="0.35">
      <c r="A331">
        <v>330</v>
      </c>
      <c r="B331" t="s">
        <v>360</v>
      </c>
      <c r="C331" s="21" t="str">
        <v>comerino, tomas</v>
      </c>
      <c r="D331" s="21" t="str">
        <v>Comerino, Tomas</v>
      </c>
      <c r="E331" s="8" t="s">
        <v>666</v>
      </c>
      <c r="F331" t="s">
        <v>695</v>
      </c>
      <c r="G331" s="21" t="s">
        <v>705</v>
      </c>
      <c r="H331">
        <v>7</v>
      </c>
      <c r="I331">
        <v>21</v>
      </c>
      <c r="J331">
        <v>1995</v>
      </c>
      <c r="K331" s="27" t="str">
        <f t="shared" si="5"/>
        <v>7/21/1995</v>
      </c>
      <c r="L331" t="s">
        <v>8</v>
      </c>
      <c r="M331" s="21" t="str">
        <v>depression</v>
      </c>
      <c r="N331" t="s">
        <v>9</v>
      </c>
      <c r="O331" t="s">
        <v>118</v>
      </c>
      <c r="P331" t="s">
        <v>118</v>
      </c>
      <c r="Q331" t="s">
        <v>118</v>
      </c>
      <c r="R331" s="21" t="s">
        <v>118</v>
      </c>
      <c r="S331" t="s">
        <v>118</v>
      </c>
      <c r="T331" t="s">
        <v>118</v>
      </c>
      <c r="U331" t="s">
        <v>14</v>
      </c>
      <c r="V331" t="s">
        <v>9</v>
      </c>
      <c r="W331" t="s">
        <v>231</v>
      </c>
      <c r="X331" t="s">
        <v>14</v>
      </c>
      <c r="Y331" t="s">
        <v>14</v>
      </c>
      <c r="Z331" s="21" t="s">
        <v>14</v>
      </c>
    </row>
    <row r="332" spans="1:26" x14ac:dyDescent="0.35">
      <c r="A332">
        <v>331</v>
      </c>
      <c r="B332" t="s">
        <v>361</v>
      </c>
      <c r="C332" s="21" t="str">
        <v>dario, joaquin</v>
      </c>
      <c r="D332" s="21" t="str">
        <v>Dario, Joaquin</v>
      </c>
      <c r="E332" s="8" t="s">
        <v>664</v>
      </c>
      <c r="F332" t="s">
        <v>695</v>
      </c>
      <c r="G332" s="21" t="s">
        <v>705</v>
      </c>
      <c r="H332">
        <v>8</v>
      </c>
      <c r="I332">
        <v>22</v>
      </c>
      <c r="J332">
        <v>1996</v>
      </c>
      <c r="K332" s="27" t="str">
        <f t="shared" si="5"/>
        <v>8/22/1996</v>
      </c>
      <c r="L332" t="s">
        <v>8</v>
      </c>
      <c r="M332" s="21" t="str">
        <v>depression</v>
      </c>
      <c r="N332" t="s">
        <v>9</v>
      </c>
      <c r="O332">
        <v>28</v>
      </c>
      <c r="P332" t="s">
        <v>10</v>
      </c>
      <c r="Q332" t="s">
        <v>26</v>
      </c>
      <c r="R332" s="21" t="s">
        <v>712</v>
      </c>
      <c r="S332" t="s">
        <v>118</v>
      </c>
      <c r="T332" t="s">
        <v>13</v>
      </c>
      <c r="U332" t="s">
        <v>14</v>
      </c>
      <c r="V332" t="s">
        <v>14</v>
      </c>
      <c r="W332" t="s">
        <v>15</v>
      </c>
      <c r="X332" t="s">
        <v>14</v>
      </c>
      <c r="Y332" t="s">
        <v>14</v>
      </c>
      <c r="Z332" s="21" t="s">
        <v>14</v>
      </c>
    </row>
    <row r="333" spans="1:26" x14ac:dyDescent="0.35">
      <c r="A333">
        <v>332</v>
      </c>
      <c r="B333" t="s">
        <v>362</v>
      </c>
      <c r="C333" s="21" t="str">
        <v>enriquez, angel</v>
      </c>
      <c r="D333" s="21" t="str">
        <v>Enriquez, Angel</v>
      </c>
      <c r="E333" s="8" t="s">
        <v>664</v>
      </c>
      <c r="F333" t="s">
        <v>695</v>
      </c>
      <c r="G333" s="21" t="s">
        <v>705</v>
      </c>
      <c r="H333">
        <v>9</v>
      </c>
      <c r="I333">
        <v>23</v>
      </c>
      <c r="J333">
        <v>1997</v>
      </c>
      <c r="K333" s="27" t="str">
        <f t="shared" si="5"/>
        <v>9/23/1997</v>
      </c>
      <c r="L333" t="s">
        <v>8</v>
      </c>
      <c r="M333" s="21" t="str">
        <v>depression</v>
      </c>
      <c r="N333" t="s">
        <v>9</v>
      </c>
      <c r="O333">
        <v>25</v>
      </c>
      <c r="P333" t="s">
        <v>10</v>
      </c>
      <c r="Q333" t="s">
        <v>26</v>
      </c>
      <c r="R333" s="21" t="s">
        <v>712</v>
      </c>
      <c r="S333" t="s">
        <v>118</v>
      </c>
      <c r="T333" t="s">
        <v>13</v>
      </c>
      <c r="U333" t="s">
        <v>14</v>
      </c>
      <c r="V333" t="s">
        <v>14</v>
      </c>
      <c r="W333" t="s">
        <v>15</v>
      </c>
      <c r="X333" t="s">
        <v>14</v>
      </c>
      <c r="Y333" t="s">
        <v>14</v>
      </c>
      <c r="Z333" s="21" t="s">
        <v>14</v>
      </c>
    </row>
    <row r="334" spans="1:26" x14ac:dyDescent="0.35">
      <c r="A334">
        <v>333</v>
      </c>
      <c r="B334" t="s">
        <v>363</v>
      </c>
      <c r="C334" s="21" t="str">
        <v>feo, roman</v>
      </c>
      <c r="D334" s="21" t="str">
        <v>Feo, Roman</v>
      </c>
      <c r="E334" s="8" t="s">
        <v>664</v>
      </c>
      <c r="F334" t="s">
        <v>695</v>
      </c>
      <c r="G334" s="21" t="s">
        <v>705</v>
      </c>
      <c r="H334">
        <v>10</v>
      </c>
      <c r="I334">
        <v>24</v>
      </c>
      <c r="J334">
        <v>1998</v>
      </c>
      <c r="K334" s="27" t="str">
        <f t="shared" si="5"/>
        <v>10/24/1998</v>
      </c>
      <c r="L334" t="s">
        <v>8</v>
      </c>
      <c r="M334" s="21" t="str">
        <v>depression</v>
      </c>
      <c r="N334" t="s">
        <v>9</v>
      </c>
      <c r="O334">
        <v>29</v>
      </c>
      <c r="P334" t="s">
        <v>10</v>
      </c>
      <c r="Q334" t="s">
        <v>26</v>
      </c>
      <c r="R334" s="21" t="s">
        <v>712</v>
      </c>
      <c r="S334" t="s">
        <v>12</v>
      </c>
      <c r="T334" t="s">
        <v>13</v>
      </c>
      <c r="U334" t="s">
        <v>14</v>
      </c>
      <c r="V334" t="s">
        <v>14</v>
      </c>
      <c r="W334" t="s">
        <v>15</v>
      </c>
      <c r="X334" t="s">
        <v>14</v>
      </c>
      <c r="Y334" t="s">
        <v>14</v>
      </c>
      <c r="Z334" s="21" t="s">
        <v>14</v>
      </c>
    </row>
    <row r="335" spans="1:26" x14ac:dyDescent="0.35">
      <c r="A335">
        <v>334</v>
      </c>
      <c r="B335" t="s">
        <v>364</v>
      </c>
      <c r="C335" s="21" t="str">
        <v>galvez, benjamin</v>
      </c>
      <c r="D335" s="21" t="str">
        <v>Galvez, Benjamin</v>
      </c>
      <c r="E335" s="8" t="s">
        <v>667</v>
      </c>
      <c r="F335" t="s">
        <v>695</v>
      </c>
      <c r="G335" s="21" t="s">
        <v>705</v>
      </c>
      <c r="H335">
        <v>11</v>
      </c>
      <c r="I335">
        <v>25</v>
      </c>
      <c r="J335">
        <v>1999</v>
      </c>
      <c r="K335" s="27" t="str">
        <f t="shared" si="5"/>
        <v>11/25/1999</v>
      </c>
      <c r="L335" t="s">
        <v>8</v>
      </c>
      <c r="M335" s="21" t="str">
        <v>depression</v>
      </c>
      <c r="N335" t="s">
        <v>25</v>
      </c>
      <c r="O335">
        <v>26</v>
      </c>
      <c r="P335" t="s">
        <v>10</v>
      </c>
      <c r="Q335" t="s">
        <v>21</v>
      </c>
      <c r="R335" s="21" t="s">
        <v>711</v>
      </c>
      <c r="S335" t="s">
        <v>118</v>
      </c>
      <c r="T335" t="s">
        <v>13</v>
      </c>
      <c r="U335">
        <v>6.2</v>
      </c>
      <c r="V335" t="s">
        <v>103</v>
      </c>
      <c r="W335" t="s">
        <v>15</v>
      </c>
      <c r="X335" t="s">
        <v>14</v>
      </c>
      <c r="Y335" t="s">
        <v>14</v>
      </c>
      <c r="Z335" s="21" t="s">
        <v>14</v>
      </c>
    </row>
    <row r="336" spans="1:26" x14ac:dyDescent="0.35">
      <c r="A336">
        <v>335</v>
      </c>
      <c r="B336" t="s">
        <v>365</v>
      </c>
      <c r="C336" s="21" t="str">
        <v>herro, gael</v>
      </c>
      <c r="D336" s="21" t="str">
        <v>Herro, Gael</v>
      </c>
      <c r="E336" s="8" t="s">
        <v>667</v>
      </c>
      <c r="F336" t="s">
        <v>695</v>
      </c>
      <c r="G336" s="21" t="s">
        <v>705</v>
      </c>
      <c r="H336">
        <v>12</v>
      </c>
      <c r="I336">
        <v>26</v>
      </c>
      <c r="J336">
        <v>2000</v>
      </c>
      <c r="K336" s="27" t="str">
        <f t="shared" si="5"/>
        <v>12/26/2000</v>
      </c>
      <c r="L336" t="s">
        <v>8</v>
      </c>
      <c r="M336" s="21" t="str">
        <v>depression</v>
      </c>
      <c r="N336" t="s">
        <v>25</v>
      </c>
      <c r="O336">
        <v>27</v>
      </c>
      <c r="P336" t="s">
        <v>10</v>
      </c>
      <c r="Q336" t="s">
        <v>21</v>
      </c>
      <c r="R336" s="21" t="s">
        <v>711</v>
      </c>
      <c r="S336" t="s">
        <v>118</v>
      </c>
      <c r="T336" t="s">
        <v>13</v>
      </c>
      <c r="U336" t="s">
        <v>14</v>
      </c>
      <c r="V336" t="s">
        <v>14</v>
      </c>
      <c r="W336" t="s">
        <v>15</v>
      </c>
      <c r="X336" t="s">
        <v>14</v>
      </c>
      <c r="Y336" t="s">
        <v>14</v>
      </c>
      <c r="Z336" s="21" t="s">
        <v>14</v>
      </c>
    </row>
    <row r="337" spans="1:26" x14ac:dyDescent="0.35">
      <c r="A337">
        <v>336</v>
      </c>
      <c r="B337" t="s">
        <v>366</v>
      </c>
      <c r="C337" s="21" t="str">
        <v>iglesia, valentino</v>
      </c>
      <c r="D337" s="21" t="str">
        <v>Iglesia, Valentino</v>
      </c>
      <c r="E337" s="8" t="s">
        <v>667</v>
      </c>
      <c r="F337" t="s">
        <v>695</v>
      </c>
      <c r="G337" s="21" t="s">
        <v>705</v>
      </c>
      <c r="H337">
        <v>1</v>
      </c>
      <c r="I337">
        <v>27</v>
      </c>
      <c r="J337">
        <v>2001</v>
      </c>
      <c r="K337" s="27" t="str">
        <f t="shared" si="5"/>
        <v>1/27/2001</v>
      </c>
      <c r="L337" t="s">
        <v>8</v>
      </c>
      <c r="M337" s="21" t="str">
        <v>depression</v>
      </c>
      <c r="N337" t="s">
        <v>9</v>
      </c>
      <c r="O337">
        <v>26</v>
      </c>
      <c r="P337" t="s">
        <v>10</v>
      </c>
      <c r="Q337" t="s">
        <v>26</v>
      </c>
      <c r="R337" s="21" t="s">
        <v>712</v>
      </c>
      <c r="S337" t="s">
        <v>118</v>
      </c>
      <c r="T337" t="s">
        <v>13</v>
      </c>
      <c r="U337" t="s">
        <v>14</v>
      </c>
      <c r="V337" t="s">
        <v>14</v>
      </c>
      <c r="W337" t="s">
        <v>15</v>
      </c>
      <c r="X337" t="s">
        <v>14</v>
      </c>
      <c r="Y337" t="s">
        <v>14</v>
      </c>
      <c r="Z337" s="21" t="s">
        <v>14</v>
      </c>
    </row>
    <row r="338" spans="1:26" x14ac:dyDescent="0.35">
      <c r="A338">
        <v>337</v>
      </c>
      <c r="B338" t="s">
        <v>367</v>
      </c>
      <c r="C338" s="21" t="str">
        <v>juarez, lorenzo</v>
      </c>
      <c r="D338" s="21" t="str">
        <v>Juarez, Lorenzo</v>
      </c>
      <c r="E338" s="8" t="s">
        <v>667</v>
      </c>
      <c r="F338" t="s">
        <v>695</v>
      </c>
      <c r="G338" s="21" t="s">
        <v>705</v>
      </c>
      <c r="H338">
        <v>2</v>
      </c>
      <c r="I338">
        <v>28</v>
      </c>
      <c r="J338">
        <v>1960</v>
      </c>
      <c r="K338" s="27" t="str">
        <f t="shared" si="5"/>
        <v>2/28/1960</v>
      </c>
      <c r="L338" t="s">
        <v>8</v>
      </c>
      <c r="M338" s="21" t="str">
        <v>depression</v>
      </c>
      <c r="N338" t="s">
        <v>9</v>
      </c>
      <c r="O338">
        <v>26</v>
      </c>
      <c r="P338" t="s">
        <v>10</v>
      </c>
      <c r="Q338" t="s">
        <v>21</v>
      </c>
      <c r="R338" s="21" t="s">
        <v>711</v>
      </c>
      <c r="S338" t="s">
        <v>118</v>
      </c>
      <c r="T338" t="s">
        <v>13</v>
      </c>
      <c r="U338">
        <v>5.8</v>
      </c>
      <c r="V338" t="s">
        <v>103</v>
      </c>
      <c r="W338" t="s">
        <v>15</v>
      </c>
      <c r="X338" t="s">
        <v>14</v>
      </c>
      <c r="Y338" t="s">
        <v>14</v>
      </c>
      <c r="Z338" s="21" t="s">
        <v>14</v>
      </c>
    </row>
    <row r="339" spans="1:26" x14ac:dyDescent="0.35">
      <c r="A339">
        <v>338</v>
      </c>
      <c r="B339" t="s">
        <v>368</v>
      </c>
      <c r="C339" s="21" t="str">
        <v>lazo, emilio</v>
      </c>
      <c r="D339" s="21" t="str">
        <v>Lazo, Emilio</v>
      </c>
      <c r="E339" s="8" t="s">
        <v>665</v>
      </c>
      <c r="F339" t="s">
        <v>695</v>
      </c>
      <c r="G339" s="21" t="s">
        <v>705</v>
      </c>
      <c r="H339">
        <v>3</v>
      </c>
      <c r="I339">
        <v>29</v>
      </c>
      <c r="J339">
        <v>1961</v>
      </c>
      <c r="K339" s="27" t="str">
        <f t="shared" si="5"/>
        <v>3/29/1961</v>
      </c>
      <c r="L339" t="s">
        <v>102</v>
      </c>
      <c r="M339" s="21" t="str">
        <v>schizophrenia</v>
      </c>
      <c r="N339" t="s">
        <v>9</v>
      </c>
      <c r="O339">
        <v>25</v>
      </c>
      <c r="P339" t="s">
        <v>10</v>
      </c>
      <c r="Q339" t="s">
        <v>26</v>
      </c>
      <c r="R339" s="21" t="s">
        <v>712</v>
      </c>
      <c r="S339" t="s">
        <v>14</v>
      </c>
      <c r="T339" t="s">
        <v>22</v>
      </c>
      <c r="U339">
        <v>8.9</v>
      </c>
      <c r="V339" t="s">
        <v>14</v>
      </c>
      <c r="W339" t="s">
        <v>14</v>
      </c>
      <c r="X339" t="s">
        <v>157</v>
      </c>
      <c r="Y339" t="s">
        <v>14</v>
      </c>
      <c r="Z339" s="21" t="s">
        <v>14</v>
      </c>
    </row>
    <row r="340" spans="1:26" x14ac:dyDescent="0.35">
      <c r="A340">
        <v>339</v>
      </c>
      <c r="B340" t="s">
        <v>369</v>
      </c>
      <c r="C340" s="21" t="str">
        <v>mar, danta</v>
      </c>
      <c r="D340" s="21" t="str">
        <v>Mar, Danta</v>
      </c>
      <c r="E340" s="8" t="s">
        <v>665</v>
      </c>
      <c r="F340" t="s">
        <v>695</v>
      </c>
      <c r="G340" s="21" t="s">
        <v>705</v>
      </c>
      <c r="H340">
        <v>4</v>
      </c>
      <c r="I340">
        <v>30</v>
      </c>
      <c r="J340">
        <v>1962</v>
      </c>
      <c r="K340" s="27" t="str">
        <f t="shared" si="5"/>
        <v>4/30/1962</v>
      </c>
      <c r="L340" t="s">
        <v>166</v>
      </c>
      <c r="M340" s="21" t="str">
        <v>bipolar</v>
      </c>
      <c r="N340" t="s">
        <v>9</v>
      </c>
      <c r="O340">
        <v>25</v>
      </c>
      <c r="P340" t="s">
        <v>10</v>
      </c>
      <c r="Q340" t="s">
        <v>26</v>
      </c>
      <c r="R340" s="21" t="s">
        <v>712</v>
      </c>
      <c r="S340" t="s">
        <v>14</v>
      </c>
      <c r="T340" t="s">
        <v>22</v>
      </c>
      <c r="U340">
        <v>5.7</v>
      </c>
      <c r="V340" t="s">
        <v>14</v>
      </c>
      <c r="W340" t="s">
        <v>14</v>
      </c>
      <c r="X340" t="s">
        <v>104</v>
      </c>
      <c r="Y340" t="s">
        <v>14</v>
      </c>
      <c r="Z340" s="21" t="s">
        <v>14</v>
      </c>
    </row>
    <row r="341" spans="1:26" x14ac:dyDescent="0.35">
      <c r="A341">
        <v>340</v>
      </c>
      <c r="B341" t="s">
        <v>370</v>
      </c>
      <c r="C341" s="21" t="str">
        <v>nuno, rodrigo</v>
      </c>
      <c r="D341" s="21" t="str">
        <v>Nuno, Rodrigo</v>
      </c>
      <c r="E341" s="8" t="s">
        <v>665</v>
      </c>
      <c r="F341" t="s">
        <v>695</v>
      </c>
      <c r="G341" s="21" t="s">
        <v>705</v>
      </c>
      <c r="H341">
        <v>5</v>
      </c>
      <c r="I341">
        <v>31</v>
      </c>
      <c r="J341">
        <v>1963</v>
      </c>
      <c r="K341" s="27" t="str">
        <f t="shared" si="5"/>
        <v>5/31/1963</v>
      </c>
      <c r="L341" t="s">
        <v>166</v>
      </c>
      <c r="M341" s="21" t="str">
        <v>bipolar</v>
      </c>
      <c r="N341" t="s">
        <v>25</v>
      </c>
      <c r="O341">
        <v>26</v>
      </c>
      <c r="P341" t="s">
        <v>10</v>
      </c>
      <c r="Q341" t="s">
        <v>26</v>
      </c>
      <c r="R341" s="21" t="s">
        <v>712</v>
      </c>
      <c r="S341" t="s">
        <v>14</v>
      </c>
      <c r="T341" t="s">
        <v>22</v>
      </c>
      <c r="U341">
        <v>5</v>
      </c>
      <c r="V341" t="s">
        <v>14</v>
      </c>
      <c r="W341" t="s">
        <v>14</v>
      </c>
      <c r="X341" t="s">
        <v>157</v>
      </c>
      <c r="Y341" t="s">
        <v>14</v>
      </c>
      <c r="Z341" s="21" t="s">
        <v>14</v>
      </c>
    </row>
    <row r="342" spans="1:26" x14ac:dyDescent="0.35">
      <c r="A342">
        <v>341</v>
      </c>
      <c r="B342" t="s">
        <v>371</v>
      </c>
      <c r="C342" s="21" t="str">
        <v>garica, lucia</v>
      </c>
      <c r="D342" s="21" t="str">
        <v>Garica, Lucia</v>
      </c>
      <c r="E342" s="8" t="s">
        <v>665</v>
      </c>
      <c r="F342" t="s">
        <v>696</v>
      </c>
      <c r="G342" s="21" t="s">
        <v>704</v>
      </c>
      <c r="H342">
        <v>6</v>
      </c>
      <c r="I342">
        <v>1</v>
      </c>
      <c r="J342">
        <v>1964</v>
      </c>
      <c r="K342" s="27" t="str">
        <f t="shared" si="5"/>
        <v>6/1/1964</v>
      </c>
      <c r="L342" t="s">
        <v>8</v>
      </c>
      <c r="M342" s="21" t="str">
        <v>depression</v>
      </c>
      <c r="N342" t="s">
        <v>9</v>
      </c>
      <c r="O342" t="s">
        <v>118</v>
      </c>
      <c r="P342" t="s">
        <v>118</v>
      </c>
      <c r="Q342" t="s">
        <v>118</v>
      </c>
      <c r="R342" s="21" t="s">
        <v>118</v>
      </c>
      <c r="S342" t="s">
        <v>118</v>
      </c>
      <c r="T342" t="s">
        <v>118</v>
      </c>
      <c r="U342" t="s">
        <v>14</v>
      </c>
      <c r="V342" t="s">
        <v>25</v>
      </c>
      <c r="W342" t="s">
        <v>231</v>
      </c>
      <c r="X342" t="s">
        <v>14</v>
      </c>
      <c r="Y342" t="s">
        <v>14</v>
      </c>
      <c r="Z342" s="21" t="s">
        <v>14</v>
      </c>
    </row>
    <row r="343" spans="1:26" x14ac:dyDescent="0.35">
      <c r="A343">
        <v>342</v>
      </c>
      <c r="B343" t="s">
        <v>372</v>
      </c>
      <c r="C343" s="21" t="str">
        <v>lopez, maria</v>
      </c>
      <c r="D343" s="21" t="str">
        <v>Lopez, Maria</v>
      </c>
      <c r="E343" s="8" t="s">
        <v>665</v>
      </c>
      <c r="F343" t="s">
        <v>696</v>
      </c>
      <c r="G343" s="21" t="s">
        <v>704</v>
      </c>
      <c r="H343">
        <v>7</v>
      </c>
      <c r="I343">
        <v>2</v>
      </c>
      <c r="J343">
        <v>1965</v>
      </c>
      <c r="K343" s="27" t="str">
        <f t="shared" si="5"/>
        <v>7/2/1965</v>
      </c>
      <c r="L343" t="s">
        <v>8</v>
      </c>
      <c r="M343" s="21" t="str">
        <v>depression</v>
      </c>
      <c r="N343" t="s">
        <v>9</v>
      </c>
      <c r="O343">
        <v>28</v>
      </c>
      <c r="P343" t="s">
        <v>10</v>
      </c>
      <c r="Q343" t="s">
        <v>21</v>
      </c>
      <c r="R343" s="21" t="s">
        <v>711</v>
      </c>
      <c r="S343" t="s">
        <v>12</v>
      </c>
      <c r="T343" t="s">
        <v>13</v>
      </c>
      <c r="U343" t="s">
        <v>14</v>
      </c>
      <c r="V343" t="s">
        <v>14</v>
      </c>
      <c r="W343" t="s">
        <v>15</v>
      </c>
      <c r="X343" t="s">
        <v>14</v>
      </c>
      <c r="Y343" t="s">
        <v>14</v>
      </c>
      <c r="Z343" s="21" t="s">
        <v>14</v>
      </c>
    </row>
    <row r="344" spans="1:26" x14ac:dyDescent="0.35">
      <c r="A344">
        <v>343</v>
      </c>
      <c r="B344" t="s">
        <v>373</v>
      </c>
      <c r="C344" s="21" t="str">
        <v>rodriguez, sofia</v>
      </c>
      <c r="D344" s="21" t="str">
        <v>Rodriguez, Sofia</v>
      </c>
      <c r="E344" s="8" t="s">
        <v>664</v>
      </c>
      <c r="F344" t="s">
        <v>696</v>
      </c>
      <c r="G344" s="21" t="s">
        <v>704</v>
      </c>
      <c r="H344">
        <v>8</v>
      </c>
      <c r="I344">
        <v>3</v>
      </c>
      <c r="J344">
        <v>1966</v>
      </c>
      <c r="K344" s="27" t="str">
        <f t="shared" si="5"/>
        <v>8/3/1966</v>
      </c>
      <c r="L344" t="s">
        <v>8</v>
      </c>
      <c r="M344" s="21" t="str">
        <v>depression</v>
      </c>
      <c r="N344" t="s">
        <v>9</v>
      </c>
      <c r="O344">
        <v>26</v>
      </c>
      <c r="P344" t="s">
        <v>10</v>
      </c>
      <c r="Q344" t="s">
        <v>18</v>
      </c>
      <c r="R344" s="21" t="s">
        <v>710</v>
      </c>
      <c r="S344" t="s">
        <v>12</v>
      </c>
      <c r="T344" t="s">
        <v>13</v>
      </c>
      <c r="U344" t="s">
        <v>14</v>
      </c>
      <c r="V344" t="s">
        <v>14</v>
      </c>
      <c r="W344" t="s">
        <v>15</v>
      </c>
      <c r="X344" t="s">
        <v>14</v>
      </c>
      <c r="Y344" t="s">
        <v>14</v>
      </c>
      <c r="Z344" s="21" t="s">
        <v>14</v>
      </c>
    </row>
    <row r="345" spans="1:26" x14ac:dyDescent="0.35">
      <c r="A345">
        <v>344</v>
      </c>
      <c r="B345" t="s">
        <v>374</v>
      </c>
      <c r="C345" s="21" t="str">
        <v>martinez, valentina</v>
      </c>
      <c r="D345" s="21" t="str">
        <v>Martinez, Valentina</v>
      </c>
      <c r="E345" s="8" t="s">
        <v>666</v>
      </c>
      <c r="F345" t="s">
        <v>696</v>
      </c>
      <c r="G345" s="21" t="s">
        <v>704</v>
      </c>
      <c r="H345">
        <v>9</v>
      </c>
      <c r="I345">
        <v>4</v>
      </c>
      <c r="J345">
        <v>1967</v>
      </c>
      <c r="K345" s="27" t="str">
        <f t="shared" si="5"/>
        <v>9/4/1967</v>
      </c>
      <c r="L345" t="s">
        <v>8</v>
      </c>
      <c r="M345" s="21" t="str">
        <v>depression</v>
      </c>
      <c r="N345" t="s">
        <v>17</v>
      </c>
      <c r="O345">
        <v>27</v>
      </c>
      <c r="P345" t="s">
        <v>10</v>
      </c>
      <c r="Q345" t="s">
        <v>26</v>
      </c>
      <c r="R345" s="21" t="s">
        <v>712</v>
      </c>
      <c r="S345" t="s">
        <v>12</v>
      </c>
      <c r="T345" t="s">
        <v>13</v>
      </c>
      <c r="U345" t="s">
        <v>14</v>
      </c>
      <c r="V345" t="s">
        <v>14</v>
      </c>
      <c r="W345" t="s">
        <v>15</v>
      </c>
      <c r="X345" t="s">
        <v>14</v>
      </c>
      <c r="Y345" t="s">
        <v>23</v>
      </c>
      <c r="Z345" s="21" t="s">
        <v>718</v>
      </c>
    </row>
    <row r="346" spans="1:26" x14ac:dyDescent="0.35">
      <c r="A346">
        <v>345</v>
      </c>
      <c r="B346" t="s">
        <v>375</v>
      </c>
      <c r="C346" s="21" t="str">
        <v>perez, camila</v>
      </c>
      <c r="D346" s="21" t="str">
        <v>Perez, Camila</v>
      </c>
      <c r="E346" s="8" t="s">
        <v>664</v>
      </c>
      <c r="F346" t="s">
        <v>696</v>
      </c>
      <c r="G346" s="21" t="s">
        <v>704</v>
      </c>
      <c r="H346">
        <v>10</v>
      </c>
      <c r="I346">
        <v>5</v>
      </c>
      <c r="J346">
        <v>1968</v>
      </c>
      <c r="K346" s="27" t="str">
        <f t="shared" si="5"/>
        <v>10/5/1968</v>
      </c>
      <c r="L346" t="s">
        <v>8</v>
      </c>
      <c r="M346" s="21" t="str">
        <v>depression</v>
      </c>
      <c r="N346" t="s">
        <v>9</v>
      </c>
      <c r="O346">
        <v>25</v>
      </c>
      <c r="P346" t="s">
        <v>10</v>
      </c>
      <c r="Q346" t="s">
        <v>26</v>
      </c>
      <c r="R346" s="21" t="s">
        <v>712</v>
      </c>
      <c r="S346" t="s">
        <v>118</v>
      </c>
      <c r="T346" t="s">
        <v>22</v>
      </c>
      <c r="U346">
        <v>5.9</v>
      </c>
      <c r="V346" t="s">
        <v>103</v>
      </c>
      <c r="W346" t="s">
        <v>15</v>
      </c>
      <c r="X346" t="s">
        <v>14</v>
      </c>
      <c r="Y346" t="s">
        <v>14</v>
      </c>
      <c r="Z346" s="21" t="s">
        <v>14</v>
      </c>
    </row>
    <row r="347" spans="1:26" x14ac:dyDescent="0.35">
      <c r="A347">
        <v>346</v>
      </c>
      <c r="B347" t="s">
        <v>376</v>
      </c>
      <c r="C347" s="21" t="str">
        <v>hernandez, elena</v>
      </c>
      <c r="D347" s="21" t="str">
        <v>Hernandez, Elena</v>
      </c>
      <c r="E347" s="8" t="s">
        <v>667</v>
      </c>
      <c r="F347" t="s">
        <v>696</v>
      </c>
      <c r="G347" s="21" t="s">
        <v>704</v>
      </c>
      <c r="H347">
        <v>11</v>
      </c>
      <c r="I347">
        <v>6</v>
      </c>
      <c r="J347">
        <v>1969</v>
      </c>
      <c r="K347" s="27" t="str">
        <f t="shared" si="5"/>
        <v>11/6/1969</v>
      </c>
      <c r="L347" t="s">
        <v>8</v>
      </c>
      <c r="M347" s="21" t="str">
        <v>depression</v>
      </c>
      <c r="N347" t="s">
        <v>9</v>
      </c>
      <c r="O347">
        <v>28</v>
      </c>
      <c r="P347" t="s">
        <v>10</v>
      </c>
      <c r="Q347" t="s">
        <v>26</v>
      </c>
      <c r="R347" s="21" t="s">
        <v>712</v>
      </c>
      <c r="S347" t="s">
        <v>118</v>
      </c>
      <c r="T347" t="s">
        <v>22</v>
      </c>
      <c r="U347">
        <v>6</v>
      </c>
      <c r="V347" t="s">
        <v>103</v>
      </c>
      <c r="W347" t="s">
        <v>15</v>
      </c>
      <c r="X347" t="s">
        <v>14</v>
      </c>
      <c r="Y347" t="s">
        <v>14</v>
      </c>
      <c r="Z347" s="21" t="s">
        <v>14</v>
      </c>
    </row>
    <row r="348" spans="1:26" x14ac:dyDescent="0.35">
      <c r="A348">
        <v>347</v>
      </c>
      <c r="B348" t="s">
        <v>377</v>
      </c>
      <c r="C348" s="21" t="str">
        <v>gomez, catalina</v>
      </c>
      <c r="D348" s="21" t="str">
        <v>Gomez, Catalina</v>
      </c>
      <c r="E348" s="8" t="s">
        <v>664</v>
      </c>
      <c r="F348" t="s">
        <v>696</v>
      </c>
      <c r="G348" s="21" t="s">
        <v>704</v>
      </c>
      <c r="H348">
        <v>12</v>
      </c>
      <c r="I348">
        <v>7</v>
      </c>
      <c r="J348">
        <v>1970</v>
      </c>
      <c r="K348" s="27" t="str">
        <f t="shared" si="5"/>
        <v>12/7/1970</v>
      </c>
      <c r="L348" t="s">
        <v>8</v>
      </c>
      <c r="M348" s="21" t="str">
        <v>depression</v>
      </c>
      <c r="N348" t="s">
        <v>9</v>
      </c>
      <c r="O348">
        <v>29</v>
      </c>
      <c r="P348" t="s">
        <v>10</v>
      </c>
      <c r="Q348" t="s">
        <v>26</v>
      </c>
      <c r="R348" s="21" t="s">
        <v>712</v>
      </c>
      <c r="S348" t="s">
        <v>118</v>
      </c>
      <c r="T348" t="s">
        <v>13</v>
      </c>
      <c r="U348" t="s">
        <v>14</v>
      </c>
      <c r="V348" t="s">
        <v>14</v>
      </c>
      <c r="W348" t="s">
        <v>15</v>
      </c>
      <c r="X348" t="s">
        <v>14</v>
      </c>
      <c r="Y348" t="s">
        <v>14</v>
      </c>
      <c r="Z348" s="21" t="s">
        <v>14</v>
      </c>
    </row>
    <row r="349" spans="1:26" x14ac:dyDescent="0.35">
      <c r="A349">
        <v>348</v>
      </c>
      <c r="B349" t="s">
        <v>378</v>
      </c>
      <c r="C349" s="21" t="str">
        <v>gonzalez, gabriela</v>
      </c>
      <c r="D349" s="21" t="str">
        <v>Gonzalez, Gabriela</v>
      </c>
      <c r="E349" s="8" t="s">
        <v>666</v>
      </c>
      <c r="F349" t="s">
        <v>696</v>
      </c>
      <c r="G349" s="21" t="s">
        <v>704</v>
      </c>
      <c r="H349">
        <v>1</v>
      </c>
      <c r="I349">
        <v>8</v>
      </c>
      <c r="J349">
        <v>1971</v>
      </c>
      <c r="K349" s="27" t="str">
        <f t="shared" si="5"/>
        <v>1/8/1971</v>
      </c>
      <c r="L349" t="s">
        <v>8</v>
      </c>
      <c r="M349" s="21" t="str">
        <v>depression</v>
      </c>
      <c r="N349" t="s">
        <v>9</v>
      </c>
      <c r="O349">
        <v>26</v>
      </c>
      <c r="P349" t="s">
        <v>10</v>
      </c>
      <c r="Q349" t="s">
        <v>26</v>
      </c>
      <c r="R349" s="21" t="s">
        <v>712</v>
      </c>
      <c r="S349" t="s">
        <v>118</v>
      </c>
      <c r="T349" t="s">
        <v>13</v>
      </c>
      <c r="U349" t="s">
        <v>14</v>
      </c>
      <c r="V349" t="s">
        <v>14</v>
      </c>
      <c r="W349" t="s">
        <v>15</v>
      </c>
      <c r="X349" t="s">
        <v>14</v>
      </c>
      <c r="Y349" t="s">
        <v>14</v>
      </c>
      <c r="Z349" s="21" t="s">
        <v>14</v>
      </c>
    </row>
    <row r="350" spans="1:26" x14ac:dyDescent="0.35">
      <c r="A350">
        <v>349</v>
      </c>
      <c r="B350" t="s">
        <v>379</v>
      </c>
      <c r="C350" s="21" t="str">
        <v>wang, ahma</v>
      </c>
      <c r="D350" s="21" t="str">
        <v>Wang, Ahma</v>
      </c>
      <c r="E350" s="8" t="s">
        <v>664</v>
      </c>
      <c r="F350" t="s">
        <v>696</v>
      </c>
      <c r="G350" s="21" t="s">
        <v>704</v>
      </c>
      <c r="H350">
        <v>2</v>
      </c>
      <c r="I350">
        <v>9</v>
      </c>
      <c r="J350">
        <v>1972</v>
      </c>
      <c r="K350" s="27" t="str">
        <f t="shared" si="5"/>
        <v>2/9/1972</v>
      </c>
      <c r="L350" t="s">
        <v>9</v>
      </c>
      <c r="M350" s="21" t="str">
        <v>anxiety</v>
      </c>
      <c r="N350" t="s">
        <v>17</v>
      </c>
      <c r="O350">
        <v>25</v>
      </c>
      <c r="P350" t="s">
        <v>10</v>
      </c>
      <c r="Q350" t="s">
        <v>26</v>
      </c>
      <c r="R350" s="21" t="s">
        <v>712</v>
      </c>
      <c r="S350" t="s">
        <v>14</v>
      </c>
      <c r="T350" t="s">
        <v>22</v>
      </c>
      <c r="U350" t="s">
        <v>14</v>
      </c>
      <c r="V350" t="s">
        <v>14</v>
      </c>
      <c r="W350" t="s">
        <v>14</v>
      </c>
      <c r="X350" t="s">
        <v>14</v>
      </c>
      <c r="Y350" t="s">
        <v>23</v>
      </c>
      <c r="Z350" s="21" t="s">
        <v>718</v>
      </c>
    </row>
    <row r="351" spans="1:26" x14ac:dyDescent="0.35">
      <c r="A351">
        <v>350</v>
      </c>
      <c r="B351" t="s">
        <v>380</v>
      </c>
      <c r="C351" s="21" t="str">
        <v>alvarez, olivia</v>
      </c>
      <c r="D351" s="21" t="str">
        <v>Alvarez, Olivia</v>
      </c>
      <c r="E351" s="8" t="s">
        <v>666</v>
      </c>
      <c r="F351" t="s">
        <v>696</v>
      </c>
      <c r="G351" s="21" t="s">
        <v>704</v>
      </c>
      <c r="H351">
        <v>3</v>
      </c>
      <c r="I351">
        <v>10</v>
      </c>
      <c r="J351">
        <v>1973</v>
      </c>
      <c r="K351" s="27" t="str">
        <f t="shared" si="5"/>
        <v>3/10/1973</v>
      </c>
      <c r="L351" t="s">
        <v>8</v>
      </c>
      <c r="M351" s="21" t="str">
        <v>depression</v>
      </c>
      <c r="N351" t="s">
        <v>9</v>
      </c>
      <c r="O351">
        <v>25</v>
      </c>
      <c r="P351" t="s">
        <v>10</v>
      </c>
      <c r="Q351" t="s">
        <v>26</v>
      </c>
      <c r="R351" s="21" t="s">
        <v>712</v>
      </c>
      <c r="S351" t="s">
        <v>118</v>
      </c>
      <c r="T351" t="s">
        <v>13</v>
      </c>
      <c r="U351" t="s">
        <v>14</v>
      </c>
      <c r="V351" t="s">
        <v>14</v>
      </c>
      <c r="W351" t="s">
        <v>15</v>
      </c>
      <c r="X351" t="s">
        <v>14</v>
      </c>
      <c r="Y351" t="s">
        <v>14</v>
      </c>
      <c r="Z351" s="21" t="s">
        <v>14</v>
      </c>
    </row>
    <row r="352" spans="1:26" x14ac:dyDescent="0.35">
      <c r="A352">
        <v>351</v>
      </c>
      <c r="B352" t="s">
        <v>381</v>
      </c>
      <c r="C352" s="21" t="str">
        <v>torres, gloria</v>
      </c>
      <c r="D352" s="21" t="str">
        <v>Torres, Gloria</v>
      </c>
      <c r="E352" s="8" t="s">
        <v>664</v>
      </c>
      <c r="F352" t="s">
        <v>696</v>
      </c>
      <c r="G352" s="21" t="s">
        <v>704</v>
      </c>
      <c r="H352">
        <v>4</v>
      </c>
      <c r="I352">
        <v>11</v>
      </c>
      <c r="J352">
        <v>1974</v>
      </c>
      <c r="K352" s="27" t="str">
        <f t="shared" si="5"/>
        <v>4/11/1974</v>
      </c>
      <c r="L352" t="s">
        <v>102</v>
      </c>
      <c r="M352" s="21" t="str">
        <v>schizophrenia</v>
      </c>
      <c r="N352" t="s">
        <v>9</v>
      </c>
      <c r="O352">
        <v>27</v>
      </c>
      <c r="P352" t="s">
        <v>10</v>
      </c>
      <c r="Q352" t="s">
        <v>26</v>
      </c>
      <c r="R352" s="21" t="s">
        <v>712</v>
      </c>
      <c r="S352" t="s">
        <v>12</v>
      </c>
      <c r="T352" t="s">
        <v>22</v>
      </c>
      <c r="U352">
        <v>6</v>
      </c>
      <c r="V352" t="s">
        <v>14</v>
      </c>
      <c r="W352" t="s">
        <v>15</v>
      </c>
      <c r="X352" t="s">
        <v>104</v>
      </c>
      <c r="Y352" t="s">
        <v>14</v>
      </c>
      <c r="Z352" s="21" t="s">
        <v>14</v>
      </c>
    </row>
    <row r="353" spans="1:26" x14ac:dyDescent="0.35">
      <c r="A353">
        <v>352</v>
      </c>
      <c r="B353" t="s">
        <v>382</v>
      </c>
      <c r="C353" s="21" t="str">
        <v>cruz, juana</v>
      </c>
      <c r="D353" s="21" t="str">
        <v>Cruz, Juana</v>
      </c>
      <c r="E353" s="8" t="s">
        <v>667</v>
      </c>
      <c r="F353" t="s">
        <v>696</v>
      </c>
      <c r="G353" s="21" t="s">
        <v>704</v>
      </c>
      <c r="H353">
        <v>5</v>
      </c>
      <c r="I353">
        <v>12</v>
      </c>
      <c r="J353">
        <v>1975</v>
      </c>
      <c r="K353" s="27" t="str">
        <f t="shared" si="5"/>
        <v>5/12/1975</v>
      </c>
      <c r="L353" t="s">
        <v>102</v>
      </c>
      <c r="M353" s="21" t="str">
        <v>schizophrenia</v>
      </c>
      <c r="N353" t="s">
        <v>9</v>
      </c>
      <c r="O353">
        <v>25</v>
      </c>
      <c r="P353" t="s">
        <v>10</v>
      </c>
      <c r="Q353" t="s">
        <v>26</v>
      </c>
      <c r="R353" s="21" t="s">
        <v>712</v>
      </c>
      <c r="S353" t="s">
        <v>12</v>
      </c>
      <c r="T353" t="s">
        <v>22</v>
      </c>
      <c r="U353">
        <v>4.2</v>
      </c>
      <c r="V353" t="s">
        <v>14</v>
      </c>
      <c r="W353" t="s">
        <v>15</v>
      </c>
      <c r="X353" t="s">
        <v>157</v>
      </c>
      <c r="Y353" t="s">
        <v>14</v>
      </c>
      <c r="Z353" s="21" t="s">
        <v>14</v>
      </c>
    </row>
    <row r="354" spans="1:26" x14ac:dyDescent="0.35">
      <c r="A354">
        <v>353</v>
      </c>
      <c r="B354" t="s">
        <v>383</v>
      </c>
      <c r="C354" s="21" t="str">
        <v>santos, valeria</v>
      </c>
      <c r="D354" s="21" t="str">
        <v>Santos, Valeria</v>
      </c>
      <c r="E354" s="8" t="s">
        <v>664</v>
      </c>
      <c r="F354" t="s">
        <v>696</v>
      </c>
      <c r="G354" s="21" t="s">
        <v>704</v>
      </c>
      <c r="H354">
        <v>6</v>
      </c>
      <c r="I354">
        <v>13</v>
      </c>
      <c r="J354">
        <v>1976</v>
      </c>
      <c r="K354" s="27" t="str">
        <f t="shared" si="5"/>
        <v>6/13/1976</v>
      </c>
      <c r="L354" t="s">
        <v>166</v>
      </c>
      <c r="M354" s="21" t="str">
        <v>bipolar</v>
      </c>
      <c r="N354" t="s">
        <v>25</v>
      </c>
      <c r="O354">
        <v>27</v>
      </c>
      <c r="P354" t="s">
        <v>10</v>
      </c>
      <c r="Q354" t="s">
        <v>26</v>
      </c>
      <c r="R354" s="21" t="s">
        <v>712</v>
      </c>
      <c r="S354" t="s">
        <v>12</v>
      </c>
      <c r="T354" t="s">
        <v>22</v>
      </c>
      <c r="U354">
        <v>4.4000000000000004</v>
      </c>
      <c r="V354" t="s">
        <v>14</v>
      </c>
      <c r="W354" t="s">
        <v>15</v>
      </c>
      <c r="X354" t="s">
        <v>157</v>
      </c>
      <c r="Y354" t="s">
        <v>14</v>
      </c>
      <c r="Z354" s="21" t="s">
        <v>14</v>
      </c>
    </row>
    <row r="355" spans="1:26" x14ac:dyDescent="0.35">
      <c r="A355">
        <v>354</v>
      </c>
      <c r="B355" t="s">
        <v>384</v>
      </c>
      <c r="C355" s="21" t="str">
        <v>cervantes, rosa</v>
      </c>
      <c r="D355" s="21" t="str">
        <v>Cervantes, Rosa</v>
      </c>
      <c r="E355" s="8" t="s">
        <v>666</v>
      </c>
      <c r="F355" t="s">
        <v>696</v>
      </c>
      <c r="G355" s="21" t="s">
        <v>704</v>
      </c>
      <c r="H355">
        <v>7</v>
      </c>
      <c r="I355">
        <v>14</v>
      </c>
      <c r="J355">
        <v>1977</v>
      </c>
      <c r="K355" s="27" t="str">
        <f t="shared" si="5"/>
        <v>7/14/1977</v>
      </c>
      <c r="L355" t="s">
        <v>166</v>
      </c>
      <c r="M355" s="21" t="str">
        <v>bipolar</v>
      </c>
      <c r="N355" t="s">
        <v>9</v>
      </c>
      <c r="O355">
        <v>25</v>
      </c>
      <c r="P355" t="s">
        <v>10</v>
      </c>
      <c r="Q355" t="s">
        <v>29</v>
      </c>
      <c r="R355" s="21" t="s">
        <v>713</v>
      </c>
      <c r="S355" t="s">
        <v>12</v>
      </c>
      <c r="T355" t="s">
        <v>22</v>
      </c>
      <c r="U355">
        <v>4</v>
      </c>
      <c r="V355" t="s">
        <v>14</v>
      </c>
      <c r="W355" t="s">
        <v>15</v>
      </c>
      <c r="X355" t="s">
        <v>157</v>
      </c>
      <c r="Y355" t="s">
        <v>14</v>
      </c>
      <c r="Z355" s="21" t="s">
        <v>14</v>
      </c>
    </row>
    <row r="356" spans="1:26" x14ac:dyDescent="0.35">
      <c r="A356">
        <v>355</v>
      </c>
      <c r="B356" t="s">
        <v>385</v>
      </c>
      <c r="C356" s="21" t="str">
        <v>rios, emilia</v>
      </c>
      <c r="D356" s="21" t="str">
        <v>Rios, Emilia</v>
      </c>
      <c r="E356" s="8" t="s">
        <v>667</v>
      </c>
      <c r="F356" t="s">
        <v>696</v>
      </c>
      <c r="G356" s="21" t="s">
        <v>704</v>
      </c>
      <c r="H356">
        <v>8</v>
      </c>
      <c r="I356">
        <v>15</v>
      </c>
      <c r="J356">
        <v>1978</v>
      </c>
      <c r="K356" s="27" t="str">
        <f t="shared" si="5"/>
        <v>8/15/1978</v>
      </c>
      <c r="L356" t="s">
        <v>166</v>
      </c>
      <c r="M356" s="21" t="str">
        <v>bipolar</v>
      </c>
      <c r="N356" t="s">
        <v>9</v>
      </c>
      <c r="O356">
        <v>26</v>
      </c>
      <c r="P356" t="s">
        <v>10</v>
      </c>
      <c r="Q356" t="s">
        <v>29</v>
      </c>
      <c r="R356" s="21" t="s">
        <v>713</v>
      </c>
      <c r="S356" t="s">
        <v>12</v>
      </c>
      <c r="T356" t="s">
        <v>22</v>
      </c>
      <c r="U356">
        <v>6.1</v>
      </c>
      <c r="V356" t="s">
        <v>14</v>
      </c>
      <c r="W356" t="s">
        <v>15</v>
      </c>
      <c r="X356" t="s">
        <v>157</v>
      </c>
      <c r="Y356" t="s">
        <v>14</v>
      </c>
      <c r="Z356" s="21" t="s">
        <v>14</v>
      </c>
    </row>
    <row r="357" spans="1:26" x14ac:dyDescent="0.35">
      <c r="A357">
        <v>356</v>
      </c>
      <c r="B357" t="s">
        <v>386</v>
      </c>
      <c r="C357" s="21" t="str">
        <v>salas, alma</v>
      </c>
      <c r="D357" s="21" t="str">
        <v>Salas, Alma</v>
      </c>
      <c r="E357" s="8" t="s">
        <v>664</v>
      </c>
      <c r="F357" t="s">
        <v>696</v>
      </c>
      <c r="G357" s="21" t="s">
        <v>704</v>
      </c>
      <c r="H357">
        <v>9</v>
      </c>
      <c r="I357">
        <v>16</v>
      </c>
      <c r="J357">
        <v>1979</v>
      </c>
      <c r="K357" s="27" t="str">
        <f t="shared" si="5"/>
        <v>9/16/1979</v>
      </c>
      <c r="L357" t="s">
        <v>166</v>
      </c>
      <c r="M357" s="21" t="str">
        <v>bipolar</v>
      </c>
      <c r="N357" t="s">
        <v>9</v>
      </c>
      <c r="O357">
        <v>28</v>
      </c>
      <c r="P357" t="s">
        <v>10</v>
      </c>
      <c r="Q357" t="s">
        <v>21</v>
      </c>
      <c r="R357" s="21" t="s">
        <v>711</v>
      </c>
      <c r="S357" t="s">
        <v>14</v>
      </c>
      <c r="T357" t="s">
        <v>22</v>
      </c>
      <c r="U357">
        <v>6.3</v>
      </c>
      <c r="V357" t="s">
        <v>103</v>
      </c>
      <c r="W357" t="s">
        <v>14</v>
      </c>
      <c r="X357" t="s">
        <v>104</v>
      </c>
      <c r="Y357" t="s">
        <v>14</v>
      </c>
      <c r="Z357" s="21" t="s">
        <v>14</v>
      </c>
    </row>
    <row r="358" spans="1:26" x14ac:dyDescent="0.35">
      <c r="A358">
        <v>357</v>
      </c>
      <c r="B358" t="s">
        <v>387</v>
      </c>
      <c r="C358" s="21" t="str">
        <v>moreno, esmeralda</v>
      </c>
      <c r="D358" s="21" t="str">
        <v>Moreno, Esmeralda</v>
      </c>
      <c r="E358" s="8" t="s">
        <v>664</v>
      </c>
      <c r="F358" t="s">
        <v>696</v>
      </c>
      <c r="G358" s="21" t="s">
        <v>704</v>
      </c>
      <c r="H358">
        <v>10</v>
      </c>
      <c r="I358">
        <v>17</v>
      </c>
      <c r="J358">
        <v>1980</v>
      </c>
      <c r="K358" s="27" t="str">
        <f t="shared" si="5"/>
        <v>10/17/1980</v>
      </c>
      <c r="L358" t="s">
        <v>166</v>
      </c>
      <c r="M358" s="21" t="str">
        <v>bipolar</v>
      </c>
      <c r="N358" t="s">
        <v>25</v>
      </c>
      <c r="O358">
        <v>25</v>
      </c>
      <c r="P358" t="s">
        <v>10</v>
      </c>
      <c r="Q358" t="s">
        <v>26</v>
      </c>
      <c r="R358" s="21" t="s">
        <v>712</v>
      </c>
      <c r="S358" t="s">
        <v>14</v>
      </c>
      <c r="T358" t="s">
        <v>13</v>
      </c>
      <c r="U358">
        <v>4.8</v>
      </c>
      <c r="V358" t="s">
        <v>14</v>
      </c>
      <c r="W358" t="s">
        <v>14</v>
      </c>
      <c r="X358" t="s">
        <v>157</v>
      </c>
      <c r="Y358" t="s">
        <v>14</v>
      </c>
      <c r="Z358" s="21" t="s">
        <v>14</v>
      </c>
    </row>
    <row r="359" spans="1:26" x14ac:dyDescent="0.35">
      <c r="A359">
        <v>358</v>
      </c>
      <c r="B359" t="s">
        <v>388</v>
      </c>
      <c r="C359" s="21" t="str">
        <v>cano, bianca</v>
      </c>
      <c r="D359" s="21" t="str">
        <v>Cano, Bianca</v>
      </c>
      <c r="E359" s="8" t="s">
        <v>666</v>
      </c>
      <c r="F359" t="s">
        <v>696</v>
      </c>
      <c r="G359" s="21" t="s">
        <v>704</v>
      </c>
      <c r="H359">
        <v>11</v>
      </c>
      <c r="I359">
        <v>18</v>
      </c>
      <c r="J359">
        <v>1981</v>
      </c>
      <c r="K359" s="27" t="str">
        <f t="shared" si="5"/>
        <v>11/18/1981</v>
      </c>
      <c r="L359" t="s">
        <v>166</v>
      </c>
      <c r="M359" s="21" t="str">
        <v>bipolar</v>
      </c>
      <c r="N359" t="s">
        <v>17</v>
      </c>
      <c r="O359">
        <v>26</v>
      </c>
      <c r="P359" t="s">
        <v>10</v>
      </c>
      <c r="Q359" t="s">
        <v>21</v>
      </c>
      <c r="R359" s="21" t="s">
        <v>711</v>
      </c>
      <c r="S359" t="s">
        <v>14</v>
      </c>
      <c r="T359" t="s">
        <v>22</v>
      </c>
      <c r="U359">
        <v>7.3</v>
      </c>
      <c r="V359" t="s">
        <v>14</v>
      </c>
      <c r="W359" t="s">
        <v>14</v>
      </c>
      <c r="X359" t="s">
        <v>157</v>
      </c>
      <c r="Y359" t="s">
        <v>23</v>
      </c>
      <c r="Z359" s="21" t="s">
        <v>718</v>
      </c>
    </row>
    <row r="360" spans="1:26" x14ac:dyDescent="0.35">
      <c r="A360">
        <v>359</v>
      </c>
      <c r="B360" t="s">
        <v>389</v>
      </c>
      <c r="C360" s="21" t="str">
        <v>pompey, kati</v>
      </c>
      <c r="D360" s="21" t="str">
        <v>Pompey, Kati</v>
      </c>
      <c r="E360" s="8" t="s">
        <v>664</v>
      </c>
      <c r="F360" t="s">
        <v>696</v>
      </c>
      <c r="G360" s="21" t="s">
        <v>704</v>
      </c>
      <c r="H360">
        <v>12</v>
      </c>
      <c r="I360">
        <v>19</v>
      </c>
      <c r="J360">
        <v>1982</v>
      </c>
      <c r="K360" s="27" t="str">
        <f t="shared" si="5"/>
        <v>12/19/1982</v>
      </c>
      <c r="L360" t="s">
        <v>8</v>
      </c>
      <c r="M360" s="21" t="str">
        <v>depression</v>
      </c>
      <c r="N360" t="s">
        <v>9</v>
      </c>
      <c r="O360">
        <v>25</v>
      </c>
      <c r="P360" t="s">
        <v>10</v>
      </c>
      <c r="Q360" t="s">
        <v>18</v>
      </c>
      <c r="R360" s="21" t="s">
        <v>710</v>
      </c>
      <c r="S360" t="s">
        <v>118</v>
      </c>
      <c r="T360" t="s">
        <v>13</v>
      </c>
      <c r="U360" t="s">
        <v>14</v>
      </c>
      <c r="V360" t="s">
        <v>14</v>
      </c>
      <c r="W360" t="s">
        <v>15</v>
      </c>
      <c r="X360" t="s">
        <v>14</v>
      </c>
      <c r="Y360" t="s">
        <v>14</v>
      </c>
      <c r="Z360" s="21" t="s">
        <v>14</v>
      </c>
    </row>
    <row r="361" spans="1:26" x14ac:dyDescent="0.35">
      <c r="A361">
        <v>360</v>
      </c>
      <c r="B361" t="s">
        <v>390</v>
      </c>
      <c r="C361" s="21" t="str">
        <v>albery, meli</v>
      </c>
      <c r="D361" s="21" t="str">
        <v>Albery, Meli</v>
      </c>
      <c r="E361" s="8" t="s">
        <v>665</v>
      </c>
      <c r="F361" t="s">
        <v>696</v>
      </c>
      <c r="G361" s="21" t="s">
        <v>704</v>
      </c>
      <c r="H361">
        <v>1</v>
      </c>
      <c r="I361">
        <v>20</v>
      </c>
      <c r="J361">
        <v>1983</v>
      </c>
      <c r="K361" s="27" t="str">
        <f t="shared" si="5"/>
        <v>1/20/1983</v>
      </c>
      <c r="L361" t="s">
        <v>8</v>
      </c>
      <c r="M361" s="21" t="str">
        <v>depression</v>
      </c>
      <c r="N361" t="s">
        <v>9</v>
      </c>
      <c r="O361">
        <v>27</v>
      </c>
      <c r="P361" t="s">
        <v>10</v>
      </c>
      <c r="Q361" t="s">
        <v>26</v>
      </c>
      <c r="R361" s="21" t="s">
        <v>712</v>
      </c>
      <c r="S361" t="s">
        <v>118</v>
      </c>
      <c r="T361" t="s">
        <v>715</v>
      </c>
      <c r="U361" t="s">
        <v>14</v>
      </c>
      <c r="V361" t="s">
        <v>14</v>
      </c>
      <c r="W361" t="s">
        <v>15</v>
      </c>
      <c r="X361" t="s">
        <v>14</v>
      </c>
      <c r="Y361" t="s">
        <v>14</v>
      </c>
      <c r="Z361" s="21" t="s">
        <v>14</v>
      </c>
    </row>
    <row r="362" spans="1:26" x14ac:dyDescent="0.35">
      <c r="A362">
        <v>361</v>
      </c>
      <c r="B362" t="s">
        <v>391</v>
      </c>
      <c r="C362" s="21" t="str">
        <v>alexander, rayen</v>
      </c>
      <c r="D362" s="21" t="str">
        <v>Alexander, Rayen</v>
      </c>
      <c r="E362" s="8" t="s">
        <v>665</v>
      </c>
      <c r="F362" t="s">
        <v>696</v>
      </c>
      <c r="G362" s="21" t="s">
        <v>704</v>
      </c>
      <c r="H362">
        <v>2</v>
      </c>
      <c r="I362">
        <v>21</v>
      </c>
      <c r="J362">
        <v>1984</v>
      </c>
      <c r="K362" s="27" t="str">
        <f t="shared" si="5"/>
        <v>2/21/1984</v>
      </c>
      <c r="L362" t="s">
        <v>25</v>
      </c>
      <c r="M362" s="21" t="str">
        <v>ptsd</v>
      </c>
      <c r="N362" t="s">
        <v>9</v>
      </c>
      <c r="O362">
        <v>25</v>
      </c>
      <c r="P362" t="s">
        <v>10</v>
      </c>
      <c r="Q362" t="s">
        <v>21</v>
      </c>
      <c r="R362" s="21" t="s">
        <v>711</v>
      </c>
      <c r="S362" t="s">
        <v>14</v>
      </c>
      <c r="T362" t="s">
        <v>22</v>
      </c>
      <c r="U362" t="s">
        <v>14</v>
      </c>
      <c r="V362" t="s">
        <v>14</v>
      </c>
      <c r="W362" t="s">
        <v>14</v>
      </c>
      <c r="X362" t="s">
        <v>14</v>
      </c>
      <c r="Y362" t="s">
        <v>14</v>
      </c>
      <c r="Z362" s="21" t="s">
        <v>14</v>
      </c>
    </row>
    <row r="363" spans="1:26" x14ac:dyDescent="0.35">
      <c r="A363">
        <v>362</v>
      </c>
      <c r="B363" t="s">
        <v>392</v>
      </c>
      <c r="C363" s="21" t="str">
        <v>deere, saba</v>
      </c>
      <c r="D363" s="21" t="str">
        <v>Deere, Saba</v>
      </c>
      <c r="E363" s="8" t="s">
        <v>665</v>
      </c>
      <c r="F363" t="s">
        <v>696</v>
      </c>
      <c r="G363" s="21" t="s">
        <v>704</v>
      </c>
      <c r="H363">
        <v>3</v>
      </c>
      <c r="I363">
        <v>22</v>
      </c>
      <c r="J363">
        <v>1985</v>
      </c>
      <c r="K363" s="27" t="str">
        <f t="shared" si="5"/>
        <v>3/22/1985</v>
      </c>
      <c r="L363" t="s">
        <v>166</v>
      </c>
      <c r="M363" s="21" t="str">
        <v>bipolar</v>
      </c>
      <c r="N363" t="s">
        <v>9</v>
      </c>
      <c r="O363">
        <v>29</v>
      </c>
      <c r="P363" t="s">
        <v>10</v>
      </c>
      <c r="Q363" t="s">
        <v>26</v>
      </c>
      <c r="R363" s="21" t="s">
        <v>712</v>
      </c>
      <c r="S363" t="s">
        <v>14</v>
      </c>
      <c r="T363" t="s">
        <v>22</v>
      </c>
      <c r="U363">
        <v>8.1</v>
      </c>
      <c r="V363" t="s">
        <v>14</v>
      </c>
      <c r="W363" t="s">
        <v>14</v>
      </c>
      <c r="X363" t="s">
        <v>157</v>
      </c>
      <c r="Y363" t="s">
        <v>14</v>
      </c>
      <c r="Z363" s="21" t="s">
        <v>14</v>
      </c>
    </row>
    <row r="364" spans="1:26" x14ac:dyDescent="0.35">
      <c r="A364">
        <v>363</v>
      </c>
      <c r="B364" t="s">
        <v>393</v>
      </c>
      <c r="C364" s="21" t="str">
        <v>arrow, sonoma</v>
      </c>
      <c r="D364" s="21" t="str">
        <v>Arrow, Sonoma</v>
      </c>
      <c r="E364" s="8" t="s">
        <v>664</v>
      </c>
      <c r="F364" t="s">
        <v>696</v>
      </c>
      <c r="G364" s="21" t="s">
        <v>704</v>
      </c>
      <c r="H364">
        <v>4</v>
      </c>
      <c r="I364">
        <v>23</v>
      </c>
      <c r="J364">
        <v>1986</v>
      </c>
      <c r="K364" s="27" t="str">
        <f t="shared" si="5"/>
        <v>4/23/1986</v>
      </c>
      <c r="L364" t="s">
        <v>166</v>
      </c>
      <c r="M364" s="21" t="str">
        <v>bipolar</v>
      </c>
      <c r="N364" t="s">
        <v>17</v>
      </c>
      <c r="O364">
        <v>25</v>
      </c>
      <c r="P364" t="s">
        <v>10</v>
      </c>
      <c r="Q364" t="s">
        <v>26</v>
      </c>
      <c r="R364" s="21" t="s">
        <v>712</v>
      </c>
      <c r="S364" t="s">
        <v>14</v>
      </c>
      <c r="T364" t="s">
        <v>22</v>
      </c>
      <c r="U364">
        <v>6.2</v>
      </c>
      <c r="V364" t="s">
        <v>14</v>
      </c>
      <c r="W364" t="s">
        <v>14</v>
      </c>
      <c r="X364" t="s">
        <v>157</v>
      </c>
      <c r="Y364" t="s">
        <v>19</v>
      </c>
      <c r="Z364" s="21" t="s">
        <v>717</v>
      </c>
    </row>
    <row r="365" spans="1:26" x14ac:dyDescent="0.35">
      <c r="A365">
        <v>364</v>
      </c>
      <c r="B365" t="s">
        <v>394</v>
      </c>
      <c r="C365" s="21" t="str">
        <v>blackrock, winona</v>
      </c>
      <c r="D365" s="21" t="str">
        <v>Blackrock, Winona</v>
      </c>
      <c r="E365" s="8" t="s">
        <v>666</v>
      </c>
      <c r="F365" t="s">
        <v>696</v>
      </c>
      <c r="G365" s="21" t="s">
        <v>704</v>
      </c>
      <c r="H365">
        <v>5</v>
      </c>
      <c r="I365">
        <v>24</v>
      </c>
      <c r="J365">
        <v>1987</v>
      </c>
      <c r="K365" s="27" t="str">
        <f t="shared" si="5"/>
        <v>5/24/1987</v>
      </c>
      <c r="L365" t="s">
        <v>9</v>
      </c>
      <c r="M365" s="21" t="str">
        <v>anxiety</v>
      </c>
      <c r="N365" t="s">
        <v>17</v>
      </c>
      <c r="O365">
        <v>26</v>
      </c>
      <c r="P365" t="s">
        <v>10</v>
      </c>
      <c r="Q365" t="s">
        <v>26</v>
      </c>
      <c r="R365" s="21" t="s">
        <v>712</v>
      </c>
      <c r="S365" t="s">
        <v>14</v>
      </c>
      <c r="T365" t="s">
        <v>22</v>
      </c>
      <c r="U365" t="s">
        <v>14</v>
      </c>
      <c r="V365" t="s">
        <v>14</v>
      </c>
      <c r="W365" t="s">
        <v>14</v>
      </c>
      <c r="X365" t="s">
        <v>14</v>
      </c>
      <c r="Y365" t="s">
        <v>23</v>
      </c>
      <c r="Z365" s="21" t="s">
        <v>718</v>
      </c>
    </row>
    <row r="366" spans="1:26" x14ac:dyDescent="0.35">
      <c r="A366">
        <v>365</v>
      </c>
      <c r="B366" t="s">
        <v>395</v>
      </c>
      <c r="C366" s="21" t="str">
        <v>chubuck, eyota</v>
      </c>
      <c r="D366" s="21" t="str">
        <v>Chubuck, Eyota</v>
      </c>
      <c r="E366" s="8" t="s">
        <v>667</v>
      </c>
      <c r="F366" t="s">
        <v>696</v>
      </c>
      <c r="G366" s="21" t="s">
        <v>704</v>
      </c>
      <c r="H366">
        <v>6</v>
      </c>
      <c r="I366">
        <v>25</v>
      </c>
      <c r="J366">
        <v>1988</v>
      </c>
      <c r="K366" s="27" t="str">
        <f t="shared" si="5"/>
        <v>6/25/1988</v>
      </c>
      <c r="L366" t="s">
        <v>9</v>
      </c>
      <c r="M366" s="21" t="str">
        <v>anxiety</v>
      </c>
      <c r="N366" t="s">
        <v>145</v>
      </c>
      <c r="O366">
        <v>26</v>
      </c>
      <c r="P366" t="s">
        <v>10</v>
      </c>
      <c r="Q366" t="s">
        <v>21</v>
      </c>
      <c r="R366" s="21" t="s">
        <v>711</v>
      </c>
      <c r="S366" t="s">
        <v>14</v>
      </c>
      <c r="T366" t="s">
        <v>22</v>
      </c>
      <c r="U366" t="s">
        <v>14</v>
      </c>
      <c r="V366" t="s">
        <v>14</v>
      </c>
      <c r="W366" t="s">
        <v>14</v>
      </c>
      <c r="X366" t="s">
        <v>14</v>
      </c>
      <c r="Y366" t="s">
        <v>14</v>
      </c>
      <c r="Z366" s="21" t="s">
        <v>14</v>
      </c>
    </row>
    <row r="367" spans="1:26" x14ac:dyDescent="0.35">
      <c r="A367">
        <v>366</v>
      </c>
      <c r="B367" t="s">
        <v>396</v>
      </c>
      <c r="C367" s="21" t="str">
        <v>kays, susanna</v>
      </c>
      <c r="D367" s="21" t="str">
        <v>Kays, Susanna</v>
      </c>
      <c r="E367" s="8" t="s">
        <v>664</v>
      </c>
      <c r="F367" t="s">
        <v>696</v>
      </c>
      <c r="G367" s="21" t="s">
        <v>704</v>
      </c>
      <c r="H367">
        <v>7</v>
      </c>
      <c r="I367">
        <v>26</v>
      </c>
      <c r="J367">
        <v>1989</v>
      </c>
      <c r="K367" s="27" t="str">
        <f t="shared" si="5"/>
        <v>7/26/1989</v>
      </c>
      <c r="L367" t="s">
        <v>166</v>
      </c>
      <c r="M367" s="21" t="str">
        <v>bipolar</v>
      </c>
      <c r="N367" t="s">
        <v>145</v>
      </c>
      <c r="O367">
        <v>26</v>
      </c>
      <c r="P367" t="s">
        <v>10</v>
      </c>
      <c r="Q367" t="s">
        <v>26</v>
      </c>
      <c r="R367" s="21" t="s">
        <v>712</v>
      </c>
      <c r="S367" t="s">
        <v>14</v>
      </c>
      <c r="T367" t="s">
        <v>22</v>
      </c>
      <c r="U367">
        <v>5.8</v>
      </c>
      <c r="V367" t="s">
        <v>14</v>
      </c>
      <c r="W367" t="s">
        <v>14</v>
      </c>
      <c r="X367" t="s">
        <v>157</v>
      </c>
      <c r="Y367" t="s">
        <v>14</v>
      </c>
      <c r="Z367" s="21" t="s">
        <v>14</v>
      </c>
    </row>
    <row r="368" spans="1:26" x14ac:dyDescent="0.35">
      <c r="A368">
        <v>367</v>
      </c>
      <c r="B368" t="s">
        <v>397</v>
      </c>
      <c r="C368" s="21" t="str">
        <v>randone, daisy</v>
      </c>
      <c r="D368" s="21" t="str">
        <v>Randone, Daisy</v>
      </c>
      <c r="E368" s="8" t="s">
        <v>666</v>
      </c>
      <c r="F368" t="s">
        <v>696</v>
      </c>
      <c r="G368" s="21" t="s">
        <v>704</v>
      </c>
      <c r="H368">
        <v>8</v>
      </c>
      <c r="I368">
        <v>27</v>
      </c>
      <c r="J368">
        <v>1990</v>
      </c>
      <c r="K368" s="27" t="str">
        <f t="shared" si="5"/>
        <v>8/27/1990</v>
      </c>
      <c r="L368" t="s">
        <v>166</v>
      </c>
      <c r="M368" s="21" t="str">
        <v>bipolar</v>
      </c>
      <c r="N368" t="s">
        <v>145</v>
      </c>
      <c r="O368">
        <v>29</v>
      </c>
      <c r="P368" t="s">
        <v>10</v>
      </c>
      <c r="Q368" t="s">
        <v>26</v>
      </c>
      <c r="R368" s="21" t="s">
        <v>712</v>
      </c>
      <c r="S368" t="s">
        <v>12</v>
      </c>
      <c r="T368" t="s">
        <v>22</v>
      </c>
      <c r="U368">
        <v>9.9</v>
      </c>
      <c r="V368" t="s">
        <v>14</v>
      </c>
      <c r="W368" t="s">
        <v>15</v>
      </c>
      <c r="X368" t="s">
        <v>157</v>
      </c>
      <c r="Y368" t="s">
        <v>14</v>
      </c>
      <c r="Z368" s="21" t="s">
        <v>14</v>
      </c>
    </row>
    <row r="369" spans="1:26" x14ac:dyDescent="0.35">
      <c r="A369">
        <v>368</v>
      </c>
      <c r="B369" t="s">
        <v>398</v>
      </c>
      <c r="C369" s="21" t="str">
        <v>rowe, lisa</v>
      </c>
      <c r="D369" s="21" t="str">
        <v>Rowe, Lisa</v>
      </c>
      <c r="E369" s="8" t="s">
        <v>664</v>
      </c>
      <c r="F369" t="s">
        <v>696</v>
      </c>
      <c r="G369" s="21" t="s">
        <v>704</v>
      </c>
      <c r="H369">
        <v>9</v>
      </c>
      <c r="I369">
        <v>28</v>
      </c>
      <c r="J369">
        <v>1991</v>
      </c>
      <c r="K369" s="27" t="str">
        <f t="shared" si="5"/>
        <v>9/28/1991</v>
      </c>
      <c r="L369" t="s">
        <v>166</v>
      </c>
      <c r="M369" s="21" t="str">
        <v>bipolar</v>
      </c>
      <c r="N369" t="s">
        <v>145</v>
      </c>
      <c r="O369">
        <v>29</v>
      </c>
      <c r="P369" t="s">
        <v>10</v>
      </c>
      <c r="Q369" t="s">
        <v>18</v>
      </c>
      <c r="R369" s="21" t="s">
        <v>710</v>
      </c>
      <c r="S369" t="s">
        <v>12</v>
      </c>
      <c r="T369" t="s">
        <v>22</v>
      </c>
      <c r="U369">
        <v>4.5</v>
      </c>
      <c r="V369" t="s">
        <v>14</v>
      </c>
      <c r="W369" t="s">
        <v>15</v>
      </c>
      <c r="X369" t="s">
        <v>157</v>
      </c>
      <c r="Y369" t="s">
        <v>14</v>
      </c>
      <c r="Z369" s="21" t="s">
        <v>14</v>
      </c>
    </row>
    <row r="370" spans="1:26" x14ac:dyDescent="0.35">
      <c r="A370">
        <v>369</v>
      </c>
      <c r="B370" t="s">
        <v>399</v>
      </c>
      <c r="C370" s="21" t="str">
        <v>torch, polly</v>
      </c>
      <c r="D370" s="21" t="str">
        <v>Torch, Polly</v>
      </c>
      <c r="E370" s="8" t="s">
        <v>664</v>
      </c>
      <c r="F370" t="s">
        <v>696</v>
      </c>
      <c r="G370" s="21" t="s">
        <v>704</v>
      </c>
      <c r="H370">
        <v>10</v>
      </c>
      <c r="I370">
        <v>29</v>
      </c>
      <c r="J370">
        <v>1992</v>
      </c>
      <c r="K370" s="27" t="str">
        <f t="shared" si="5"/>
        <v>10/29/1992</v>
      </c>
      <c r="L370" t="s">
        <v>166</v>
      </c>
      <c r="M370" s="21" t="str">
        <v>bipolar</v>
      </c>
      <c r="N370" t="s">
        <v>145</v>
      </c>
      <c r="O370">
        <v>28</v>
      </c>
      <c r="P370" t="s">
        <v>10</v>
      </c>
      <c r="Q370" t="s">
        <v>26</v>
      </c>
      <c r="R370" s="21" t="s">
        <v>712</v>
      </c>
      <c r="S370" t="s">
        <v>12</v>
      </c>
      <c r="T370" t="s">
        <v>22</v>
      </c>
      <c r="U370">
        <v>6.2</v>
      </c>
      <c r="V370" t="s">
        <v>14</v>
      </c>
      <c r="W370" t="s">
        <v>15</v>
      </c>
      <c r="X370" t="s">
        <v>104</v>
      </c>
      <c r="Y370" t="s">
        <v>14</v>
      </c>
      <c r="Z370" s="21" t="s">
        <v>14</v>
      </c>
    </row>
    <row r="371" spans="1:26" x14ac:dyDescent="0.35">
      <c r="A371">
        <v>370</v>
      </c>
      <c r="B371" t="s">
        <v>400</v>
      </c>
      <c r="C371" s="21" t="str">
        <v>tuskin, georgina</v>
      </c>
      <c r="D371" s="21" t="str">
        <v>Tuskin, Georgina</v>
      </c>
      <c r="E371" s="8" t="s">
        <v>667</v>
      </c>
      <c r="F371" t="s">
        <v>696</v>
      </c>
      <c r="G371" s="21" t="s">
        <v>704</v>
      </c>
      <c r="H371">
        <v>11</v>
      </c>
      <c r="I371">
        <v>30</v>
      </c>
      <c r="J371">
        <v>1993</v>
      </c>
      <c r="K371" s="27" t="str">
        <f t="shared" si="5"/>
        <v>11/30/1993</v>
      </c>
      <c r="L371" t="s">
        <v>166</v>
      </c>
      <c r="M371" s="21" t="str">
        <v>bipolar</v>
      </c>
      <c r="N371" t="s">
        <v>145</v>
      </c>
      <c r="O371">
        <v>25</v>
      </c>
      <c r="P371" t="s">
        <v>10</v>
      </c>
      <c r="Q371" t="s">
        <v>26</v>
      </c>
      <c r="R371" s="21" t="s">
        <v>712</v>
      </c>
      <c r="S371" t="s">
        <v>12</v>
      </c>
      <c r="T371" t="s">
        <v>22</v>
      </c>
      <c r="U371">
        <v>4.7</v>
      </c>
      <c r="V371" t="s">
        <v>14</v>
      </c>
      <c r="W371" t="s">
        <v>15</v>
      </c>
      <c r="X371" t="s">
        <v>157</v>
      </c>
      <c r="Y371" t="s">
        <v>14</v>
      </c>
      <c r="Z371" s="21" t="s">
        <v>14</v>
      </c>
    </row>
    <row r="372" spans="1:26" x14ac:dyDescent="0.35">
      <c r="A372">
        <v>371</v>
      </c>
      <c r="B372" t="s">
        <v>401</v>
      </c>
      <c r="C372" s="21" t="str">
        <v>webber, janet</v>
      </c>
      <c r="D372" s="21" t="str">
        <v>Webber, Janet</v>
      </c>
      <c r="E372" s="8" t="s">
        <v>666</v>
      </c>
      <c r="F372" t="s">
        <v>696</v>
      </c>
      <c r="G372" s="21" t="s">
        <v>704</v>
      </c>
      <c r="H372">
        <v>12</v>
      </c>
      <c r="I372">
        <v>31</v>
      </c>
      <c r="J372">
        <v>1994</v>
      </c>
      <c r="K372" s="27" t="str">
        <f t="shared" si="5"/>
        <v>12/31/1994</v>
      </c>
      <c r="L372" t="s">
        <v>166</v>
      </c>
      <c r="M372" s="21" t="str">
        <v>bipolar</v>
      </c>
      <c r="N372" t="s">
        <v>145</v>
      </c>
      <c r="O372">
        <v>25</v>
      </c>
      <c r="P372" t="s">
        <v>10</v>
      </c>
      <c r="Q372" t="s">
        <v>26</v>
      </c>
      <c r="R372" s="21" t="s">
        <v>712</v>
      </c>
      <c r="S372" t="s">
        <v>12</v>
      </c>
      <c r="T372" t="s">
        <v>22</v>
      </c>
      <c r="U372">
        <v>4.3</v>
      </c>
      <c r="V372" t="s">
        <v>14</v>
      </c>
      <c r="W372" t="s">
        <v>15</v>
      </c>
      <c r="X372" t="s">
        <v>104</v>
      </c>
      <c r="Y372" t="s">
        <v>14</v>
      </c>
      <c r="Z372" s="21" t="s">
        <v>14</v>
      </c>
    </row>
    <row r="373" spans="1:26" x14ac:dyDescent="0.35">
      <c r="A373">
        <v>372</v>
      </c>
      <c r="B373" t="s">
        <v>402</v>
      </c>
      <c r="C373" s="21" t="str">
        <v>owens, valerie</v>
      </c>
      <c r="D373" s="21" t="str">
        <v>Owens, Valerie</v>
      </c>
      <c r="E373" s="8" t="s">
        <v>664</v>
      </c>
      <c r="F373" t="s">
        <v>696</v>
      </c>
      <c r="G373" s="21" t="s">
        <v>704</v>
      </c>
      <c r="H373">
        <v>1</v>
      </c>
      <c r="I373">
        <v>1</v>
      </c>
      <c r="J373">
        <v>1995</v>
      </c>
      <c r="K373" s="27" t="str">
        <f t="shared" si="5"/>
        <v>1/1/1995</v>
      </c>
      <c r="L373" t="s">
        <v>8</v>
      </c>
      <c r="M373" s="21" t="str">
        <v>depression</v>
      </c>
      <c r="N373" t="s">
        <v>17</v>
      </c>
      <c r="O373">
        <v>27</v>
      </c>
      <c r="P373" t="s">
        <v>10</v>
      </c>
      <c r="Q373" t="s">
        <v>29</v>
      </c>
      <c r="R373" s="21" t="s">
        <v>713</v>
      </c>
      <c r="S373" t="s">
        <v>12</v>
      </c>
      <c r="T373" t="s">
        <v>13</v>
      </c>
      <c r="U373" t="s">
        <v>14</v>
      </c>
      <c r="V373" t="s">
        <v>14</v>
      </c>
      <c r="W373" t="s">
        <v>15</v>
      </c>
      <c r="X373" t="s">
        <v>14</v>
      </c>
      <c r="Y373" t="s">
        <v>19</v>
      </c>
      <c r="Z373" s="21" t="s">
        <v>717</v>
      </c>
    </row>
    <row r="374" spans="1:26" x14ac:dyDescent="0.35">
      <c r="A374">
        <v>373</v>
      </c>
      <c r="B374" t="s">
        <v>403</v>
      </c>
      <c r="C374" s="21" t="str">
        <v>crowley, cynthia</v>
      </c>
      <c r="D374" s="21" t="str">
        <v>Crowley, Cynthia</v>
      </c>
      <c r="E374" s="8" t="s">
        <v>664</v>
      </c>
      <c r="F374" t="s">
        <v>696</v>
      </c>
      <c r="G374" s="21" t="s">
        <v>704</v>
      </c>
      <c r="H374">
        <v>2</v>
      </c>
      <c r="I374">
        <v>2</v>
      </c>
      <c r="J374">
        <v>1996</v>
      </c>
      <c r="K374" s="27" t="str">
        <f t="shared" si="5"/>
        <v>2/2/1996</v>
      </c>
      <c r="L374" t="s">
        <v>8</v>
      </c>
      <c r="M374" s="21" t="str">
        <v>depression</v>
      </c>
      <c r="N374" t="s">
        <v>9</v>
      </c>
      <c r="O374">
        <v>25</v>
      </c>
      <c r="P374" t="s">
        <v>10</v>
      </c>
      <c r="Q374" t="s">
        <v>26</v>
      </c>
      <c r="R374" s="21" t="s">
        <v>712</v>
      </c>
      <c r="S374" t="s">
        <v>12</v>
      </c>
      <c r="T374" t="s">
        <v>13</v>
      </c>
      <c r="U374" t="s">
        <v>14</v>
      </c>
      <c r="V374" t="s">
        <v>14</v>
      </c>
      <c r="W374" t="s">
        <v>15</v>
      </c>
      <c r="X374" t="s">
        <v>14</v>
      </c>
      <c r="Y374" t="s">
        <v>14</v>
      </c>
      <c r="Z374" s="21" t="s">
        <v>14</v>
      </c>
    </row>
    <row r="375" spans="1:26" x14ac:dyDescent="0.35">
      <c r="A375">
        <v>374</v>
      </c>
      <c r="B375" t="s">
        <v>404</v>
      </c>
      <c r="C375" s="21" t="str">
        <v>gilcrest, bonnie</v>
      </c>
      <c r="D375" s="21" t="str">
        <v>Gilcrest, Bonnie</v>
      </c>
      <c r="E375" s="8" t="s">
        <v>666</v>
      </c>
      <c r="F375" t="s">
        <v>696</v>
      </c>
      <c r="G375" s="21" t="s">
        <v>704</v>
      </c>
      <c r="H375">
        <v>3</v>
      </c>
      <c r="I375">
        <v>3</v>
      </c>
      <c r="J375">
        <v>1997</v>
      </c>
      <c r="K375" s="27" t="str">
        <f t="shared" si="5"/>
        <v>3/3/1997</v>
      </c>
      <c r="L375" t="s">
        <v>8</v>
      </c>
      <c r="M375" s="21" t="str">
        <v>depression</v>
      </c>
      <c r="N375" t="s">
        <v>9</v>
      </c>
      <c r="O375">
        <v>25</v>
      </c>
      <c r="P375" t="s">
        <v>10</v>
      </c>
      <c r="Q375" t="s">
        <v>18</v>
      </c>
      <c r="R375" s="21" t="s">
        <v>710</v>
      </c>
      <c r="S375" t="s">
        <v>12</v>
      </c>
      <c r="T375" t="s">
        <v>13</v>
      </c>
      <c r="U375" t="s">
        <v>14</v>
      </c>
      <c r="V375" t="s">
        <v>14</v>
      </c>
      <c r="W375" t="s">
        <v>15</v>
      </c>
      <c r="X375" t="s">
        <v>14</v>
      </c>
      <c r="Y375" t="s">
        <v>14</v>
      </c>
      <c r="Z375" s="21" t="s">
        <v>14</v>
      </c>
    </row>
    <row r="376" spans="1:26" x14ac:dyDescent="0.35">
      <c r="A376">
        <v>375</v>
      </c>
      <c r="B376" t="s">
        <v>405</v>
      </c>
      <c r="C376" s="21" t="str">
        <v>johnson, prairie</v>
      </c>
      <c r="D376" s="21" t="str">
        <v>Johnson, Prairie</v>
      </c>
      <c r="E376" s="8" t="s">
        <v>667</v>
      </c>
      <c r="F376" t="s">
        <v>696</v>
      </c>
      <c r="G376" s="21" t="s">
        <v>704</v>
      </c>
      <c r="H376">
        <v>4</v>
      </c>
      <c r="I376">
        <v>4</v>
      </c>
      <c r="J376">
        <v>1998</v>
      </c>
      <c r="K376" s="27" t="str">
        <f t="shared" si="5"/>
        <v>4/4/1998</v>
      </c>
      <c r="L376" t="s">
        <v>102</v>
      </c>
      <c r="M376" s="21" t="str">
        <v>schizophrenia</v>
      </c>
      <c r="N376" t="s">
        <v>9</v>
      </c>
      <c r="O376">
        <v>28</v>
      </c>
      <c r="P376" t="s">
        <v>10</v>
      </c>
      <c r="Q376" t="s">
        <v>26</v>
      </c>
      <c r="R376" s="21" t="s">
        <v>712</v>
      </c>
      <c r="S376" t="s">
        <v>14</v>
      </c>
      <c r="T376" t="s">
        <v>13</v>
      </c>
      <c r="U376">
        <v>5.6</v>
      </c>
      <c r="V376" t="s">
        <v>103</v>
      </c>
      <c r="W376" t="s">
        <v>14</v>
      </c>
      <c r="X376" t="s">
        <v>104</v>
      </c>
      <c r="Y376" t="s">
        <v>14</v>
      </c>
      <c r="Z376" s="21" t="s">
        <v>14</v>
      </c>
    </row>
    <row r="377" spans="1:26" x14ac:dyDescent="0.35">
      <c r="A377">
        <v>376</v>
      </c>
      <c r="B377" t="s">
        <v>406</v>
      </c>
      <c r="C377" s="21" t="str">
        <v>hernandez, lara</v>
      </c>
      <c r="D377" s="21" t="str">
        <v>Hernandez, Lara</v>
      </c>
      <c r="E377" s="8" t="s">
        <v>667</v>
      </c>
      <c r="F377" t="s">
        <v>696</v>
      </c>
      <c r="G377" s="21" t="s">
        <v>704</v>
      </c>
      <c r="H377">
        <v>5</v>
      </c>
      <c r="I377">
        <v>5</v>
      </c>
      <c r="J377">
        <v>1999</v>
      </c>
      <c r="K377" s="27" t="str">
        <f t="shared" si="5"/>
        <v>5/5/1999</v>
      </c>
      <c r="L377" t="s">
        <v>166</v>
      </c>
      <c r="M377" s="21" t="str">
        <v>bipolar</v>
      </c>
      <c r="N377" t="s">
        <v>17</v>
      </c>
      <c r="O377">
        <v>25</v>
      </c>
      <c r="P377" t="s">
        <v>10</v>
      </c>
      <c r="Q377" t="s">
        <v>26</v>
      </c>
      <c r="R377" s="21" t="s">
        <v>712</v>
      </c>
      <c r="S377" t="s">
        <v>14</v>
      </c>
      <c r="T377" t="s">
        <v>22</v>
      </c>
      <c r="U377">
        <v>4.5</v>
      </c>
      <c r="V377" t="s">
        <v>103</v>
      </c>
      <c r="W377" t="s">
        <v>14</v>
      </c>
      <c r="X377" t="s">
        <v>104</v>
      </c>
      <c r="Y377" t="s">
        <v>23</v>
      </c>
      <c r="Z377" s="21" t="s">
        <v>718</v>
      </c>
    </row>
    <row r="378" spans="1:26" x14ac:dyDescent="0.35">
      <c r="A378">
        <v>377</v>
      </c>
      <c r="B378" t="s">
        <v>407</v>
      </c>
      <c r="C378" s="21" t="str">
        <v>barrio, ana</v>
      </c>
      <c r="D378" s="21" t="str">
        <v>Barrio, Ana</v>
      </c>
      <c r="E378" s="8" t="s">
        <v>667</v>
      </c>
      <c r="F378" t="s">
        <v>696</v>
      </c>
      <c r="G378" s="21" t="s">
        <v>704</v>
      </c>
      <c r="H378">
        <v>6</v>
      </c>
      <c r="I378">
        <v>6</v>
      </c>
      <c r="J378">
        <v>2000</v>
      </c>
      <c r="K378" s="27" t="str">
        <f t="shared" si="5"/>
        <v>6/6/2000</v>
      </c>
      <c r="L378" t="s">
        <v>9</v>
      </c>
      <c r="M378" s="21" t="str">
        <v>anxiety</v>
      </c>
      <c r="N378" t="s">
        <v>17</v>
      </c>
      <c r="O378">
        <v>28</v>
      </c>
      <c r="P378" t="s">
        <v>10</v>
      </c>
      <c r="Q378" t="s">
        <v>26</v>
      </c>
      <c r="R378" s="21" t="s">
        <v>712</v>
      </c>
      <c r="S378" t="s">
        <v>14</v>
      </c>
      <c r="T378" t="s">
        <v>22</v>
      </c>
      <c r="U378" t="s">
        <v>14</v>
      </c>
      <c r="V378" t="s">
        <v>14</v>
      </c>
      <c r="W378" t="s">
        <v>14</v>
      </c>
      <c r="X378" t="s">
        <v>14</v>
      </c>
      <c r="Y378" t="s">
        <v>23</v>
      </c>
      <c r="Z378" s="21" t="s">
        <v>718</v>
      </c>
    </row>
    <row r="379" spans="1:26" x14ac:dyDescent="0.35">
      <c r="A379">
        <v>378</v>
      </c>
      <c r="B379" t="s">
        <v>408</v>
      </c>
      <c r="C379" s="21" t="str">
        <v>gomez, miranda</v>
      </c>
      <c r="D379" s="21" t="str">
        <v>Gomez, Miranda</v>
      </c>
      <c r="E379" s="8" t="s">
        <v>667</v>
      </c>
      <c r="F379" t="s">
        <v>696</v>
      </c>
      <c r="G379" s="21" t="s">
        <v>704</v>
      </c>
      <c r="H379">
        <v>7</v>
      </c>
      <c r="I379">
        <v>7</v>
      </c>
      <c r="J379">
        <v>2001</v>
      </c>
      <c r="K379" s="27" t="str">
        <f t="shared" si="5"/>
        <v>7/7/2001</v>
      </c>
      <c r="L379" t="s">
        <v>25</v>
      </c>
      <c r="M379" s="21" t="str">
        <v>ptsd</v>
      </c>
      <c r="N379" t="s">
        <v>9</v>
      </c>
      <c r="O379">
        <v>25</v>
      </c>
      <c r="P379" t="s">
        <v>10</v>
      </c>
      <c r="Q379" t="s">
        <v>26</v>
      </c>
      <c r="R379" s="21" t="s">
        <v>712</v>
      </c>
      <c r="S379" t="s">
        <v>14</v>
      </c>
      <c r="T379" t="s">
        <v>22</v>
      </c>
      <c r="U379">
        <v>5.2</v>
      </c>
      <c r="V379" t="s">
        <v>103</v>
      </c>
      <c r="W379" t="s">
        <v>14</v>
      </c>
      <c r="X379" t="s">
        <v>14</v>
      </c>
      <c r="Y379" t="s">
        <v>14</v>
      </c>
      <c r="Z379" s="21" t="s">
        <v>14</v>
      </c>
    </row>
    <row r="380" spans="1:26" x14ac:dyDescent="0.35">
      <c r="A380">
        <v>379</v>
      </c>
      <c r="B380" t="s">
        <v>409</v>
      </c>
      <c r="C380" s="21" t="str">
        <v>dario, ava</v>
      </c>
      <c r="D380" s="21" t="str">
        <v>Dario, Ava</v>
      </c>
      <c r="E380" s="8" t="s">
        <v>665</v>
      </c>
      <c r="F380" t="s">
        <v>696</v>
      </c>
      <c r="G380" s="21" t="s">
        <v>704</v>
      </c>
      <c r="H380">
        <v>8</v>
      </c>
      <c r="I380">
        <v>8</v>
      </c>
      <c r="J380">
        <v>1970</v>
      </c>
      <c r="K380" s="27" t="str">
        <f t="shared" si="5"/>
        <v>8/8/1970</v>
      </c>
      <c r="L380" t="s">
        <v>41</v>
      </c>
      <c r="M380" s="21" t="str">
        <v>ocd</v>
      </c>
      <c r="N380" t="s">
        <v>9</v>
      </c>
      <c r="O380">
        <v>29</v>
      </c>
      <c r="P380" t="s">
        <v>10</v>
      </c>
      <c r="Q380" t="s">
        <v>26</v>
      </c>
      <c r="R380" s="21" t="s">
        <v>712</v>
      </c>
      <c r="S380" t="s">
        <v>12</v>
      </c>
      <c r="T380" t="s">
        <v>22</v>
      </c>
      <c r="U380" t="s">
        <v>14</v>
      </c>
      <c r="V380" t="s">
        <v>14</v>
      </c>
      <c r="W380" t="s">
        <v>15</v>
      </c>
      <c r="X380" t="s">
        <v>14</v>
      </c>
      <c r="Y380" t="s">
        <v>14</v>
      </c>
      <c r="Z380" s="21" t="s">
        <v>14</v>
      </c>
    </row>
    <row r="381" spans="1:26" x14ac:dyDescent="0.35">
      <c r="A381">
        <v>380</v>
      </c>
      <c r="B381" t="s">
        <v>410</v>
      </c>
      <c r="C381" s="21" t="str">
        <v>degrass, rachel</v>
      </c>
      <c r="D381" s="21" t="str">
        <v>Degrass, Rachel</v>
      </c>
      <c r="E381" s="8" t="s">
        <v>665</v>
      </c>
      <c r="F381" t="s">
        <v>696</v>
      </c>
      <c r="G381" s="21" t="s">
        <v>704</v>
      </c>
      <c r="H381">
        <v>9</v>
      </c>
      <c r="I381">
        <v>9</v>
      </c>
      <c r="J381">
        <v>1971</v>
      </c>
      <c r="K381" s="27" t="str">
        <f t="shared" si="5"/>
        <v>9/9/1971</v>
      </c>
      <c r="L381" t="s">
        <v>166</v>
      </c>
      <c r="M381" s="21" t="str">
        <v>bipolar</v>
      </c>
      <c r="N381" t="s">
        <v>25</v>
      </c>
      <c r="O381">
        <v>26</v>
      </c>
      <c r="P381" t="s">
        <v>10</v>
      </c>
      <c r="Q381" t="s">
        <v>26</v>
      </c>
      <c r="R381" s="21" t="s">
        <v>712</v>
      </c>
      <c r="S381" t="s">
        <v>12</v>
      </c>
      <c r="T381" t="s">
        <v>22</v>
      </c>
      <c r="U381">
        <v>5.9</v>
      </c>
      <c r="V381" t="s">
        <v>14</v>
      </c>
      <c r="W381" t="s">
        <v>15</v>
      </c>
      <c r="X381" t="s">
        <v>157</v>
      </c>
      <c r="Y381" t="s">
        <v>14</v>
      </c>
      <c r="Z381" s="21" t="s">
        <v>14</v>
      </c>
    </row>
    <row r="382" spans="1:26" x14ac:dyDescent="0.35">
      <c r="A382">
        <v>381</v>
      </c>
      <c r="B382" t="s">
        <v>411</v>
      </c>
      <c r="C382" s="21" t="str">
        <v>gonzalez, clara</v>
      </c>
      <c r="D382" s="21" t="str">
        <v>Gonzalez, Clara</v>
      </c>
      <c r="E382" s="8" t="s">
        <v>665</v>
      </c>
      <c r="F382" t="s">
        <v>696</v>
      </c>
      <c r="G382" s="21" t="s">
        <v>704</v>
      </c>
      <c r="H382">
        <v>10</v>
      </c>
      <c r="I382">
        <v>10</v>
      </c>
      <c r="J382">
        <v>1972</v>
      </c>
      <c r="K382" s="27" t="str">
        <f t="shared" si="5"/>
        <v>10/10/1972</v>
      </c>
      <c r="L382" t="s">
        <v>41</v>
      </c>
      <c r="M382" s="21" t="str">
        <v>ocd</v>
      </c>
      <c r="N382" t="s">
        <v>9</v>
      </c>
      <c r="O382">
        <v>29</v>
      </c>
      <c r="P382" t="s">
        <v>10</v>
      </c>
      <c r="Q382" t="s">
        <v>26</v>
      </c>
      <c r="R382" s="21" t="s">
        <v>712</v>
      </c>
      <c r="S382" t="s">
        <v>14</v>
      </c>
      <c r="T382" t="s">
        <v>22</v>
      </c>
      <c r="U382">
        <v>5.8</v>
      </c>
      <c r="V382" t="s">
        <v>103</v>
      </c>
      <c r="W382" t="s">
        <v>14</v>
      </c>
      <c r="X382" t="s">
        <v>14</v>
      </c>
      <c r="Y382" t="s">
        <v>14</v>
      </c>
      <c r="Z382" s="21" t="s">
        <v>14</v>
      </c>
    </row>
    <row r="383" spans="1:26" x14ac:dyDescent="0.35">
      <c r="A383">
        <v>382</v>
      </c>
      <c r="B383" t="s">
        <v>412</v>
      </c>
      <c r="C383" s="21" t="str">
        <v>johnson, nancy</v>
      </c>
      <c r="D383" s="21" t="str">
        <v>Johnson, Nancy</v>
      </c>
      <c r="E383" s="8" t="s">
        <v>664</v>
      </c>
      <c r="F383" t="s">
        <v>696</v>
      </c>
      <c r="G383" s="21" t="s">
        <v>704</v>
      </c>
      <c r="H383">
        <v>11</v>
      </c>
      <c r="I383">
        <v>11</v>
      </c>
      <c r="J383">
        <v>1973</v>
      </c>
      <c r="K383" s="27" t="str">
        <f t="shared" si="5"/>
        <v>11/11/1973</v>
      </c>
      <c r="L383" t="s">
        <v>166</v>
      </c>
      <c r="M383" s="21" t="str">
        <v>bipolar</v>
      </c>
      <c r="N383" t="s">
        <v>25</v>
      </c>
      <c r="O383">
        <v>28</v>
      </c>
      <c r="P383" t="s">
        <v>10</v>
      </c>
      <c r="Q383" t="s">
        <v>26</v>
      </c>
      <c r="R383" s="21" t="s">
        <v>712</v>
      </c>
      <c r="S383" t="s">
        <v>14</v>
      </c>
      <c r="T383" t="s">
        <v>22</v>
      </c>
      <c r="U383">
        <v>4.5999999999999996</v>
      </c>
      <c r="V383" t="s">
        <v>103</v>
      </c>
      <c r="W383" t="s">
        <v>14</v>
      </c>
      <c r="X383" t="s">
        <v>157</v>
      </c>
      <c r="Y383" t="s">
        <v>14</v>
      </c>
      <c r="Z383" s="21" t="s">
        <v>14</v>
      </c>
    </row>
    <row r="384" spans="1:26" x14ac:dyDescent="0.35">
      <c r="A384">
        <v>383</v>
      </c>
      <c r="B384" t="s">
        <v>413</v>
      </c>
      <c r="C384" s="21" t="str">
        <v>alvarez, fernanda</v>
      </c>
      <c r="D384" s="21" t="str">
        <v>Alvarez, Fernanda</v>
      </c>
      <c r="E384" s="8" t="s">
        <v>664</v>
      </c>
      <c r="F384" t="s">
        <v>696</v>
      </c>
      <c r="G384" s="21" t="s">
        <v>704</v>
      </c>
      <c r="H384">
        <v>12</v>
      </c>
      <c r="I384">
        <v>12</v>
      </c>
      <c r="J384">
        <v>1974</v>
      </c>
      <c r="K384" s="27" t="str">
        <f t="shared" si="5"/>
        <v>12/12/1974</v>
      </c>
      <c r="L384" t="s">
        <v>41</v>
      </c>
      <c r="M384" s="21" t="str">
        <v>ocd</v>
      </c>
      <c r="N384" t="s">
        <v>9</v>
      </c>
      <c r="O384">
        <v>25</v>
      </c>
      <c r="P384" t="s">
        <v>10</v>
      </c>
      <c r="Q384" t="s">
        <v>18</v>
      </c>
      <c r="R384" s="21" t="s">
        <v>710</v>
      </c>
      <c r="S384" t="s">
        <v>14</v>
      </c>
      <c r="T384" t="s">
        <v>22</v>
      </c>
      <c r="U384">
        <v>5.7</v>
      </c>
      <c r="V384" t="s">
        <v>103</v>
      </c>
      <c r="W384" t="s">
        <v>14</v>
      </c>
      <c r="X384" t="s">
        <v>14</v>
      </c>
      <c r="Y384" t="s">
        <v>14</v>
      </c>
      <c r="Z384" s="21" t="s">
        <v>14</v>
      </c>
    </row>
    <row r="385" spans="1:26" x14ac:dyDescent="0.35">
      <c r="A385">
        <v>384</v>
      </c>
      <c r="B385" t="s">
        <v>414</v>
      </c>
      <c r="C385" s="21" t="str">
        <v>torres, celeste</v>
      </c>
      <c r="D385" s="21" t="str">
        <v>Torres, Celeste</v>
      </c>
      <c r="E385" s="8" t="s">
        <v>666</v>
      </c>
      <c r="F385" t="s">
        <v>696</v>
      </c>
      <c r="G385" s="21" t="s">
        <v>704</v>
      </c>
      <c r="H385">
        <v>1</v>
      </c>
      <c r="I385">
        <v>13</v>
      </c>
      <c r="J385">
        <v>1975</v>
      </c>
      <c r="K385" s="27" t="str">
        <f t="shared" si="5"/>
        <v>1/13/1975</v>
      </c>
      <c r="L385" t="s">
        <v>25</v>
      </c>
      <c r="M385" s="21" t="str">
        <v>ptsd</v>
      </c>
      <c r="N385" t="s">
        <v>9</v>
      </c>
      <c r="O385">
        <v>25</v>
      </c>
      <c r="P385" t="s">
        <v>10</v>
      </c>
      <c r="Q385" t="s">
        <v>29</v>
      </c>
      <c r="R385" s="21" t="s">
        <v>713</v>
      </c>
      <c r="S385" t="s">
        <v>14</v>
      </c>
      <c r="T385" t="s">
        <v>22</v>
      </c>
      <c r="U385" t="s">
        <v>14</v>
      </c>
      <c r="V385" t="s">
        <v>14</v>
      </c>
      <c r="W385" t="s">
        <v>14</v>
      </c>
      <c r="X385" t="s">
        <v>14</v>
      </c>
      <c r="Y385" t="s">
        <v>14</v>
      </c>
      <c r="Z385" s="21" t="s">
        <v>14</v>
      </c>
    </row>
    <row r="386" spans="1:26" x14ac:dyDescent="0.35">
      <c r="A386">
        <v>385</v>
      </c>
      <c r="B386" t="s">
        <v>415</v>
      </c>
      <c r="C386" s="21" t="str">
        <v>cruz, delfina</v>
      </c>
      <c r="D386" s="21" t="str">
        <v>Cruz, Delfina</v>
      </c>
      <c r="E386" s="8" t="s">
        <v>664</v>
      </c>
      <c r="F386" t="s">
        <v>696</v>
      </c>
      <c r="G386" s="21" t="s">
        <v>704</v>
      </c>
      <c r="H386">
        <v>2</v>
      </c>
      <c r="I386">
        <v>14</v>
      </c>
      <c r="J386">
        <v>1976</v>
      </c>
      <c r="K386" s="27" t="str">
        <f t="shared" ref="K386:K449" si="6">CONCATENATE(H386,"/",I386,"/",J386)</f>
        <v>2/14/1976</v>
      </c>
      <c r="L386" t="s">
        <v>9</v>
      </c>
      <c r="M386" s="21" t="str">
        <v>anxiety</v>
      </c>
      <c r="N386" t="s">
        <v>145</v>
      </c>
      <c r="O386">
        <v>25</v>
      </c>
      <c r="P386" t="s">
        <v>10</v>
      </c>
      <c r="Q386" t="s">
        <v>21</v>
      </c>
      <c r="R386" s="21" t="s">
        <v>711</v>
      </c>
      <c r="S386" t="s">
        <v>14</v>
      </c>
      <c r="T386" t="s">
        <v>22</v>
      </c>
      <c r="U386" t="s">
        <v>14</v>
      </c>
      <c r="V386" t="s">
        <v>14</v>
      </c>
      <c r="W386" t="s">
        <v>14</v>
      </c>
      <c r="X386" t="s">
        <v>14</v>
      </c>
      <c r="Y386" t="s">
        <v>14</v>
      </c>
      <c r="Z386" s="21" t="s">
        <v>14</v>
      </c>
    </row>
    <row r="387" spans="1:26" x14ac:dyDescent="0.35">
      <c r="A387">
        <v>386</v>
      </c>
      <c r="B387" t="s">
        <v>416</v>
      </c>
      <c r="C387" s="21" t="str">
        <v>santos, chloe</v>
      </c>
      <c r="D387" s="21" t="str">
        <v>Santos, Chloe</v>
      </c>
      <c r="E387" s="8" t="s">
        <v>664</v>
      </c>
      <c r="F387" t="s">
        <v>697</v>
      </c>
      <c r="G387" s="21" t="s">
        <v>704</v>
      </c>
      <c r="H387">
        <v>3</v>
      </c>
      <c r="I387">
        <v>15</v>
      </c>
      <c r="J387">
        <v>1977</v>
      </c>
      <c r="K387" s="27" t="str">
        <f t="shared" si="6"/>
        <v>3/15/1977</v>
      </c>
      <c r="L387" t="s">
        <v>9</v>
      </c>
      <c r="M387" s="21" t="str">
        <v>anxiety</v>
      </c>
      <c r="N387" t="s">
        <v>145</v>
      </c>
      <c r="O387" t="s">
        <v>118</v>
      </c>
      <c r="P387" t="s">
        <v>118</v>
      </c>
      <c r="Q387" t="s">
        <v>118</v>
      </c>
      <c r="R387" s="21" t="s">
        <v>118</v>
      </c>
      <c r="S387" t="s">
        <v>14</v>
      </c>
      <c r="T387" t="s">
        <v>118</v>
      </c>
      <c r="U387" t="s">
        <v>14</v>
      </c>
      <c r="V387" t="s">
        <v>9</v>
      </c>
      <c r="W387" t="s">
        <v>14</v>
      </c>
      <c r="X387" t="s">
        <v>14</v>
      </c>
      <c r="Y387" t="s">
        <v>14</v>
      </c>
      <c r="Z387" s="21" t="s">
        <v>14</v>
      </c>
    </row>
    <row r="388" spans="1:26" x14ac:dyDescent="0.35">
      <c r="A388">
        <v>387</v>
      </c>
      <c r="B388" t="s">
        <v>417</v>
      </c>
      <c r="C388" s="21" t="str">
        <v>cervantes, lucia</v>
      </c>
      <c r="D388" s="21" t="str">
        <v>Cervantes, Lucia</v>
      </c>
      <c r="E388" s="8" t="s">
        <v>666</v>
      </c>
      <c r="F388" t="s">
        <v>696</v>
      </c>
      <c r="G388" s="21" t="s">
        <v>704</v>
      </c>
      <c r="H388">
        <v>4</v>
      </c>
      <c r="I388">
        <v>16</v>
      </c>
      <c r="J388">
        <v>1978</v>
      </c>
      <c r="K388" s="27" t="str">
        <f t="shared" si="6"/>
        <v>4/16/1978</v>
      </c>
      <c r="L388" t="s">
        <v>9</v>
      </c>
      <c r="M388" s="21" t="str">
        <v>anxiety</v>
      </c>
      <c r="N388" t="s">
        <v>145</v>
      </c>
      <c r="O388">
        <v>28</v>
      </c>
      <c r="P388" t="s">
        <v>10</v>
      </c>
      <c r="Q388" t="s">
        <v>21</v>
      </c>
      <c r="R388" s="21" t="s">
        <v>711</v>
      </c>
      <c r="S388" t="s">
        <v>14</v>
      </c>
      <c r="T388" t="s">
        <v>22</v>
      </c>
      <c r="U388" t="s">
        <v>14</v>
      </c>
      <c r="V388" t="s">
        <v>14</v>
      </c>
      <c r="W388" t="s">
        <v>14</v>
      </c>
      <c r="X388" t="s">
        <v>14</v>
      </c>
      <c r="Y388" t="s">
        <v>14</v>
      </c>
      <c r="Z388" s="21" t="s">
        <v>14</v>
      </c>
    </row>
    <row r="389" spans="1:26" x14ac:dyDescent="0.35">
      <c r="A389">
        <v>388</v>
      </c>
      <c r="B389" t="s">
        <v>418</v>
      </c>
      <c r="C389" s="21" t="str">
        <v>sinclair, lucas</v>
      </c>
      <c r="D389" s="21" t="str">
        <v>Sinclair, Lucas</v>
      </c>
      <c r="E389" s="8" t="s">
        <v>665</v>
      </c>
      <c r="F389" t="s">
        <v>696</v>
      </c>
      <c r="G389" s="21" t="s">
        <v>704</v>
      </c>
      <c r="H389">
        <v>5</v>
      </c>
      <c r="I389">
        <v>17</v>
      </c>
      <c r="J389">
        <v>1979</v>
      </c>
      <c r="K389" s="27" t="str">
        <f t="shared" si="6"/>
        <v>5/17/1979</v>
      </c>
      <c r="L389" t="s">
        <v>8</v>
      </c>
      <c r="M389" s="21" t="str">
        <v>depression</v>
      </c>
      <c r="N389" t="s">
        <v>25</v>
      </c>
      <c r="O389">
        <v>25</v>
      </c>
      <c r="P389" t="s">
        <v>10</v>
      </c>
      <c r="Q389" t="s">
        <v>21</v>
      </c>
      <c r="R389" s="21" t="s">
        <v>711</v>
      </c>
      <c r="S389" t="s">
        <v>118</v>
      </c>
      <c r="T389" t="s">
        <v>13</v>
      </c>
      <c r="U389">
        <v>6.4</v>
      </c>
      <c r="V389" t="s">
        <v>103</v>
      </c>
      <c r="W389" t="s">
        <v>15</v>
      </c>
      <c r="X389" t="s">
        <v>14</v>
      </c>
      <c r="Y389" t="s">
        <v>14</v>
      </c>
      <c r="Z389" s="21" t="s">
        <v>14</v>
      </c>
    </row>
    <row r="390" spans="1:26" x14ac:dyDescent="0.35">
      <c r="A390">
        <v>389</v>
      </c>
      <c r="B390" t="s">
        <v>419</v>
      </c>
      <c r="C390" s="21" t="str">
        <v>rios, maria</v>
      </c>
      <c r="D390" s="21" t="str">
        <v>Rios, Maria</v>
      </c>
      <c r="E390" s="8" t="s">
        <v>665</v>
      </c>
      <c r="F390" t="s">
        <v>696</v>
      </c>
      <c r="G390" s="21" t="s">
        <v>704</v>
      </c>
      <c r="H390">
        <v>6</v>
      </c>
      <c r="I390">
        <v>18</v>
      </c>
      <c r="J390">
        <v>1980</v>
      </c>
      <c r="K390" s="27" t="str">
        <f t="shared" si="6"/>
        <v>6/18/1980</v>
      </c>
      <c r="L390" t="s">
        <v>9</v>
      </c>
      <c r="M390" s="21" t="str">
        <v>anxiety</v>
      </c>
      <c r="N390" t="s">
        <v>17</v>
      </c>
      <c r="O390">
        <v>27</v>
      </c>
      <c r="P390" t="s">
        <v>10</v>
      </c>
      <c r="Q390" t="s">
        <v>18</v>
      </c>
      <c r="R390" s="21" t="s">
        <v>710</v>
      </c>
      <c r="S390" t="s">
        <v>14</v>
      </c>
      <c r="T390" t="s">
        <v>13</v>
      </c>
      <c r="U390" t="s">
        <v>14</v>
      </c>
      <c r="V390" t="s">
        <v>14</v>
      </c>
      <c r="W390" t="s">
        <v>14</v>
      </c>
      <c r="X390" t="s">
        <v>14</v>
      </c>
      <c r="Y390" t="s">
        <v>23</v>
      </c>
      <c r="Z390" s="21" t="s">
        <v>718</v>
      </c>
    </row>
    <row r="391" spans="1:26" x14ac:dyDescent="0.35">
      <c r="A391">
        <v>390</v>
      </c>
      <c r="B391" t="s">
        <v>420</v>
      </c>
      <c r="C391" s="21" t="str">
        <v>salas, sofia</v>
      </c>
      <c r="D391" s="21" t="str">
        <v>Salas, Sofia</v>
      </c>
      <c r="E391" s="8" t="s">
        <v>665</v>
      </c>
      <c r="F391" t="s">
        <v>696</v>
      </c>
      <c r="G391" s="21" t="s">
        <v>704</v>
      </c>
      <c r="H391">
        <v>7</v>
      </c>
      <c r="I391">
        <v>19</v>
      </c>
      <c r="J391">
        <v>1981</v>
      </c>
      <c r="K391" s="27" t="str">
        <f t="shared" si="6"/>
        <v>7/19/1981</v>
      </c>
      <c r="L391" t="s">
        <v>9</v>
      </c>
      <c r="M391" s="21" t="str">
        <v>anxiety</v>
      </c>
      <c r="N391" t="s">
        <v>17</v>
      </c>
      <c r="O391" t="s">
        <v>118</v>
      </c>
      <c r="P391" t="s">
        <v>118</v>
      </c>
      <c r="Q391" t="s">
        <v>118</v>
      </c>
      <c r="R391" s="21" t="s">
        <v>118</v>
      </c>
      <c r="S391" t="s">
        <v>14</v>
      </c>
      <c r="T391" t="s">
        <v>118</v>
      </c>
      <c r="U391" t="s">
        <v>14</v>
      </c>
      <c r="V391" t="s">
        <v>9</v>
      </c>
      <c r="W391" t="s">
        <v>14</v>
      </c>
      <c r="X391" t="s">
        <v>14</v>
      </c>
      <c r="Y391" t="s">
        <v>19</v>
      </c>
      <c r="Z391" s="21" t="s">
        <v>717</v>
      </c>
    </row>
    <row r="392" spans="1:26" x14ac:dyDescent="0.35">
      <c r="A392">
        <v>391</v>
      </c>
      <c r="B392" t="s">
        <v>421</v>
      </c>
      <c r="C392" s="21" t="str">
        <v>moreno, valentina</v>
      </c>
      <c r="D392" s="21" t="str">
        <v>Moreno, Valentina</v>
      </c>
      <c r="E392" s="8" t="s">
        <v>665</v>
      </c>
      <c r="F392" t="s">
        <v>696</v>
      </c>
      <c r="G392" s="21" t="s">
        <v>704</v>
      </c>
      <c r="H392">
        <v>8</v>
      </c>
      <c r="I392">
        <v>20</v>
      </c>
      <c r="J392">
        <v>1982</v>
      </c>
      <c r="K392" s="27" t="str">
        <f t="shared" si="6"/>
        <v>8/20/1982</v>
      </c>
      <c r="L392" t="s">
        <v>9</v>
      </c>
      <c r="M392" s="21" t="str">
        <v>anxiety</v>
      </c>
      <c r="N392" t="s">
        <v>17</v>
      </c>
      <c r="O392">
        <v>25</v>
      </c>
      <c r="P392" t="s">
        <v>10</v>
      </c>
      <c r="Q392" t="s">
        <v>26</v>
      </c>
      <c r="R392" s="21" t="s">
        <v>712</v>
      </c>
      <c r="S392" t="s">
        <v>12</v>
      </c>
      <c r="T392" t="s">
        <v>22</v>
      </c>
      <c r="U392" t="s">
        <v>14</v>
      </c>
      <c r="V392" t="s">
        <v>14</v>
      </c>
      <c r="W392" t="s">
        <v>15</v>
      </c>
      <c r="X392" t="s">
        <v>14</v>
      </c>
      <c r="Y392" t="s">
        <v>23</v>
      </c>
      <c r="Z392" s="21" t="s">
        <v>718</v>
      </c>
    </row>
    <row r="393" spans="1:26" x14ac:dyDescent="0.35">
      <c r="A393">
        <v>392</v>
      </c>
      <c r="B393" t="s">
        <v>422</v>
      </c>
      <c r="C393" s="21" t="str">
        <v>cano, camila</v>
      </c>
      <c r="D393" s="21" t="str">
        <v>Cano, Camila</v>
      </c>
      <c r="E393" s="8" t="s">
        <v>667</v>
      </c>
      <c r="F393" t="s">
        <v>696</v>
      </c>
      <c r="G393" s="21" t="s">
        <v>704</v>
      </c>
      <c r="H393">
        <v>9</v>
      </c>
      <c r="I393">
        <v>21</v>
      </c>
      <c r="J393">
        <v>1983</v>
      </c>
      <c r="K393" s="27" t="str">
        <f t="shared" si="6"/>
        <v>9/21/1983</v>
      </c>
      <c r="L393" t="s">
        <v>9</v>
      </c>
      <c r="M393" s="21" t="str">
        <v>anxiety</v>
      </c>
      <c r="N393" t="s">
        <v>17</v>
      </c>
      <c r="O393">
        <v>27</v>
      </c>
      <c r="P393" t="s">
        <v>10</v>
      </c>
      <c r="Q393" t="s">
        <v>26</v>
      </c>
      <c r="R393" s="21" t="s">
        <v>712</v>
      </c>
      <c r="S393" t="s">
        <v>12</v>
      </c>
      <c r="T393" t="s">
        <v>22</v>
      </c>
      <c r="U393" t="s">
        <v>14</v>
      </c>
      <c r="V393" t="s">
        <v>14</v>
      </c>
      <c r="W393" t="s">
        <v>15</v>
      </c>
      <c r="X393" t="s">
        <v>14</v>
      </c>
      <c r="Y393" t="s">
        <v>23</v>
      </c>
      <c r="Z393" s="21" t="s">
        <v>718</v>
      </c>
    </row>
    <row r="394" spans="1:26" x14ac:dyDescent="0.35">
      <c r="A394">
        <v>393</v>
      </c>
      <c r="B394" t="s">
        <v>423</v>
      </c>
      <c r="C394" s="21" t="str">
        <v>wheeler, nancy</v>
      </c>
      <c r="D394" s="21" t="str">
        <v>Wheeler, Nancy</v>
      </c>
      <c r="E394" s="8" t="s">
        <v>664</v>
      </c>
      <c r="F394" t="s">
        <v>696</v>
      </c>
      <c r="G394" s="21" t="s">
        <v>704</v>
      </c>
      <c r="H394">
        <v>10</v>
      </c>
      <c r="I394">
        <v>22</v>
      </c>
      <c r="J394">
        <v>1984</v>
      </c>
      <c r="K394" s="27" t="str">
        <f t="shared" si="6"/>
        <v>10/22/1984</v>
      </c>
      <c r="L394" t="s">
        <v>25</v>
      </c>
      <c r="M394" s="21" t="str">
        <v>ptsd</v>
      </c>
      <c r="N394" t="s">
        <v>9</v>
      </c>
      <c r="O394">
        <v>26</v>
      </c>
      <c r="P394" t="s">
        <v>10</v>
      </c>
      <c r="Q394" t="s">
        <v>26</v>
      </c>
      <c r="R394" s="21" t="s">
        <v>712</v>
      </c>
      <c r="S394" t="s">
        <v>14</v>
      </c>
      <c r="T394" t="s">
        <v>22</v>
      </c>
      <c r="U394" t="s">
        <v>14</v>
      </c>
      <c r="V394" t="s">
        <v>14</v>
      </c>
      <c r="W394" t="s">
        <v>14</v>
      </c>
      <c r="X394" t="s">
        <v>14</v>
      </c>
      <c r="Y394" t="s">
        <v>14</v>
      </c>
      <c r="Z394" s="21" t="s">
        <v>14</v>
      </c>
    </row>
    <row r="395" spans="1:26" x14ac:dyDescent="0.35">
      <c r="A395">
        <v>394</v>
      </c>
      <c r="B395" t="s">
        <v>424</v>
      </c>
      <c r="C395" s="21" t="str">
        <v>byers, joyce</v>
      </c>
      <c r="D395" s="21" t="str">
        <v>Byers, Joyce</v>
      </c>
      <c r="E395" s="8" t="s">
        <v>666</v>
      </c>
      <c r="F395" t="s">
        <v>696</v>
      </c>
      <c r="G395" s="21" t="s">
        <v>704</v>
      </c>
      <c r="H395">
        <v>11</v>
      </c>
      <c r="I395">
        <v>23</v>
      </c>
      <c r="J395">
        <v>1985</v>
      </c>
      <c r="K395" s="27" t="str">
        <f t="shared" si="6"/>
        <v>11/23/1985</v>
      </c>
      <c r="L395" t="s">
        <v>25</v>
      </c>
      <c r="M395" s="21" t="str">
        <v>ptsd</v>
      </c>
      <c r="N395" t="s">
        <v>9</v>
      </c>
      <c r="O395">
        <v>25</v>
      </c>
      <c r="P395" t="s">
        <v>10</v>
      </c>
      <c r="Q395" t="s">
        <v>26</v>
      </c>
      <c r="R395" s="21" t="s">
        <v>712</v>
      </c>
      <c r="S395" t="s">
        <v>14</v>
      </c>
      <c r="T395" t="s">
        <v>22</v>
      </c>
      <c r="U395" t="s">
        <v>14</v>
      </c>
      <c r="V395" t="s">
        <v>14</v>
      </c>
      <c r="W395" t="s">
        <v>14</v>
      </c>
      <c r="X395" t="s">
        <v>14</v>
      </c>
      <c r="Y395" t="s">
        <v>14</v>
      </c>
      <c r="Z395" s="21" t="s">
        <v>14</v>
      </c>
    </row>
    <row r="396" spans="1:26" x14ac:dyDescent="0.35">
      <c r="A396">
        <v>395</v>
      </c>
      <c r="B396" t="s">
        <v>425</v>
      </c>
      <c r="C396" s="21" t="str">
        <v>suarez, elena</v>
      </c>
      <c r="D396" s="21" t="str">
        <v>Suarez, Elena</v>
      </c>
      <c r="E396" s="8" t="s">
        <v>664</v>
      </c>
      <c r="F396" t="s">
        <v>696</v>
      </c>
      <c r="G396" s="21" t="s">
        <v>704</v>
      </c>
      <c r="H396">
        <v>12</v>
      </c>
      <c r="I396">
        <v>24</v>
      </c>
      <c r="J396">
        <v>1986</v>
      </c>
      <c r="K396" s="27" t="str">
        <f t="shared" si="6"/>
        <v>12/24/1986</v>
      </c>
      <c r="L396" t="s">
        <v>9</v>
      </c>
      <c r="M396" s="21" t="str">
        <v>anxiety</v>
      </c>
      <c r="N396" t="s">
        <v>17</v>
      </c>
      <c r="O396">
        <v>26</v>
      </c>
      <c r="P396" t="s">
        <v>10</v>
      </c>
      <c r="Q396" t="s">
        <v>26</v>
      </c>
      <c r="R396" s="21" t="s">
        <v>712</v>
      </c>
      <c r="S396" t="s">
        <v>12</v>
      </c>
      <c r="T396" t="s">
        <v>22</v>
      </c>
      <c r="U396" t="s">
        <v>14</v>
      </c>
      <c r="V396" t="s">
        <v>14</v>
      </c>
      <c r="W396" t="s">
        <v>15</v>
      </c>
      <c r="X396" t="s">
        <v>14</v>
      </c>
      <c r="Y396" t="s">
        <v>23</v>
      </c>
      <c r="Z396" s="21" t="s">
        <v>718</v>
      </c>
    </row>
    <row r="397" spans="1:26" x14ac:dyDescent="0.35">
      <c r="A397">
        <v>396</v>
      </c>
      <c r="B397" t="s">
        <v>426</v>
      </c>
      <c r="C397" s="21" t="str">
        <v>buckley, robin</v>
      </c>
      <c r="D397" s="21" t="str">
        <v>Buckley, Robin</v>
      </c>
      <c r="E397" s="8" t="s">
        <v>664</v>
      </c>
      <c r="F397" t="s">
        <v>696</v>
      </c>
      <c r="G397" s="21" t="s">
        <v>704</v>
      </c>
      <c r="H397">
        <v>1</v>
      </c>
      <c r="I397">
        <v>25</v>
      </c>
      <c r="J397">
        <v>1987</v>
      </c>
      <c r="K397" s="27" t="str">
        <f t="shared" si="6"/>
        <v>1/25/1987</v>
      </c>
      <c r="L397" t="s">
        <v>25</v>
      </c>
      <c r="M397" s="21" t="str">
        <v>ptsd</v>
      </c>
      <c r="N397" t="s">
        <v>9</v>
      </c>
      <c r="O397">
        <v>25</v>
      </c>
      <c r="P397" t="s">
        <v>10</v>
      </c>
      <c r="Q397" t="s">
        <v>18</v>
      </c>
      <c r="R397" s="21" t="s">
        <v>710</v>
      </c>
      <c r="S397" t="s">
        <v>12</v>
      </c>
      <c r="T397" t="s">
        <v>22</v>
      </c>
      <c r="U397" t="s">
        <v>14</v>
      </c>
      <c r="V397" t="s">
        <v>14</v>
      </c>
      <c r="W397" t="s">
        <v>15</v>
      </c>
      <c r="X397" t="s">
        <v>14</v>
      </c>
      <c r="Y397" t="s">
        <v>14</v>
      </c>
      <c r="Z397" s="21" t="s">
        <v>14</v>
      </c>
    </row>
    <row r="398" spans="1:26" x14ac:dyDescent="0.35">
      <c r="A398">
        <v>397</v>
      </c>
      <c r="B398" t="s">
        <v>427</v>
      </c>
      <c r="C398" s="21" t="str">
        <v>arin, gloria</v>
      </c>
      <c r="D398" s="21" t="str">
        <v>Arin, Gloria</v>
      </c>
      <c r="E398" s="8" t="s">
        <v>664</v>
      </c>
      <c r="F398" t="s">
        <v>696</v>
      </c>
      <c r="G398" s="21" t="s">
        <v>704</v>
      </c>
      <c r="H398">
        <v>2</v>
      </c>
      <c r="I398">
        <v>26</v>
      </c>
      <c r="J398">
        <v>1988</v>
      </c>
      <c r="K398" s="27" t="str">
        <f t="shared" si="6"/>
        <v>2/26/1988</v>
      </c>
      <c r="L398" t="s">
        <v>9</v>
      </c>
      <c r="M398" s="21" t="str">
        <v>anxiety</v>
      </c>
      <c r="N398" t="s">
        <v>17</v>
      </c>
      <c r="O398">
        <v>26</v>
      </c>
      <c r="P398" t="s">
        <v>10</v>
      </c>
      <c r="Q398" t="s">
        <v>26</v>
      </c>
      <c r="R398" s="21" t="s">
        <v>712</v>
      </c>
      <c r="S398" t="s">
        <v>12</v>
      </c>
      <c r="T398" t="s">
        <v>22</v>
      </c>
      <c r="U398" t="s">
        <v>14</v>
      </c>
      <c r="V398" t="s">
        <v>14</v>
      </c>
      <c r="W398" t="s">
        <v>15</v>
      </c>
      <c r="X398" t="s">
        <v>14</v>
      </c>
      <c r="Y398" t="s">
        <v>23</v>
      </c>
      <c r="Z398" s="21" t="s">
        <v>718</v>
      </c>
    </row>
    <row r="399" spans="1:26" x14ac:dyDescent="0.35">
      <c r="A399">
        <v>398</v>
      </c>
      <c r="B399" t="s">
        <v>428</v>
      </c>
      <c r="C399" s="21" t="str">
        <v>abar, rosa</v>
      </c>
      <c r="D399" s="21" t="str">
        <v>Abar, Rosa</v>
      </c>
      <c r="E399" s="8" t="s">
        <v>665</v>
      </c>
      <c r="F399" t="s">
        <v>696</v>
      </c>
      <c r="G399" s="21" t="s">
        <v>704</v>
      </c>
      <c r="H399">
        <v>3</v>
      </c>
      <c r="I399">
        <v>27</v>
      </c>
      <c r="J399">
        <v>1989</v>
      </c>
      <c r="K399" s="27" t="str">
        <f t="shared" si="6"/>
        <v>3/27/1989</v>
      </c>
      <c r="L399" t="s">
        <v>9</v>
      </c>
      <c r="M399" s="21" t="str">
        <v>anxiety</v>
      </c>
      <c r="N399" t="s">
        <v>17</v>
      </c>
      <c r="O399">
        <v>29</v>
      </c>
      <c r="P399" t="s">
        <v>10</v>
      </c>
      <c r="Q399" t="s">
        <v>26</v>
      </c>
      <c r="R399" s="21" t="s">
        <v>712</v>
      </c>
      <c r="S399" t="s">
        <v>12</v>
      </c>
      <c r="T399" t="s">
        <v>22</v>
      </c>
      <c r="U399" t="s">
        <v>14</v>
      </c>
      <c r="V399" t="s">
        <v>14</v>
      </c>
      <c r="W399" t="s">
        <v>15</v>
      </c>
      <c r="X399" t="s">
        <v>14</v>
      </c>
      <c r="Y399" t="s">
        <v>19</v>
      </c>
      <c r="Z399" s="21" t="s">
        <v>717</v>
      </c>
    </row>
    <row r="400" spans="1:26" x14ac:dyDescent="0.35">
      <c r="A400">
        <v>399</v>
      </c>
      <c r="B400" t="s">
        <v>429</v>
      </c>
      <c r="C400" s="21" t="str">
        <v>bara, emilia</v>
      </c>
      <c r="D400" s="21" t="str">
        <v>Bara, Emilia</v>
      </c>
      <c r="E400" s="8" t="s">
        <v>665</v>
      </c>
      <c r="F400" t="s">
        <v>696</v>
      </c>
      <c r="G400" s="21" t="s">
        <v>704</v>
      </c>
      <c r="H400">
        <v>4</v>
      </c>
      <c r="I400">
        <v>28</v>
      </c>
      <c r="J400">
        <v>1990</v>
      </c>
      <c r="K400" s="27" t="str">
        <f t="shared" si="6"/>
        <v>4/28/1990</v>
      </c>
      <c r="L400" t="s">
        <v>9</v>
      </c>
      <c r="M400" s="21" t="str">
        <v>anxiety</v>
      </c>
      <c r="N400" t="s">
        <v>17</v>
      </c>
      <c r="O400">
        <v>28</v>
      </c>
      <c r="P400" t="s">
        <v>10</v>
      </c>
      <c r="Q400" t="s">
        <v>26</v>
      </c>
      <c r="R400" s="21" t="s">
        <v>712</v>
      </c>
      <c r="S400" t="s">
        <v>14</v>
      </c>
      <c r="T400" t="s">
        <v>22</v>
      </c>
      <c r="U400">
        <v>5.8</v>
      </c>
      <c r="V400" t="s">
        <v>103</v>
      </c>
      <c r="W400" t="s">
        <v>14</v>
      </c>
      <c r="X400" t="s">
        <v>14</v>
      </c>
      <c r="Y400" t="s">
        <v>23</v>
      </c>
      <c r="Z400" s="21" t="s">
        <v>718</v>
      </c>
    </row>
    <row r="401" spans="1:26" x14ac:dyDescent="0.35">
      <c r="A401">
        <v>400</v>
      </c>
      <c r="B401" t="s">
        <v>430</v>
      </c>
      <c r="C401" s="21" t="str">
        <v>adams, charlotte</v>
      </c>
      <c r="D401" s="21" t="str">
        <v>Adams, Charlotte</v>
      </c>
      <c r="E401" s="8" t="s">
        <v>665</v>
      </c>
      <c r="F401" t="s">
        <v>696</v>
      </c>
      <c r="G401" s="21" t="s">
        <v>704</v>
      </c>
      <c r="H401">
        <v>5</v>
      </c>
      <c r="I401">
        <v>29</v>
      </c>
      <c r="J401">
        <v>1991</v>
      </c>
      <c r="K401" s="27" t="str">
        <f t="shared" si="6"/>
        <v>5/29/1991</v>
      </c>
      <c r="L401" t="s">
        <v>166</v>
      </c>
      <c r="M401" s="21" t="str">
        <v>bipolar</v>
      </c>
      <c r="N401" t="s">
        <v>9</v>
      </c>
      <c r="O401">
        <v>25</v>
      </c>
      <c r="P401" t="s">
        <v>10</v>
      </c>
      <c r="Q401" t="s">
        <v>18</v>
      </c>
      <c r="R401" s="21" t="s">
        <v>710</v>
      </c>
      <c r="S401" t="s">
        <v>14</v>
      </c>
      <c r="T401" t="s">
        <v>22</v>
      </c>
      <c r="U401">
        <v>7</v>
      </c>
      <c r="V401" t="s">
        <v>103</v>
      </c>
      <c r="W401" t="s">
        <v>14</v>
      </c>
      <c r="X401" t="s">
        <v>157</v>
      </c>
      <c r="Y401" t="s">
        <v>14</v>
      </c>
      <c r="Z401" s="21" t="s">
        <v>14</v>
      </c>
    </row>
    <row r="402" spans="1:26" x14ac:dyDescent="0.35">
      <c r="A402">
        <v>401</v>
      </c>
      <c r="B402" t="s">
        <v>431</v>
      </c>
      <c r="C402" s="21" t="str">
        <v>wheeler, karen</v>
      </c>
      <c r="D402" s="21" t="str">
        <v>Wheeler, Karen</v>
      </c>
      <c r="E402" s="8" t="s">
        <v>665</v>
      </c>
      <c r="F402" t="s">
        <v>696</v>
      </c>
      <c r="G402" s="21" t="s">
        <v>704</v>
      </c>
      <c r="H402">
        <v>6</v>
      </c>
      <c r="I402">
        <v>30</v>
      </c>
      <c r="J402">
        <v>1992</v>
      </c>
      <c r="K402" s="27" t="str">
        <f t="shared" si="6"/>
        <v>6/30/1992</v>
      </c>
      <c r="L402" t="s">
        <v>166</v>
      </c>
      <c r="M402" s="21" t="str">
        <v>bipolar</v>
      </c>
      <c r="N402" t="s">
        <v>17</v>
      </c>
      <c r="O402">
        <v>27</v>
      </c>
      <c r="P402" t="s">
        <v>10</v>
      </c>
      <c r="Q402" t="s">
        <v>26</v>
      </c>
      <c r="R402" s="21" t="s">
        <v>712</v>
      </c>
      <c r="S402" t="s">
        <v>14</v>
      </c>
      <c r="T402" t="s">
        <v>22</v>
      </c>
      <c r="U402">
        <v>9.3000000000000007</v>
      </c>
      <c r="V402" t="s">
        <v>103</v>
      </c>
      <c r="W402" t="s">
        <v>14</v>
      </c>
      <c r="X402" t="s">
        <v>104</v>
      </c>
      <c r="Y402" t="s">
        <v>19</v>
      </c>
      <c r="Z402" s="21" t="s">
        <v>717</v>
      </c>
    </row>
    <row r="403" spans="1:26" x14ac:dyDescent="0.35">
      <c r="A403">
        <v>402</v>
      </c>
      <c r="B403" t="s">
        <v>432</v>
      </c>
      <c r="C403" s="21" t="str">
        <v>lewis, claire</v>
      </c>
      <c r="D403" s="21" t="str">
        <v>Lewis, Claire</v>
      </c>
      <c r="E403" s="8" t="s">
        <v>666</v>
      </c>
      <c r="F403" t="s">
        <v>696</v>
      </c>
      <c r="G403" s="21" t="s">
        <v>704</v>
      </c>
      <c r="H403">
        <v>7</v>
      </c>
      <c r="I403">
        <v>31</v>
      </c>
      <c r="J403">
        <v>1993</v>
      </c>
      <c r="K403" s="27" t="str">
        <f t="shared" si="6"/>
        <v>7/31/1993</v>
      </c>
      <c r="L403" t="s">
        <v>166</v>
      </c>
      <c r="M403" s="21" t="str">
        <v>bipolar</v>
      </c>
      <c r="N403" t="s">
        <v>9</v>
      </c>
      <c r="O403">
        <v>25</v>
      </c>
      <c r="P403" t="s">
        <v>10</v>
      </c>
      <c r="Q403" t="s">
        <v>26</v>
      </c>
      <c r="R403" s="21" t="s">
        <v>712</v>
      </c>
      <c r="S403" t="s">
        <v>14</v>
      </c>
      <c r="T403" t="s">
        <v>22</v>
      </c>
      <c r="U403">
        <v>6.2</v>
      </c>
      <c r="V403" t="s">
        <v>103</v>
      </c>
      <c r="W403" t="s">
        <v>14</v>
      </c>
      <c r="X403" t="s">
        <v>157</v>
      </c>
      <c r="Y403" t="s">
        <v>14</v>
      </c>
      <c r="Z403" s="21" t="s">
        <v>14</v>
      </c>
    </row>
    <row r="404" spans="1:26" x14ac:dyDescent="0.35">
      <c r="A404">
        <v>403</v>
      </c>
      <c r="B404" t="s">
        <v>433</v>
      </c>
      <c r="C404" s="21" t="str">
        <v>walker, jessica</v>
      </c>
      <c r="D404" s="21" t="str">
        <v>Walker, Jessica</v>
      </c>
      <c r="E404" s="8" t="s">
        <v>664</v>
      </c>
      <c r="F404" t="s">
        <v>696</v>
      </c>
      <c r="G404" s="21" t="s">
        <v>704</v>
      </c>
      <c r="H404">
        <v>8</v>
      </c>
      <c r="I404">
        <v>1</v>
      </c>
      <c r="J404">
        <v>1994</v>
      </c>
      <c r="K404" s="27" t="str">
        <f t="shared" si="6"/>
        <v>8/1/1994</v>
      </c>
      <c r="L404" t="s">
        <v>166</v>
      </c>
      <c r="M404" s="21" t="str">
        <v>bipolar</v>
      </c>
      <c r="N404" t="s">
        <v>17</v>
      </c>
      <c r="O404">
        <v>25</v>
      </c>
      <c r="P404" t="s">
        <v>10</v>
      </c>
      <c r="Q404" t="s">
        <v>26</v>
      </c>
      <c r="R404" s="21" t="s">
        <v>712</v>
      </c>
      <c r="S404" t="s">
        <v>14</v>
      </c>
      <c r="T404" t="s">
        <v>22</v>
      </c>
      <c r="U404">
        <v>6.4</v>
      </c>
      <c r="V404" t="s">
        <v>103</v>
      </c>
      <c r="W404" t="s">
        <v>14</v>
      </c>
      <c r="X404" t="s">
        <v>104</v>
      </c>
      <c r="Y404" t="s">
        <v>23</v>
      </c>
      <c r="Z404" s="21" t="s">
        <v>718</v>
      </c>
    </row>
    <row r="405" spans="1:26" x14ac:dyDescent="0.35">
      <c r="A405">
        <v>404</v>
      </c>
      <c r="B405" t="s">
        <v>434</v>
      </c>
      <c r="C405" s="21" t="str">
        <v>wright, bianca</v>
      </c>
      <c r="D405" s="21" t="str">
        <v>Wright, Bianca</v>
      </c>
      <c r="E405" s="8" t="s">
        <v>666</v>
      </c>
      <c r="F405" t="s">
        <v>696</v>
      </c>
      <c r="G405" s="21" t="s">
        <v>704</v>
      </c>
      <c r="H405">
        <v>9</v>
      </c>
      <c r="I405">
        <v>2</v>
      </c>
      <c r="J405">
        <v>1995</v>
      </c>
      <c r="K405" s="27" t="str">
        <f t="shared" si="6"/>
        <v>9/2/1995</v>
      </c>
      <c r="L405" t="s">
        <v>9</v>
      </c>
      <c r="M405" s="21" t="str">
        <v>anxiety</v>
      </c>
      <c r="N405" t="s">
        <v>17</v>
      </c>
      <c r="O405">
        <v>28</v>
      </c>
      <c r="P405" t="s">
        <v>10</v>
      </c>
      <c r="Q405" t="s">
        <v>29</v>
      </c>
      <c r="R405" s="21" t="s">
        <v>713</v>
      </c>
      <c r="S405" t="s">
        <v>14</v>
      </c>
      <c r="T405" t="s">
        <v>22</v>
      </c>
      <c r="U405">
        <v>5.0999999999999996</v>
      </c>
      <c r="V405" t="s">
        <v>103</v>
      </c>
      <c r="W405" t="s">
        <v>14</v>
      </c>
      <c r="X405" t="s">
        <v>14</v>
      </c>
      <c r="Y405" t="s">
        <v>23</v>
      </c>
      <c r="Z405" s="21" t="s">
        <v>718</v>
      </c>
    </row>
    <row r="406" spans="1:26" x14ac:dyDescent="0.35">
      <c r="A406">
        <v>405</v>
      </c>
      <c r="B406" t="s">
        <v>435</v>
      </c>
      <c r="C406" s="21" t="str">
        <v>smith, liz</v>
      </c>
      <c r="D406" s="21" t="str">
        <v>Smith, Liz</v>
      </c>
      <c r="E406" s="8" t="s">
        <v>667</v>
      </c>
      <c r="F406" t="s">
        <v>696</v>
      </c>
      <c r="G406" s="21" t="s">
        <v>704</v>
      </c>
      <c r="H406">
        <v>10</v>
      </c>
      <c r="I406">
        <v>3</v>
      </c>
      <c r="J406">
        <v>1996</v>
      </c>
      <c r="K406" s="27" t="str">
        <f t="shared" si="6"/>
        <v>10/3/1996</v>
      </c>
      <c r="L406" t="s">
        <v>9</v>
      </c>
      <c r="M406" s="21" t="str">
        <v>anxiety</v>
      </c>
      <c r="N406" t="s">
        <v>17</v>
      </c>
      <c r="O406">
        <v>29</v>
      </c>
      <c r="P406" t="s">
        <v>10</v>
      </c>
      <c r="Q406" t="s">
        <v>29</v>
      </c>
      <c r="R406" s="21" t="s">
        <v>713</v>
      </c>
      <c r="S406" t="s">
        <v>14</v>
      </c>
      <c r="T406" t="s">
        <v>22</v>
      </c>
      <c r="U406" t="s">
        <v>14</v>
      </c>
      <c r="V406" t="s">
        <v>14</v>
      </c>
      <c r="W406" t="s">
        <v>14</v>
      </c>
      <c r="X406" t="s">
        <v>14</v>
      </c>
      <c r="Y406" t="s">
        <v>19</v>
      </c>
      <c r="Z406" s="21" t="s">
        <v>717</v>
      </c>
    </row>
    <row r="407" spans="1:26" x14ac:dyDescent="0.35">
      <c r="A407">
        <v>406</v>
      </c>
      <c r="B407" t="s">
        <v>436</v>
      </c>
      <c r="C407" s="21" t="str">
        <v>johnson, natalie</v>
      </c>
      <c r="D407" s="21" t="str">
        <v>Johnson, Natalie</v>
      </c>
      <c r="E407" s="8" t="s">
        <v>664</v>
      </c>
      <c r="F407" t="s">
        <v>696</v>
      </c>
      <c r="G407" s="21" t="s">
        <v>704</v>
      </c>
      <c r="H407">
        <v>11</v>
      </c>
      <c r="I407">
        <v>4</v>
      </c>
      <c r="J407">
        <v>1997</v>
      </c>
      <c r="K407" s="27" t="str">
        <f t="shared" si="6"/>
        <v>11/4/1997</v>
      </c>
      <c r="L407" t="s">
        <v>9</v>
      </c>
      <c r="M407" s="21" t="str">
        <v>anxiety</v>
      </c>
      <c r="N407" t="s">
        <v>17</v>
      </c>
      <c r="O407">
        <v>28</v>
      </c>
      <c r="P407" t="s">
        <v>10</v>
      </c>
      <c r="Q407" t="s">
        <v>26</v>
      </c>
      <c r="R407" s="21" t="s">
        <v>712</v>
      </c>
      <c r="S407" t="s">
        <v>12</v>
      </c>
      <c r="T407" t="s">
        <v>22</v>
      </c>
      <c r="U407" t="s">
        <v>14</v>
      </c>
      <c r="V407" t="s">
        <v>14</v>
      </c>
      <c r="W407" t="s">
        <v>15</v>
      </c>
      <c r="X407" t="s">
        <v>14</v>
      </c>
      <c r="Y407" t="s">
        <v>23</v>
      </c>
      <c r="Z407" s="21" t="s">
        <v>718</v>
      </c>
    </row>
    <row r="408" spans="1:26" x14ac:dyDescent="0.35">
      <c r="A408">
        <v>406</v>
      </c>
      <c r="B408" t="s">
        <v>436</v>
      </c>
      <c r="C408" s="21" t="str">
        <v>johnson, natalie</v>
      </c>
      <c r="D408" s="21" t="str">
        <v>Johnson, Natalie</v>
      </c>
      <c r="E408" s="8" t="s">
        <v>667</v>
      </c>
      <c r="F408" t="s">
        <v>696</v>
      </c>
      <c r="G408" s="21" t="s">
        <v>704</v>
      </c>
      <c r="H408">
        <v>12</v>
      </c>
      <c r="I408">
        <v>5</v>
      </c>
      <c r="J408">
        <v>1998</v>
      </c>
      <c r="K408" s="27" t="str">
        <f t="shared" si="6"/>
        <v>12/5/1998</v>
      </c>
      <c r="L408" t="s">
        <v>9</v>
      </c>
      <c r="M408" s="21" t="str">
        <v>anxiety</v>
      </c>
      <c r="N408" t="s">
        <v>17</v>
      </c>
      <c r="O408">
        <v>27</v>
      </c>
      <c r="P408" t="s">
        <v>10</v>
      </c>
      <c r="Q408" t="s">
        <v>26</v>
      </c>
      <c r="R408" s="21" t="s">
        <v>712</v>
      </c>
      <c r="S408" t="s">
        <v>12</v>
      </c>
      <c r="T408" t="s">
        <v>22</v>
      </c>
      <c r="U408" t="s">
        <v>14</v>
      </c>
      <c r="V408" t="s">
        <v>14</v>
      </c>
      <c r="W408" t="s">
        <v>15</v>
      </c>
      <c r="X408" t="s">
        <v>14</v>
      </c>
      <c r="Y408" t="s">
        <v>23</v>
      </c>
      <c r="Z408" s="21" t="s">
        <v>718</v>
      </c>
    </row>
    <row r="409" spans="1:26" x14ac:dyDescent="0.35">
      <c r="A409">
        <v>407</v>
      </c>
      <c r="B409" t="s">
        <v>437</v>
      </c>
      <c r="C409" s="21" t="str">
        <v>miller, lindsey</v>
      </c>
      <c r="D409" s="21" t="str">
        <v>Miller, Lindsey</v>
      </c>
      <c r="E409" s="8" t="s">
        <v>667</v>
      </c>
      <c r="F409" t="s">
        <v>696</v>
      </c>
      <c r="G409" s="21" t="s">
        <v>704</v>
      </c>
      <c r="H409">
        <v>1</v>
      </c>
      <c r="I409">
        <v>6</v>
      </c>
      <c r="J409">
        <v>1999</v>
      </c>
      <c r="K409" s="27" t="str">
        <f t="shared" si="6"/>
        <v>1/6/1999</v>
      </c>
      <c r="L409" t="s">
        <v>166</v>
      </c>
      <c r="M409" s="21" t="str">
        <v>bipolar</v>
      </c>
      <c r="N409" t="s">
        <v>9</v>
      </c>
      <c r="O409">
        <v>25</v>
      </c>
      <c r="P409" t="s">
        <v>10</v>
      </c>
      <c r="Q409" t="s">
        <v>26</v>
      </c>
      <c r="R409" s="21" t="s">
        <v>712</v>
      </c>
      <c r="S409" t="s">
        <v>12</v>
      </c>
      <c r="T409" t="s">
        <v>22</v>
      </c>
      <c r="U409" t="s">
        <v>118</v>
      </c>
      <c r="V409" t="s">
        <v>14</v>
      </c>
      <c r="W409" t="s">
        <v>15</v>
      </c>
      <c r="X409" t="s">
        <v>157</v>
      </c>
      <c r="Y409" t="s">
        <v>14</v>
      </c>
      <c r="Z409" s="21" t="s">
        <v>14</v>
      </c>
    </row>
    <row r="410" spans="1:26" x14ac:dyDescent="0.35">
      <c r="A410">
        <v>409</v>
      </c>
      <c r="B410" t="s">
        <v>438</v>
      </c>
      <c r="C410" s="21" t="str">
        <v>driscoll, doris</v>
      </c>
      <c r="D410" s="21" t="str">
        <v>Driscoll, Doris</v>
      </c>
      <c r="E410" s="8" t="s">
        <v>667</v>
      </c>
      <c r="F410" t="s">
        <v>696</v>
      </c>
      <c r="G410" s="21" t="s">
        <v>704</v>
      </c>
      <c r="H410">
        <v>2</v>
      </c>
      <c r="I410">
        <v>7</v>
      </c>
      <c r="J410">
        <v>2000</v>
      </c>
      <c r="K410" s="27" t="str">
        <f t="shared" si="6"/>
        <v>2/7/2000</v>
      </c>
      <c r="L410" t="s">
        <v>166</v>
      </c>
      <c r="M410" s="21" t="str">
        <v>bipolar</v>
      </c>
      <c r="N410" t="s">
        <v>9</v>
      </c>
      <c r="O410">
        <v>27</v>
      </c>
      <c r="P410" t="s">
        <v>10</v>
      </c>
      <c r="Q410" t="s">
        <v>21</v>
      </c>
      <c r="R410" s="21" t="s">
        <v>711</v>
      </c>
      <c r="S410" t="s">
        <v>12</v>
      </c>
      <c r="T410" t="s">
        <v>22</v>
      </c>
      <c r="U410">
        <v>6.2</v>
      </c>
      <c r="V410" t="s">
        <v>14</v>
      </c>
      <c r="W410" t="s">
        <v>15</v>
      </c>
      <c r="X410" t="s">
        <v>104</v>
      </c>
      <c r="Y410" t="s">
        <v>14</v>
      </c>
      <c r="Z410" s="21" t="s">
        <v>14</v>
      </c>
    </row>
    <row r="411" spans="1:26" x14ac:dyDescent="0.35">
      <c r="A411">
        <v>410</v>
      </c>
      <c r="B411" t="s">
        <v>439</v>
      </c>
      <c r="C411" s="21" t="str">
        <v>brown, anne</v>
      </c>
      <c r="D411" s="21" t="str">
        <v>Brown, Anne</v>
      </c>
      <c r="E411" s="8" t="s">
        <v>667</v>
      </c>
      <c r="F411" t="s">
        <v>696</v>
      </c>
      <c r="G411" s="21" t="s">
        <v>704</v>
      </c>
      <c r="H411">
        <v>3</v>
      </c>
      <c r="I411">
        <v>8</v>
      </c>
      <c r="J411">
        <v>2001</v>
      </c>
      <c r="K411" s="27" t="str">
        <f t="shared" si="6"/>
        <v>3/8/2001</v>
      </c>
      <c r="L411" t="s">
        <v>9</v>
      </c>
      <c r="M411" s="21" t="str">
        <v>anxiety</v>
      </c>
      <c r="N411" t="s">
        <v>17</v>
      </c>
      <c r="O411">
        <v>36</v>
      </c>
      <c r="P411" t="s">
        <v>10</v>
      </c>
      <c r="Q411" t="s">
        <v>29</v>
      </c>
      <c r="R411" s="21" t="s">
        <v>713</v>
      </c>
      <c r="S411" t="s">
        <v>12</v>
      </c>
      <c r="T411" t="s">
        <v>22</v>
      </c>
      <c r="U411" t="s">
        <v>14</v>
      </c>
      <c r="V411" t="s">
        <v>14</v>
      </c>
      <c r="W411" t="s">
        <v>15</v>
      </c>
      <c r="X411" t="s">
        <v>14</v>
      </c>
      <c r="Y411" t="s">
        <v>23</v>
      </c>
      <c r="Z411" s="21" t="s">
        <v>718</v>
      </c>
    </row>
    <row r="412" spans="1:26" x14ac:dyDescent="0.35">
      <c r="A412">
        <v>411</v>
      </c>
      <c r="B412" t="s">
        <v>440</v>
      </c>
      <c r="C412" s="21" t="str">
        <v>jones, tara</v>
      </c>
      <c r="D412" s="21" t="str">
        <v>Jones, Tara</v>
      </c>
      <c r="E412" s="8" t="s">
        <v>665</v>
      </c>
      <c r="F412" t="s">
        <v>696</v>
      </c>
      <c r="G412" s="21" t="s">
        <v>704</v>
      </c>
      <c r="H412">
        <v>4</v>
      </c>
      <c r="I412">
        <v>9</v>
      </c>
      <c r="J412">
        <v>1965</v>
      </c>
      <c r="K412" s="27" t="str">
        <f t="shared" si="6"/>
        <v>4/9/1965</v>
      </c>
      <c r="L412" t="s">
        <v>9</v>
      </c>
      <c r="M412" s="21" t="str">
        <v>anxiety</v>
      </c>
      <c r="N412" t="s">
        <v>17</v>
      </c>
      <c r="O412">
        <v>35</v>
      </c>
      <c r="P412" t="s">
        <v>10</v>
      </c>
      <c r="Q412" t="s">
        <v>26</v>
      </c>
      <c r="R412" s="21" t="s">
        <v>712</v>
      </c>
      <c r="S412" t="s">
        <v>12</v>
      </c>
      <c r="T412" t="s">
        <v>22</v>
      </c>
      <c r="U412" t="s">
        <v>14</v>
      </c>
      <c r="V412" t="s">
        <v>14</v>
      </c>
      <c r="W412" t="s">
        <v>15</v>
      </c>
      <c r="X412" t="s">
        <v>14</v>
      </c>
      <c r="Y412" t="s">
        <v>23</v>
      </c>
      <c r="Z412" s="21" t="s">
        <v>718</v>
      </c>
    </row>
    <row r="413" spans="1:26" x14ac:dyDescent="0.35">
      <c r="A413">
        <v>412</v>
      </c>
      <c r="B413" t="s">
        <v>441</v>
      </c>
      <c r="C413" s="21" t="str">
        <v>williams, olivia</v>
      </c>
      <c r="D413" s="21" t="str">
        <v>Williams, Olivia</v>
      </c>
      <c r="E413" s="8" t="s">
        <v>665</v>
      </c>
      <c r="F413" t="s">
        <v>696</v>
      </c>
      <c r="G413" s="21" t="s">
        <v>704</v>
      </c>
      <c r="H413">
        <v>5</v>
      </c>
      <c r="I413">
        <v>10</v>
      </c>
      <c r="J413">
        <v>1966</v>
      </c>
      <c r="K413" s="27" t="str">
        <f t="shared" si="6"/>
        <v>5/10/1966</v>
      </c>
      <c r="L413" t="s">
        <v>9</v>
      </c>
      <c r="M413" s="21" t="str">
        <v>anxiety</v>
      </c>
      <c r="N413" t="s">
        <v>17</v>
      </c>
      <c r="O413">
        <v>32</v>
      </c>
      <c r="P413" t="s">
        <v>10</v>
      </c>
      <c r="Q413" t="s">
        <v>26</v>
      </c>
      <c r="R413" s="21" t="s">
        <v>712</v>
      </c>
      <c r="S413" t="s">
        <v>12</v>
      </c>
      <c r="T413" t="s">
        <v>22</v>
      </c>
      <c r="U413" t="s">
        <v>14</v>
      </c>
      <c r="V413" t="s">
        <v>14</v>
      </c>
      <c r="W413" t="s">
        <v>15</v>
      </c>
      <c r="X413" t="s">
        <v>14</v>
      </c>
      <c r="Y413" t="s">
        <v>19</v>
      </c>
      <c r="Z413" s="21" t="s">
        <v>717</v>
      </c>
    </row>
    <row r="414" spans="1:26" x14ac:dyDescent="0.35">
      <c r="A414">
        <v>413</v>
      </c>
      <c r="B414" t="s">
        <v>442</v>
      </c>
      <c r="C414" s="21" t="str">
        <v>davis, allison</v>
      </c>
      <c r="D414" s="21" t="str">
        <v>Davis, Allison</v>
      </c>
      <c r="E414" s="8" t="s">
        <v>665</v>
      </c>
      <c r="F414" t="s">
        <v>696</v>
      </c>
      <c r="G414" s="21" t="s">
        <v>704</v>
      </c>
      <c r="H414">
        <v>6</v>
      </c>
      <c r="I414">
        <v>11</v>
      </c>
      <c r="J414">
        <v>1967</v>
      </c>
      <c r="K414" s="27" t="str">
        <f t="shared" si="6"/>
        <v>6/11/1967</v>
      </c>
      <c r="L414" t="s">
        <v>9</v>
      </c>
      <c r="M414" s="21" t="str">
        <v>anxiety</v>
      </c>
      <c r="N414" t="s">
        <v>17</v>
      </c>
      <c r="O414">
        <v>34</v>
      </c>
      <c r="P414" t="s">
        <v>10</v>
      </c>
      <c r="Q414" t="s">
        <v>26</v>
      </c>
      <c r="R414" s="21" t="s">
        <v>712</v>
      </c>
      <c r="S414" t="s">
        <v>12</v>
      </c>
      <c r="T414" t="s">
        <v>22</v>
      </c>
      <c r="U414" t="s">
        <v>14</v>
      </c>
      <c r="V414" t="s">
        <v>14</v>
      </c>
      <c r="W414" t="s">
        <v>15</v>
      </c>
      <c r="X414" t="s">
        <v>14</v>
      </c>
      <c r="Y414" t="s">
        <v>23</v>
      </c>
      <c r="Z414" s="21" t="s">
        <v>718</v>
      </c>
    </row>
    <row r="415" spans="1:26" x14ac:dyDescent="0.35">
      <c r="A415">
        <v>414</v>
      </c>
      <c r="B415" t="s">
        <v>443</v>
      </c>
      <c r="C415" s="21" t="str">
        <v>anderson, allie</v>
      </c>
      <c r="D415" s="21" t="str">
        <v>Anderson, Allie</v>
      </c>
      <c r="E415" s="8" t="s">
        <v>664</v>
      </c>
      <c r="F415" t="s">
        <v>696</v>
      </c>
      <c r="G415" s="21" t="s">
        <v>704</v>
      </c>
      <c r="H415">
        <v>7</v>
      </c>
      <c r="I415">
        <v>12</v>
      </c>
      <c r="J415">
        <v>1968</v>
      </c>
      <c r="K415" s="27" t="str">
        <f t="shared" si="6"/>
        <v>7/12/1968</v>
      </c>
      <c r="L415" t="s">
        <v>9</v>
      </c>
      <c r="M415" s="21" t="str">
        <v>anxiety</v>
      </c>
      <c r="N415" t="s">
        <v>17</v>
      </c>
      <c r="O415" t="s">
        <v>118</v>
      </c>
      <c r="P415" t="s">
        <v>118</v>
      </c>
      <c r="Q415" t="s">
        <v>118</v>
      </c>
      <c r="R415" s="21" t="s">
        <v>118</v>
      </c>
      <c r="S415" t="s">
        <v>14</v>
      </c>
      <c r="T415" t="s">
        <v>118</v>
      </c>
      <c r="U415" t="s">
        <v>118</v>
      </c>
      <c r="V415" t="s">
        <v>166</v>
      </c>
      <c r="W415" t="s">
        <v>14</v>
      </c>
      <c r="X415" t="s">
        <v>14</v>
      </c>
      <c r="Y415" t="s">
        <v>19</v>
      </c>
      <c r="Z415" s="21" t="s">
        <v>717</v>
      </c>
    </row>
    <row r="416" spans="1:26" x14ac:dyDescent="0.35">
      <c r="A416">
        <v>415</v>
      </c>
      <c r="B416" t="s">
        <v>444</v>
      </c>
      <c r="C416" s="21" t="str">
        <v>wilson, ashley</v>
      </c>
      <c r="D416" s="21" t="str">
        <v>Wilson, Ashley</v>
      </c>
      <c r="E416" s="8" t="s">
        <v>666</v>
      </c>
      <c r="F416" t="s">
        <v>696</v>
      </c>
      <c r="G416" s="21" t="s">
        <v>704</v>
      </c>
      <c r="H416">
        <v>8</v>
      </c>
      <c r="I416">
        <v>13</v>
      </c>
      <c r="J416">
        <v>1969</v>
      </c>
      <c r="K416" s="27" t="str">
        <f t="shared" si="6"/>
        <v>8/13/1969</v>
      </c>
      <c r="L416" t="s">
        <v>9</v>
      </c>
      <c r="M416" s="21" t="str">
        <v>anxiety</v>
      </c>
      <c r="N416" t="s">
        <v>17</v>
      </c>
      <c r="O416">
        <v>31</v>
      </c>
      <c r="P416" t="s">
        <v>10</v>
      </c>
      <c r="Q416" t="s">
        <v>29</v>
      </c>
      <c r="R416" s="21" t="s">
        <v>713</v>
      </c>
      <c r="S416" t="s">
        <v>14</v>
      </c>
      <c r="T416" t="s">
        <v>22</v>
      </c>
      <c r="U416">
        <v>9.9</v>
      </c>
      <c r="V416" t="s">
        <v>103</v>
      </c>
      <c r="W416" t="s">
        <v>14</v>
      </c>
      <c r="X416" t="s">
        <v>14</v>
      </c>
      <c r="Y416" t="s">
        <v>23</v>
      </c>
      <c r="Z416" s="21" t="s">
        <v>718</v>
      </c>
    </row>
    <row r="417" spans="1:26" x14ac:dyDescent="0.35">
      <c r="A417">
        <v>416</v>
      </c>
      <c r="B417" t="s">
        <v>445</v>
      </c>
      <c r="C417" s="21" t="str">
        <v>martin, kristen</v>
      </c>
      <c r="D417" s="21" t="str">
        <v>Martin, Kristen</v>
      </c>
      <c r="E417" s="8" t="s">
        <v>664</v>
      </c>
      <c r="F417" t="s">
        <v>696</v>
      </c>
      <c r="G417" s="21" t="s">
        <v>704</v>
      </c>
      <c r="H417">
        <v>9</v>
      </c>
      <c r="I417">
        <v>14</v>
      </c>
      <c r="J417">
        <v>1970</v>
      </c>
      <c r="K417" s="27" t="str">
        <f t="shared" si="6"/>
        <v>9/14/1970</v>
      </c>
      <c r="L417" t="s">
        <v>9</v>
      </c>
      <c r="M417" s="21" t="str">
        <v>anxiety</v>
      </c>
      <c r="N417" t="s">
        <v>17</v>
      </c>
      <c r="O417">
        <v>28</v>
      </c>
      <c r="P417" t="s">
        <v>10</v>
      </c>
      <c r="Q417" t="s">
        <v>18</v>
      </c>
      <c r="R417" s="21" t="s">
        <v>710</v>
      </c>
      <c r="S417" t="s">
        <v>12</v>
      </c>
      <c r="T417" t="s">
        <v>22</v>
      </c>
      <c r="U417" t="s">
        <v>14</v>
      </c>
      <c r="V417" t="s">
        <v>14</v>
      </c>
      <c r="W417" t="s">
        <v>15</v>
      </c>
      <c r="X417" t="s">
        <v>14</v>
      </c>
      <c r="Y417" t="s">
        <v>23</v>
      </c>
      <c r="Z417" s="21" t="s">
        <v>718</v>
      </c>
    </row>
    <row r="418" spans="1:26" x14ac:dyDescent="0.35">
      <c r="A418">
        <v>417</v>
      </c>
      <c r="B418" t="s">
        <v>446</v>
      </c>
      <c r="C418" s="21" t="str">
        <v>crane, marion</v>
      </c>
      <c r="D418" s="21" t="str">
        <v>Crane, Marion</v>
      </c>
      <c r="E418" s="8" t="s">
        <v>666</v>
      </c>
      <c r="F418" t="s">
        <v>696</v>
      </c>
      <c r="G418" s="21" t="s">
        <v>704</v>
      </c>
      <c r="H418">
        <v>10</v>
      </c>
      <c r="I418">
        <v>15</v>
      </c>
      <c r="J418">
        <v>1971</v>
      </c>
      <c r="K418" s="27" t="str">
        <f t="shared" si="6"/>
        <v>10/15/1971</v>
      </c>
      <c r="L418" t="s">
        <v>9</v>
      </c>
      <c r="M418" s="21" t="str">
        <v>anxiety</v>
      </c>
      <c r="N418" t="s">
        <v>17</v>
      </c>
      <c r="O418">
        <v>43</v>
      </c>
      <c r="P418" t="s">
        <v>10</v>
      </c>
      <c r="Q418" t="s">
        <v>26</v>
      </c>
      <c r="R418" s="21" t="s">
        <v>712</v>
      </c>
      <c r="S418" t="s">
        <v>14</v>
      </c>
      <c r="T418" t="s">
        <v>22</v>
      </c>
      <c r="U418" t="s">
        <v>14</v>
      </c>
      <c r="V418" t="s">
        <v>14</v>
      </c>
      <c r="W418" t="s">
        <v>14</v>
      </c>
      <c r="X418" t="s">
        <v>14</v>
      </c>
      <c r="Y418" t="s">
        <v>23</v>
      </c>
      <c r="Z418" s="21" t="s">
        <v>718</v>
      </c>
    </row>
    <row r="419" spans="1:26" x14ac:dyDescent="0.35">
      <c r="A419">
        <v>418</v>
      </c>
      <c r="B419" t="s">
        <v>447</v>
      </c>
      <c r="C419" s="21" t="str">
        <v>taylor, christy</v>
      </c>
      <c r="D419" s="21" t="str">
        <v>Taylor, Christy</v>
      </c>
      <c r="E419" s="8" t="s">
        <v>664</v>
      </c>
      <c r="F419" t="s">
        <v>696</v>
      </c>
      <c r="G419" s="21" t="s">
        <v>704</v>
      </c>
      <c r="H419">
        <v>11</v>
      </c>
      <c r="I419">
        <v>16</v>
      </c>
      <c r="J419">
        <v>1972</v>
      </c>
      <c r="K419" s="27" t="str">
        <f t="shared" si="6"/>
        <v>11/16/1972</v>
      </c>
      <c r="L419" t="s">
        <v>9</v>
      </c>
      <c r="M419" s="21" t="str">
        <v>anxiety</v>
      </c>
      <c r="N419" t="s">
        <v>17</v>
      </c>
      <c r="O419">
        <v>27</v>
      </c>
      <c r="P419" t="s">
        <v>10</v>
      </c>
      <c r="Q419" t="s">
        <v>26</v>
      </c>
      <c r="R419" s="21" t="s">
        <v>712</v>
      </c>
      <c r="S419" t="s">
        <v>12</v>
      </c>
      <c r="T419" t="s">
        <v>22</v>
      </c>
      <c r="U419" t="s">
        <v>14</v>
      </c>
      <c r="V419" t="s">
        <v>14</v>
      </c>
      <c r="W419" t="s">
        <v>15</v>
      </c>
      <c r="X419" t="s">
        <v>14</v>
      </c>
      <c r="Y419" t="s">
        <v>19</v>
      </c>
      <c r="Z419" s="21" t="s">
        <v>717</v>
      </c>
    </row>
    <row r="420" spans="1:26" x14ac:dyDescent="0.35">
      <c r="A420">
        <v>419</v>
      </c>
      <c r="B420" t="s">
        <v>448</v>
      </c>
      <c r="C420" s="21" t="str">
        <v>moore, maddie</v>
      </c>
      <c r="D420" s="21" t="str">
        <v>Moore, Maddie</v>
      </c>
      <c r="E420" s="8" t="s">
        <v>667</v>
      </c>
      <c r="F420" t="s">
        <v>696</v>
      </c>
      <c r="G420" s="21" t="s">
        <v>704</v>
      </c>
      <c r="H420">
        <v>12</v>
      </c>
      <c r="I420">
        <v>17</v>
      </c>
      <c r="J420">
        <v>1973</v>
      </c>
      <c r="K420" s="27" t="str">
        <f t="shared" si="6"/>
        <v>12/17/1973</v>
      </c>
      <c r="L420" t="s">
        <v>9</v>
      </c>
      <c r="M420" s="21" t="str">
        <v>anxiety</v>
      </c>
      <c r="N420" t="s">
        <v>17</v>
      </c>
      <c r="O420">
        <v>31</v>
      </c>
      <c r="P420" t="s">
        <v>10</v>
      </c>
      <c r="Q420" t="s">
        <v>29</v>
      </c>
      <c r="R420" s="21" t="s">
        <v>713</v>
      </c>
      <c r="S420" t="s">
        <v>12</v>
      </c>
      <c r="T420" t="s">
        <v>22</v>
      </c>
      <c r="U420" t="s">
        <v>14</v>
      </c>
      <c r="V420" t="s">
        <v>14</v>
      </c>
      <c r="W420" t="s">
        <v>15</v>
      </c>
      <c r="X420" t="s">
        <v>14</v>
      </c>
      <c r="Y420" t="s">
        <v>23</v>
      </c>
      <c r="Z420" s="21" t="s">
        <v>718</v>
      </c>
    </row>
    <row r="421" spans="1:26" x14ac:dyDescent="0.35">
      <c r="A421">
        <v>420</v>
      </c>
      <c r="B421" t="s">
        <v>449</v>
      </c>
      <c r="C421" s="21" t="str">
        <v>thompson, emily</v>
      </c>
      <c r="D421" s="21" t="str">
        <v>Thompson, Emily</v>
      </c>
      <c r="E421" s="8" t="s">
        <v>664</v>
      </c>
      <c r="F421" t="s">
        <v>696</v>
      </c>
      <c r="G421" s="21" t="s">
        <v>704</v>
      </c>
      <c r="H421">
        <v>1</v>
      </c>
      <c r="I421">
        <v>18</v>
      </c>
      <c r="J421">
        <v>1974</v>
      </c>
      <c r="K421" s="27" t="str">
        <f t="shared" si="6"/>
        <v>1/18/1974</v>
      </c>
      <c r="L421" t="s">
        <v>9</v>
      </c>
      <c r="M421" s="21" t="str">
        <v>anxiety</v>
      </c>
      <c r="N421" t="s">
        <v>17</v>
      </c>
      <c r="O421">
        <v>26</v>
      </c>
      <c r="P421" t="s">
        <v>10</v>
      </c>
      <c r="Q421" t="s">
        <v>29</v>
      </c>
      <c r="R421" s="21" t="s">
        <v>713</v>
      </c>
      <c r="S421" t="s">
        <v>14</v>
      </c>
      <c r="T421" t="s">
        <v>22</v>
      </c>
      <c r="U421">
        <v>6.9000000000002899</v>
      </c>
      <c r="V421" t="s">
        <v>103</v>
      </c>
      <c r="W421" t="s">
        <v>14</v>
      </c>
      <c r="X421" t="s">
        <v>14</v>
      </c>
      <c r="Y421" t="s">
        <v>19</v>
      </c>
      <c r="Z421" s="21" t="s">
        <v>717</v>
      </c>
    </row>
    <row r="422" spans="1:26" x14ac:dyDescent="0.35">
      <c r="A422">
        <v>421</v>
      </c>
      <c r="B422" t="s">
        <v>450</v>
      </c>
      <c r="C422" s="21" t="str">
        <v>morgan, jodi</v>
      </c>
      <c r="D422" s="21" t="str">
        <v>Morgan, Jodi</v>
      </c>
      <c r="E422" s="8" t="s">
        <v>665</v>
      </c>
      <c r="F422" t="s">
        <v>696</v>
      </c>
      <c r="G422" s="21" t="s">
        <v>704</v>
      </c>
      <c r="H422">
        <v>2</v>
      </c>
      <c r="I422">
        <v>19</v>
      </c>
      <c r="J422">
        <v>1975</v>
      </c>
      <c r="K422" s="27" t="str">
        <f t="shared" si="6"/>
        <v>2/19/1975</v>
      </c>
      <c r="L422" t="s">
        <v>9</v>
      </c>
      <c r="M422" s="21" t="str">
        <v>anxiety</v>
      </c>
      <c r="N422" t="s">
        <v>145</v>
      </c>
      <c r="O422">
        <v>27</v>
      </c>
      <c r="P422" t="s">
        <v>10</v>
      </c>
      <c r="Q422" t="s">
        <v>26</v>
      </c>
      <c r="R422" s="21" t="s">
        <v>712</v>
      </c>
      <c r="S422" t="s">
        <v>12</v>
      </c>
      <c r="T422" t="s">
        <v>22</v>
      </c>
      <c r="U422" t="s">
        <v>14</v>
      </c>
      <c r="V422" t="s">
        <v>14</v>
      </c>
      <c r="W422" t="s">
        <v>15</v>
      </c>
      <c r="X422" t="s">
        <v>14</v>
      </c>
      <c r="Y422" t="s">
        <v>14</v>
      </c>
      <c r="Z422" s="21" t="s">
        <v>14</v>
      </c>
    </row>
    <row r="423" spans="1:26" x14ac:dyDescent="0.35">
      <c r="A423">
        <v>422</v>
      </c>
      <c r="B423" t="s">
        <v>451</v>
      </c>
      <c r="C423" s="21" t="str">
        <v>white, caroline</v>
      </c>
      <c r="D423" s="21" t="str">
        <v>White, Caroline</v>
      </c>
      <c r="E423" s="8" t="s">
        <v>665</v>
      </c>
      <c r="F423" t="s">
        <v>696</v>
      </c>
      <c r="G423" s="21" t="s">
        <v>704</v>
      </c>
      <c r="H423">
        <v>3</v>
      </c>
      <c r="I423">
        <v>20</v>
      </c>
      <c r="J423">
        <v>1976</v>
      </c>
      <c r="K423" s="27" t="str">
        <f t="shared" si="6"/>
        <v>3/20/1976</v>
      </c>
      <c r="L423" t="s">
        <v>9</v>
      </c>
      <c r="M423" s="21" t="str">
        <v>anxiety</v>
      </c>
      <c r="N423" t="s">
        <v>17</v>
      </c>
      <c r="O423">
        <v>41</v>
      </c>
      <c r="P423" t="s">
        <v>10</v>
      </c>
      <c r="Q423" t="s">
        <v>21</v>
      </c>
      <c r="R423" s="21" t="s">
        <v>711</v>
      </c>
      <c r="S423" t="s">
        <v>12</v>
      </c>
      <c r="T423" t="s">
        <v>13</v>
      </c>
      <c r="U423" t="s">
        <v>14</v>
      </c>
      <c r="V423" t="s">
        <v>14</v>
      </c>
      <c r="W423" t="s">
        <v>15</v>
      </c>
      <c r="X423" t="s">
        <v>14</v>
      </c>
      <c r="Y423" t="s">
        <v>23</v>
      </c>
      <c r="Z423" s="21" t="s">
        <v>718</v>
      </c>
    </row>
    <row r="424" spans="1:26" x14ac:dyDescent="0.35">
      <c r="A424">
        <v>423</v>
      </c>
      <c r="B424" t="s">
        <v>452</v>
      </c>
      <c r="C424" s="21" t="str">
        <v>clark, kelly</v>
      </c>
      <c r="D424" s="21" t="str">
        <v>Clark, Kelly</v>
      </c>
      <c r="E424" s="8" t="s">
        <v>665</v>
      </c>
      <c r="F424" t="s">
        <v>696</v>
      </c>
      <c r="G424" s="21" t="s">
        <v>704</v>
      </c>
      <c r="H424">
        <v>4</v>
      </c>
      <c r="I424">
        <v>21</v>
      </c>
      <c r="J424">
        <v>1977</v>
      </c>
      <c r="K424" s="27" t="str">
        <f t="shared" si="6"/>
        <v>4/21/1977</v>
      </c>
      <c r="L424" t="s">
        <v>9</v>
      </c>
      <c r="M424" s="21" t="str">
        <v>anxiety</v>
      </c>
      <c r="N424" t="s">
        <v>17</v>
      </c>
      <c r="O424">
        <v>24</v>
      </c>
      <c r="P424" t="s">
        <v>10</v>
      </c>
      <c r="Q424" t="s">
        <v>18</v>
      </c>
      <c r="R424" s="21" t="s">
        <v>710</v>
      </c>
      <c r="S424" t="s">
        <v>12</v>
      </c>
      <c r="T424" t="s">
        <v>22</v>
      </c>
      <c r="U424" t="s">
        <v>14</v>
      </c>
      <c r="V424" t="s">
        <v>14</v>
      </c>
      <c r="W424" t="s">
        <v>15</v>
      </c>
      <c r="X424" t="s">
        <v>14</v>
      </c>
      <c r="Y424" t="s">
        <v>19</v>
      </c>
      <c r="Z424" s="21" t="s">
        <v>717</v>
      </c>
    </row>
    <row r="425" spans="1:26" x14ac:dyDescent="0.35">
      <c r="A425">
        <v>424</v>
      </c>
      <c r="B425" t="s">
        <v>453</v>
      </c>
      <c r="C425" s="21" t="str">
        <v>thomas, stephanie</v>
      </c>
      <c r="D425" s="21" t="str">
        <v>Thomas, Stephanie</v>
      </c>
      <c r="E425" s="8" t="s">
        <v>666</v>
      </c>
      <c r="F425" t="s">
        <v>696</v>
      </c>
      <c r="G425" s="21" t="s">
        <v>704</v>
      </c>
      <c r="H425">
        <v>5</v>
      </c>
      <c r="I425">
        <v>22</v>
      </c>
      <c r="J425">
        <v>1978</v>
      </c>
      <c r="K425" s="27" t="str">
        <f t="shared" si="6"/>
        <v>5/22/1978</v>
      </c>
      <c r="L425" t="s">
        <v>9</v>
      </c>
      <c r="M425" s="21" t="str">
        <v>anxiety</v>
      </c>
      <c r="N425" t="s">
        <v>17</v>
      </c>
      <c r="O425">
        <v>24</v>
      </c>
      <c r="P425" t="s">
        <v>10</v>
      </c>
      <c r="Q425" t="s">
        <v>26</v>
      </c>
      <c r="R425" s="21" t="s">
        <v>712</v>
      </c>
      <c r="S425" t="s">
        <v>14</v>
      </c>
      <c r="T425" t="s">
        <v>22</v>
      </c>
      <c r="U425" t="s">
        <v>14</v>
      </c>
      <c r="V425" t="s">
        <v>14</v>
      </c>
      <c r="W425" t="s">
        <v>14</v>
      </c>
      <c r="X425" t="s">
        <v>14</v>
      </c>
      <c r="Y425" t="s">
        <v>23</v>
      </c>
      <c r="Z425" s="21" t="s">
        <v>718</v>
      </c>
    </row>
    <row r="426" spans="1:26" x14ac:dyDescent="0.35">
      <c r="A426">
        <v>425</v>
      </c>
      <c r="B426" t="s">
        <v>454</v>
      </c>
      <c r="C426" s="21" t="str">
        <v>baker, nicole</v>
      </c>
      <c r="D426" s="21" t="str">
        <v>Baker, Nicole</v>
      </c>
      <c r="E426" s="8" t="s">
        <v>664</v>
      </c>
      <c r="F426" t="s">
        <v>696</v>
      </c>
      <c r="G426" s="21" t="s">
        <v>704</v>
      </c>
      <c r="H426">
        <v>6</v>
      </c>
      <c r="I426">
        <v>23</v>
      </c>
      <c r="J426">
        <v>1979</v>
      </c>
      <c r="K426" s="27" t="str">
        <f t="shared" si="6"/>
        <v>6/23/1979</v>
      </c>
      <c r="L426" t="s">
        <v>9</v>
      </c>
      <c r="M426" s="21" t="str">
        <v>anxiety</v>
      </c>
      <c r="N426" t="s">
        <v>17</v>
      </c>
      <c r="O426">
        <v>36</v>
      </c>
      <c r="P426" t="s">
        <v>10</v>
      </c>
      <c r="Q426" t="s">
        <v>26</v>
      </c>
      <c r="R426" s="21" t="s">
        <v>712</v>
      </c>
      <c r="S426" t="s">
        <v>14</v>
      </c>
      <c r="T426" t="s">
        <v>22</v>
      </c>
      <c r="U426" t="s">
        <v>14</v>
      </c>
      <c r="V426" t="s">
        <v>14</v>
      </c>
      <c r="W426" t="s">
        <v>14</v>
      </c>
      <c r="X426" t="s">
        <v>14</v>
      </c>
      <c r="Y426" t="s">
        <v>23</v>
      </c>
      <c r="Z426" s="21" t="s">
        <v>718</v>
      </c>
    </row>
    <row r="427" spans="1:26" x14ac:dyDescent="0.35">
      <c r="A427">
        <v>426</v>
      </c>
      <c r="B427" t="s">
        <v>455</v>
      </c>
      <c r="C427" s="21" t="str">
        <v>nelson, monica</v>
      </c>
      <c r="D427" s="21" t="str">
        <v>Nelson, Monica</v>
      </c>
      <c r="E427" s="8" t="s">
        <v>667</v>
      </c>
      <c r="F427" t="s">
        <v>696</v>
      </c>
      <c r="G427" s="21" t="s">
        <v>704</v>
      </c>
      <c r="H427">
        <v>7</v>
      </c>
      <c r="I427">
        <v>24</v>
      </c>
      <c r="J427">
        <v>1980</v>
      </c>
      <c r="K427" s="27" t="str">
        <f t="shared" si="6"/>
        <v>7/24/1980</v>
      </c>
      <c r="L427" t="s">
        <v>9</v>
      </c>
      <c r="M427" s="21" t="str">
        <v>anxiety</v>
      </c>
      <c r="N427" t="s">
        <v>17</v>
      </c>
      <c r="O427">
        <v>35</v>
      </c>
      <c r="P427" t="s">
        <v>10</v>
      </c>
      <c r="Q427" t="s">
        <v>26</v>
      </c>
      <c r="R427" s="21" t="s">
        <v>712</v>
      </c>
      <c r="S427" t="s">
        <v>12</v>
      </c>
      <c r="T427" t="s">
        <v>13</v>
      </c>
      <c r="U427" t="s">
        <v>14</v>
      </c>
      <c r="V427" t="s">
        <v>14</v>
      </c>
      <c r="W427" t="s">
        <v>15</v>
      </c>
      <c r="X427" t="s">
        <v>14</v>
      </c>
      <c r="Y427" t="s">
        <v>23</v>
      </c>
      <c r="Z427" s="21" t="s">
        <v>718</v>
      </c>
    </row>
    <row r="428" spans="1:26" x14ac:dyDescent="0.35">
      <c r="A428">
        <v>427</v>
      </c>
      <c r="B428" t="s">
        <v>456</v>
      </c>
      <c r="C428" s="21" t="str">
        <v>king, morgan</v>
      </c>
      <c r="D428" s="21" t="str">
        <v>King, Morgan</v>
      </c>
      <c r="E428" s="8" t="s">
        <v>664</v>
      </c>
      <c r="F428" t="s">
        <v>696</v>
      </c>
      <c r="G428" s="21" t="s">
        <v>704</v>
      </c>
      <c r="H428">
        <v>8</v>
      </c>
      <c r="I428">
        <v>25</v>
      </c>
      <c r="J428">
        <v>1981</v>
      </c>
      <c r="K428" s="27" t="str">
        <f t="shared" si="6"/>
        <v>8/25/1981</v>
      </c>
      <c r="L428" t="s">
        <v>9</v>
      </c>
      <c r="M428" s="21" t="str">
        <v>anxiety</v>
      </c>
      <c r="N428" t="s">
        <v>17</v>
      </c>
      <c r="O428">
        <v>38</v>
      </c>
      <c r="P428" t="s">
        <v>10</v>
      </c>
      <c r="Q428" t="s">
        <v>26</v>
      </c>
      <c r="R428" s="21" t="s">
        <v>712</v>
      </c>
      <c r="S428" t="s">
        <v>12</v>
      </c>
      <c r="T428" t="s">
        <v>22</v>
      </c>
      <c r="U428" t="s">
        <v>14</v>
      </c>
      <c r="V428" t="s">
        <v>14</v>
      </c>
      <c r="W428" t="s">
        <v>15</v>
      </c>
      <c r="X428" t="s">
        <v>14</v>
      </c>
      <c r="Y428" t="s">
        <v>19</v>
      </c>
      <c r="Z428" s="21" t="s">
        <v>717</v>
      </c>
    </row>
    <row r="429" spans="1:26" x14ac:dyDescent="0.35">
      <c r="A429">
        <v>428</v>
      </c>
      <c r="B429" t="s">
        <v>457</v>
      </c>
      <c r="C429" s="21" t="str">
        <v>allen, kathy</v>
      </c>
      <c r="D429" s="21" t="str">
        <v>Allen, Kathy</v>
      </c>
      <c r="E429" s="8" t="s">
        <v>666</v>
      </c>
      <c r="F429" t="s">
        <v>696</v>
      </c>
      <c r="G429" s="21" t="s">
        <v>704</v>
      </c>
      <c r="H429">
        <v>9</v>
      </c>
      <c r="I429">
        <v>26</v>
      </c>
      <c r="J429">
        <v>1982</v>
      </c>
      <c r="K429" s="27" t="str">
        <f t="shared" si="6"/>
        <v>9/26/1982</v>
      </c>
      <c r="L429" t="s">
        <v>9</v>
      </c>
      <c r="M429" s="21" t="str">
        <v>anxiety</v>
      </c>
      <c r="N429" t="s">
        <v>17</v>
      </c>
      <c r="O429">
        <v>42</v>
      </c>
      <c r="P429" t="s">
        <v>10</v>
      </c>
      <c r="Q429" t="s">
        <v>26</v>
      </c>
      <c r="R429" s="21" t="s">
        <v>712</v>
      </c>
      <c r="S429" t="s">
        <v>12</v>
      </c>
      <c r="T429" t="s">
        <v>22</v>
      </c>
      <c r="U429" t="s">
        <v>14</v>
      </c>
      <c r="V429" t="s">
        <v>14</v>
      </c>
      <c r="W429" t="s">
        <v>15</v>
      </c>
      <c r="X429" t="s">
        <v>14</v>
      </c>
      <c r="Y429" t="s">
        <v>23</v>
      </c>
      <c r="Z429" s="21" t="s">
        <v>718</v>
      </c>
    </row>
    <row r="430" spans="1:26" x14ac:dyDescent="0.35">
      <c r="A430">
        <v>429</v>
      </c>
      <c r="B430" t="s">
        <v>458</v>
      </c>
      <c r="C430" s="21" t="str">
        <v>countryman, atina</v>
      </c>
      <c r="D430" s="21" t="str">
        <v>Countryman, Atina</v>
      </c>
      <c r="E430" s="8" t="s">
        <v>664</v>
      </c>
      <c r="F430" t="s">
        <v>696</v>
      </c>
      <c r="G430" s="21" t="s">
        <v>704</v>
      </c>
      <c r="H430">
        <v>10</v>
      </c>
      <c r="I430">
        <v>27</v>
      </c>
      <c r="J430">
        <v>1983</v>
      </c>
      <c r="K430" s="27" t="str">
        <f t="shared" si="6"/>
        <v>10/27/1983</v>
      </c>
      <c r="L430" t="s">
        <v>25</v>
      </c>
      <c r="M430" s="21" t="str">
        <v>ptsd</v>
      </c>
      <c r="N430" t="s">
        <v>9</v>
      </c>
      <c r="O430">
        <v>22</v>
      </c>
      <c r="P430" t="s">
        <v>10</v>
      </c>
      <c r="Q430" t="s">
        <v>26</v>
      </c>
      <c r="R430" s="21" t="s">
        <v>712</v>
      </c>
      <c r="S430" t="s">
        <v>14</v>
      </c>
      <c r="T430" t="s">
        <v>22</v>
      </c>
      <c r="U430" t="s">
        <v>14</v>
      </c>
      <c r="V430" t="s">
        <v>14</v>
      </c>
      <c r="W430" t="s">
        <v>14</v>
      </c>
      <c r="X430" t="s">
        <v>14</v>
      </c>
      <c r="Y430" t="s">
        <v>14</v>
      </c>
      <c r="Z430" s="21" t="s">
        <v>14</v>
      </c>
    </row>
    <row r="431" spans="1:26" x14ac:dyDescent="0.35">
      <c r="A431">
        <v>430</v>
      </c>
      <c r="B431" t="s">
        <v>459</v>
      </c>
      <c r="C431" s="21" t="str">
        <v>filemansen, chepi</v>
      </c>
      <c r="D431" s="21" t="str">
        <v>Filemansen, Chepi</v>
      </c>
      <c r="E431" s="8" t="s">
        <v>666</v>
      </c>
      <c r="F431" t="s">
        <v>696</v>
      </c>
      <c r="G431" s="21" t="s">
        <v>704</v>
      </c>
      <c r="H431">
        <v>11</v>
      </c>
      <c r="I431">
        <v>28</v>
      </c>
      <c r="J431">
        <v>1984</v>
      </c>
      <c r="K431" s="27" t="str">
        <f t="shared" si="6"/>
        <v>11/28/1984</v>
      </c>
      <c r="L431" t="s">
        <v>9</v>
      </c>
      <c r="M431" s="21" t="str">
        <v>anxiety</v>
      </c>
      <c r="N431" t="s">
        <v>17</v>
      </c>
      <c r="O431">
        <v>43</v>
      </c>
      <c r="P431" t="s">
        <v>10</v>
      </c>
      <c r="Q431" t="s">
        <v>26</v>
      </c>
      <c r="R431" s="21" t="s">
        <v>712</v>
      </c>
      <c r="S431" t="s">
        <v>14</v>
      </c>
      <c r="T431" t="s">
        <v>22</v>
      </c>
      <c r="U431" t="s">
        <v>14</v>
      </c>
      <c r="V431" t="s">
        <v>14</v>
      </c>
      <c r="W431" t="s">
        <v>14</v>
      </c>
      <c r="X431" t="s">
        <v>14</v>
      </c>
      <c r="Y431" t="s">
        <v>19</v>
      </c>
      <c r="Z431" s="21" t="s">
        <v>717</v>
      </c>
    </row>
    <row r="432" spans="1:26" x14ac:dyDescent="0.35">
      <c r="A432">
        <v>431</v>
      </c>
      <c r="B432" t="s">
        <v>460</v>
      </c>
      <c r="C432" s="21" t="str">
        <v>jackson, alaina</v>
      </c>
      <c r="D432" s="21" t="str">
        <v>Jackson, Alaina</v>
      </c>
      <c r="E432" s="8" t="s">
        <v>664</v>
      </c>
      <c r="F432" t="s">
        <v>696</v>
      </c>
      <c r="G432" s="21" t="s">
        <v>704</v>
      </c>
      <c r="H432">
        <v>12</v>
      </c>
      <c r="I432">
        <v>29</v>
      </c>
      <c r="J432">
        <v>1985</v>
      </c>
      <c r="K432" s="27" t="str">
        <f t="shared" si="6"/>
        <v>12/29/1985</v>
      </c>
      <c r="L432" t="s">
        <v>8</v>
      </c>
      <c r="M432" s="21" t="str">
        <v>depression</v>
      </c>
      <c r="N432" t="s">
        <v>17</v>
      </c>
      <c r="O432">
        <v>40</v>
      </c>
      <c r="P432" t="s">
        <v>10</v>
      </c>
      <c r="Q432" t="s">
        <v>18</v>
      </c>
      <c r="R432" s="21" t="s">
        <v>710</v>
      </c>
      <c r="S432" t="s">
        <v>12</v>
      </c>
      <c r="T432" t="s">
        <v>13</v>
      </c>
      <c r="U432" t="s">
        <v>14</v>
      </c>
      <c r="V432" t="s">
        <v>14</v>
      </c>
      <c r="W432" t="s">
        <v>15</v>
      </c>
      <c r="X432" t="s">
        <v>14</v>
      </c>
      <c r="Y432" t="s">
        <v>19</v>
      </c>
      <c r="Z432" s="21" t="s">
        <v>717</v>
      </c>
    </row>
    <row r="433" spans="1:26" x14ac:dyDescent="0.35">
      <c r="A433">
        <v>432</v>
      </c>
      <c r="B433" t="s">
        <v>461</v>
      </c>
      <c r="C433" s="21" t="str">
        <v>cervantes, gabriel</v>
      </c>
      <c r="D433" s="21" t="str">
        <v>Cervantes, Gabriel</v>
      </c>
      <c r="E433" s="8" t="s">
        <v>667</v>
      </c>
      <c r="F433" t="s">
        <v>695</v>
      </c>
      <c r="G433" s="21" t="s">
        <v>705</v>
      </c>
      <c r="H433">
        <v>1</v>
      </c>
      <c r="I433">
        <v>30</v>
      </c>
      <c r="J433">
        <v>1986</v>
      </c>
      <c r="K433" s="27" t="str">
        <f t="shared" si="6"/>
        <v>1/30/1986</v>
      </c>
      <c r="L433" t="s">
        <v>166</v>
      </c>
      <c r="M433" s="21" t="str">
        <v>bipolar</v>
      </c>
      <c r="N433" t="s">
        <v>17</v>
      </c>
      <c r="O433">
        <v>42</v>
      </c>
      <c r="P433" t="s">
        <v>10</v>
      </c>
      <c r="Q433" t="s">
        <v>26</v>
      </c>
      <c r="R433" s="21" t="s">
        <v>712</v>
      </c>
      <c r="S433" t="s">
        <v>12</v>
      </c>
      <c r="T433" t="s">
        <v>22</v>
      </c>
      <c r="U433">
        <v>4.0999999999999996</v>
      </c>
      <c r="V433" t="s">
        <v>14</v>
      </c>
      <c r="W433" t="s">
        <v>15</v>
      </c>
      <c r="X433" t="s">
        <v>157</v>
      </c>
      <c r="Y433" t="s">
        <v>23</v>
      </c>
      <c r="Z433" s="21" t="s">
        <v>718</v>
      </c>
    </row>
    <row r="434" spans="1:26" x14ac:dyDescent="0.35">
      <c r="A434">
        <v>433</v>
      </c>
      <c r="B434" t="s">
        <v>462</v>
      </c>
      <c r="C434" s="21" t="str">
        <v>rios, nicolas</v>
      </c>
      <c r="D434" s="21" t="str">
        <v>Rios, Nicolas</v>
      </c>
      <c r="E434" s="8" t="s">
        <v>664</v>
      </c>
      <c r="F434" t="s">
        <v>695</v>
      </c>
      <c r="G434" s="21" t="s">
        <v>705</v>
      </c>
      <c r="H434">
        <v>2</v>
      </c>
      <c r="I434">
        <v>2</v>
      </c>
      <c r="J434">
        <v>1987</v>
      </c>
      <c r="K434" s="27" t="str">
        <f t="shared" si="6"/>
        <v>2/2/1987</v>
      </c>
      <c r="L434" t="s">
        <v>166</v>
      </c>
      <c r="M434" s="21" t="str">
        <v>bipolar</v>
      </c>
      <c r="N434" t="s">
        <v>17</v>
      </c>
      <c r="O434">
        <v>18</v>
      </c>
      <c r="P434" t="s">
        <v>10</v>
      </c>
      <c r="Q434" t="s">
        <v>26</v>
      </c>
      <c r="R434" s="21" t="s">
        <v>712</v>
      </c>
      <c r="S434" t="s">
        <v>14</v>
      </c>
      <c r="T434" t="s">
        <v>22</v>
      </c>
      <c r="U434">
        <v>5.3</v>
      </c>
      <c r="V434" t="s">
        <v>103</v>
      </c>
      <c r="W434" t="s">
        <v>14</v>
      </c>
      <c r="X434" t="s">
        <v>104</v>
      </c>
      <c r="Y434" t="s">
        <v>23</v>
      </c>
      <c r="Z434" s="21" t="s">
        <v>718</v>
      </c>
    </row>
    <row r="435" spans="1:26" x14ac:dyDescent="0.35">
      <c r="A435">
        <v>434</v>
      </c>
      <c r="B435" t="s">
        <v>463</v>
      </c>
      <c r="C435" s="21" t="str">
        <v>salas, salvador</v>
      </c>
      <c r="D435" s="21" t="str">
        <v>Salas, Salvador</v>
      </c>
      <c r="E435" s="8" t="s">
        <v>666</v>
      </c>
      <c r="F435" t="s">
        <v>695</v>
      </c>
      <c r="G435" s="21" t="s">
        <v>705</v>
      </c>
      <c r="H435">
        <v>3</v>
      </c>
      <c r="I435">
        <v>1</v>
      </c>
      <c r="J435">
        <v>1988</v>
      </c>
      <c r="K435" s="27" t="str">
        <f t="shared" si="6"/>
        <v>3/1/1988</v>
      </c>
      <c r="L435" t="s">
        <v>9</v>
      </c>
      <c r="M435" s="21" t="str">
        <v>anxiety</v>
      </c>
      <c r="N435" t="s">
        <v>17</v>
      </c>
      <c r="O435">
        <v>19</v>
      </c>
      <c r="P435" t="s">
        <v>10</v>
      </c>
      <c r="Q435" t="s">
        <v>26</v>
      </c>
      <c r="R435" s="21" t="s">
        <v>712</v>
      </c>
      <c r="S435" t="s">
        <v>14</v>
      </c>
      <c r="T435" t="s">
        <v>22</v>
      </c>
      <c r="U435" t="s">
        <v>14</v>
      </c>
      <c r="V435" t="s">
        <v>14</v>
      </c>
      <c r="W435" t="s">
        <v>14</v>
      </c>
      <c r="X435" t="s">
        <v>14</v>
      </c>
      <c r="Y435" t="s">
        <v>19</v>
      </c>
      <c r="Z435" s="21" t="s">
        <v>717</v>
      </c>
    </row>
    <row r="436" spans="1:26" x14ac:dyDescent="0.35">
      <c r="A436">
        <v>435</v>
      </c>
      <c r="B436" t="s">
        <v>464</v>
      </c>
      <c r="C436" s="21" t="str">
        <v>moreno, sergio</v>
      </c>
      <c r="D436" s="21" t="str">
        <v>Moreno, Sergio</v>
      </c>
      <c r="E436" s="8" t="s">
        <v>664</v>
      </c>
      <c r="F436" t="s">
        <v>695</v>
      </c>
      <c r="G436" s="21" t="s">
        <v>705</v>
      </c>
      <c r="H436">
        <v>4</v>
      </c>
      <c r="I436">
        <v>2</v>
      </c>
      <c r="J436">
        <v>1989</v>
      </c>
      <c r="K436" s="27" t="str">
        <f t="shared" si="6"/>
        <v>4/2/1989</v>
      </c>
      <c r="L436" t="s">
        <v>9</v>
      </c>
      <c r="M436" s="21" t="str">
        <v>anxiety</v>
      </c>
      <c r="N436" t="s">
        <v>17</v>
      </c>
      <c r="O436">
        <v>31</v>
      </c>
      <c r="P436" t="s">
        <v>10</v>
      </c>
      <c r="Q436" t="s">
        <v>29</v>
      </c>
      <c r="R436" s="21" t="s">
        <v>713</v>
      </c>
      <c r="S436" t="s">
        <v>12</v>
      </c>
      <c r="T436" t="s">
        <v>22</v>
      </c>
      <c r="U436" t="s">
        <v>14</v>
      </c>
      <c r="V436" t="s">
        <v>14</v>
      </c>
      <c r="W436" t="s">
        <v>15</v>
      </c>
      <c r="X436" t="s">
        <v>14</v>
      </c>
      <c r="Y436" t="s">
        <v>19</v>
      </c>
      <c r="Z436" s="21" t="s">
        <v>717</v>
      </c>
    </row>
    <row r="437" spans="1:26" x14ac:dyDescent="0.35">
      <c r="A437">
        <v>436</v>
      </c>
      <c r="B437" t="s">
        <v>465</v>
      </c>
      <c r="C437" s="21" t="str">
        <v>cano, lucas</v>
      </c>
      <c r="D437" s="21" t="str">
        <v>Cano, Lucas</v>
      </c>
      <c r="E437" s="8" t="s">
        <v>664</v>
      </c>
      <c r="F437" t="s">
        <v>696</v>
      </c>
      <c r="G437" s="21" t="s">
        <v>704</v>
      </c>
      <c r="H437">
        <v>5</v>
      </c>
      <c r="I437">
        <v>3</v>
      </c>
      <c r="J437">
        <v>1990</v>
      </c>
      <c r="K437" s="27" t="str">
        <f t="shared" si="6"/>
        <v>5/3/1990</v>
      </c>
      <c r="L437" t="s">
        <v>25</v>
      </c>
      <c r="M437" s="21" t="str">
        <v>ptsd</v>
      </c>
      <c r="N437" t="s">
        <v>9</v>
      </c>
      <c r="O437">
        <v>32</v>
      </c>
      <c r="P437" t="s">
        <v>10</v>
      </c>
      <c r="Q437" t="s">
        <v>26</v>
      </c>
      <c r="R437" s="21" t="s">
        <v>712</v>
      </c>
      <c r="S437" t="s">
        <v>14</v>
      </c>
      <c r="T437" t="s">
        <v>13</v>
      </c>
      <c r="U437">
        <v>6</v>
      </c>
      <c r="V437" t="s">
        <v>103</v>
      </c>
      <c r="W437" t="s">
        <v>14</v>
      </c>
      <c r="X437" t="s">
        <v>14</v>
      </c>
      <c r="Y437" t="s">
        <v>14</v>
      </c>
      <c r="Z437" s="21" t="s">
        <v>14</v>
      </c>
    </row>
    <row r="438" spans="1:26" x14ac:dyDescent="0.35">
      <c r="A438">
        <v>437</v>
      </c>
      <c r="B438" t="s">
        <v>466</v>
      </c>
      <c r="C438" s="21" t="str">
        <v>feo, luna</v>
      </c>
      <c r="D438" s="21" t="str">
        <v>Feo, Luna</v>
      </c>
      <c r="E438" s="8" t="s">
        <v>666</v>
      </c>
      <c r="F438" t="s">
        <v>696</v>
      </c>
      <c r="G438" s="21" t="s">
        <v>704</v>
      </c>
      <c r="H438">
        <v>6</v>
      </c>
      <c r="I438">
        <v>4</v>
      </c>
      <c r="J438">
        <v>1991</v>
      </c>
      <c r="K438" s="27" t="str">
        <f t="shared" si="6"/>
        <v>6/4/1991</v>
      </c>
      <c r="L438" t="s">
        <v>9</v>
      </c>
      <c r="M438" s="21" t="str">
        <v>anxiety</v>
      </c>
      <c r="N438" t="s">
        <v>17</v>
      </c>
      <c r="O438">
        <v>20</v>
      </c>
      <c r="P438" t="s">
        <v>10</v>
      </c>
      <c r="Q438" t="s">
        <v>29</v>
      </c>
      <c r="R438" s="21" t="s">
        <v>713</v>
      </c>
      <c r="S438" t="s">
        <v>14</v>
      </c>
      <c r="T438" t="s">
        <v>22</v>
      </c>
      <c r="U438">
        <v>7.1000000000002697</v>
      </c>
      <c r="V438" t="s">
        <v>103</v>
      </c>
      <c r="W438" t="s">
        <v>14</v>
      </c>
      <c r="X438" t="s">
        <v>14</v>
      </c>
      <c r="Y438" t="s">
        <v>19</v>
      </c>
      <c r="Z438" s="21" t="s">
        <v>717</v>
      </c>
    </row>
    <row r="439" spans="1:26" x14ac:dyDescent="0.35">
      <c r="A439">
        <v>438</v>
      </c>
      <c r="B439" t="s">
        <v>467</v>
      </c>
      <c r="C439" s="21" t="str">
        <v>galvez, aurora</v>
      </c>
      <c r="D439" s="21" t="str">
        <v>Galvez, Aurora</v>
      </c>
      <c r="E439" s="8" t="s">
        <v>665</v>
      </c>
      <c r="F439" t="s">
        <v>696</v>
      </c>
      <c r="G439" s="21" t="s">
        <v>704</v>
      </c>
      <c r="H439">
        <v>7</v>
      </c>
      <c r="I439">
        <v>5</v>
      </c>
      <c r="J439">
        <v>1992</v>
      </c>
      <c r="K439" s="27" t="str">
        <f t="shared" si="6"/>
        <v>7/5/1992</v>
      </c>
      <c r="L439" t="s">
        <v>9</v>
      </c>
      <c r="M439" s="21" t="str">
        <v>anxiety</v>
      </c>
      <c r="N439" t="s">
        <v>17</v>
      </c>
      <c r="O439">
        <v>22</v>
      </c>
      <c r="P439" t="s">
        <v>10</v>
      </c>
      <c r="Q439" t="s">
        <v>26</v>
      </c>
      <c r="R439" s="21" t="s">
        <v>712</v>
      </c>
      <c r="S439" t="s">
        <v>14</v>
      </c>
      <c r="T439" t="s">
        <v>22</v>
      </c>
      <c r="U439" t="s">
        <v>14</v>
      </c>
      <c r="V439" t="s">
        <v>14</v>
      </c>
      <c r="W439" t="s">
        <v>14</v>
      </c>
      <c r="X439" t="s">
        <v>14</v>
      </c>
      <c r="Y439" t="s">
        <v>19</v>
      </c>
      <c r="Z439" s="21" t="s">
        <v>717</v>
      </c>
    </row>
    <row r="440" spans="1:26" x14ac:dyDescent="0.35">
      <c r="A440">
        <v>439</v>
      </c>
      <c r="B440" t="s">
        <v>468</v>
      </c>
      <c r="C440" s="21" t="str">
        <v>huaman, takoda</v>
      </c>
      <c r="D440" s="21" t="str">
        <v>Huaman, Takoda</v>
      </c>
      <c r="E440" s="8" t="s">
        <v>665</v>
      </c>
      <c r="F440" t="s">
        <v>696</v>
      </c>
      <c r="G440" s="21" t="s">
        <v>704</v>
      </c>
      <c r="H440">
        <v>8</v>
      </c>
      <c r="I440">
        <v>6</v>
      </c>
      <c r="J440">
        <v>1993</v>
      </c>
      <c r="K440" s="27" t="str">
        <f t="shared" si="6"/>
        <v>8/6/1993</v>
      </c>
      <c r="L440" t="s">
        <v>166</v>
      </c>
      <c r="M440" s="21" t="str">
        <v>bipolar</v>
      </c>
      <c r="N440" t="s">
        <v>17</v>
      </c>
      <c r="O440">
        <v>22</v>
      </c>
      <c r="P440" t="s">
        <v>10</v>
      </c>
      <c r="Q440" t="s">
        <v>18</v>
      </c>
      <c r="R440" s="21" t="s">
        <v>710</v>
      </c>
      <c r="S440" t="s">
        <v>14</v>
      </c>
      <c r="T440" t="s">
        <v>22</v>
      </c>
      <c r="U440">
        <v>9.4</v>
      </c>
      <c r="V440" t="s">
        <v>14</v>
      </c>
      <c r="W440" t="s">
        <v>14</v>
      </c>
      <c r="X440" t="s">
        <v>157</v>
      </c>
      <c r="Y440" t="s">
        <v>19</v>
      </c>
      <c r="Z440" s="21" t="s">
        <v>717</v>
      </c>
    </row>
    <row r="441" spans="1:26" x14ac:dyDescent="0.35">
      <c r="A441">
        <v>440</v>
      </c>
      <c r="B441" t="s">
        <v>469</v>
      </c>
      <c r="C441" s="21" t="str">
        <v>pompey, ahanu</v>
      </c>
      <c r="D441" s="21" t="str">
        <v>Pompey, Ahanu</v>
      </c>
      <c r="E441" s="8" t="s">
        <v>664</v>
      </c>
      <c r="F441" t="s">
        <v>696</v>
      </c>
      <c r="G441" s="21" t="s">
        <v>704</v>
      </c>
      <c r="H441">
        <v>9</v>
      </c>
      <c r="I441">
        <v>7</v>
      </c>
      <c r="J441">
        <v>1994</v>
      </c>
      <c r="K441" s="27" t="str">
        <f t="shared" si="6"/>
        <v>9/7/1994</v>
      </c>
      <c r="L441" t="s">
        <v>25</v>
      </c>
      <c r="M441" s="21" t="str">
        <v>ptsd</v>
      </c>
      <c r="N441" t="s">
        <v>9</v>
      </c>
      <c r="O441">
        <v>23</v>
      </c>
      <c r="P441" t="s">
        <v>10</v>
      </c>
      <c r="Q441" t="s">
        <v>26</v>
      </c>
      <c r="R441" s="21" t="s">
        <v>712</v>
      </c>
      <c r="S441" t="s">
        <v>14</v>
      </c>
      <c r="T441" t="s">
        <v>22</v>
      </c>
      <c r="U441" t="s">
        <v>14</v>
      </c>
      <c r="V441" t="s">
        <v>14</v>
      </c>
      <c r="W441" t="s">
        <v>14</v>
      </c>
      <c r="X441" t="s">
        <v>14</v>
      </c>
      <c r="Y441" t="s">
        <v>14</v>
      </c>
      <c r="Z441" s="21" t="s">
        <v>14</v>
      </c>
    </row>
    <row r="442" spans="1:26" x14ac:dyDescent="0.35">
      <c r="A442">
        <v>441</v>
      </c>
      <c r="B442" t="s">
        <v>470</v>
      </c>
      <c r="C442" s="21" t="str">
        <v>alberty, alo</v>
      </c>
      <c r="D442" s="21" t="str">
        <v>Alberty, Alo</v>
      </c>
      <c r="E442" s="8" t="s">
        <v>664</v>
      </c>
      <c r="F442" t="s">
        <v>696</v>
      </c>
      <c r="G442" s="21" t="s">
        <v>704</v>
      </c>
      <c r="H442">
        <v>10</v>
      </c>
      <c r="I442">
        <v>8</v>
      </c>
      <c r="J442">
        <v>1995</v>
      </c>
      <c r="K442" s="27" t="str">
        <f t="shared" si="6"/>
        <v>10/8/1995</v>
      </c>
      <c r="L442" t="s">
        <v>9</v>
      </c>
      <c r="M442" s="21" t="str">
        <v>anxiety</v>
      </c>
      <c r="N442" t="s">
        <v>145</v>
      </c>
      <c r="O442">
        <v>24</v>
      </c>
      <c r="P442" t="s">
        <v>10</v>
      </c>
      <c r="Q442" t="s">
        <v>26</v>
      </c>
      <c r="R442" s="21" t="s">
        <v>712</v>
      </c>
      <c r="S442" t="s">
        <v>14</v>
      </c>
      <c r="T442" t="s">
        <v>22</v>
      </c>
      <c r="U442" t="s">
        <v>14</v>
      </c>
      <c r="V442" t="s">
        <v>14</v>
      </c>
      <c r="W442" t="s">
        <v>14</v>
      </c>
      <c r="X442" t="s">
        <v>14</v>
      </c>
      <c r="Y442" t="s">
        <v>14</v>
      </c>
      <c r="Z442" s="21" t="s">
        <v>14</v>
      </c>
    </row>
    <row r="443" spans="1:26" x14ac:dyDescent="0.35">
      <c r="A443">
        <v>442</v>
      </c>
      <c r="B443" t="s">
        <v>471</v>
      </c>
      <c r="C443" s="21" t="str">
        <v>alexander, calran</v>
      </c>
      <c r="D443" s="21" t="str">
        <v>Alexander, Calran</v>
      </c>
      <c r="E443" s="8" t="s">
        <v>666</v>
      </c>
      <c r="F443" t="s">
        <v>696</v>
      </c>
      <c r="G443" s="21" t="s">
        <v>704</v>
      </c>
      <c r="H443">
        <v>11</v>
      </c>
      <c r="I443">
        <v>9</v>
      </c>
      <c r="J443">
        <v>1996</v>
      </c>
      <c r="K443" s="27" t="str">
        <f t="shared" si="6"/>
        <v>11/9/1996</v>
      </c>
      <c r="L443" t="s">
        <v>41</v>
      </c>
      <c r="M443" s="21" t="str">
        <v>ocd</v>
      </c>
      <c r="N443" t="s">
        <v>9</v>
      </c>
      <c r="O443">
        <v>25</v>
      </c>
      <c r="P443" t="s">
        <v>10</v>
      </c>
      <c r="Q443" t="s">
        <v>18</v>
      </c>
      <c r="R443" s="21" t="s">
        <v>710</v>
      </c>
      <c r="S443" t="s">
        <v>14</v>
      </c>
      <c r="T443" t="s">
        <v>22</v>
      </c>
      <c r="U443" t="s">
        <v>14</v>
      </c>
      <c r="V443" t="s">
        <v>14</v>
      </c>
      <c r="W443" t="s">
        <v>14</v>
      </c>
      <c r="X443" t="s">
        <v>14</v>
      </c>
      <c r="Y443" t="s">
        <v>14</v>
      </c>
      <c r="Z443" s="21" t="s">
        <v>14</v>
      </c>
    </row>
    <row r="444" spans="1:26" x14ac:dyDescent="0.35">
      <c r="A444">
        <v>443</v>
      </c>
      <c r="B444" t="s">
        <v>472</v>
      </c>
      <c r="C444" s="21" t="str">
        <v>deere, nodin</v>
      </c>
      <c r="D444" s="21" t="str">
        <v>Deere, Nodin</v>
      </c>
      <c r="E444" s="8" t="s">
        <v>665</v>
      </c>
      <c r="F444" t="s">
        <v>695</v>
      </c>
      <c r="G444" s="21" t="s">
        <v>705</v>
      </c>
      <c r="H444">
        <v>12</v>
      </c>
      <c r="I444">
        <v>10</v>
      </c>
      <c r="J444">
        <v>1997</v>
      </c>
      <c r="K444" s="27" t="str">
        <f t="shared" si="6"/>
        <v>12/10/1997</v>
      </c>
      <c r="L444" t="s">
        <v>25</v>
      </c>
      <c r="M444" s="21" t="str">
        <v>ptsd</v>
      </c>
      <c r="N444" t="s">
        <v>9</v>
      </c>
      <c r="O444">
        <v>36</v>
      </c>
      <c r="P444" t="s">
        <v>10</v>
      </c>
      <c r="Q444" t="s">
        <v>26</v>
      </c>
      <c r="R444" s="21" t="s">
        <v>712</v>
      </c>
      <c r="S444" t="s">
        <v>14</v>
      </c>
      <c r="T444" t="s">
        <v>22</v>
      </c>
      <c r="U444" t="s">
        <v>14</v>
      </c>
      <c r="V444" t="s">
        <v>14</v>
      </c>
      <c r="W444" t="s">
        <v>14</v>
      </c>
      <c r="X444" t="s">
        <v>14</v>
      </c>
      <c r="Y444" t="s">
        <v>14</v>
      </c>
      <c r="Z444" s="21" t="s">
        <v>14</v>
      </c>
    </row>
    <row r="445" spans="1:26" x14ac:dyDescent="0.35">
      <c r="A445">
        <v>444</v>
      </c>
      <c r="B445" t="s">
        <v>473</v>
      </c>
      <c r="C445" s="21" t="str">
        <v>wang, hong</v>
      </c>
      <c r="D445" s="21" t="str">
        <v>Wang, Hong</v>
      </c>
      <c r="E445" s="8" t="s">
        <v>667</v>
      </c>
      <c r="F445" t="s">
        <v>695</v>
      </c>
      <c r="G445" s="21" t="s">
        <v>705</v>
      </c>
      <c r="H445">
        <v>1</v>
      </c>
      <c r="I445">
        <v>11</v>
      </c>
      <c r="J445">
        <v>1998</v>
      </c>
      <c r="K445" s="27" t="str">
        <f t="shared" si="6"/>
        <v>1/11/1998</v>
      </c>
      <c r="L445" t="s">
        <v>8</v>
      </c>
      <c r="M445" s="21" t="str">
        <v>depression</v>
      </c>
      <c r="N445" t="s">
        <v>9</v>
      </c>
      <c r="O445">
        <v>41</v>
      </c>
      <c r="P445" t="s">
        <v>10</v>
      </c>
      <c r="Q445" t="s">
        <v>26</v>
      </c>
      <c r="R445" s="21" t="s">
        <v>712</v>
      </c>
      <c r="S445" t="s">
        <v>118</v>
      </c>
      <c r="T445" t="s">
        <v>13</v>
      </c>
      <c r="U445" t="s">
        <v>14</v>
      </c>
      <c r="V445" t="s">
        <v>14</v>
      </c>
      <c r="W445" t="s">
        <v>15</v>
      </c>
      <c r="X445" t="s">
        <v>14</v>
      </c>
      <c r="Y445" t="s">
        <v>14</v>
      </c>
      <c r="Z445" s="21" t="s">
        <v>14</v>
      </c>
    </row>
    <row r="446" spans="1:26" x14ac:dyDescent="0.35">
      <c r="A446">
        <v>445</v>
      </c>
      <c r="B446" t="s">
        <v>474</v>
      </c>
      <c r="C446" s="21" t="str">
        <v>kim, cheng</v>
      </c>
      <c r="D446" s="21" t="str">
        <v>Kim, Cheng</v>
      </c>
      <c r="E446" s="8" t="s">
        <v>667</v>
      </c>
      <c r="F446" t="s">
        <v>695</v>
      </c>
      <c r="G446" s="21" t="s">
        <v>705</v>
      </c>
      <c r="H446">
        <v>2</v>
      </c>
      <c r="I446">
        <v>12</v>
      </c>
      <c r="J446">
        <v>1999</v>
      </c>
      <c r="K446" s="27" t="str">
        <f t="shared" si="6"/>
        <v>2/12/1999</v>
      </c>
      <c r="L446" t="s">
        <v>8</v>
      </c>
      <c r="M446" s="21" t="str">
        <v>depression</v>
      </c>
      <c r="N446" t="s">
        <v>9</v>
      </c>
      <c r="O446">
        <v>39</v>
      </c>
      <c r="P446" t="s">
        <v>10</v>
      </c>
      <c r="Q446" t="s">
        <v>29</v>
      </c>
      <c r="R446" s="21" t="s">
        <v>713</v>
      </c>
      <c r="S446" t="s">
        <v>118</v>
      </c>
      <c r="T446" t="s">
        <v>13</v>
      </c>
      <c r="U446" t="s">
        <v>14</v>
      </c>
      <c r="V446" t="s">
        <v>14</v>
      </c>
      <c r="W446" t="s">
        <v>15</v>
      </c>
      <c r="X446" t="s">
        <v>14</v>
      </c>
      <c r="Y446" t="s">
        <v>14</v>
      </c>
      <c r="Z446" s="21" t="s">
        <v>14</v>
      </c>
    </row>
    <row r="447" spans="1:26" x14ac:dyDescent="0.35">
      <c r="A447">
        <v>446</v>
      </c>
      <c r="B447" t="s">
        <v>475</v>
      </c>
      <c r="C447" s="21" t="str">
        <v>chen, jun</v>
      </c>
      <c r="D447" s="21" t="str">
        <v>Chen, Jun</v>
      </c>
      <c r="E447" s="8" t="s">
        <v>667</v>
      </c>
      <c r="F447" t="s">
        <v>696</v>
      </c>
      <c r="G447" s="21" t="s">
        <v>704</v>
      </c>
      <c r="H447">
        <v>3</v>
      </c>
      <c r="I447">
        <v>13</v>
      </c>
      <c r="J447">
        <v>2000</v>
      </c>
      <c r="K447" s="27" t="str">
        <f t="shared" si="6"/>
        <v>3/13/2000</v>
      </c>
      <c r="L447" t="s">
        <v>8</v>
      </c>
      <c r="M447" s="21" t="str">
        <v>depression</v>
      </c>
      <c r="N447" t="s">
        <v>9</v>
      </c>
      <c r="O447">
        <v>25</v>
      </c>
      <c r="P447" t="s">
        <v>10</v>
      </c>
      <c r="Q447" t="s">
        <v>18</v>
      </c>
      <c r="R447" s="21" t="s">
        <v>710</v>
      </c>
      <c r="S447" t="s">
        <v>118</v>
      </c>
      <c r="T447" t="s">
        <v>13</v>
      </c>
      <c r="U447" t="s">
        <v>14</v>
      </c>
      <c r="V447" t="s">
        <v>14</v>
      </c>
      <c r="W447" t="s">
        <v>15</v>
      </c>
      <c r="X447" t="s">
        <v>14</v>
      </c>
      <c r="Y447" t="s">
        <v>14</v>
      </c>
      <c r="Z447" s="21" t="s">
        <v>14</v>
      </c>
    </row>
    <row r="448" spans="1:26" x14ac:dyDescent="0.35">
      <c r="A448">
        <v>447</v>
      </c>
      <c r="B448" t="s">
        <v>476</v>
      </c>
      <c r="C448" s="21" t="str">
        <v>zhang, huan</v>
      </c>
      <c r="D448" s="21" t="str">
        <v>Zhang, Huan</v>
      </c>
      <c r="E448" s="8" t="s">
        <v>667</v>
      </c>
      <c r="F448" t="s">
        <v>695</v>
      </c>
      <c r="G448" s="21" t="s">
        <v>705</v>
      </c>
      <c r="H448">
        <v>4</v>
      </c>
      <c r="I448">
        <v>14</v>
      </c>
      <c r="J448">
        <v>2001</v>
      </c>
      <c r="K448" s="27" t="str">
        <f t="shared" si="6"/>
        <v>4/14/2001</v>
      </c>
      <c r="L448" t="s">
        <v>8</v>
      </c>
      <c r="M448" s="21" t="str">
        <v>depression</v>
      </c>
      <c r="N448" t="s">
        <v>9</v>
      </c>
      <c r="O448">
        <v>26</v>
      </c>
      <c r="P448" t="s">
        <v>10</v>
      </c>
      <c r="Q448" t="s">
        <v>21</v>
      </c>
      <c r="R448" s="21" t="s">
        <v>711</v>
      </c>
      <c r="S448" t="s">
        <v>118</v>
      </c>
      <c r="T448" t="s">
        <v>22</v>
      </c>
      <c r="U448" t="s">
        <v>14</v>
      </c>
      <c r="V448" t="s">
        <v>14</v>
      </c>
      <c r="W448" t="s">
        <v>15</v>
      </c>
      <c r="X448" t="s">
        <v>14</v>
      </c>
      <c r="Y448" t="s">
        <v>14</v>
      </c>
      <c r="Z448" s="21" t="s">
        <v>14</v>
      </c>
    </row>
    <row r="449" spans="1:26" x14ac:dyDescent="0.35">
      <c r="A449">
        <v>448</v>
      </c>
      <c r="B449" t="s">
        <v>477</v>
      </c>
      <c r="C449" s="21" t="str">
        <v>cheng, kai</v>
      </c>
      <c r="D449" s="21" t="str">
        <v>Cheng, Kai</v>
      </c>
      <c r="E449" s="8" t="s">
        <v>667</v>
      </c>
      <c r="F449" t="s">
        <v>695</v>
      </c>
      <c r="G449" s="21" t="s">
        <v>705</v>
      </c>
      <c r="H449">
        <v>5</v>
      </c>
      <c r="I449">
        <v>15</v>
      </c>
      <c r="J449">
        <v>2002</v>
      </c>
      <c r="K449" s="27" t="str">
        <f t="shared" si="6"/>
        <v>5/15/2002</v>
      </c>
      <c r="L449" t="s">
        <v>8</v>
      </c>
      <c r="M449" s="21" t="str">
        <v>depression</v>
      </c>
      <c r="N449" t="s">
        <v>17</v>
      </c>
      <c r="O449">
        <v>25</v>
      </c>
      <c r="P449" t="s">
        <v>10</v>
      </c>
      <c r="Q449" t="s">
        <v>21</v>
      </c>
      <c r="R449" s="21" t="s">
        <v>711</v>
      </c>
      <c r="S449" t="s">
        <v>118</v>
      </c>
      <c r="T449" t="s">
        <v>22</v>
      </c>
      <c r="U449" t="s">
        <v>14</v>
      </c>
      <c r="V449" t="s">
        <v>14</v>
      </c>
      <c r="W449" t="s">
        <v>15</v>
      </c>
      <c r="X449" t="s">
        <v>14</v>
      </c>
      <c r="Y449" t="s">
        <v>23</v>
      </c>
      <c r="Z449" s="21" t="s">
        <v>718</v>
      </c>
    </row>
    <row r="450" spans="1:26" x14ac:dyDescent="0.35">
      <c r="A450">
        <v>449</v>
      </c>
      <c r="B450" t="s">
        <v>478</v>
      </c>
      <c r="C450" s="21" t="str">
        <v>chang, peng</v>
      </c>
      <c r="D450" s="21" t="str">
        <v>Chang, Peng</v>
      </c>
      <c r="E450" s="8" t="s">
        <v>667</v>
      </c>
      <c r="F450" t="s">
        <v>696</v>
      </c>
      <c r="G450" s="21" t="s">
        <v>704</v>
      </c>
      <c r="H450">
        <v>6</v>
      </c>
      <c r="I450">
        <v>16</v>
      </c>
      <c r="J450">
        <v>2003</v>
      </c>
      <c r="K450" s="27" t="str">
        <f t="shared" ref="K450:K513" si="7">CONCATENATE(H450,"/",I450,"/",J450)</f>
        <v>6/16/2003</v>
      </c>
      <c r="L450" t="s">
        <v>166</v>
      </c>
      <c r="M450" s="21" t="str">
        <v>bipolar</v>
      </c>
      <c r="N450" t="s">
        <v>9</v>
      </c>
      <c r="O450">
        <v>24</v>
      </c>
      <c r="P450" t="s">
        <v>10</v>
      </c>
      <c r="Q450" t="s">
        <v>21</v>
      </c>
      <c r="R450" s="21" t="s">
        <v>711</v>
      </c>
      <c r="S450" t="s">
        <v>14</v>
      </c>
      <c r="T450" t="s">
        <v>22</v>
      </c>
      <c r="U450">
        <v>5.2</v>
      </c>
      <c r="V450" t="s">
        <v>14</v>
      </c>
      <c r="W450" t="s">
        <v>14</v>
      </c>
      <c r="X450" t="s">
        <v>157</v>
      </c>
      <c r="Y450" t="s">
        <v>14</v>
      </c>
      <c r="Z450" s="21" t="s">
        <v>14</v>
      </c>
    </row>
    <row r="451" spans="1:26" x14ac:dyDescent="0.35">
      <c r="A451">
        <v>450</v>
      </c>
      <c r="B451" t="s">
        <v>479</v>
      </c>
      <c r="C451" s="21" t="str">
        <v>wong, shin</v>
      </c>
      <c r="D451" s="21" t="str">
        <v>Wong, Shin</v>
      </c>
      <c r="E451" s="8" t="s">
        <v>667</v>
      </c>
      <c r="F451" t="s">
        <v>696</v>
      </c>
      <c r="G451" s="21" t="s">
        <v>704</v>
      </c>
      <c r="H451">
        <v>7</v>
      </c>
      <c r="I451">
        <v>17</v>
      </c>
      <c r="J451">
        <v>2004</v>
      </c>
      <c r="K451" s="27" t="str">
        <f t="shared" si="7"/>
        <v>7/17/2004</v>
      </c>
      <c r="L451" t="s">
        <v>166</v>
      </c>
      <c r="M451" s="21" t="str">
        <v>bipolar</v>
      </c>
      <c r="N451" t="s">
        <v>9</v>
      </c>
      <c r="O451">
        <v>22</v>
      </c>
      <c r="P451" t="s">
        <v>10</v>
      </c>
      <c r="Q451" t="s">
        <v>26</v>
      </c>
      <c r="R451" s="21" t="s">
        <v>712</v>
      </c>
      <c r="S451" t="s">
        <v>12</v>
      </c>
      <c r="T451" t="s">
        <v>22</v>
      </c>
      <c r="U451">
        <v>6.1</v>
      </c>
      <c r="V451" t="s">
        <v>14</v>
      </c>
      <c r="W451" t="s">
        <v>15</v>
      </c>
      <c r="X451" t="s">
        <v>104</v>
      </c>
      <c r="Y451" t="s">
        <v>14</v>
      </c>
      <c r="Z451" s="21" t="s">
        <v>14</v>
      </c>
    </row>
    <row r="452" spans="1:26" x14ac:dyDescent="0.35">
      <c r="A452">
        <v>451</v>
      </c>
      <c r="B452" t="s">
        <v>480</v>
      </c>
      <c r="C452" s="21" t="str">
        <v>chen, lin</v>
      </c>
      <c r="D452" s="21" t="str">
        <v>Chen, Lin</v>
      </c>
      <c r="E452" s="8" t="s">
        <v>667</v>
      </c>
      <c r="F452" t="s">
        <v>696</v>
      </c>
      <c r="G452" s="21" t="s">
        <v>704</v>
      </c>
      <c r="H452">
        <v>8</v>
      </c>
      <c r="I452">
        <v>18</v>
      </c>
      <c r="J452">
        <v>2005</v>
      </c>
      <c r="K452" s="27" t="str">
        <f t="shared" si="7"/>
        <v>8/18/2005</v>
      </c>
      <c r="L452" t="s">
        <v>9</v>
      </c>
      <c r="M452" s="21" t="str">
        <v>anxiety</v>
      </c>
      <c r="N452" t="s">
        <v>17</v>
      </c>
      <c r="O452">
        <v>25</v>
      </c>
      <c r="P452" t="s">
        <v>10</v>
      </c>
      <c r="Q452" t="s">
        <v>21</v>
      </c>
      <c r="R452" s="21" t="s">
        <v>711</v>
      </c>
      <c r="S452" t="s">
        <v>14</v>
      </c>
      <c r="T452" t="s">
        <v>22</v>
      </c>
      <c r="U452" t="s">
        <v>14</v>
      </c>
      <c r="V452" t="s">
        <v>14</v>
      </c>
      <c r="W452" t="s">
        <v>14</v>
      </c>
      <c r="X452" t="s">
        <v>14</v>
      </c>
      <c r="Y452" t="s">
        <v>23</v>
      </c>
      <c r="Z452" s="21" t="s">
        <v>718</v>
      </c>
    </row>
    <row r="453" spans="1:26" x14ac:dyDescent="0.35">
      <c r="A453">
        <v>452</v>
      </c>
      <c r="B453" t="s">
        <v>481</v>
      </c>
      <c r="C453" s="21" t="str">
        <v>wong, chan</v>
      </c>
      <c r="D453" s="21" t="str">
        <v>Wong, Chan</v>
      </c>
      <c r="E453" s="8" t="s">
        <v>664</v>
      </c>
      <c r="F453" t="s">
        <v>695</v>
      </c>
      <c r="G453" s="21" t="s">
        <v>705</v>
      </c>
      <c r="H453">
        <v>9</v>
      </c>
      <c r="I453">
        <v>19</v>
      </c>
      <c r="J453">
        <v>1958</v>
      </c>
      <c r="K453" s="27" t="str">
        <f t="shared" si="7"/>
        <v>9/19/1958</v>
      </c>
      <c r="L453" t="s">
        <v>25</v>
      </c>
      <c r="M453" s="21" t="str">
        <v>ptsd</v>
      </c>
      <c r="N453" t="s">
        <v>9</v>
      </c>
      <c r="O453">
        <v>21</v>
      </c>
      <c r="P453" t="s">
        <v>10</v>
      </c>
      <c r="Q453" t="s">
        <v>21</v>
      </c>
      <c r="R453" s="21" t="s">
        <v>711</v>
      </c>
      <c r="S453" t="s">
        <v>14</v>
      </c>
      <c r="T453" t="s">
        <v>22</v>
      </c>
      <c r="U453" t="s">
        <v>14</v>
      </c>
      <c r="V453" t="s">
        <v>14</v>
      </c>
      <c r="W453" t="s">
        <v>14</v>
      </c>
      <c r="X453" t="s">
        <v>14</v>
      </c>
      <c r="Y453" t="s">
        <v>14</v>
      </c>
      <c r="Z453" s="21" t="s">
        <v>14</v>
      </c>
    </row>
    <row r="454" spans="1:26" x14ac:dyDescent="0.35">
      <c r="A454">
        <v>453</v>
      </c>
      <c r="B454" t="s">
        <v>482</v>
      </c>
      <c r="C454" s="21" t="str">
        <v>kim, kinji</v>
      </c>
      <c r="D454" s="21" t="str">
        <v>Kim, Kinji</v>
      </c>
      <c r="E454" s="8" t="s">
        <v>666</v>
      </c>
      <c r="F454" t="s">
        <v>695</v>
      </c>
      <c r="G454" s="21" t="s">
        <v>705</v>
      </c>
      <c r="H454">
        <v>10</v>
      </c>
      <c r="I454">
        <v>20</v>
      </c>
      <c r="J454">
        <v>1959</v>
      </c>
      <c r="K454" s="27" t="str">
        <f t="shared" si="7"/>
        <v>10/20/1959</v>
      </c>
      <c r="L454" t="s">
        <v>41</v>
      </c>
      <c r="M454" s="21" t="str">
        <v>ocd</v>
      </c>
      <c r="N454" t="s">
        <v>9</v>
      </c>
      <c r="O454">
        <v>21</v>
      </c>
      <c r="P454" t="s">
        <v>10</v>
      </c>
      <c r="Q454" t="s">
        <v>21</v>
      </c>
      <c r="R454" s="21" t="s">
        <v>711</v>
      </c>
      <c r="S454" t="s">
        <v>14</v>
      </c>
      <c r="T454" t="s">
        <v>22</v>
      </c>
      <c r="U454" t="s">
        <v>14</v>
      </c>
      <c r="V454" t="s">
        <v>14</v>
      </c>
      <c r="W454" t="s">
        <v>14</v>
      </c>
      <c r="X454" t="s">
        <v>14</v>
      </c>
      <c r="Y454" t="s">
        <v>14</v>
      </c>
      <c r="Z454" s="21" t="s">
        <v>14</v>
      </c>
    </row>
    <row r="455" spans="1:26" x14ac:dyDescent="0.35">
      <c r="A455">
        <v>454</v>
      </c>
      <c r="B455" t="s">
        <v>483</v>
      </c>
      <c r="C455" s="21" t="str">
        <v>wang, tung</v>
      </c>
      <c r="D455" s="21" t="str">
        <v>Wang, Tung</v>
      </c>
      <c r="E455" s="8" t="s">
        <v>667</v>
      </c>
      <c r="F455" t="s">
        <v>695</v>
      </c>
      <c r="G455" s="21" t="s">
        <v>705</v>
      </c>
      <c r="H455">
        <v>11</v>
      </c>
      <c r="I455">
        <v>21</v>
      </c>
      <c r="J455">
        <v>1960</v>
      </c>
      <c r="K455" s="27" t="str">
        <f t="shared" si="7"/>
        <v>11/21/1960</v>
      </c>
      <c r="L455" t="s">
        <v>41</v>
      </c>
      <c r="M455" s="21" t="str">
        <v>ocd</v>
      </c>
      <c r="N455" t="s">
        <v>9</v>
      </c>
      <c r="O455">
        <v>26</v>
      </c>
      <c r="P455" t="s">
        <v>10</v>
      </c>
      <c r="Q455" t="s">
        <v>21</v>
      </c>
      <c r="R455" s="21" t="s">
        <v>711</v>
      </c>
      <c r="S455" t="s">
        <v>14</v>
      </c>
      <c r="T455" t="s">
        <v>22</v>
      </c>
      <c r="U455" t="s">
        <v>14</v>
      </c>
      <c r="V455" t="s">
        <v>14</v>
      </c>
      <c r="W455" t="s">
        <v>14</v>
      </c>
      <c r="X455" t="s">
        <v>14</v>
      </c>
      <c r="Y455" t="s">
        <v>14</v>
      </c>
      <c r="Z455" s="21" t="s">
        <v>14</v>
      </c>
    </row>
    <row r="456" spans="1:26" x14ac:dyDescent="0.35">
      <c r="A456">
        <v>455</v>
      </c>
      <c r="B456" t="s">
        <v>484</v>
      </c>
      <c r="C456" s="21" t="str">
        <v>jackson, denzel</v>
      </c>
      <c r="D456" s="21" t="str">
        <v>Jackson, Denzel</v>
      </c>
      <c r="E456" s="8" t="s">
        <v>665</v>
      </c>
      <c r="F456" t="s">
        <v>695</v>
      </c>
      <c r="G456" s="21" t="s">
        <v>705</v>
      </c>
      <c r="H456">
        <v>12</v>
      </c>
      <c r="I456">
        <v>22</v>
      </c>
      <c r="J456">
        <v>1961</v>
      </c>
      <c r="K456" s="27" t="str">
        <f t="shared" si="7"/>
        <v>12/22/1961</v>
      </c>
      <c r="L456" t="s">
        <v>8</v>
      </c>
      <c r="M456" s="21" t="str">
        <v>depression</v>
      </c>
      <c r="N456" t="s">
        <v>17</v>
      </c>
      <c r="O456">
        <v>25</v>
      </c>
      <c r="P456" t="s">
        <v>10</v>
      </c>
      <c r="Q456" t="s">
        <v>18</v>
      </c>
      <c r="R456" s="21" t="s">
        <v>710</v>
      </c>
      <c r="S456" t="s">
        <v>118</v>
      </c>
      <c r="T456" t="s">
        <v>22</v>
      </c>
      <c r="U456">
        <v>9.0000000000000995</v>
      </c>
      <c r="V456" t="s">
        <v>103</v>
      </c>
      <c r="W456" t="s">
        <v>15</v>
      </c>
      <c r="X456" t="s">
        <v>14</v>
      </c>
      <c r="Y456" t="s">
        <v>19</v>
      </c>
      <c r="Z456" s="21" t="s">
        <v>717</v>
      </c>
    </row>
    <row r="457" spans="1:26" x14ac:dyDescent="0.35">
      <c r="A457">
        <v>456</v>
      </c>
      <c r="B457" t="s">
        <v>485</v>
      </c>
      <c r="C457" s="21" t="str">
        <v>brown, harrell</v>
      </c>
      <c r="D457" s="21" t="str">
        <v>Brown, Harrell</v>
      </c>
      <c r="E457" s="8" t="s">
        <v>665</v>
      </c>
      <c r="F457" t="s">
        <v>695</v>
      </c>
      <c r="G457" s="21" t="s">
        <v>705</v>
      </c>
      <c r="H457">
        <v>1</v>
      </c>
      <c r="I457">
        <v>23</v>
      </c>
      <c r="J457">
        <v>1962</v>
      </c>
      <c r="K457" s="27" t="str">
        <f t="shared" si="7"/>
        <v>1/23/1962</v>
      </c>
      <c r="L457" t="s">
        <v>8</v>
      </c>
      <c r="M457" s="21" t="str">
        <v>depression</v>
      </c>
      <c r="N457" t="s">
        <v>9</v>
      </c>
      <c r="O457">
        <v>37</v>
      </c>
      <c r="P457" t="s">
        <v>10</v>
      </c>
      <c r="Q457" t="s">
        <v>18</v>
      </c>
      <c r="R457" s="21" t="s">
        <v>710</v>
      </c>
      <c r="S457" t="s">
        <v>12</v>
      </c>
      <c r="T457" t="s">
        <v>13</v>
      </c>
      <c r="U457" t="s">
        <v>14</v>
      </c>
      <c r="V457" t="s">
        <v>14</v>
      </c>
      <c r="W457" t="s">
        <v>15</v>
      </c>
      <c r="X457" t="s">
        <v>14</v>
      </c>
      <c r="Y457" t="s">
        <v>14</v>
      </c>
      <c r="Z457" s="21" t="s">
        <v>14</v>
      </c>
    </row>
    <row r="458" spans="1:26" x14ac:dyDescent="0.35">
      <c r="A458">
        <v>457</v>
      </c>
      <c r="B458" t="s">
        <v>486</v>
      </c>
      <c r="C458" s="21" t="str">
        <v>miller, ian</v>
      </c>
      <c r="D458" s="21" t="str">
        <v>Miller, Ian</v>
      </c>
      <c r="E458" s="8" t="s">
        <v>665</v>
      </c>
      <c r="F458" t="s">
        <v>695</v>
      </c>
      <c r="G458" s="21" t="s">
        <v>705</v>
      </c>
      <c r="H458">
        <v>2</v>
      </c>
      <c r="I458">
        <v>24</v>
      </c>
      <c r="J458">
        <v>1963</v>
      </c>
      <c r="K458" s="27" t="str">
        <f t="shared" si="7"/>
        <v>2/24/1963</v>
      </c>
      <c r="L458" t="s">
        <v>8</v>
      </c>
      <c r="M458" s="21" t="str">
        <v>depression</v>
      </c>
      <c r="N458" t="s">
        <v>9</v>
      </c>
      <c r="O458">
        <v>26</v>
      </c>
      <c r="P458" t="s">
        <v>10</v>
      </c>
      <c r="Q458" t="s">
        <v>21</v>
      </c>
      <c r="R458" s="21" t="s">
        <v>711</v>
      </c>
      <c r="S458" t="s">
        <v>118</v>
      </c>
      <c r="T458" t="s">
        <v>22</v>
      </c>
      <c r="U458" t="s">
        <v>14</v>
      </c>
      <c r="V458" t="s">
        <v>14</v>
      </c>
      <c r="W458" t="s">
        <v>15</v>
      </c>
      <c r="X458" t="s">
        <v>14</v>
      </c>
      <c r="Y458" t="s">
        <v>14</v>
      </c>
      <c r="Z458" s="21" t="s">
        <v>14</v>
      </c>
    </row>
    <row r="459" spans="1:26" x14ac:dyDescent="0.35">
      <c r="A459">
        <v>458</v>
      </c>
      <c r="B459" t="s">
        <v>487</v>
      </c>
      <c r="C459" s="21" t="str">
        <v>thomas, jamal</v>
      </c>
      <c r="D459" s="21" t="str">
        <v>Thomas, Jamal</v>
      </c>
      <c r="E459" s="8" t="s">
        <v>665</v>
      </c>
      <c r="F459" t="s">
        <v>695</v>
      </c>
      <c r="G459" s="21" t="s">
        <v>705</v>
      </c>
      <c r="H459">
        <v>3</v>
      </c>
      <c r="I459">
        <v>25</v>
      </c>
      <c r="J459">
        <v>1964</v>
      </c>
      <c r="K459" s="27" t="str">
        <f t="shared" si="7"/>
        <v>3/25/1964</v>
      </c>
      <c r="L459" t="s">
        <v>8</v>
      </c>
      <c r="M459" s="21" t="str">
        <v>depression</v>
      </c>
      <c r="N459" t="s">
        <v>9</v>
      </c>
      <c r="O459">
        <v>35</v>
      </c>
      <c r="P459" t="s">
        <v>10</v>
      </c>
      <c r="Q459" t="s">
        <v>29</v>
      </c>
      <c r="R459" s="21" t="s">
        <v>713</v>
      </c>
      <c r="S459" t="s">
        <v>12</v>
      </c>
      <c r="T459" t="s">
        <v>13</v>
      </c>
      <c r="U459" t="s">
        <v>14</v>
      </c>
      <c r="V459" t="s">
        <v>14</v>
      </c>
      <c r="W459" t="s">
        <v>15</v>
      </c>
      <c r="X459" t="s">
        <v>14</v>
      </c>
      <c r="Y459" t="s">
        <v>14</v>
      </c>
      <c r="Z459" s="21" t="s">
        <v>14</v>
      </c>
    </row>
    <row r="460" spans="1:26" x14ac:dyDescent="0.35">
      <c r="A460">
        <v>459</v>
      </c>
      <c r="B460" t="s">
        <v>488</v>
      </c>
      <c r="C460" s="21" t="str">
        <v>wilson, jayden</v>
      </c>
      <c r="D460" s="21" t="str">
        <v>Wilson, Jayden</v>
      </c>
      <c r="E460" s="8" t="s">
        <v>665</v>
      </c>
      <c r="F460" t="s">
        <v>695</v>
      </c>
      <c r="G460" s="21" t="s">
        <v>705</v>
      </c>
      <c r="H460">
        <v>4</v>
      </c>
      <c r="I460">
        <v>26</v>
      </c>
      <c r="J460">
        <v>1965</v>
      </c>
      <c r="K460" s="27" t="str">
        <f t="shared" si="7"/>
        <v>4/26/1965</v>
      </c>
      <c r="L460" t="s">
        <v>8</v>
      </c>
      <c r="M460" s="21" t="str">
        <v>depression</v>
      </c>
      <c r="N460" t="s">
        <v>9</v>
      </c>
      <c r="O460">
        <v>36</v>
      </c>
      <c r="P460" t="s">
        <v>10</v>
      </c>
      <c r="Q460" t="s">
        <v>21</v>
      </c>
      <c r="R460" s="21" t="s">
        <v>711</v>
      </c>
      <c r="S460" t="s">
        <v>118</v>
      </c>
      <c r="T460" t="s">
        <v>22</v>
      </c>
      <c r="U460" t="s">
        <v>14</v>
      </c>
      <c r="V460" t="s">
        <v>14</v>
      </c>
      <c r="W460" t="s">
        <v>15</v>
      </c>
      <c r="X460" t="s">
        <v>14</v>
      </c>
      <c r="Y460" t="s">
        <v>14</v>
      </c>
      <c r="Z460" s="21" t="s">
        <v>14</v>
      </c>
    </row>
    <row r="461" spans="1:26" x14ac:dyDescent="0.35">
      <c r="A461">
        <v>460</v>
      </c>
      <c r="B461" t="s">
        <v>489</v>
      </c>
      <c r="C461" s="21" t="str">
        <v>harris, kobe</v>
      </c>
      <c r="D461" s="21" t="str">
        <v>Harris, Kobe</v>
      </c>
      <c r="E461" s="8" t="s">
        <v>665</v>
      </c>
      <c r="F461" t="s">
        <v>695</v>
      </c>
      <c r="G461" s="21" t="s">
        <v>705</v>
      </c>
      <c r="H461">
        <v>5</v>
      </c>
      <c r="I461">
        <v>27</v>
      </c>
      <c r="J461">
        <v>1966</v>
      </c>
      <c r="K461" s="27" t="str">
        <f t="shared" si="7"/>
        <v>5/27/1966</v>
      </c>
      <c r="L461" t="s">
        <v>166</v>
      </c>
      <c r="M461" s="21" t="str">
        <v>bipolar</v>
      </c>
      <c r="N461" t="s">
        <v>17</v>
      </c>
      <c r="O461">
        <v>18</v>
      </c>
      <c r="P461" t="s">
        <v>10</v>
      </c>
      <c r="Q461" t="s">
        <v>21</v>
      </c>
      <c r="R461" s="21" t="s">
        <v>711</v>
      </c>
      <c r="S461" t="s">
        <v>14</v>
      </c>
      <c r="T461" t="s">
        <v>22</v>
      </c>
      <c r="U461">
        <v>4.5999999999999996</v>
      </c>
      <c r="V461" t="s">
        <v>103</v>
      </c>
      <c r="W461" t="s">
        <v>14</v>
      </c>
      <c r="X461" t="s">
        <v>157</v>
      </c>
      <c r="Y461" t="s">
        <v>19</v>
      </c>
      <c r="Z461" s="21" t="s">
        <v>717</v>
      </c>
    </row>
    <row r="462" spans="1:26" x14ac:dyDescent="0.35">
      <c r="A462">
        <v>461</v>
      </c>
      <c r="B462" t="s">
        <v>490</v>
      </c>
      <c r="C462" s="21" t="str">
        <v>moore, keiran</v>
      </c>
      <c r="D462" s="21" t="str">
        <v>Moore, Keiran</v>
      </c>
      <c r="E462" s="8" t="s">
        <v>664</v>
      </c>
      <c r="F462" t="s">
        <v>695</v>
      </c>
      <c r="G462" s="21" t="s">
        <v>705</v>
      </c>
      <c r="H462">
        <v>6</v>
      </c>
      <c r="I462">
        <v>28</v>
      </c>
      <c r="J462">
        <v>1967</v>
      </c>
      <c r="K462" s="27" t="str">
        <f t="shared" si="7"/>
        <v>6/28/1967</v>
      </c>
      <c r="L462" t="s">
        <v>166</v>
      </c>
      <c r="M462" s="21" t="str">
        <v>bipolar</v>
      </c>
      <c r="N462" t="s">
        <v>17</v>
      </c>
      <c r="O462">
        <v>19</v>
      </c>
      <c r="P462" t="s">
        <v>10</v>
      </c>
      <c r="Q462" t="s">
        <v>21</v>
      </c>
      <c r="R462" s="21" t="s">
        <v>711</v>
      </c>
      <c r="S462" t="s">
        <v>12</v>
      </c>
      <c r="T462" t="s">
        <v>22</v>
      </c>
      <c r="U462">
        <v>6.1</v>
      </c>
      <c r="V462" t="s">
        <v>14</v>
      </c>
      <c r="W462" t="s">
        <v>15</v>
      </c>
      <c r="X462" t="s">
        <v>104</v>
      </c>
      <c r="Y462" t="s">
        <v>23</v>
      </c>
      <c r="Z462" s="21" t="s">
        <v>718</v>
      </c>
    </row>
    <row r="463" spans="1:26" x14ac:dyDescent="0.35">
      <c r="A463">
        <v>462</v>
      </c>
      <c r="B463" t="s">
        <v>491</v>
      </c>
      <c r="C463" s="21" t="str">
        <v>santos, marco</v>
      </c>
      <c r="D463" s="21" t="str">
        <v>Santos, Marco</v>
      </c>
      <c r="E463" s="8" t="s">
        <v>666</v>
      </c>
      <c r="F463" t="s">
        <v>695</v>
      </c>
      <c r="G463" s="21" t="s">
        <v>705</v>
      </c>
      <c r="H463">
        <v>7</v>
      </c>
      <c r="I463">
        <v>29</v>
      </c>
      <c r="J463">
        <v>1968</v>
      </c>
      <c r="K463" s="27" t="str">
        <f t="shared" si="7"/>
        <v>7/29/1968</v>
      </c>
      <c r="L463" t="s">
        <v>9</v>
      </c>
      <c r="M463" s="21" t="str">
        <v>anxiety</v>
      </c>
      <c r="N463" t="s">
        <v>17</v>
      </c>
      <c r="O463">
        <v>22</v>
      </c>
      <c r="P463" t="s">
        <v>492</v>
      </c>
      <c r="Q463" t="s">
        <v>21</v>
      </c>
      <c r="R463" s="21" t="s">
        <v>711</v>
      </c>
      <c r="S463" t="s">
        <v>12</v>
      </c>
      <c r="T463" t="s">
        <v>22</v>
      </c>
      <c r="U463" t="s">
        <v>14</v>
      </c>
      <c r="V463" t="s">
        <v>14</v>
      </c>
      <c r="W463" t="s">
        <v>15</v>
      </c>
      <c r="X463" t="s">
        <v>14</v>
      </c>
      <c r="Y463" t="s">
        <v>23</v>
      </c>
      <c r="Z463" s="21" t="s">
        <v>718</v>
      </c>
    </row>
    <row r="464" spans="1:26" x14ac:dyDescent="0.35">
      <c r="A464">
        <v>463</v>
      </c>
      <c r="B464" t="s">
        <v>493</v>
      </c>
      <c r="C464" s="21" t="str">
        <v>robinson, latrell</v>
      </c>
      <c r="D464" s="21" t="str">
        <v>Robinson, Latrell</v>
      </c>
      <c r="E464" s="8" t="s">
        <v>664</v>
      </c>
      <c r="F464" t="s">
        <v>695</v>
      </c>
      <c r="G464" s="21" t="s">
        <v>705</v>
      </c>
      <c r="H464">
        <v>8</v>
      </c>
      <c r="I464">
        <v>30</v>
      </c>
      <c r="J464">
        <v>1969</v>
      </c>
      <c r="K464" s="27" t="str">
        <f t="shared" si="7"/>
        <v>8/30/1969</v>
      </c>
      <c r="L464" t="s">
        <v>9</v>
      </c>
      <c r="M464" s="21" t="str">
        <v>anxiety</v>
      </c>
      <c r="N464" t="s">
        <v>145</v>
      </c>
      <c r="O464">
        <v>24</v>
      </c>
      <c r="P464" t="s">
        <v>492</v>
      </c>
      <c r="Q464" t="s">
        <v>21</v>
      </c>
      <c r="R464" s="21" t="s">
        <v>711</v>
      </c>
      <c r="S464" t="s">
        <v>12</v>
      </c>
      <c r="T464" t="s">
        <v>22</v>
      </c>
      <c r="U464" t="s">
        <v>14</v>
      </c>
      <c r="V464" t="s">
        <v>14</v>
      </c>
      <c r="W464" t="s">
        <v>15</v>
      </c>
      <c r="X464" t="s">
        <v>14</v>
      </c>
      <c r="Y464" t="s">
        <v>14</v>
      </c>
      <c r="Z464" s="21" t="s">
        <v>14</v>
      </c>
    </row>
    <row r="465" spans="1:26" x14ac:dyDescent="0.35">
      <c r="A465">
        <v>464</v>
      </c>
      <c r="B465" t="s">
        <v>494</v>
      </c>
      <c r="C465" s="21" t="str">
        <v>martin, matteo</v>
      </c>
      <c r="D465" s="21" t="str">
        <v>Martin, Matteo</v>
      </c>
      <c r="E465" s="8" t="s">
        <v>664</v>
      </c>
      <c r="F465" t="s">
        <v>695</v>
      </c>
      <c r="G465" s="21" t="s">
        <v>705</v>
      </c>
      <c r="H465">
        <v>9</v>
      </c>
      <c r="I465">
        <v>8</v>
      </c>
      <c r="J465">
        <v>1970</v>
      </c>
      <c r="K465" s="27" t="str">
        <f t="shared" si="7"/>
        <v>9/8/1970</v>
      </c>
      <c r="L465" t="s">
        <v>25</v>
      </c>
      <c r="M465" s="21" t="str">
        <v>ptsd</v>
      </c>
      <c r="N465" t="s">
        <v>9</v>
      </c>
      <c r="O465">
        <v>25</v>
      </c>
      <c r="P465" t="s">
        <v>492</v>
      </c>
      <c r="Q465" t="s">
        <v>26</v>
      </c>
      <c r="R465" s="21" t="s">
        <v>712</v>
      </c>
      <c r="S465" t="s">
        <v>12</v>
      </c>
      <c r="T465" t="s">
        <v>22</v>
      </c>
      <c r="U465" t="s">
        <v>14</v>
      </c>
      <c r="V465" t="s">
        <v>14</v>
      </c>
      <c r="W465" t="s">
        <v>15</v>
      </c>
      <c r="X465" t="s">
        <v>14</v>
      </c>
      <c r="Y465" t="s">
        <v>14</v>
      </c>
      <c r="Z465" s="21" t="s">
        <v>14</v>
      </c>
    </row>
    <row r="466" spans="1:26" x14ac:dyDescent="0.35">
      <c r="A466">
        <v>465</v>
      </c>
      <c r="B466" t="s">
        <v>495</v>
      </c>
      <c r="C466" s="21" t="str">
        <v>lewis, reuben</v>
      </c>
      <c r="D466" s="21" t="str">
        <v>Lewis, Reuben</v>
      </c>
      <c r="E466" s="8" t="s">
        <v>666</v>
      </c>
      <c r="F466" t="s">
        <v>695</v>
      </c>
      <c r="G466" s="21" t="s">
        <v>705</v>
      </c>
      <c r="H466">
        <v>10</v>
      </c>
      <c r="I466">
        <v>1</v>
      </c>
      <c r="J466">
        <v>1971</v>
      </c>
      <c r="K466" s="27" t="str">
        <f t="shared" si="7"/>
        <v>10/1/1971</v>
      </c>
      <c r="L466" t="s">
        <v>9</v>
      </c>
      <c r="M466" s="21" t="str">
        <v>anxiety</v>
      </c>
      <c r="N466" t="s">
        <v>17</v>
      </c>
      <c r="O466">
        <v>25</v>
      </c>
      <c r="P466" t="s">
        <v>492</v>
      </c>
      <c r="Q466" t="s">
        <v>21</v>
      </c>
      <c r="R466" s="21" t="s">
        <v>711</v>
      </c>
      <c r="S466" t="s">
        <v>12</v>
      </c>
      <c r="T466" t="s">
        <v>22</v>
      </c>
      <c r="U466" t="s">
        <v>14</v>
      </c>
      <c r="V466" t="s">
        <v>14</v>
      </c>
      <c r="W466" t="s">
        <v>15</v>
      </c>
      <c r="X466" t="s">
        <v>14</v>
      </c>
      <c r="Y466" t="s">
        <v>23</v>
      </c>
      <c r="Z466" s="21" t="s">
        <v>718</v>
      </c>
    </row>
    <row r="467" spans="1:26" x14ac:dyDescent="0.35">
      <c r="A467">
        <v>466</v>
      </c>
      <c r="B467" t="s">
        <v>496</v>
      </c>
      <c r="C467" s="21" t="str">
        <v>clark, tyrone</v>
      </c>
      <c r="D467" s="21" t="str">
        <v>Clark, Tyrone</v>
      </c>
      <c r="E467" s="8" t="s">
        <v>664</v>
      </c>
      <c r="F467" t="s">
        <v>695</v>
      </c>
      <c r="G467" s="21" t="s">
        <v>705</v>
      </c>
      <c r="H467">
        <v>11</v>
      </c>
      <c r="I467">
        <v>2</v>
      </c>
      <c r="J467">
        <v>1972</v>
      </c>
      <c r="K467" s="27" t="str">
        <f t="shared" si="7"/>
        <v>11/2/1972</v>
      </c>
      <c r="L467" t="s">
        <v>41</v>
      </c>
      <c r="M467" s="21" t="str">
        <v>ocd</v>
      </c>
      <c r="N467" t="s">
        <v>9</v>
      </c>
      <c r="O467">
        <v>23</v>
      </c>
      <c r="P467" t="s">
        <v>492</v>
      </c>
      <c r="Q467" t="s">
        <v>21</v>
      </c>
      <c r="R467" s="21" t="s">
        <v>711</v>
      </c>
      <c r="S467" t="s">
        <v>14</v>
      </c>
      <c r="T467" t="s">
        <v>22</v>
      </c>
      <c r="U467" t="s">
        <v>14</v>
      </c>
      <c r="V467" t="s">
        <v>14</v>
      </c>
      <c r="W467" t="s">
        <v>14</v>
      </c>
      <c r="X467" t="s">
        <v>14</v>
      </c>
      <c r="Y467" t="s">
        <v>14</v>
      </c>
      <c r="Z467" s="21" t="s">
        <v>14</v>
      </c>
    </row>
    <row r="468" spans="1:26" x14ac:dyDescent="0.35">
      <c r="A468">
        <v>467</v>
      </c>
      <c r="B468" t="s">
        <v>497</v>
      </c>
      <c r="C468" s="21" t="str">
        <v>king, tyson</v>
      </c>
      <c r="D468" s="21" t="str">
        <v>King, Tyson</v>
      </c>
      <c r="E468" s="8" t="s">
        <v>666</v>
      </c>
      <c r="F468" t="s">
        <v>695</v>
      </c>
      <c r="G468" s="21" t="s">
        <v>705</v>
      </c>
      <c r="H468">
        <v>12</v>
      </c>
      <c r="I468">
        <v>3</v>
      </c>
      <c r="J468">
        <v>1973</v>
      </c>
      <c r="K468" s="27" t="str">
        <f t="shared" si="7"/>
        <v>12/3/1973</v>
      </c>
      <c r="L468" t="s">
        <v>9</v>
      </c>
      <c r="M468" s="21" t="str">
        <v>anxiety</v>
      </c>
      <c r="N468" t="s">
        <v>17</v>
      </c>
      <c r="O468">
        <v>37</v>
      </c>
      <c r="P468" t="s">
        <v>492</v>
      </c>
      <c r="Q468" t="s">
        <v>21</v>
      </c>
      <c r="R468" s="21" t="s">
        <v>711</v>
      </c>
      <c r="S468" t="s">
        <v>12</v>
      </c>
      <c r="T468" t="s">
        <v>22</v>
      </c>
      <c r="U468" t="s">
        <v>14</v>
      </c>
      <c r="V468" t="s">
        <v>14</v>
      </c>
      <c r="W468" t="s">
        <v>15</v>
      </c>
      <c r="X468" t="s">
        <v>14</v>
      </c>
      <c r="Y468" t="s">
        <v>23</v>
      </c>
      <c r="Z468" s="21" t="s">
        <v>718</v>
      </c>
    </row>
    <row r="469" spans="1:26" x14ac:dyDescent="0.35">
      <c r="A469">
        <v>468</v>
      </c>
      <c r="B469" t="s">
        <v>498</v>
      </c>
      <c r="C469" s="21" t="str">
        <v>garcia, alejandro</v>
      </c>
      <c r="D469" s="21" t="str">
        <v>Garcia, Alejandro</v>
      </c>
      <c r="E469" s="8" t="s">
        <v>667</v>
      </c>
      <c r="F469" t="s">
        <v>695</v>
      </c>
      <c r="G469" s="21" t="s">
        <v>705</v>
      </c>
      <c r="H469">
        <v>1</v>
      </c>
      <c r="I469">
        <v>4</v>
      </c>
      <c r="J469">
        <v>1974</v>
      </c>
      <c r="K469" s="27" t="str">
        <f t="shared" si="7"/>
        <v>1/4/1974</v>
      </c>
      <c r="L469" t="s">
        <v>41</v>
      </c>
      <c r="M469" s="21" t="str">
        <v>ocd</v>
      </c>
      <c r="N469" t="s">
        <v>9</v>
      </c>
      <c r="O469">
        <v>35</v>
      </c>
      <c r="P469" t="s">
        <v>492</v>
      </c>
      <c r="Q469" t="s">
        <v>21</v>
      </c>
      <c r="R469" s="21" t="s">
        <v>711</v>
      </c>
      <c r="S469" t="s">
        <v>12</v>
      </c>
      <c r="T469" t="s">
        <v>22</v>
      </c>
      <c r="U469" t="s">
        <v>14</v>
      </c>
      <c r="V469" t="s">
        <v>14</v>
      </c>
      <c r="W469" t="s">
        <v>15</v>
      </c>
      <c r="X469" t="s">
        <v>14</v>
      </c>
      <c r="Y469" t="s">
        <v>14</v>
      </c>
      <c r="Z469" s="21" t="s">
        <v>14</v>
      </c>
    </row>
    <row r="470" spans="1:26" x14ac:dyDescent="0.35">
      <c r="A470">
        <v>469</v>
      </c>
      <c r="B470" t="s">
        <v>499</v>
      </c>
      <c r="C470" s="21" t="str">
        <v>lopez, santiago</v>
      </c>
      <c r="D470" s="21" t="str">
        <v>Lopez, Santiago</v>
      </c>
      <c r="E470" s="8" t="s">
        <v>664</v>
      </c>
      <c r="F470" t="s">
        <v>695</v>
      </c>
      <c r="G470" s="21" t="s">
        <v>705</v>
      </c>
      <c r="H470">
        <v>2</v>
      </c>
      <c r="I470">
        <v>5</v>
      </c>
      <c r="J470">
        <v>1975</v>
      </c>
      <c r="K470" s="27" t="str">
        <f t="shared" si="7"/>
        <v>2/5/1975</v>
      </c>
      <c r="L470" t="s">
        <v>41</v>
      </c>
      <c r="M470" s="21" t="str">
        <v>ocd</v>
      </c>
      <c r="N470" t="s">
        <v>9</v>
      </c>
      <c r="O470">
        <v>38</v>
      </c>
      <c r="P470" t="s">
        <v>492</v>
      </c>
      <c r="Q470" t="s">
        <v>21</v>
      </c>
      <c r="R470" s="21" t="s">
        <v>711</v>
      </c>
      <c r="S470" t="s">
        <v>12</v>
      </c>
      <c r="T470" t="s">
        <v>22</v>
      </c>
      <c r="U470" t="s">
        <v>14</v>
      </c>
      <c r="V470" t="s">
        <v>14</v>
      </c>
      <c r="W470" t="s">
        <v>15</v>
      </c>
      <c r="X470" t="s">
        <v>14</v>
      </c>
      <c r="Y470" t="s">
        <v>14</v>
      </c>
      <c r="Z470" s="21" t="s">
        <v>14</v>
      </c>
    </row>
    <row r="471" spans="1:26" x14ac:dyDescent="0.35">
      <c r="A471">
        <v>470</v>
      </c>
      <c r="B471" t="s">
        <v>500</v>
      </c>
      <c r="C471" s="21" t="str">
        <v>rodriguez, carlos</v>
      </c>
      <c r="D471" s="21" t="str">
        <v>Rodriguez, Carlos</v>
      </c>
      <c r="E471" s="8" t="s">
        <v>667</v>
      </c>
      <c r="F471" t="s">
        <v>695</v>
      </c>
      <c r="G471" s="21" t="s">
        <v>705</v>
      </c>
      <c r="H471">
        <v>3</v>
      </c>
      <c r="I471">
        <v>6</v>
      </c>
      <c r="J471">
        <v>1976</v>
      </c>
      <c r="K471" s="27" t="str">
        <f t="shared" si="7"/>
        <v>3/6/1976</v>
      </c>
      <c r="L471" t="s">
        <v>9</v>
      </c>
      <c r="M471" s="21" t="str">
        <v>anxiety</v>
      </c>
      <c r="N471" t="s">
        <v>17</v>
      </c>
      <c r="O471">
        <v>42</v>
      </c>
      <c r="P471" t="s">
        <v>492</v>
      </c>
      <c r="Q471" t="s">
        <v>21</v>
      </c>
      <c r="R471" s="21" t="s">
        <v>711</v>
      </c>
      <c r="S471" t="s">
        <v>12</v>
      </c>
      <c r="T471" t="s">
        <v>22</v>
      </c>
      <c r="U471" t="s">
        <v>14</v>
      </c>
      <c r="V471" t="s">
        <v>14</v>
      </c>
      <c r="W471" t="s">
        <v>15</v>
      </c>
      <c r="X471" t="s">
        <v>14</v>
      </c>
      <c r="Y471" t="s">
        <v>19</v>
      </c>
      <c r="Z471" s="21" t="s">
        <v>717</v>
      </c>
    </row>
    <row r="472" spans="1:26" x14ac:dyDescent="0.35">
      <c r="A472">
        <v>471</v>
      </c>
      <c r="B472" t="s">
        <v>501</v>
      </c>
      <c r="C472" s="21" t="str">
        <v>martinez, diego</v>
      </c>
      <c r="D472" s="21" t="str">
        <v>Martinez, Diego</v>
      </c>
      <c r="E472" s="8" t="s">
        <v>665</v>
      </c>
      <c r="F472" t="s">
        <v>695</v>
      </c>
      <c r="G472" s="21" t="s">
        <v>705</v>
      </c>
      <c r="H472">
        <v>4</v>
      </c>
      <c r="I472">
        <v>7</v>
      </c>
      <c r="J472">
        <v>1977</v>
      </c>
      <c r="K472" s="27" t="str">
        <f t="shared" si="7"/>
        <v>4/7/1977</v>
      </c>
      <c r="L472" t="s">
        <v>9</v>
      </c>
      <c r="M472" s="21" t="str">
        <v>anxiety</v>
      </c>
      <c r="N472" t="s">
        <v>17</v>
      </c>
      <c r="O472">
        <v>25</v>
      </c>
      <c r="P472" t="s">
        <v>492</v>
      </c>
      <c r="Q472" t="s">
        <v>18</v>
      </c>
      <c r="R472" s="21" t="s">
        <v>710</v>
      </c>
      <c r="S472" t="s">
        <v>12</v>
      </c>
      <c r="T472" t="s">
        <v>22</v>
      </c>
      <c r="U472" t="s">
        <v>14</v>
      </c>
      <c r="V472" t="s">
        <v>14</v>
      </c>
      <c r="W472" t="s">
        <v>15</v>
      </c>
      <c r="X472" t="s">
        <v>14</v>
      </c>
      <c r="Y472" t="s">
        <v>19</v>
      </c>
      <c r="Z472" s="21" t="s">
        <v>717</v>
      </c>
    </row>
    <row r="473" spans="1:26" x14ac:dyDescent="0.35">
      <c r="A473">
        <v>472</v>
      </c>
      <c r="B473" t="s">
        <v>502</v>
      </c>
      <c r="C473" s="21" t="str">
        <v>perez, javier</v>
      </c>
      <c r="D473" s="21" t="str">
        <v>Perez, Javier</v>
      </c>
      <c r="E473" s="8" t="s">
        <v>665</v>
      </c>
      <c r="F473" t="s">
        <v>695</v>
      </c>
      <c r="G473" s="21" t="s">
        <v>705</v>
      </c>
      <c r="H473">
        <v>5</v>
      </c>
      <c r="I473">
        <v>8</v>
      </c>
      <c r="J473">
        <v>1978</v>
      </c>
      <c r="K473" s="27" t="str">
        <f t="shared" si="7"/>
        <v>5/8/1978</v>
      </c>
      <c r="L473" t="s">
        <v>25</v>
      </c>
      <c r="M473" s="21" t="str">
        <v>ptsd</v>
      </c>
      <c r="N473" t="s">
        <v>9</v>
      </c>
      <c r="O473">
        <v>27</v>
      </c>
      <c r="P473" t="s">
        <v>492</v>
      </c>
      <c r="Q473" t="s">
        <v>29</v>
      </c>
      <c r="R473" s="21" t="s">
        <v>713</v>
      </c>
      <c r="S473" t="s">
        <v>14</v>
      </c>
      <c r="T473" t="s">
        <v>22</v>
      </c>
      <c r="U473">
        <v>8.1999999999999904</v>
      </c>
      <c r="V473" t="s">
        <v>103</v>
      </c>
      <c r="W473" t="s">
        <v>14</v>
      </c>
      <c r="X473" t="s">
        <v>14</v>
      </c>
      <c r="Y473" t="s">
        <v>14</v>
      </c>
      <c r="Z473" s="21" t="s">
        <v>14</v>
      </c>
    </row>
    <row r="474" spans="1:26" x14ac:dyDescent="0.35">
      <c r="A474">
        <v>473</v>
      </c>
      <c r="B474" t="s">
        <v>503</v>
      </c>
      <c r="C474" s="21" t="str">
        <v>hernandez, mateo</v>
      </c>
      <c r="D474" s="21" t="str">
        <v>Hernandez, Mateo</v>
      </c>
      <c r="E474" s="8" t="s">
        <v>665</v>
      </c>
      <c r="F474" t="s">
        <v>695</v>
      </c>
      <c r="G474" s="21" t="s">
        <v>705</v>
      </c>
      <c r="H474">
        <v>6</v>
      </c>
      <c r="I474">
        <v>9</v>
      </c>
      <c r="J474">
        <v>1979</v>
      </c>
      <c r="K474" s="27" t="str">
        <f t="shared" si="7"/>
        <v>6/9/1979</v>
      </c>
      <c r="L474" t="s">
        <v>9</v>
      </c>
      <c r="M474" s="21" t="str">
        <v>anxiety</v>
      </c>
      <c r="N474" t="s">
        <v>145</v>
      </c>
      <c r="O474">
        <v>41</v>
      </c>
      <c r="P474" t="s">
        <v>492</v>
      </c>
      <c r="Q474" t="s">
        <v>21</v>
      </c>
      <c r="R474" s="21" t="s">
        <v>711</v>
      </c>
      <c r="S474" t="s">
        <v>14</v>
      </c>
      <c r="T474" t="s">
        <v>22</v>
      </c>
      <c r="U474">
        <v>7.2</v>
      </c>
      <c r="V474" t="s">
        <v>103</v>
      </c>
      <c r="W474" t="s">
        <v>14</v>
      </c>
      <c r="X474" t="s">
        <v>14</v>
      </c>
      <c r="Y474" t="s">
        <v>14</v>
      </c>
      <c r="Z474" s="21" t="s">
        <v>14</v>
      </c>
    </row>
    <row r="475" spans="1:26" x14ac:dyDescent="0.35">
      <c r="A475">
        <v>474</v>
      </c>
      <c r="B475" t="s">
        <v>504</v>
      </c>
      <c r="C475" s="21" t="str">
        <v>gomez, manuel</v>
      </c>
      <c r="D475" s="21" t="str">
        <v>Gomez, Manuel</v>
      </c>
      <c r="E475" s="8" t="s">
        <v>665</v>
      </c>
      <c r="F475" t="s">
        <v>695</v>
      </c>
      <c r="G475" s="21" t="s">
        <v>705</v>
      </c>
      <c r="H475">
        <v>7</v>
      </c>
      <c r="I475">
        <v>10</v>
      </c>
      <c r="J475">
        <v>1980</v>
      </c>
      <c r="K475" s="27" t="str">
        <f t="shared" si="7"/>
        <v>7/10/1980</v>
      </c>
      <c r="L475" t="s">
        <v>9</v>
      </c>
      <c r="M475" s="21" t="str">
        <v>anxiety</v>
      </c>
      <c r="N475" t="s">
        <v>145</v>
      </c>
      <c r="O475">
        <v>37</v>
      </c>
      <c r="P475" t="s">
        <v>492</v>
      </c>
      <c r="Q475" t="s">
        <v>21</v>
      </c>
      <c r="R475" s="21" t="s">
        <v>711</v>
      </c>
      <c r="S475" t="s">
        <v>12</v>
      </c>
      <c r="T475" t="s">
        <v>22</v>
      </c>
      <c r="U475" t="s">
        <v>14</v>
      </c>
      <c r="V475" t="s">
        <v>14</v>
      </c>
      <c r="W475" t="s">
        <v>15</v>
      </c>
      <c r="X475" t="s">
        <v>14</v>
      </c>
      <c r="Y475" t="s">
        <v>14</v>
      </c>
      <c r="Z475" s="21" t="s">
        <v>14</v>
      </c>
    </row>
    <row r="476" spans="1:26" x14ac:dyDescent="0.35">
      <c r="A476">
        <v>475</v>
      </c>
      <c r="B476" t="s">
        <v>505</v>
      </c>
      <c r="C476" s="21" t="str">
        <v>gonzalez, pedro</v>
      </c>
      <c r="D476" s="21" t="str">
        <v>Gonzalez, Pedro</v>
      </c>
      <c r="E476" s="8" t="s">
        <v>666</v>
      </c>
      <c r="F476" t="s">
        <v>695</v>
      </c>
      <c r="G476" s="21" t="s">
        <v>705</v>
      </c>
      <c r="H476">
        <v>8</v>
      </c>
      <c r="I476">
        <v>11</v>
      </c>
      <c r="J476">
        <v>1981</v>
      </c>
      <c r="K476" s="27" t="str">
        <f t="shared" si="7"/>
        <v>8/11/1981</v>
      </c>
      <c r="L476" t="s">
        <v>9</v>
      </c>
      <c r="M476" s="21" t="str">
        <v>anxiety</v>
      </c>
      <c r="N476" t="s">
        <v>17</v>
      </c>
      <c r="O476">
        <v>26</v>
      </c>
      <c r="P476" t="s">
        <v>492</v>
      </c>
      <c r="Q476" t="s">
        <v>21</v>
      </c>
      <c r="R476" s="21" t="s">
        <v>711</v>
      </c>
      <c r="S476" t="s">
        <v>12</v>
      </c>
      <c r="T476" t="s">
        <v>22</v>
      </c>
      <c r="U476" t="s">
        <v>14</v>
      </c>
      <c r="V476" t="s">
        <v>14</v>
      </c>
      <c r="W476" t="s">
        <v>15</v>
      </c>
      <c r="X476" t="s">
        <v>14</v>
      </c>
      <c r="Y476" t="s">
        <v>23</v>
      </c>
      <c r="Z476" s="21" t="s">
        <v>718</v>
      </c>
    </row>
    <row r="477" spans="1:26" x14ac:dyDescent="0.35">
      <c r="A477">
        <v>476</v>
      </c>
      <c r="B477" t="s">
        <v>506</v>
      </c>
      <c r="C477" s="21" t="str">
        <v>alvarez, fernando</v>
      </c>
      <c r="D477" s="21" t="str">
        <v>Alvarez, Fernando</v>
      </c>
      <c r="E477" s="8" t="s">
        <v>664</v>
      </c>
      <c r="F477" t="s">
        <v>695</v>
      </c>
      <c r="G477" s="21" t="s">
        <v>705</v>
      </c>
      <c r="H477">
        <v>9</v>
      </c>
      <c r="I477">
        <v>12</v>
      </c>
      <c r="J477">
        <v>1982</v>
      </c>
      <c r="K477" s="27" t="str">
        <f t="shared" si="7"/>
        <v>9/12/1982</v>
      </c>
      <c r="L477" t="s">
        <v>9</v>
      </c>
      <c r="M477" s="21" t="str">
        <v>anxiety</v>
      </c>
      <c r="N477" t="s">
        <v>17</v>
      </c>
      <c r="O477">
        <v>25</v>
      </c>
      <c r="P477" t="s">
        <v>492</v>
      </c>
      <c r="Q477" t="s">
        <v>26</v>
      </c>
      <c r="R477" s="21" t="s">
        <v>712</v>
      </c>
      <c r="S477" t="s">
        <v>12</v>
      </c>
      <c r="T477" t="s">
        <v>22</v>
      </c>
      <c r="U477" t="s">
        <v>14</v>
      </c>
      <c r="V477" t="s">
        <v>14</v>
      </c>
      <c r="W477" t="s">
        <v>15</v>
      </c>
      <c r="X477" t="s">
        <v>14</v>
      </c>
      <c r="Y477" t="s">
        <v>19</v>
      </c>
      <c r="Z477" s="21" t="s">
        <v>717</v>
      </c>
    </row>
    <row r="478" spans="1:26" x14ac:dyDescent="0.35">
      <c r="A478">
        <v>477</v>
      </c>
      <c r="B478" t="s">
        <v>507</v>
      </c>
      <c r="C478" s="21" t="str">
        <v>torres, jorje</v>
      </c>
      <c r="D478" s="21" t="str">
        <v>Torres, Jorje</v>
      </c>
      <c r="E478" s="8" t="s">
        <v>664</v>
      </c>
      <c r="F478" t="s">
        <v>695</v>
      </c>
      <c r="G478" s="21" t="s">
        <v>705</v>
      </c>
      <c r="H478">
        <v>10</v>
      </c>
      <c r="I478">
        <v>13</v>
      </c>
      <c r="J478">
        <v>1983</v>
      </c>
      <c r="K478" s="27" t="str">
        <f t="shared" si="7"/>
        <v>10/13/1983</v>
      </c>
      <c r="L478" t="s">
        <v>9</v>
      </c>
      <c r="M478" s="21" t="str">
        <v>anxiety</v>
      </c>
      <c r="N478" t="s">
        <v>17</v>
      </c>
      <c r="O478">
        <v>24</v>
      </c>
      <c r="P478" t="s">
        <v>492</v>
      </c>
      <c r="Q478" t="s">
        <v>21</v>
      </c>
      <c r="R478" s="21" t="s">
        <v>711</v>
      </c>
      <c r="S478" t="s">
        <v>14</v>
      </c>
      <c r="T478" t="s">
        <v>22</v>
      </c>
      <c r="U478">
        <v>6.9000000000002899</v>
      </c>
      <c r="V478" t="s">
        <v>103</v>
      </c>
      <c r="W478" t="s">
        <v>14</v>
      </c>
      <c r="X478" t="s">
        <v>14</v>
      </c>
      <c r="Y478" t="s">
        <v>23</v>
      </c>
      <c r="Z478" s="21" t="s">
        <v>718</v>
      </c>
    </row>
    <row r="479" spans="1:26" x14ac:dyDescent="0.35">
      <c r="A479">
        <v>478</v>
      </c>
      <c r="B479" t="s">
        <v>508</v>
      </c>
      <c r="C479" s="21" t="str">
        <v>cruz, ricardo</v>
      </c>
      <c r="D479" s="21" t="str">
        <v>Cruz, Ricardo</v>
      </c>
      <c r="E479" s="8" t="s">
        <v>666</v>
      </c>
      <c r="F479" t="s">
        <v>695</v>
      </c>
      <c r="G479" s="21" t="s">
        <v>705</v>
      </c>
      <c r="H479">
        <v>11</v>
      </c>
      <c r="I479">
        <v>14</v>
      </c>
      <c r="J479">
        <v>1984</v>
      </c>
      <c r="K479" s="27" t="str">
        <f t="shared" si="7"/>
        <v>11/14/1984</v>
      </c>
      <c r="L479" t="s">
        <v>25</v>
      </c>
      <c r="M479" s="21" t="str">
        <v>ptsd</v>
      </c>
      <c r="N479" t="s">
        <v>9</v>
      </c>
      <c r="O479">
        <v>42</v>
      </c>
      <c r="P479" t="s">
        <v>492</v>
      </c>
      <c r="Q479" t="s">
        <v>21</v>
      </c>
      <c r="R479" s="21" t="s">
        <v>711</v>
      </c>
      <c r="S479" t="s">
        <v>14</v>
      </c>
      <c r="T479" t="s">
        <v>22</v>
      </c>
      <c r="U479">
        <v>8.3000000000001606</v>
      </c>
      <c r="V479" t="s">
        <v>103</v>
      </c>
      <c r="W479" t="s">
        <v>14</v>
      </c>
      <c r="X479" t="s">
        <v>14</v>
      </c>
      <c r="Y479" t="s">
        <v>14</v>
      </c>
      <c r="Z479" s="21" t="s">
        <v>14</v>
      </c>
    </row>
    <row r="480" spans="1:26" x14ac:dyDescent="0.35">
      <c r="A480">
        <v>479</v>
      </c>
      <c r="B480" t="s">
        <v>509</v>
      </c>
      <c r="C480" s="21" t="str">
        <v>starling, clarice</v>
      </c>
      <c r="D480" s="21" t="str">
        <v>Starling, Clarice</v>
      </c>
      <c r="E480" s="8" t="s">
        <v>664</v>
      </c>
      <c r="F480" t="s">
        <v>696</v>
      </c>
      <c r="G480" s="21" t="s">
        <v>704</v>
      </c>
      <c r="H480">
        <v>12</v>
      </c>
      <c r="I480">
        <v>15</v>
      </c>
      <c r="J480">
        <v>1985</v>
      </c>
      <c r="K480" s="27" t="str">
        <f t="shared" si="7"/>
        <v>12/15/1985</v>
      </c>
      <c r="L480" t="s">
        <v>9</v>
      </c>
      <c r="M480" s="21" t="str">
        <v>anxiety</v>
      </c>
      <c r="N480" t="s">
        <v>17</v>
      </c>
      <c r="O480" t="s">
        <v>118</v>
      </c>
      <c r="P480" t="s">
        <v>492</v>
      </c>
      <c r="Q480" t="s">
        <v>21</v>
      </c>
      <c r="R480" s="21" t="s">
        <v>711</v>
      </c>
      <c r="S480" t="s">
        <v>14</v>
      </c>
      <c r="T480" t="s">
        <v>22</v>
      </c>
      <c r="U480" t="s">
        <v>14</v>
      </c>
      <c r="V480" t="s">
        <v>14</v>
      </c>
      <c r="W480" t="s">
        <v>14</v>
      </c>
      <c r="X480" t="s">
        <v>14</v>
      </c>
      <c r="Y480" t="s">
        <v>23</v>
      </c>
      <c r="Z480" s="21" t="s">
        <v>718</v>
      </c>
    </row>
    <row r="481" spans="1:26" x14ac:dyDescent="0.35">
      <c r="A481">
        <v>480</v>
      </c>
      <c r="B481" t="s">
        <v>510</v>
      </c>
      <c r="C481" s="21" t="str">
        <v>brown, ayana</v>
      </c>
      <c r="D481" s="21" t="str">
        <v>Brown, Ayana</v>
      </c>
      <c r="E481" s="8" t="s">
        <v>666</v>
      </c>
      <c r="F481" t="s">
        <v>696</v>
      </c>
      <c r="G481" s="21" t="s">
        <v>704</v>
      </c>
      <c r="H481">
        <v>1</v>
      </c>
      <c r="I481">
        <v>16</v>
      </c>
      <c r="J481">
        <v>1986</v>
      </c>
      <c r="K481" s="27" t="str">
        <f t="shared" si="7"/>
        <v>1/16/1986</v>
      </c>
      <c r="L481" t="s">
        <v>8</v>
      </c>
      <c r="M481" s="21" t="str">
        <v>depression</v>
      </c>
      <c r="N481" t="s">
        <v>9</v>
      </c>
      <c r="O481">
        <v>39</v>
      </c>
      <c r="P481" t="s">
        <v>492</v>
      </c>
      <c r="Q481" t="s">
        <v>21</v>
      </c>
      <c r="R481" s="21" t="s">
        <v>711</v>
      </c>
      <c r="S481" t="s">
        <v>12</v>
      </c>
      <c r="T481" t="s">
        <v>13</v>
      </c>
      <c r="U481" t="s">
        <v>14</v>
      </c>
      <c r="V481" t="s">
        <v>14</v>
      </c>
      <c r="W481" t="s">
        <v>15</v>
      </c>
      <c r="X481" t="s">
        <v>14</v>
      </c>
      <c r="Y481" t="s">
        <v>14</v>
      </c>
      <c r="Z481" s="21" t="s">
        <v>14</v>
      </c>
    </row>
    <row r="482" spans="1:26" x14ac:dyDescent="0.35">
      <c r="A482">
        <v>481</v>
      </c>
      <c r="B482" t="s">
        <v>511</v>
      </c>
      <c r="C482" s="21" t="str">
        <v>march , jo</v>
      </c>
      <c r="D482" s="21" t="str">
        <v>March , Jo</v>
      </c>
      <c r="E482" s="8" t="s">
        <v>667</v>
      </c>
      <c r="F482" t="s">
        <v>696</v>
      </c>
      <c r="G482" s="21" t="s">
        <v>704</v>
      </c>
      <c r="H482">
        <v>2</v>
      </c>
      <c r="I482">
        <v>17</v>
      </c>
      <c r="J482">
        <v>1987</v>
      </c>
      <c r="K482" s="27" t="str">
        <f t="shared" si="7"/>
        <v>2/17/1987</v>
      </c>
      <c r="L482" t="s">
        <v>8</v>
      </c>
      <c r="M482" s="21" t="str">
        <v>depression</v>
      </c>
      <c r="N482" t="s">
        <v>9</v>
      </c>
      <c r="O482">
        <v>39</v>
      </c>
      <c r="P482" t="s">
        <v>492</v>
      </c>
      <c r="Q482" t="s">
        <v>21</v>
      </c>
      <c r="R482" s="21" t="s">
        <v>711</v>
      </c>
      <c r="S482" t="s">
        <v>118</v>
      </c>
      <c r="T482" t="s">
        <v>13</v>
      </c>
      <c r="U482" t="s">
        <v>14</v>
      </c>
      <c r="V482" t="s">
        <v>14</v>
      </c>
      <c r="W482" t="s">
        <v>15</v>
      </c>
      <c r="X482" t="s">
        <v>14</v>
      </c>
      <c r="Y482" t="s">
        <v>14</v>
      </c>
      <c r="Z482" s="21" t="s">
        <v>14</v>
      </c>
    </row>
    <row r="483" spans="1:26" x14ac:dyDescent="0.35">
      <c r="A483">
        <v>482</v>
      </c>
      <c r="B483" t="s">
        <v>512</v>
      </c>
      <c r="C483" s="21" t="str">
        <v>march, amy</v>
      </c>
      <c r="D483" s="21" t="str">
        <v>March, Amy</v>
      </c>
      <c r="E483" s="8" t="s">
        <v>664</v>
      </c>
      <c r="F483" t="s">
        <v>696</v>
      </c>
      <c r="G483" s="21" t="s">
        <v>704</v>
      </c>
      <c r="H483">
        <v>3</v>
      </c>
      <c r="I483">
        <v>18</v>
      </c>
      <c r="J483">
        <v>1988</v>
      </c>
      <c r="K483" s="27" t="str">
        <f t="shared" si="7"/>
        <v>3/18/1988</v>
      </c>
      <c r="L483" t="s">
        <v>8</v>
      </c>
      <c r="M483" s="21" t="str">
        <v>depression</v>
      </c>
      <c r="N483" t="s">
        <v>9</v>
      </c>
      <c r="O483">
        <v>38</v>
      </c>
      <c r="P483" t="s">
        <v>492</v>
      </c>
      <c r="Q483" t="s">
        <v>21</v>
      </c>
      <c r="R483" s="21" t="s">
        <v>711</v>
      </c>
      <c r="S483" t="s">
        <v>118</v>
      </c>
      <c r="T483" t="s">
        <v>22</v>
      </c>
      <c r="U483" t="s">
        <v>14</v>
      </c>
      <c r="V483" t="s">
        <v>14</v>
      </c>
      <c r="W483" t="s">
        <v>15</v>
      </c>
      <c r="X483" t="s">
        <v>14</v>
      </c>
      <c r="Y483" t="s">
        <v>14</v>
      </c>
      <c r="Z483" s="21" t="s">
        <v>14</v>
      </c>
    </row>
    <row r="484" spans="1:26" x14ac:dyDescent="0.35">
      <c r="A484">
        <v>483</v>
      </c>
      <c r="B484" t="s">
        <v>513</v>
      </c>
      <c r="C484" s="21" t="str">
        <v>march, meg</v>
      </c>
      <c r="D484" s="21" t="str">
        <v>March, Meg</v>
      </c>
      <c r="E484" s="8" t="s">
        <v>664</v>
      </c>
      <c r="F484" t="s">
        <v>696</v>
      </c>
      <c r="G484" s="21" t="s">
        <v>704</v>
      </c>
      <c r="H484">
        <v>4</v>
      </c>
      <c r="I484">
        <v>19</v>
      </c>
      <c r="J484">
        <v>1989</v>
      </c>
      <c r="K484" s="27" t="str">
        <f t="shared" si="7"/>
        <v>4/19/1989</v>
      </c>
      <c r="L484" t="s">
        <v>8</v>
      </c>
      <c r="M484" s="21" t="str">
        <v>depression</v>
      </c>
      <c r="N484" t="s">
        <v>17</v>
      </c>
      <c r="O484">
        <v>20</v>
      </c>
      <c r="P484" t="s">
        <v>492</v>
      </c>
      <c r="Q484" t="s">
        <v>21</v>
      </c>
      <c r="R484" s="21" t="s">
        <v>711</v>
      </c>
      <c r="S484" t="s">
        <v>118</v>
      </c>
      <c r="T484" t="s">
        <v>13</v>
      </c>
      <c r="U484">
        <v>9.2000000000000792</v>
      </c>
      <c r="V484" t="s">
        <v>103</v>
      </c>
      <c r="W484" t="s">
        <v>15</v>
      </c>
      <c r="X484" t="s">
        <v>14</v>
      </c>
      <c r="Y484" t="s">
        <v>23</v>
      </c>
      <c r="Z484" s="21" t="s">
        <v>718</v>
      </c>
    </row>
    <row r="485" spans="1:26" x14ac:dyDescent="0.35">
      <c r="A485">
        <v>484</v>
      </c>
      <c r="B485" t="s">
        <v>514</v>
      </c>
      <c r="C485" s="21" t="str">
        <v>march, beth</v>
      </c>
      <c r="D485" s="21" t="str">
        <v>March, Beth</v>
      </c>
      <c r="E485" s="8" t="s">
        <v>666</v>
      </c>
      <c r="F485" t="s">
        <v>696</v>
      </c>
      <c r="G485" s="21" t="s">
        <v>704</v>
      </c>
      <c r="H485">
        <v>5</v>
      </c>
      <c r="I485">
        <v>20</v>
      </c>
      <c r="J485">
        <v>1990</v>
      </c>
      <c r="K485" s="27" t="str">
        <f t="shared" si="7"/>
        <v>5/20/1990</v>
      </c>
      <c r="L485" t="s">
        <v>8</v>
      </c>
      <c r="M485" s="21" t="str">
        <v>depression</v>
      </c>
      <c r="N485" t="s">
        <v>9</v>
      </c>
      <c r="O485">
        <v>35</v>
      </c>
      <c r="P485" t="s">
        <v>492</v>
      </c>
      <c r="Q485" t="s">
        <v>21</v>
      </c>
      <c r="R485" s="21" t="s">
        <v>711</v>
      </c>
      <c r="S485" t="s">
        <v>118</v>
      </c>
      <c r="T485" t="s">
        <v>13</v>
      </c>
      <c r="U485">
        <v>9.0999999999999908</v>
      </c>
      <c r="V485" t="s">
        <v>103</v>
      </c>
      <c r="W485" t="s">
        <v>15</v>
      </c>
      <c r="X485" t="s">
        <v>14</v>
      </c>
      <c r="Y485" t="s">
        <v>14</v>
      </c>
      <c r="Z485" s="21" t="s">
        <v>14</v>
      </c>
    </row>
    <row r="486" spans="1:26" x14ac:dyDescent="0.35">
      <c r="A486">
        <v>485</v>
      </c>
      <c r="B486" t="s">
        <v>515</v>
      </c>
      <c r="C486" s="21" t="str">
        <v>march, marmee</v>
      </c>
      <c r="D486" s="21" t="str">
        <v>March, Marmee</v>
      </c>
      <c r="E486" s="8" t="s">
        <v>664</v>
      </c>
      <c r="F486" t="s">
        <v>696</v>
      </c>
      <c r="G486" s="21" t="s">
        <v>704</v>
      </c>
      <c r="H486">
        <v>6</v>
      </c>
      <c r="I486">
        <v>21</v>
      </c>
      <c r="J486">
        <v>1991</v>
      </c>
      <c r="K486" s="27" t="str">
        <f t="shared" si="7"/>
        <v>6/21/1991</v>
      </c>
      <c r="L486" t="s">
        <v>8</v>
      </c>
      <c r="M486" s="21" t="str">
        <v>depression</v>
      </c>
      <c r="N486" t="s">
        <v>9</v>
      </c>
      <c r="O486">
        <v>37</v>
      </c>
      <c r="P486" t="s">
        <v>492</v>
      </c>
      <c r="Q486" t="s">
        <v>21</v>
      </c>
      <c r="R486" s="21" t="s">
        <v>711</v>
      </c>
      <c r="S486" t="s">
        <v>118</v>
      </c>
      <c r="T486" t="s">
        <v>13</v>
      </c>
      <c r="U486">
        <v>8.6999999999999904</v>
      </c>
      <c r="V486" t="s">
        <v>103</v>
      </c>
      <c r="W486" t="s">
        <v>15</v>
      </c>
      <c r="X486" t="s">
        <v>14</v>
      </c>
      <c r="Y486" t="s">
        <v>14</v>
      </c>
      <c r="Z486" s="21" t="s">
        <v>14</v>
      </c>
    </row>
    <row r="487" spans="1:26" x14ac:dyDescent="0.35">
      <c r="A487">
        <v>486</v>
      </c>
      <c r="B487" t="s">
        <v>516</v>
      </c>
      <c r="C487" s="21" t="str">
        <v>laurence, laurie</v>
      </c>
      <c r="D487" s="21" t="str">
        <v>Laurence, Laurie</v>
      </c>
      <c r="E487" s="8" t="s">
        <v>664</v>
      </c>
      <c r="F487" t="s">
        <v>696</v>
      </c>
      <c r="G487" s="21" t="s">
        <v>704</v>
      </c>
      <c r="H487">
        <v>7</v>
      </c>
      <c r="I487">
        <v>22</v>
      </c>
      <c r="J487">
        <v>1992</v>
      </c>
      <c r="K487" s="27" t="str">
        <f t="shared" si="7"/>
        <v>7/22/1992</v>
      </c>
      <c r="L487" t="s">
        <v>8</v>
      </c>
      <c r="M487" s="21" t="str">
        <v>depression</v>
      </c>
      <c r="N487" t="s">
        <v>9</v>
      </c>
      <c r="O487">
        <v>35</v>
      </c>
      <c r="P487" t="s">
        <v>492</v>
      </c>
      <c r="Q487" t="s">
        <v>18</v>
      </c>
      <c r="R487" s="21" t="s">
        <v>710</v>
      </c>
      <c r="S487" t="s">
        <v>118</v>
      </c>
      <c r="T487" t="s">
        <v>715</v>
      </c>
      <c r="U487">
        <v>9.6000000000000298</v>
      </c>
      <c r="V487" t="s">
        <v>103</v>
      </c>
      <c r="W487" t="s">
        <v>15</v>
      </c>
      <c r="X487" t="s">
        <v>14</v>
      </c>
      <c r="Y487" t="s">
        <v>14</v>
      </c>
      <c r="Z487" s="21" t="s">
        <v>14</v>
      </c>
    </row>
    <row r="488" spans="1:26" x14ac:dyDescent="0.35">
      <c r="A488">
        <v>487</v>
      </c>
      <c r="B488" t="s">
        <v>517</v>
      </c>
      <c r="C488" s="21" t="str">
        <v>klugar, daphne</v>
      </c>
      <c r="D488" s="21" t="str">
        <v>Klugar, Daphne</v>
      </c>
      <c r="E488" s="8" t="s">
        <v>667</v>
      </c>
      <c r="F488" t="s">
        <v>696</v>
      </c>
      <c r="G488" s="21" t="s">
        <v>704</v>
      </c>
      <c r="H488">
        <v>8</v>
      </c>
      <c r="I488">
        <v>23</v>
      </c>
      <c r="J488">
        <v>1993</v>
      </c>
      <c r="K488" s="27" t="str">
        <f t="shared" si="7"/>
        <v>8/23/1993</v>
      </c>
      <c r="L488" t="s">
        <v>8</v>
      </c>
      <c r="M488" s="21" t="str">
        <v>depression</v>
      </c>
      <c r="N488" t="s">
        <v>9</v>
      </c>
      <c r="O488">
        <v>37</v>
      </c>
      <c r="P488" t="s">
        <v>492</v>
      </c>
      <c r="Q488" t="s">
        <v>21</v>
      </c>
      <c r="R488" s="21" t="s">
        <v>711</v>
      </c>
      <c r="S488" t="s">
        <v>118</v>
      </c>
      <c r="T488" t="s">
        <v>22</v>
      </c>
      <c r="U488" t="s">
        <v>14</v>
      </c>
      <c r="V488" t="s">
        <v>14</v>
      </c>
      <c r="W488" t="s">
        <v>15</v>
      </c>
      <c r="X488" t="s">
        <v>14</v>
      </c>
      <c r="Y488" t="s">
        <v>14</v>
      </c>
      <c r="Z488" s="21" t="s">
        <v>14</v>
      </c>
    </row>
    <row r="489" spans="1:26" x14ac:dyDescent="0.35">
      <c r="A489">
        <v>488</v>
      </c>
      <c r="B489" t="s">
        <v>518</v>
      </c>
      <c r="C489" s="21" t="str">
        <v>ball, nine</v>
      </c>
      <c r="D489" s="21" t="str">
        <v>Ball, Nine</v>
      </c>
      <c r="E489" s="8" t="s">
        <v>665</v>
      </c>
      <c r="F489" t="s">
        <v>696</v>
      </c>
      <c r="G489" s="21" t="s">
        <v>704</v>
      </c>
      <c r="H489">
        <v>9</v>
      </c>
      <c r="I489">
        <v>24</v>
      </c>
      <c r="J489">
        <v>1994</v>
      </c>
      <c r="K489" s="27" t="str">
        <f t="shared" si="7"/>
        <v>9/24/1994</v>
      </c>
      <c r="L489" t="s">
        <v>8</v>
      </c>
      <c r="M489" s="21" t="str">
        <v>depression</v>
      </c>
      <c r="N489" t="s">
        <v>145</v>
      </c>
      <c r="O489">
        <v>21</v>
      </c>
      <c r="P489" t="s">
        <v>492</v>
      </c>
      <c r="Q489" t="s">
        <v>21</v>
      </c>
      <c r="R489" s="21" t="s">
        <v>711</v>
      </c>
      <c r="S489" t="s">
        <v>118</v>
      </c>
      <c r="T489" t="s">
        <v>22</v>
      </c>
      <c r="U489" t="s">
        <v>14</v>
      </c>
      <c r="V489" t="s">
        <v>14</v>
      </c>
      <c r="W489" t="s">
        <v>15</v>
      </c>
      <c r="X489" t="s">
        <v>14</v>
      </c>
      <c r="Y489" t="s">
        <v>14</v>
      </c>
      <c r="Z489" s="21" t="s">
        <v>14</v>
      </c>
    </row>
    <row r="490" spans="1:26" x14ac:dyDescent="0.35">
      <c r="A490">
        <v>489</v>
      </c>
      <c r="B490" t="s">
        <v>519</v>
      </c>
      <c r="C490" s="21" t="str">
        <v>stern, penelope</v>
      </c>
      <c r="D490" s="21" t="str">
        <v>Stern, Penelope</v>
      </c>
      <c r="E490" s="8" t="s">
        <v>665</v>
      </c>
      <c r="F490" t="s">
        <v>696</v>
      </c>
      <c r="G490" s="21" t="s">
        <v>704</v>
      </c>
      <c r="H490">
        <v>10</v>
      </c>
      <c r="I490">
        <v>25</v>
      </c>
      <c r="J490">
        <v>1995</v>
      </c>
      <c r="K490" s="27" t="str">
        <f t="shared" si="7"/>
        <v>10/25/1995</v>
      </c>
      <c r="L490" t="s">
        <v>8</v>
      </c>
      <c r="M490" s="21" t="str">
        <v>depression</v>
      </c>
      <c r="N490" t="s">
        <v>9</v>
      </c>
      <c r="O490" t="s">
        <v>118</v>
      </c>
      <c r="P490" t="s">
        <v>492</v>
      </c>
      <c r="Q490" t="s">
        <v>21</v>
      </c>
      <c r="R490" s="21" t="s">
        <v>711</v>
      </c>
      <c r="S490" t="s">
        <v>12</v>
      </c>
      <c r="T490" t="s">
        <v>13</v>
      </c>
      <c r="U490" t="s">
        <v>14</v>
      </c>
      <c r="V490" t="s">
        <v>14</v>
      </c>
      <c r="W490" t="s">
        <v>231</v>
      </c>
      <c r="X490" t="s">
        <v>14</v>
      </c>
      <c r="Y490" t="s">
        <v>14</v>
      </c>
      <c r="Z490" s="21" t="s">
        <v>14</v>
      </c>
    </row>
    <row r="491" spans="1:26" x14ac:dyDescent="0.35">
      <c r="A491">
        <v>490</v>
      </c>
      <c r="B491" t="s">
        <v>520</v>
      </c>
      <c r="C491" s="21" t="str">
        <v>stephens, samantha</v>
      </c>
      <c r="D491" s="21" t="str">
        <v>Stephens, Samantha</v>
      </c>
      <c r="E491" s="8" t="s">
        <v>665</v>
      </c>
      <c r="F491" t="s">
        <v>696</v>
      </c>
      <c r="G491" s="21" t="s">
        <v>704</v>
      </c>
      <c r="H491">
        <v>11</v>
      </c>
      <c r="I491">
        <v>26</v>
      </c>
      <c r="J491">
        <v>1996</v>
      </c>
      <c r="K491" s="27" t="str">
        <f t="shared" si="7"/>
        <v>11/26/1996</v>
      </c>
      <c r="L491" t="s">
        <v>8</v>
      </c>
      <c r="M491" s="21" t="str">
        <v>depression</v>
      </c>
      <c r="N491" t="s">
        <v>25</v>
      </c>
      <c r="O491" t="s">
        <v>118</v>
      </c>
      <c r="P491" t="s">
        <v>492</v>
      </c>
      <c r="Q491" t="s">
        <v>21</v>
      </c>
      <c r="R491" s="21" t="s">
        <v>711</v>
      </c>
      <c r="S491" t="s">
        <v>12</v>
      </c>
      <c r="T491" t="s">
        <v>13</v>
      </c>
      <c r="U491" t="s">
        <v>14</v>
      </c>
      <c r="V491" t="s">
        <v>14</v>
      </c>
      <c r="W491" t="s">
        <v>231</v>
      </c>
      <c r="X491" t="s">
        <v>14</v>
      </c>
      <c r="Y491" t="s">
        <v>14</v>
      </c>
      <c r="Z491" s="21" t="s">
        <v>14</v>
      </c>
    </row>
    <row r="492" spans="1:26" x14ac:dyDescent="0.35">
      <c r="A492">
        <v>491</v>
      </c>
      <c r="B492" t="s">
        <v>521</v>
      </c>
      <c r="C492" s="21" t="str">
        <v>stephens, tabitha</v>
      </c>
      <c r="D492" s="21" t="str">
        <v>Stephens, Tabitha</v>
      </c>
      <c r="E492" s="8" t="s">
        <v>665</v>
      </c>
      <c r="F492" t="s">
        <v>696</v>
      </c>
      <c r="G492" s="21" t="s">
        <v>704</v>
      </c>
      <c r="H492">
        <v>12</v>
      </c>
      <c r="I492">
        <v>27</v>
      </c>
      <c r="J492">
        <v>1997</v>
      </c>
      <c r="K492" s="27" t="str">
        <f t="shared" si="7"/>
        <v>12/27/1997</v>
      </c>
      <c r="L492" t="s">
        <v>8</v>
      </c>
      <c r="M492" s="21" t="str">
        <v>depression</v>
      </c>
      <c r="N492" t="s">
        <v>9</v>
      </c>
      <c r="O492" t="s">
        <v>118</v>
      </c>
      <c r="P492" t="s">
        <v>492</v>
      </c>
      <c r="Q492" t="s">
        <v>21</v>
      </c>
      <c r="R492" s="21" t="s">
        <v>711</v>
      </c>
      <c r="S492" t="s">
        <v>12</v>
      </c>
      <c r="T492" t="s">
        <v>13</v>
      </c>
      <c r="U492" t="s">
        <v>14</v>
      </c>
      <c r="V492" t="s">
        <v>14</v>
      </c>
      <c r="W492" t="s">
        <v>231</v>
      </c>
      <c r="X492" t="s">
        <v>14</v>
      </c>
      <c r="Y492" t="s">
        <v>14</v>
      </c>
      <c r="Z492" s="21" t="s">
        <v>14</v>
      </c>
    </row>
    <row r="493" spans="1:26" x14ac:dyDescent="0.35">
      <c r="A493">
        <v>492</v>
      </c>
      <c r="B493" t="s">
        <v>522</v>
      </c>
      <c r="C493" s="21" t="str">
        <v>forman, kitty</v>
      </c>
      <c r="D493" s="21" t="str">
        <v>Forman, Kitty</v>
      </c>
      <c r="E493" s="8" t="s">
        <v>666</v>
      </c>
      <c r="F493" t="s">
        <v>696</v>
      </c>
      <c r="G493" s="21" t="s">
        <v>704</v>
      </c>
      <c r="H493">
        <v>1</v>
      </c>
      <c r="I493">
        <v>28</v>
      </c>
      <c r="J493">
        <v>1998</v>
      </c>
      <c r="K493" s="27" t="str">
        <f t="shared" si="7"/>
        <v>1/28/1998</v>
      </c>
      <c r="L493" t="s">
        <v>166</v>
      </c>
      <c r="M493" s="21" t="str">
        <v>bipolar</v>
      </c>
      <c r="N493" t="s">
        <v>145</v>
      </c>
      <c r="O493" t="s">
        <v>118</v>
      </c>
      <c r="P493" t="s">
        <v>492</v>
      </c>
      <c r="Q493" t="s">
        <v>21</v>
      </c>
      <c r="R493" s="21" t="s">
        <v>711</v>
      </c>
      <c r="S493" t="s">
        <v>14</v>
      </c>
      <c r="T493" t="s">
        <v>22</v>
      </c>
      <c r="U493">
        <v>6.5</v>
      </c>
      <c r="V493" t="s">
        <v>14</v>
      </c>
      <c r="W493" t="s">
        <v>14</v>
      </c>
      <c r="X493" t="s">
        <v>157</v>
      </c>
      <c r="Y493" t="s">
        <v>14</v>
      </c>
      <c r="Z493" s="21" t="s">
        <v>14</v>
      </c>
    </row>
    <row r="494" spans="1:26" x14ac:dyDescent="0.35">
      <c r="A494">
        <v>493</v>
      </c>
      <c r="B494" t="s">
        <v>523</v>
      </c>
      <c r="C494" s="21" t="str">
        <v>dunphy, claire</v>
      </c>
      <c r="D494" s="21" t="str">
        <v>Dunphy, Claire</v>
      </c>
      <c r="E494" s="8" t="s">
        <v>667</v>
      </c>
      <c r="F494" t="s">
        <v>696</v>
      </c>
      <c r="G494" s="21" t="s">
        <v>704</v>
      </c>
      <c r="H494">
        <v>2</v>
      </c>
      <c r="I494">
        <v>12</v>
      </c>
      <c r="J494">
        <v>1999</v>
      </c>
      <c r="K494" s="27" t="str">
        <f t="shared" si="7"/>
        <v>2/12/1999</v>
      </c>
      <c r="L494" t="s">
        <v>25</v>
      </c>
      <c r="M494" s="21" t="str">
        <v>ptsd</v>
      </c>
      <c r="N494" t="s">
        <v>9</v>
      </c>
      <c r="O494" t="s">
        <v>118</v>
      </c>
      <c r="P494" t="s">
        <v>492</v>
      </c>
      <c r="Q494" t="s">
        <v>21</v>
      </c>
      <c r="R494" s="21" t="s">
        <v>711</v>
      </c>
      <c r="S494" t="s">
        <v>12</v>
      </c>
      <c r="T494" t="s">
        <v>22</v>
      </c>
      <c r="U494" t="s">
        <v>14</v>
      </c>
      <c r="V494" t="s">
        <v>14</v>
      </c>
      <c r="W494" t="s">
        <v>15</v>
      </c>
      <c r="X494" t="s">
        <v>14</v>
      </c>
      <c r="Y494" t="s">
        <v>14</v>
      </c>
      <c r="Z494" s="21" t="s">
        <v>14</v>
      </c>
    </row>
    <row r="495" spans="1:26" x14ac:dyDescent="0.35">
      <c r="A495">
        <v>494</v>
      </c>
      <c r="B495" t="s">
        <v>524</v>
      </c>
      <c r="C495" s="21" t="str">
        <v>miller, judy</v>
      </c>
      <c r="D495" s="21" t="str">
        <v>Miller, Judy</v>
      </c>
      <c r="E495" s="8" t="s">
        <v>667</v>
      </c>
      <c r="F495" t="s">
        <v>696</v>
      </c>
      <c r="G495" s="21" t="s">
        <v>704</v>
      </c>
      <c r="H495">
        <v>3</v>
      </c>
      <c r="I495">
        <v>30</v>
      </c>
      <c r="J495">
        <v>2000</v>
      </c>
      <c r="K495" s="27" t="str">
        <f t="shared" si="7"/>
        <v>3/30/2000</v>
      </c>
      <c r="L495" t="s">
        <v>25</v>
      </c>
      <c r="M495" s="21" t="str">
        <v>ptsd</v>
      </c>
      <c r="N495" t="s">
        <v>9</v>
      </c>
      <c r="O495">
        <v>42</v>
      </c>
      <c r="P495" t="s">
        <v>492</v>
      </c>
      <c r="Q495" t="s">
        <v>21</v>
      </c>
      <c r="R495" s="21" t="s">
        <v>711</v>
      </c>
      <c r="S495" t="s">
        <v>12</v>
      </c>
      <c r="T495" t="s">
        <v>22</v>
      </c>
      <c r="U495" t="s">
        <v>14</v>
      </c>
      <c r="V495" t="s">
        <v>14</v>
      </c>
      <c r="W495" t="s">
        <v>15</v>
      </c>
      <c r="X495" t="s">
        <v>14</v>
      </c>
      <c r="Y495" t="s">
        <v>14</v>
      </c>
      <c r="Z495" s="21" t="s">
        <v>14</v>
      </c>
    </row>
    <row r="496" spans="1:26" x14ac:dyDescent="0.35">
      <c r="A496">
        <v>495</v>
      </c>
      <c r="B496" t="s">
        <v>525</v>
      </c>
      <c r="C496" s="21" t="str">
        <v>addams, morticia</v>
      </c>
      <c r="D496" s="21" t="str">
        <v>Addams, Morticia</v>
      </c>
      <c r="E496" s="8" t="s">
        <v>667</v>
      </c>
      <c r="F496" t="s">
        <v>696</v>
      </c>
      <c r="G496" s="21" t="s">
        <v>704</v>
      </c>
      <c r="H496">
        <v>4</v>
      </c>
      <c r="I496">
        <v>4</v>
      </c>
      <c r="J496">
        <v>2001</v>
      </c>
      <c r="K496" s="27" t="str">
        <f t="shared" si="7"/>
        <v>4/4/2001</v>
      </c>
      <c r="L496" t="s">
        <v>9</v>
      </c>
      <c r="M496" s="21" t="str">
        <v>anxiety</v>
      </c>
      <c r="N496" t="s">
        <v>17</v>
      </c>
      <c r="O496">
        <v>38</v>
      </c>
      <c r="P496" t="s">
        <v>492</v>
      </c>
      <c r="Q496" t="s">
        <v>21</v>
      </c>
      <c r="R496" s="21" t="s">
        <v>711</v>
      </c>
      <c r="S496" t="s">
        <v>12</v>
      </c>
      <c r="T496" t="s">
        <v>22</v>
      </c>
      <c r="U496" t="s">
        <v>14</v>
      </c>
      <c r="V496" t="s">
        <v>14</v>
      </c>
      <c r="W496" t="s">
        <v>15</v>
      </c>
      <c r="X496" t="s">
        <v>14</v>
      </c>
      <c r="Y496" t="s">
        <v>23</v>
      </c>
      <c r="Z496" s="21" t="s">
        <v>718</v>
      </c>
    </row>
    <row r="497" spans="1:26" x14ac:dyDescent="0.35">
      <c r="A497">
        <v>496</v>
      </c>
      <c r="B497" t="s">
        <v>526</v>
      </c>
      <c r="C497" s="21" t="str">
        <v>heffernan, carrie</v>
      </c>
      <c r="D497" s="21" t="str">
        <v>Heffernan, Carrie</v>
      </c>
      <c r="E497" s="8" t="s">
        <v>667</v>
      </c>
      <c r="F497" t="s">
        <v>696</v>
      </c>
      <c r="G497" s="21" t="s">
        <v>704</v>
      </c>
      <c r="H497">
        <v>5</v>
      </c>
      <c r="I497">
        <v>1</v>
      </c>
      <c r="J497">
        <v>2002</v>
      </c>
      <c r="K497" s="27" t="str">
        <f t="shared" si="7"/>
        <v>5/1/2002</v>
      </c>
      <c r="L497" t="s">
        <v>166</v>
      </c>
      <c r="M497" s="21" t="str">
        <v>bipolar</v>
      </c>
      <c r="N497" t="s">
        <v>9</v>
      </c>
      <c r="O497">
        <v>25</v>
      </c>
      <c r="P497" t="s">
        <v>492</v>
      </c>
      <c r="Q497" t="s">
        <v>21</v>
      </c>
      <c r="R497" s="21" t="s">
        <v>711</v>
      </c>
      <c r="S497" t="s">
        <v>12</v>
      </c>
      <c r="T497" t="s">
        <v>22</v>
      </c>
      <c r="U497">
        <v>4.0999999999999996</v>
      </c>
      <c r="V497" t="s">
        <v>14</v>
      </c>
      <c r="W497" t="s">
        <v>15</v>
      </c>
      <c r="X497" t="s">
        <v>157</v>
      </c>
      <c r="Y497" t="s">
        <v>14</v>
      </c>
      <c r="Z497" s="21" t="s">
        <v>14</v>
      </c>
    </row>
    <row r="498" spans="1:26" x14ac:dyDescent="0.35">
      <c r="A498">
        <v>497</v>
      </c>
      <c r="B498" t="s">
        <v>527</v>
      </c>
      <c r="C498" s="21" t="str">
        <v>orenthal, cheryl</v>
      </c>
      <c r="D498" s="21" t="str">
        <v>Orenthal, Cheryl</v>
      </c>
      <c r="E498" s="8" t="s">
        <v>667</v>
      </c>
      <c r="F498" t="s">
        <v>696</v>
      </c>
      <c r="G498" s="21" t="s">
        <v>704</v>
      </c>
      <c r="H498">
        <v>6</v>
      </c>
      <c r="I498">
        <v>2</v>
      </c>
      <c r="J498">
        <v>2003</v>
      </c>
      <c r="K498" s="27" t="str">
        <f t="shared" si="7"/>
        <v>6/2/2003</v>
      </c>
      <c r="L498" t="s">
        <v>8</v>
      </c>
      <c r="M498" s="21" t="str">
        <v>depression</v>
      </c>
      <c r="N498" t="s">
        <v>9</v>
      </c>
      <c r="O498" t="s">
        <v>118</v>
      </c>
      <c r="P498" t="s">
        <v>492</v>
      </c>
      <c r="Q498" t="s">
        <v>21</v>
      </c>
      <c r="R498" s="21" t="s">
        <v>711</v>
      </c>
      <c r="S498" t="s">
        <v>118</v>
      </c>
      <c r="T498" t="s">
        <v>22</v>
      </c>
      <c r="U498" t="s">
        <v>14</v>
      </c>
      <c r="V498" t="s">
        <v>14</v>
      </c>
      <c r="W498" t="s">
        <v>231</v>
      </c>
      <c r="X498" t="s">
        <v>14</v>
      </c>
      <c r="Y498" t="s">
        <v>14</v>
      </c>
      <c r="Z498" s="21" t="s">
        <v>14</v>
      </c>
    </row>
    <row r="499" spans="1:26" x14ac:dyDescent="0.35">
      <c r="A499">
        <v>498</v>
      </c>
      <c r="B499" t="s">
        <v>528</v>
      </c>
      <c r="C499" s="21" t="str">
        <v>huxtable, clair</v>
      </c>
      <c r="D499" s="21" t="str">
        <v>Huxtable, Clair</v>
      </c>
      <c r="E499" s="8" t="s">
        <v>667</v>
      </c>
      <c r="F499" t="s">
        <v>696</v>
      </c>
      <c r="G499" s="21" t="s">
        <v>704</v>
      </c>
      <c r="H499">
        <v>7</v>
      </c>
      <c r="I499">
        <v>3</v>
      </c>
      <c r="J499">
        <v>2004</v>
      </c>
      <c r="K499" s="27" t="str">
        <f t="shared" si="7"/>
        <v>7/3/2004</v>
      </c>
      <c r="L499" t="s">
        <v>8</v>
      </c>
      <c r="M499" s="21" t="str">
        <v>depression</v>
      </c>
      <c r="N499" t="s">
        <v>25</v>
      </c>
      <c r="O499">
        <v>35</v>
      </c>
      <c r="P499" t="s">
        <v>492</v>
      </c>
      <c r="Q499" t="s">
        <v>21</v>
      </c>
      <c r="R499" s="21" t="s">
        <v>711</v>
      </c>
      <c r="S499" t="s">
        <v>118</v>
      </c>
      <c r="T499" t="s">
        <v>22</v>
      </c>
      <c r="U499" t="s">
        <v>14</v>
      </c>
      <c r="V499" t="s">
        <v>14</v>
      </c>
      <c r="W499" t="s">
        <v>15</v>
      </c>
      <c r="X499" t="s">
        <v>14</v>
      </c>
      <c r="Y499" t="s">
        <v>14</v>
      </c>
      <c r="Z499" s="21" t="s">
        <v>14</v>
      </c>
    </row>
    <row r="500" spans="1:26" x14ac:dyDescent="0.35">
      <c r="A500">
        <v>499</v>
      </c>
      <c r="B500" t="s">
        <v>529</v>
      </c>
      <c r="C500" s="21" t="str">
        <v>ricardo, lucy</v>
      </c>
      <c r="D500" s="21" t="str">
        <v>Ricardo, Lucy</v>
      </c>
      <c r="E500" s="8" t="s">
        <v>667</v>
      </c>
      <c r="F500" t="s">
        <v>696</v>
      </c>
      <c r="G500" s="21" t="s">
        <v>704</v>
      </c>
      <c r="H500">
        <v>8</v>
      </c>
      <c r="I500">
        <v>4</v>
      </c>
      <c r="J500">
        <v>2005</v>
      </c>
      <c r="K500" s="27" t="str">
        <f t="shared" si="7"/>
        <v>8/4/2005</v>
      </c>
      <c r="L500" t="s">
        <v>166</v>
      </c>
      <c r="M500" s="21" t="str">
        <v>bipolar</v>
      </c>
      <c r="N500" t="s">
        <v>9</v>
      </c>
      <c r="O500">
        <v>24</v>
      </c>
      <c r="P500" t="s">
        <v>492</v>
      </c>
      <c r="Q500" t="s">
        <v>29</v>
      </c>
      <c r="R500" s="21" t="s">
        <v>713</v>
      </c>
      <c r="S500" t="s">
        <v>12</v>
      </c>
      <c r="T500" t="s">
        <v>22</v>
      </c>
      <c r="U500">
        <v>8.1</v>
      </c>
      <c r="V500" t="s">
        <v>14</v>
      </c>
      <c r="W500" t="s">
        <v>15</v>
      </c>
      <c r="X500" t="s">
        <v>104</v>
      </c>
      <c r="Y500" t="s">
        <v>14</v>
      </c>
      <c r="Z500" s="21" t="s">
        <v>14</v>
      </c>
    </row>
    <row r="501" spans="1:26" x14ac:dyDescent="0.35">
      <c r="A501">
        <v>500</v>
      </c>
      <c r="B501" t="s">
        <v>530</v>
      </c>
      <c r="C501" s="21" t="str">
        <v>banks, vivian</v>
      </c>
      <c r="D501" s="21" t="str">
        <v>Banks, Vivian</v>
      </c>
      <c r="E501" s="8" t="s">
        <v>664</v>
      </c>
      <c r="F501" t="s">
        <v>696</v>
      </c>
      <c r="G501" s="21" t="s">
        <v>704</v>
      </c>
      <c r="H501">
        <v>9</v>
      </c>
      <c r="I501">
        <v>5</v>
      </c>
      <c r="J501">
        <v>1940</v>
      </c>
      <c r="K501" s="27" t="str">
        <f t="shared" si="7"/>
        <v>9/5/1940</v>
      </c>
      <c r="L501" t="s">
        <v>9</v>
      </c>
      <c r="M501" s="21" t="str">
        <v>anxiety</v>
      </c>
      <c r="N501" t="s">
        <v>17</v>
      </c>
      <c r="O501">
        <v>41</v>
      </c>
      <c r="P501" t="s">
        <v>492</v>
      </c>
      <c r="Q501" t="s">
        <v>21</v>
      </c>
      <c r="R501" s="21" t="s">
        <v>711</v>
      </c>
      <c r="S501" t="s">
        <v>14</v>
      </c>
      <c r="T501" t="s">
        <v>22</v>
      </c>
      <c r="U501" t="s">
        <v>14</v>
      </c>
      <c r="V501" t="s">
        <v>14</v>
      </c>
      <c r="W501" t="s">
        <v>14</v>
      </c>
      <c r="X501" t="s">
        <v>14</v>
      </c>
      <c r="Y501" t="s">
        <v>23</v>
      </c>
      <c r="Z501" s="21" t="s">
        <v>718</v>
      </c>
    </row>
    <row r="502" spans="1:26" x14ac:dyDescent="0.35">
      <c r="A502">
        <v>501</v>
      </c>
      <c r="B502" t="s">
        <v>531</v>
      </c>
      <c r="C502" s="21" t="str">
        <v>bunker, edith</v>
      </c>
      <c r="D502" s="21" t="str">
        <v>Bunker, Edith</v>
      </c>
      <c r="E502" s="8" t="s">
        <v>664</v>
      </c>
      <c r="F502" t="s">
        <v>696</v>
      </c>
      <c r="G502" s="21" t="s">
        <v>704</v>
      </c>
      <c r="H502">
        <v>10</v>
      </c>
      <c r="I502">
        <v>6</v>
      </c>
      <c r="J502">
        <v>1941</v>
      </c>
      <c r="K502" s="27" t="str">
        <f t="shared" si="7"/>
        <v>10/6/1941</v>
      </c>
      <c r="L502" t="s">
        <v>8</v>
      </c>
      <c r="M502" s="21" t="str">
        <v>depression</v>
      </c>
      <c r="N502" t="s">
        <v>17</v>
      </c>
      <c r="O502" t="s">
        <v>118</v>
      </c>
      <c r="P502" t="s">
        <v>492</v>
      </c>
      <c r="Q502" t="s">
        <v>21</v>
      </c>
      <c r="R502" s="21" t="s">
        <v>711</v>
      </c>
      <c r="S502" t="s">
        <v>118</v>
      </c>
      <c r="T502" t="s">
        <v>13</v>
      </c>
      <c r="U502">
        <v>7.9000000000002002</v>
      </c>
      <c r="V502" t="s">
        <v>103</v>
      </c>
      <c r="W502" t="s">
        <v>231</v>
      </c>
      <c r="X502" t="s">
        <v>14</v>
      </c>
      <c r="Y502" t="s">
        <v>23</v>
      </c>
      <c r="Z502" s="21" t="s">
        <v>718</v>
      </c>
    </row>
    <row r="503" spans="1:26" x14ac:dyDescent="0.35">
      <c r="A503">
        <v>502</v>
      </c>
      <c r="B503" t="s">
        <v>532</v>
      </c>
      <c r="C503" s="21" t="str">
        <v>winslow, harriet</v>
      </c>
      <c r="D503" s="21" t="str">
        <v>Winslow, Harriet</v>
      </c>
      <c r="E503" s="8" t="s">
        <v>664</v>
      </c>
      <c r="F503" t="s">
        <v>696</v>
      </c>
      <c r="G503" s="21" t="s">
        <v>704</v>
      </c>
      <c r="H503">
        <v>11</v>
      </c>
      <c r="I503">
        <v>7</v>
      </c>
      <c r="J503">
        <v>1942</v>
      </c>
      <c r="K503" s="27" t="str">
        <f t="shared" si="7"/>
        <v>11/7/1942</v>
      </c>
      <c r="L503" t="s">
        <v>8</v>
      </c>
      <c r="M503" s="21" t="str">
        <v>depression</v>
      </c>
      <c r="N503" t="s">
        <v>17</v>
      </c>
      <c r="O503">
        <v>27</v>
      </c>
      <c r="P503" t="s">
        <v>492</v>
      </c>
      <c r="Q503" t="s">
        <v>21</v>
      </c>
      <c r="R503" s="21" t="s">
        <v>711</v>
      </c>
      <c r="S503" t="s">
        <v>118</v>
      </c>
      <c r="T503" t="s">
        <v>22</v>
      </c>
      <c r="U503">
        <v>5.7</v>
      </c>
      <c r="V503" t="s">
        <v>14</v>
      </c>
      <c r="W503" t="s">
        <v>15</v>
      </c>
      <c r="X503" t="s">
        <v>14</v>
      </c>
      <c r="Y503" t="s">
        <v>23</v>
      </c>
      <c r="Z503" s="21" t="s">
        <v>718</v>
      </c>
    </row>
    <row r="504" spans="1:26" x14ac:dyDescent="0.35">
      <c r="A504">
        <v>503</v>
      </c>
      <c r="B504" t="s">
        <v>533</v>
      </c>
      <c r="C504" s="21" t="str">
        <v>kramden, alice</v>
      </c>
      <c r="D504" s="21" t="str">
        <v>Kramden, Alice</v>
      </c>
      <c r="E504" s="8" t="s">
        <v>664</v>
      </c>
      <c r="F504" t="s">
        <v>696</v>
      </c>
      <c r="G504" s="21" t="s">
        <v>704</v>
      </c>
      <c r="H504">
        <v>12</v>
      </c>
      <c r="I504">
        <v>8</v>
      </c>
      <c r="J504">
        <v>1943</v>
      </c>
      <c r="K504" s="27" t="str">
        <f t="shared" si="7"/>
        <v>12/8/1943</v>
      </c>
      <c r="L504" t="s">
        <v>166</v>
      </c>
      <c r="M504" s="21" t="str">
        <v>bipolar</v>
      </c>
      <c r="N504" t="s">
        <v>9</v>
      </c>
      <c r="O504">
        <v>49</v>
      </c>
      <c r="P504" t="s">
        <v>492</v>
      </c>
      <c r="Q504" t="s">
        <v>21</v>
      </c>
      <c r="R504" s="21" t="s">
        <v>711</v>
      </c>
      <c r="S504" t="s">
        <v>14</v>
      </c>
      <c r="T504" t="s">
        <v>22</v>
      </c>
      <c r="U504">
        <v>5.7</v>
      </c>
      <c r="V504" t="s">
        <v>14</v>
      </c>
      <c r="W504" t="s">
        <v>14</v>
      </c>
      <c r="X504" t="s">
        <v>157</v>
      </c>
      <c r="Y504" t="s">
        <v>14</v>
      </c>
      <c r="Z504" s="21" t="s">
        <v>14</v>
      </c>
    </row>
    <row r="505" spans="1:26" x14ac:dyDescent="0.35">
      <c r="A505">
        <v>504</v>
      </c>
      <c r="B505" t="s">
        <v>534</v>
      </c>
      <c r="C505" s="21" t="str">
        <v>barone, debra</v>
      </c>
      <c r="D505" s="21" t="str">
        <v>Barone, Debra</v>
      </c>
      <c r="E505" s="8" t="s">
        <v>664</v>
      </c>
      <c r="F505" t="s">
        <v>704</v>
      </c>
      <c r="G505" s="21" t="s">
        <v>704</v>
      </c>
      <c r="H505">
        <v>1</v>
      </c>
      <c r="I505">
        <v>9</v>
      </c>
      <c r="J505">
        <v>1944</v>
      </c>
      <c r="K505" s="27" t="str">
        <f t="shared" si="7"/>
        <v>1/9/1944</v>
      </c>
      <c r="L505" t="s">
        <v>8</v>
      </c>
      <c r="M505" s="21" t="str">
        <v>depression</v>
      </c>
      <c r="N505" t="s">
        <v>9</v>
      </c>
      <c r="O505">
        <v>44</v>
      </c>
      <c r="P505" t="s">
        <v>492</v>
      </c>
      <c r="Q505" t="s">
        <v>21</v>
      </c>
      <c r="R505" s="21" t="s">
        <v>711</v>
      </c>
      <c r="S505" t="s">
        <v>118</v>
      </c>
      <c r="T505" t="s">
        <v>22</v>
      </c>
      <c r="U505" t="s">
        <v>14</v>
      </c>
      <c r="V505" t="s">
        <v>14</v>
      </c>
      <c r="W505" t="s">
        <v>15</v>
      </c>
      <c r="X505" t="s">
        <v>14</v>
      </c>
      <c r="Y505" t="s">
        <v>14</v>
      </c>
      <c r="Z505" s="21" t="s">
        <v>14</v>
      </c>
    </row>
    <row r="506" spans="1:26" x14ac:dyDescent="0.35">
      <c r="A506">
        <v>505</v>
      </c>
      <c r="B506" t="s">
        <v>535</v>
      </c>
      <c r="C506" s="21" t="str">
        <v>bundy, peggy</v>
      </c>
      <c r="D506" s="21" t="str">
        <v>Bundy, Peggy</v>
      </c>
      <c r="E506" s="8" t="s">
        <v>664</v>
      </c>
      <c r="F506" t="s">
        <v>697</v>
      </c>
      <c r="G506" s="21" t="s">
        <v>704</v>
      </c>
      <c r="H506">
        <v>2</v>
      </c>
      <c r="I506">
        <v>10</v>
      </c>
      <c r="J506">
        <v>1945</v>
      </c>
      <c r="K506" s="27" t="str">
        <f t="shared" si="7"/>
        <v>2/10/1945</v>
      </c>
      <c r="L506" t="s">
        <v>25</v>
      </c>
      <c r="M506" s="21" t="str">
        <v>ptsd</v>
      </c>
      <c r="N506" t="s">
        <v>9</v>
      </c>
      <c r="O506">
        <v>42</v>
      </c>
      <c r="P506" t="s">
        <v>492</v>
      </c>
      <c r="Q506" t="s">
        <v>21</v>
      </c>
      <c r="R506" s="21" t="s">
        <v>711</v>
      </c>
      <c r="S506" t="s">
        <v>14</v>
      </c>
      <c r="T506" t="s">
        <v>22</v>
      </c>
      <c r="U506" t="s">
        <v>14</v>
      </c>
      <c r="V506" t="s">
        <v>14</v>
      </c>
      <c r="W506" t="s">
        <v>14</v>
      </c>
      <c r="X506" t="s">
        <v>14</v>
      </c>
      <c r="Y506" t="s">
        <v>14</v>
      </c>
      <c r="Z506" s="21" t="s">
        <v>14</v>
      </c>
    </row>
    <row r="507" spans="1:26" x14ac:dyDescent="0.35">
      <c r="A507">
        <v>506</v>
      </c>
      <c r="B507" t="s">
        <v>536</v>
      </c>
      <c r="C507" s="21" t="str">
        <v>brady, carol</v>
      </c>
      <c r="D507" s="21" t="str">
        <v>Brady, Carol</v>
      </c>
      <c r="E507" s="8" t="s">
        <v>664</v>
      </c>
      <c r="F507" t="s">
        <v>696</v>
      </c>
      <c r="G507" s="21" t="s">
        <v>704</v>
      </c>
      <c r="H507">
        <v>3</v>
      </c>
      <c r="I507">
        <v>11</v>
      </c>
      <c r="J507">
        <v>1946</v>
      </c>
      <c r="K507" s="27" t="str">
        <f t="shared" si="7"/>
        <v>3/11/1946</v>
      </c>
      <c r="L507" t="s">
        <v>41</v>
      </c>
      <c r="M507" s="21" t="str">
        <v>ocd</v>
      </c>
      <c r="N507" t="s">
        <v>9</v>
      </c>
      <c r="O507">
        <v>44</v>
      </c>
      <c r="P507" t="s">
        <v>492</v>
      </c>
      <c r="Q507" t="s">
        <v>21</v>
      </c>
      <c r="R507" s="21" t="s">
        <v>711</v>
      </c>
      <c r="S507" t="s">
        <v>14</v>
      </c>
      <c r="T507" t="s">
        <v>22</v>
      </c>
      <c r="U507" t="s">
        <v>14</v>
      </c>
      <c r="V507" t="s">
        <v>14</v>
      </c>
      <c r="W507" t="s">
        <v>14</v>
      </c>
      <c r="X507" t="s">
        <v>14</v>
      </c>
      <c r="Y507" t="s">
        <v>14</v>
      </c>
      <c r="Z507" s="21" t="s">
        <v>14</v>
      </c>
    </row>
    <row r="508" spans="1:26" x14ac:dyDescent="0.35">
      <c r="A508">
        <v>507</v>
      </c>
      <c r="B508" t="s">
        <v>537</v>
      </c>
      <c r="C508" s="21" t="str">
        <v>prince, diana</v>
      </c>
      <c r="D508" s="21" t="str">
        <v>Prince, Diana</v>
      </c>
      <c r="E508" s="8" t="s">
        <v>664</v>
      </c>
      <c r="F508" t="s">
        <v>696</v>
      </c>
      <c r="G508" s="21" t="s">
        <v>704</v>
      </c>
      <c r="H508">
        <v>4</v>
      </c>
      <c r="I508">
        <v>12</v>
      </c>
      <c r="J508">
        <v>1947</v>
      </c>
      <c r="K508" s="27" t="str">
        <f t="shared" si="7"/>
        <v>4/12/1947</v>
      </c>
      <c r="L508" t="s">
        <v>9</v>
      </c>
      <c r="M508" s="21" t="str">
        <v>anxiety</v>
      </c>
      <c r="N508" t="s">
        <v>17</v>
      </c>
      <c r="O508">
        <v>37</v>
      </c>
      <c r="P508" t="s">
        <v>492</v>
      </c>
      <c r="Q508" t="s">
        <v>21</v>
      </c>
      <c r="R508" s="21" t="s">
        <v>711</v>
      </c>
      <c r="S508" t="s">
        <v>14</v>
      </c>
      <c r="T508" t="s">
        <v>22</v>
      </c>
      <c r="U508">
        <v>7.1000000000002697</v>
      </c>
      <c r="V508" t="s">
        <v>103</v>
      </c>
      <c r="W508" t="s">
        <v>14</v>
      </c>
      <c r="X508" t="s">
        <v>14</v>
      </c>
      <c r="Y508" t="s">
        <v>23</v>
      </c>
      <c r="Z508" s="21" t="s">
        <v>718</v>
      </c>
    </row>
    <row r="509" spans="1:26" x14ac:dyDescent="0.35">
      <c r="A509">
        <v>508</v>
      </c>
      <c r="B509" t="s">
        <v>538</v>
      </c>
      <c r="C509" s="21" t="str">
        <v>sciuto, abby</v>
      </c>
      <c r="D509" s="21" t="str">
        <v>Sciuto, Abby</v>
      </c>
      <c r="E509" s="8" t="s">
        <v>664</v>
      </c>
      <c r="F509" t="s">
        <v>696</v>
      </c>
      <c r="G509" s="21" t="s">
        <v>704</v>
      </c>
      <c r="H509">
        <v>5</v>
      </c>
      <c r="I509">
        <v>13</v>
      </c>
      <c r="J509">
        <v>1948</v>
      </c>
      <c r="K509" s="27" t="str">
        <f t="shared" si="7"/>
        <v>5/13/1948</v>
      </c>
      <c r="L509" t="s">
        <v>9</v>
      </c>
      <c r="M509" s="21" t="str">
        <v>anxiety</v>
      </c>
      <c r="N509" t="s">
        <v>17</v>
      </c>
      <c r="O509">
        <v>37</v>
      </c>
      <c r="P509" t="s">
        <v>492</v>
      </c>
      <c r="Q509" t="s">
        <v>18</v>
      </c>
      <c r="R509" s="21" t="s">
        <v>710</v>
      </c>
      <c r="S509" t="s">
        <v>12</v>
      </c>
      <c r="T509" t="s">
        <v>22</v>
      </c>
      <c r="U509" t="s">
        <v>14</v>
      </c>
      <c r="V509" t="s">
        <v>14</v>
      </c>
      <c r="W509" t="s">
        <v>15</v>
      </c>
      <c r="X509" t="s">
        <v>14</v>
      </c>
      <c r="Y509" t="s">
        <v>19</v>
      </c>
      <c r="Z509" s="21" t="s">
        <v>717</v>
      </c>
    </row>
    <row r="510" spans="1:26" x14ac:dyDescent="0.35">
      <c r="A510">
        <v>509</v>
      </c>
      <c r="B510" t="s">
        <v>539</v>
      </c>
      <c r="C510" s="21" t="str">
        <v>young, lauren</v>
      </c>
      <c r="D510" s="21" t="str">
        <v>Young, Lauren</v>
      </c>
      <c r="E510" s="8" t="s">
        <v>664</v>
      </c>
      <c r="F510" t="s">
        <v>696</v>
      </c>
      <c r="G510" s="21" t="s">
        <v>704</v>
      </c>
      <c r="H510">
        <v>6</v>
      </c>
      <c r="I510">
        <v>14</v>
      </c>
      <c r="J510">
        <v>1949</v>
      </c>
      <c r="K510" s="27" t="str">
        <f t="shared" si="7"/>
        <v>6/14/1949</v>
      </c>
      <c r="L510" t="s">
        <v>9</v>
      </c>
      <c r="M510" s="21" t="str">
        <v>anxiety</v>
      </c>
      <c r="N510" t="s">
        <v>17</v>
      </c>
      <c r="O510">
        <v>35</v>
      </c>
      <c r="P510" t="s">
        <v>492</v>
      </c>
      <c r="Q510" t="s">
        <v>21</v>
      </c>
      <c r="R510" s="21" t="s">
        <v>711</v>
      </c>
      <c r="S510" t="s">
        <v>14</v>
      </c>
      <c r="T510" t="s">
        <v>22</v>
      </c>
      <c r="U510" t="s">
        <v>14</v>
      </c>
      <c r="V510" t="s">
        <v>14</v>
      </c>
      <c r="W510" t="s">
        <v>14</v>
      </c>
      <c r="X510" t="s">
        <v>14</v>
      </c>
      <c r="Y510" t="s">
        <v>23</v>
      </c>
      <c r="Z510" s="21" t="s">
        <v>718</v>
      </c>
    </row>
    <row r="511" spans="1:26" x14ac:dyDescent="0.35">
      <c r="A511">
        <v>510</v>
      </c>
      <c r="B511" t="s">
        <v>540</v>
      </c>
      <c r="C511" s="21" t="str">
        <v>harris,kate</v>
      </c>
      <c r="D511" s="21" t="str">
        <v>Harris,Kate</v>
      </c>
      <c r="E511" s="8" t="s">
        <v>664</v>
      </c>
      <c r="F511" t="s">
        <v>696</v>
      </c>
      <c r="G511" s="21" t="s">
        <v>704</v>
      </c>
      <c r="H511">
        <v>7</v>
      </c>
      <c r="I511">
        <v>15</v>
      </c>
      <c r="J511">
        <v>1950</v>
      </c>
      <c r="K511" s="27" t="str">
        <f t="shared" si="7"/>
        <v>7/15/1950</v>
      </c>
      <c r="L511" t="s">
        <v>9</v>
      </c>
      <c r="M511" s="21" t="str">
        <v>anxiety</v>
      </c>
      <c r="N511" t="s">
        <v>17</v>
      </c>
      <c r="O511">
        <v>42</v>
      </c>
      <c r="P511" t="s">
        <v>492</v>
      </c>
      <c r="Q511" t="s">
        <v>21</v>
      </c>
      <c r="R511" s="21" t="s">
        <v>711</v>
      </c>
      <c r="S511" t="s">
        <v>14</v>
      </c>
      <c r="T511" t="s">
        <v>22</v>
      </c>
      <c r="U511" t="s">
        <v>14</v>
      </c>
      <c r="V511" t="s">
        <v>14</v>
      </c>
      <c r="W511" t="s">
        <v>14</v>
      </c>
      <c r="X511" t="s">
        <v>14</v>
      </c>
      <c r="Y511" t="s">
        <v>23</v>
      </c>
      <c r="Z511" s="21" t="s">
        <v>718</v>
      </c>
    </row>
    <row r="512" spans="1:26" x14ac:dyDescent="0.35">
      <c r="A512">
        <v>511</v>
      </c>
      <c r="B512" t="s">
        <v>541</v>
      </c>
      <c r="C512" s="21" t="str">
        <v>adler, grace</v>
      </c>
      <c r="D512" s="21" t="str">
        <v>Adler, Grace</v>
      </c>
      <c r="E512" s="8" t="s">
        <v>664</v>
      </c>
      <c r="F512" t="s">
        <v>696</v>
      </c>
      <c r="G512" s="21" t="s">
        <v>704</v>
      </c>
      <c r="H512">
        <v>8</v>
      </c>
      <c r="I512">
        <v>16</v>
      </c>
      <c r="J512">
        <v>1951</v>
      </c>
      <c r="K512" s="27" t="str">
        <f t="shared" si="7"/>
        <v>8/16/1951</v>
      </c>
      <c r="L512" t="s">
        <v>25</v>
      </c>
      <c r="M512" s="21" t="str">
        <v>ptsd</v>
      </c>
      <c r="N512" t="s">
        <v>9</v>
      </c>
      <c r="O512">
        <v>39</v>
      </c>
      <c r="P512" t="s">
        <v>492</v>
      </c>
      <c r="Q512" t="s">
        <v>21</v>
      </c>
      <c r="R512" s="21" t="s">
        <v>711</v>
      </c>
      <c r="S512" t="s">
        <v>14</v>
      </c>
      <c r="T512" t="s">
        <v>22</v>
      </c>
      <c r="U512" t="s">
        <v>14</v>
      </c>
      <c r="V512" t="s">
        <v>14</v>
      </c>
      <c r="W512" t="s">
        <v>14</v>
      </c>
      <c r="X512" t="s">
        <v>14</v>
      </c>
      <c r="Y512" t="s">
        <v>14</v>
      </c>
      <c r="Z512" s="21" t="s">
        <v>14</v>
      </c>
    </row>
    <row r="513" spans="1:26" x14ac:dyDescent="0.35">
      <c r="A513">
        <v>512</v>
      </c>
      <c r="B513" t="s">
        <v>542</v>
      </c>
      <c r="C513" s="21" t="str">
        <v>adams, erin</v>
      </c>
      <c r="D513" s="21" t="str">
        <v>Adams, Erin</v>
      </c>
      <c r="E513" s="8" t="s">
        <v>664</v>
      </c>
      <c r="F513" t="s">
        <v>696</v>
      </c>
      <c r="G513" s="21" t="s">
        <v>704</v>
      </c>
      <c r="H513">
        <v>9</v>
      </c>
      <c r="I513">
        <v>17</v>
      </c>
      <c r="J513">
        <v>1952</v>
      </c>
      <c r="K513" s="27" t="str">
        <f t="shared" si="7"/>
        <v>9/17/1952</v>
      </c>
      <c r="L513" t="s">
        <v>9</v>
      </c>
      <c r="M513" s="21" t="str">
        <v>anxiety</v>
      </c>
      <c r="N513" t="s">
        <v>17</v>
      </c>
      <c r="O513">
        <v>36</v>
      </c>
      <c r="P513" t="s">
        <v>492</v>
      </c>
      <c r="Q513" t="s">
        <v>21</v>
      </c>
      <c r="R513" s="21" t="s">
        <v>711</v>
      </c>
      <c r="S513" t="s">
        <v>14</v>
      </c>
      <c r="T513" t="s">
        <v>22</v>
      </c>
      <c r="U513" t="s">
        <v>14</v>
      </c>
      <c r="V513" t="s">
        <v>14</v>
      </c>
      <c r="W513" t="s">
        <v>14</v>
      </c>
      <c r="X513" t="s">
        <v>14</v>
      </c>
      <c r="Y513" t="s">
        <v>23</v>
      </c>
      <c r="Z513" s="21" t="s">
        <v>718</v>
      </c>
    </row>
    <row r="514" spans="1:26" x14ac:dyDescent="0.35">
      <c r="A514">
        <v>513</v>
      </c>
      <c r="B514" t="s">
        <v>543</v>
      </c>
      <c r="C514" s="21" t="str">
        <v>lewis, kim</v>
      </c>
      <c r="D514" s="21" t="str">
        <v>Lewis, Kim</v>
      </c>
      <c r="E514" s="8" t="s">
        <v>664</v>
      </c>
      <c r="F514" t="s">
        <v>696</v>
      </c>
      <c r="G514" s="21" t="s">
        <v>704</v>
      </c>
      <c r="H514">
        <v>10</v>
      </c>
      <c r="I514">
        <v>18</v>
      </c>
      <c r="J514">
        <v>1953</v>
      </c>
      <c r="K514" s="27" t="str">
        <f t="shared" ref="K514:K577" si="8">CONCATENATE(H514,"/",I514,"/",J514)</f>
        <v>10/18/1953</v>
      </c>
      <c r="L514" t="s">
        <v>9</v>
      </c>
      <c r="M514" s="21" t="str">
        <v>anxiety</v>
      </c>
      <c r="N514" t="s">
        <v>17</v>
      </c>
      <c r="O514">
        <v>27</v>
      </c>
      <c r="P514" t="s">
        <v>492</v>
      </c>
      <c r="Q514" t="s">
        <v>21</v>
      </c>
      <c r="R514" s="21" t="s">
        <v>711</v>
      </c>
      <c r="S514" t="s">
        <v>14</v>
      </c>
      <c r="T514" t="s">
        <v>22</v>
      </c>
      <c r="U514" t="s">
        <v>14</v>
      </c>
      <c r="V514" t="s">
        <v>14</v>
      </c>
      <c r="W514" t="s">
        <v>14</v>
      </c>
      <c r="X514" t="s">
        <v>14</v>
      </c>
      <c r="Y514" t="s">
        <v>23</v>
      </c>
      <c r="Z514" s="21" t="s">
        <v>718</v>
      </c>
    </row>
    <row r="515" spans="1:26" x14ac:dyDescent="0.35">
      <c r="A515">
        <v>514</v>
      </c>
      <c r="B515" t="s">
        <v>544</v>
      </c>
      <c r="C515" s="21" t="str">
        <v>walker, karen</v>
      </c>
      <c r="D515" s="21" t="str">
        <v>Walker, Karen</v>
      </c>
      <c r="E515" s="8" t="s">
        <v>664</v>
      </c>
      <c r="F515" t="s">
        <v>696</v>
      </c>
      <c r="G515" s="21" t="s">
        <v>704</v>
      </c>
      <c r="H515">
        <v>11</v>
      </c>
      <c r="I515">
        <v>19</v>
      </c>
      <c r="J515">
        <v>1954</v>
      </c>
      <c r="K515" s="27" t="str">
        <f t="shared" si="8"/>
        <v>11/19/1954</v>
      </c>
      <c r="L515" t="s">
        <v>102</v>
      </c>
      <c r="M515" s="21" t="str">
        <v>schizophrenia</v>
      </c>
      <c r="N515" t="s">
        <v>17</v>
      </c>
      <c r="O515">
        <v>29</v>
      </c>
      <c r="P515" t="s">
        <v>492</v>
      </c>
      <c r="Q515" t="s">
        <v>21</v>
      </c>
      <c r="R515" s="21" t="s">
        <v>711</v>
      </c>
      <c r="S515" t="s">
        <v>14</v>
      </c>
      <c r="T515" t="s">
        <v>22</v>
      </c>
      <c r="U515">
        <v>5.8</v>
      </c>
      <c r="V515" t="s">
        <v>14</v>
      </c>
      <c r="W515" t="s">
        <v>14</v>
      </c>
      <c r="X515" t="s">
        <v>157</v>
      </c>
      <c r="Y515" t="s">
        <v>23</v>
      </c>
      <c r="Z515" s="21" t="s">
        <v>718</v>
      </c>
    </row>
    <row r="516" spans="1:26" x14ac:dyDescent="0.35">
      <c r="A516">
        <v>515</v>
      </c>
      <c r="B516" t="s">
        <v>545</v>
      </c>
      <c r="C516" s="21" t="str">
        <v>leslie, beverley</v>
      </c>
      <c r="D516" s="21" t="str">
        <v>Leslie, Beverley</v>
      </c>
      <c r="E516" s="8" t="s">
        <v>664</v>
      </c>
      <c r="F516" t="s">
        <v>696</v>
      </c>
      <c r="G516" s="21" t="s">
        <v>704</v>
      </c>
      <c r="H516">
        <v>12</v>
      </c>
      <c r="I516">
        <v>20</v>
      </c>
      <c r="J516">
        <v>1955</v>
      </c>
      <c r="K516" s="27" t="str">
        <f t="shared" si="8"/>
        <v>12/20/1955</v>
      </c>
      <c r="L516" t="s">
        <v>25</v>
      </c>
      <c r="M516" s="21" t="str">
        <v>ptsd</v>
      </c>
      <c r="N516" t="s">
        <v>9</v>
      </c>
      <c r="O516">
        <v>29</v>
      </c>
      <c r="P516" t="s">
        <v>492</v>
      </c>
      <c r="Q516" t="s">
        <v>21</v>
      </c>
      <c r="R516" s="21" t="s">
        <v>711</v>
      </c>
      <c r="S516" t="s">
        <v>14</v>
      </c>
      <c r="T516" t="s">
        <v>22</v>
      </c>
      <c r="U516" t="s">
        <v>14</v>
      </c>
      <c r="V516" t="s">
        <v>14</v>
      </c>
      <c r="W516" t="s">
        <v>14</v>
      </c>
      <c r="X516" t="s">
        <v>14</v>
      </c>
      <c r="Y516" t="s">
        <v>14</v>
      </c>
      <c r="Z516" s="21" t="s">
        <v>14</v>
      </c>
    </row>
    <row r="517" spans="1:26" x14ac:dyDescent="0.35">
      <c r="A517">
        <v>516</v>
      </c>
      <c r="B517" t="s">
        <v>546</v>
      </c>
      <c r="C517" s="21" t="str">
        <v>walker, julie</v>
      </c>
      <c r="D517" s="21" t="str">
        <v>Walker, Julie</v>
      </c>
      <c r="E517" s="8" t="s">
        <v>664</v>
      </c>
      <c r="F517" t="s">
        <v>696</v>
      </c>
      <c r="G517" s="21" t="s">
        <v>704</v>
      </c>
      <c r="H517">
        <v>1</v>
      </c>
      <c r="I517">
        <v>21</v>
      </c>
      <c r="J517">
        <v>1956</v>
      </c>
      <c r="K517" s="27" t="str">
        <f t="shared" si="8"/>
        <v>1/21/1956</v>
      </c>
      <c r="L517" t="s">
        <v>9</v>
      </c>
      <c r="M517" s="21" t="str">
        <v>anxiety</v>
      </c>
      <c r="N517" t="s">
        <v>17</v>
      </c>
      <c r="O517">
        <v>29</v>
      </c>
      <c r="P517" t="s">
        <v>492</v>
      </c>
      <c r="Q517" t="s">
        <v>21</v>
      </c>
      <c r="R517" s="21" t="s">
        <v>711</v>
      </c>
      <c r="S517" t="s">
        <v>14</v>
      </c>
      <c r="T517" t="s">
        <v>22</v>
      </c>
      <c r="U517" t="s">
        <v>14</v>
      </c>
      <c r="V517" t="s">
        <v>14</v>
      </c>
      <c r="W517" t="s">
        <v>14</v>
      </c>
      <c r="X517" t="s">
        <v>14</v>
      </c>
      <c r="Y517" t="s">
        <v>23</v>
      </c>
      <c r="Z517" s="21" t="s">
        <v>718</v>
      </c>
    </row>
    <row r="518" spans="1:26" x14ac:dyDescent="0.35">
      <c r="A518">
        <v>517</v>
      </c>
      <c r="B518" t="s">
        <v>547</v>
      </c>
      <c r="C518" s="21" t="str">
        <v>burkhart, jackie</v>
      </c>
      <c r="D518" s="21" t="str">
        <v>Burkhart, Jackie</v>
      </c>
      <c r="E518" s="8" t="s">
        <v>664</v>
      </c>
      <c r="F518" t="s">
        <v>696</v>
      </c>
      <c r="G518" s="21" t="s">
        <v>704</v>
      </c>
      <c r="H518">
        <v>2</v>
      </c>
      <c r="I518">
        <v>22</v>
      </c>
      <c r="J518">
        <v>1957</v>
      </c>
      <c r="K518" s="27" t="str">
        <f t="shared" si="8"/>
        <v>2/22/1957</v>
      </c>
      <c r="L518" t="s">
        <v>9</v>
      </c>
      <c r="M518" s="21" t="str">
        <v>anxiety</v>
      </c>
      <c r="N518" t="s">
        <v>17</v>
      </c>
      <c r="O518">
        <v>29</v>
      </c>
      <c r="P518" t="s">
        <v>492</v>
      </c>
      <c r="Q518" t="s">
        <v>21</v>
      </c>
      <c r="R518" s="21" t="s">
        <v>711</v>
      </c>
      <c r="S518" t="s">
        <v>14</v>
      </c>
      <c r="T518" t="s">
        <v>22</v>
      </c>
      <c r="U518" t="s">
        <v>14</v>
      </c>
      <c r="V518" t="s">
        <v>14</v>
      </c>
      <c r="W518" t="s">
        <v>14</v>
      </c>
      <c r="X518" t="s">
        <v>14</v>
      </c>
      <c r="Y518" t="s">
        <v>23</v>
      </c>
      <c r="Z518" s="21" t="s">
        <v>718</v>
      </c>
    </row>
    <row r="519" spans="1:26" x14ac:dyDescent="0.35">
      <c r="A519">
        <v>518</v>
      </c>
      <c r="B519" t="s">
        <v>548</v>
      </c>
      <c r="C519" s="21" t="str">
        <v>pinciotti, donna</v>
      </c>
      <c r="D519" s="21" t="str">
        <v>Pinciotti, Donna</v>
      </c>
      <c r="E519" s="8" t="s">
        <v>664</v>
      </c>
      <c r="F519" t="s">
        <v>696</v>
      </c>
      <c r="G519" s="21" t="s">
        <v>704</v>
      </c>
      <c r="H519">
        <v>3</v>
      </c>
      <c r="I519">
        <v>23</v>
      </c>
      <c r="J519">
        <v>1958</v>
      </c>
      <c r="K519" s="27" t="str">
        <f t="shared" si="8"/>
        <v>3/23/1958</v>
      </c>
      <c r="L519" t="s">
        <v>9</v>
      </c>
      <c r="M519" s="21" t="str">
        <v>anxiety</v>
      </c>
      <c r="N519" t="s">
        <v>17</v>
      </c>
      <c r="O519">
        <v>41</v>
      </c>
      <c r="P519" t="s">
        <v>492</v>
      </c>
      <c r="Q519" t="s">
        <v>21</v>
      </c>
      <c r="R519" s="21" t="s">
        <v>711</v>
      </c>
      <c r="S519" t="s">
        <v>14</v>
      </c>
      <c r="T519" t="s">
        <v>22</v>
      </c>
      <c r="U519" t="s">
        <v>14</v>
      </c>
      <c r="V519" t="s">
        <v>14</v>
      </c>
      <c r="W519" t="s">
        <v>14</v>
      </c>
      <c r="X519" t="s">
        <v>14</v>
      </c>
      <c r="Y519" t="s">
        <v>23</v>
      </c>
      <c r="Z519" s="21" t="s">
        <v>718</v>
      </c>
    </row>
    <row r="520" spans="1:26" x14ac:dyDescent="0.35">
      <c r="A520">
        <v>519</v>
      </c>
      <c r="B520" t="s">
        <v>549</v>
      </c>
      <c r="C520" s="21" t="str">
        <v>jackson, maria</v>
      </c>
      <c r="D520" s="21" t="str">
        <v>Jackson, Maria</v>
      </c>
      <c r="E520" s="8" t="s">
        <v>666</v>
      </c>
      <c r="F520" t="s">
        <v>696</v>
      </c>
      <c r="G520" s="21" t="s">
        <v>704</v>
      </c>
      <c r="H520">
        <v>4</v>
      </c>
      <c r="I520">
        <v>24</v>
      </c>
      <c r="J520">
        <v>1959</v>
      </c>
      <c r="K520" s="27" t="str">
        <f t="shared" si="8"/>
        <v>4/24/1959</v>
      </c>
      <c r="L520" t="s">
        <v>8</v>
      </c>
      <c r="M520" s="21" t="str">
        <v>depression</v>
      </c>
      <c r="N520" t="s">
        <v>25</v>
      </c>
      <c r="O520">
        <v>37</v>
      </c>
      <c r="P520" t="s">
        <v>492</v>
      </c>
      <c r="Q520" t="s">
        <v>21</v>
      </c>
      <c r="R520" s="21" t="s">
        <v>711</v>
      </c>
      <c r="S520" t="s">
        <v>118</v>
      </c>
      <c r="T520" t="s">
        <v>13</v>
      </c>
      <c r="U520">
        <v>8.6000000000001293</v>
      </c>
      <c r="V520" t="s">
        <v>103</v>
      </c>
      <c r="W520" t="s">
        <v>15</v>
      </c>
      <c r="X520" t="s">
        <v>14</v>
      </c>
      <c r="Y520" t="s">
        <v>14</v>
      </c>
      <c r="Z520" s="21" t="s">
        <v>14</v>
      </c>
    </row>
    <row r="521" spans="1:26" x14ac:dyDescent="0.35">
      <c r="A521">
        <v>520</v>
      </c>
      <c r="B521" t="s">
        <v>550</v>
      </c>
      <c r="C521" s="21" t="str">
        <v>brown, juanita</v>
      </c>
      <c r="D521" s="21" t="str">
        <v>Brown, Juanita</v>
      </c>
      <c r="E521" s="8" t="s">
        <v>667</v>
      </c>
      <c r="F521" t="s">
        <v>696</v>
      </c>
      <c r="G521" s="21" t="s">
        <v>704</v>
      </c>
      <c r="H521">
        <v>5</v>
      </c>
      <c r="I521">
        <v>25</v>
      </c>
      <c r="J521">
        <v>1960</v>
      </c>
      <c r="K521" s="27" t="str">
        <f t="shared" si="8"/>
        <v>5/25/1960</v>
      </c>
      <c r="L521" t="s">
        <v>8</v>
      </c>
      <c r="M521" s="21" t="str">
        <v>depression</v>
      </c>
      <c r="N521" t="s">
        <v>25</v>
      </c>
      <c r="O521">
        <v>41</v>
      </c>
      <c r="P521" t="s">
        <v>492</v>
      </c>
      <c r="Q521" t="s">
        <v>21</v>
      </c>
      <c r="R521" s="21" t="s">
        <v>711</v>
      </c>
      <c r="S521" t="s">
        <v>118</v>
      </c>
      <c r="T521" t="s">
        <v>13</v>
      </c>
      <c r="U521">
        <v>9.1999999999999904</v>
      </c>
      <c r="V521" t="s">
        <v>103</v>
      </c>
      <c r="W521" t="s">
        <v>15</v>
      </c>
      <c r="X521" t="s">
        <v>14</v>
      </c>
      <c r="Y521" t="s">
        <v>14</v>
      </c>
      <c r="Z521" s="21" t="s">
        <v>14</v>
      </c>
    </row>
    <row r="522" spans="1:26" x14ac:dyDescent="0.35">
      <c r="A522">
        <v>521</v>
      </c>
      <c r="B522" t="s">
        <v>551</v>
      </c>
      <c r="C522" s="21" t="str">
        <v>pinciotti, midge</v>
      </c>
      <c r="D522" s="21" t="str">
        <v>Pinciotti, Midge</v>
      </c>
      <c r="E522" s="8" t="s">
        <v>664</v>
      </c>
      <c r="F522" t="s">
        <v>696</v>
      </c>
      <c r="G522" s="21" t="s">
        <v>704</v>
      </c>
      <c r="H522">
        <v>6</v>
      </c>
      <c r="I522">
        <v>26</v>
      </c>
      <c r="J522">
        <v>1961</v>
      </c>
      <c r="K522" s="27" t="str">
        <f t="shared" si="8"/>
        <v>6/26/1961</v>
      </c>
      <c r="L522" t="s">
        <v>8</v>
      </c>
      <c r="M522" s="21" t="str">
        <v>depression</v>
      </c>
      <c r="N522" t="s">
        <v>9</v>
      </c>
      <c r="O522">
        <v>28</v>
      </c>
      <c r="P522" t="s">
        <v>492</v>
      </c>
      <c r="Q522" t="s">
        <v>21</v>
      </c>
      <c r="R522" s="21" t="s">
        <v>711</v>
      </c>
      <c r="S522" t="s">
        <v>12</v>
      </c>
      <c r="T522" t="s">
        <v>13</v>
      </c>
      <c r="U522" t="s">
        <v>14</v>
      </c>
      <c r="V522" t="s">
        <v>14</v>
      </c>
      <c r="W522" t="s">
        <v>15</v>
      </c>
      <c r="X522" t="s">
        <v>14</v>
      </c>
      <c r="Y522" t="s">
        <v>14</v>
      </c>
      <c r="Z522" s="21" t="s">
        <v>14</v>
      </c>
    </row>
    <row r="523" spans="1:26" x14ac:dyDescent="0.35">
      <c r="A523">
        <v>522</v>
      </c>
      <c r="B523" t="s">
        <v>552</v>
      </c>
      <c r="C523" s="21" t="str">
        <v>miller, kinzy</v>
      </c>
      <c r="D523" s="21" t="str">
        <v>Miller, Kinzy</v>
      </c>
      <c r="E523" s="8" t="s">
        <v>665</v>
      </c>
      <c r="F523" t="s">
        <v>696</v>
      </c>
      <c r="G523" s="21" t="s">
        <v>704</v>
      </c>
      <c r="H523">
        <v>7</v>
      </c>
      <c r="I523">
        <v>27</v>
      </c>
      <c r="J523">
        <v>1962</v>
      </c>
      <c r="K523" s="27" t="str">
        <f t="shared" si="8"/>
        <v>7/27/1962</v>
      </c>
      <c r="L523" t="s">
        <v>8</v>
      </c>
      <c r="M523" s="21" t="str">
        <v>depression</v>
      </c>
      <c r="N523" t="s">
        <v>9</v>
      </c>
      <c r="O523">
        <v>27</v>
      </c>
      <c r="P523" t="s">
        <v>492</v>
      </c>
      <c r="Q523" t="s">
        <v>21</v>
      </c>
      <c r="R523" s="21" t="s">
        <v>711</v>
      </c>
      <c r="S523" t="s">
        <v>12</v>
      </c>
      <c r="T523" t="s">
        <v>13</v>
      </c>
      <c r="U523" t="s">
        <v>14</v>
      </c>
      <c r="V523" t="s">
        <v>14</v>
      </c>
      <c r="W523" t="s">
        <v>15</v>
      </c>
      <c r="X523" t="s">
        <v>14</v>
      </c>
      <c r="Y523" t="s">
        <v>14</v>
      </c>
      <c r="Z523" s="21" t="s">
        <v>14</v>
      </c>
    </row>
    <row r="524" spans="1:26" x14ac:dyDescent="0.35">
      <c r="A524">
        <v>523</v>
      </c>
      <c r="B524" t="s">
        <v>553</v>
      </c>
      <c r="C524" s="21" t="str">
        <v>trinity, carrie</v>
      </c>
      <c r="D524" s="21" t="str">
        <v>Trinity, Carrie</v>
      </c>
      <c r="E524" s="8" t="s">
        <v>665</v>
      </c>
      <c r="F524" t="s">
        <v>696</v>
      </c>
      <c r="G524" s="21" t="s">
        <v>704</v>
      </c>
      <c r="H524">
        <v>8</v>
      </c>
      <c r="I524">
        <v>28</v>
      </c>
      <c r="J524">
        <v>1963</v>
      </c>
      <c r="K524" s="27" t="str">
        <f t="shared" si="8"/>
        <v>8/28/1963</v>
      </c>
      <c r="L524" t="s">
        <v>41</v>
      </c>
      <c r="M524" s="21" t="str">
        <v>ocd</v>
      </c>
      <c r="N524" t="s">
        <v>9</v>
      </c>
      <c r="O524">
        <v>29</v>
      </c>
      <c r="P524" t="s">
        <v>492</v>
      </c>
      <c r="Q524" t="s">
        <v>21</v>
      </c>
      <c r="R524" s="21" t="s">
        <v>711</v>
      </c>
      <c r="S524" t="s">
        <v>14</v>
      </c>
      <c r="T524" t="s">
        <v>22</v>
      </c>
      <c r="U524" t="s">
        <v>14</v>
      </c>
      <c r="V524" t="s">
        <v>14</v>
      </c>
      <c r="W524" t="s">
        <v>14</v>
      </c>
      <c r="X524" t="s">
        <v>14</v>
      </c>
      <c r="Y524" t="s">
        <v>14</v>
      </c>
      <c r="Z524" s="21" t="s">
        <v>14</v>
      </c>
    </row>
    <row r="525" spans="1:26" x14ac:dyDescent="0.35">
      <c r="A525">
        <v>524</v>
      </c>
      <c r="B525" t="s">
        <v>554</v>
      </c>
      <c r="C525" s="21" t="str">
        <v>oracle, gloria</v>
      </c>
      <c r="D525" s="21" t="str">
        <v>Oracle, Gloria</v>
      </c>
      <c r="E525" s="8" t="s">
        <v>665</v>
      </c>
      <c r="F525" t="s">
        <v>696</v>
      </c>
      <c r="G525" s="21" t="s">
        <v>704</v>
      </c>
      <c r="H525">
        <v>9</v>
      </c>
      <c r="I525">
        <v>29</v>
      </c>
      <c r="J525">
        <v>1964</v>
      </c>
      <c r="K525" s="27" t="str">
        <f t="shared" si="8"/>
        <v>9/29/1964</v>
      </c>
      <c r="L525" t="s">
        <v>25</v>
      </c>
      <c r="M525" s="21" t="str">
        <v>ptsd</v>
      </c>
      <c r="N525" t="s">
        <v>9</v>
      </c>
      <c r="O525">
        <v>40</v>
      </c>
      <c r="P525" t="s">
        <v>492</v>
      </c>
      <c r="Q525" t="s">
        <v>21</v>
      </c>
      <c r="R525" s="21" t="s">
        <v>711</v>
      </c>
      <c r="S525" t="s">
        <v>14</v>
      </c>
      <c r="T525" t="s">
        <v>22</v>
      </c>
      <c r="U525" t="s">
        <v>14</v>
      </c>
      <c r="V525" t="s">
        <v>14</v>
      </c>
      <c r="W525" t="s">
        <v>14</v>
      </c>
      <c r="X525" t="s">
        <v>14</v>
      </c>
      <c r="Y525" t="s">
        <v>14</v>
      </c>
      <c r="Z525" s="21" t="s">
        <v>14</v>
      </c>
    </row>
    <row r="526" spans="1:26" x14ac:dyDescent="0.35">
      <c r="A526">
        <v>525</v>
      </c>
      <c r="B526" t="s">
        <v>555</v>
      </c>
      <c r="C526" s="21" t="str">
        <v>miller, brooklyn</v>
      </c>
      <c r="D526" s="21" t="str">
        <v>Miller, Brooklyn</v>
      </c>
      <c r="E526" s="8" t="s">
        <v>666</v>
      </c>
      <c r="F526" t="s">
        <v>696</v>
      </c>
      <c r="G526" s="21" t="s">
        <v>704</v>
      </c>
      <c r="H526">
        <v>10</v>
      </c>
      <c r="I526">
        <v>30</v>
      </c>
      <c r="J526">
        <v>1965</v>
      </c>
      <c r="K526" s="27" t="str">
        <f t="shared" si="8"/>
        <v>10/30/1965</v>
      </c>
      <c r="L526" t="s">
        <v>8</v>
      </c>
      <c r="M526" s="21" t="str">
        <v>depression</v>
      </c>
      <c r="N526" t="s">
        <v>17</v>
      </c>
      <c r="O526">
        <v>25</v>
      </c>
      <c r="P526" t="s">
        <v>492</v>
      </c>
      <c r="Q526" t="s">
        <v>21</v>
      </c>
      <c r="R526" s="21" t="s">
        <v>711</v>
      </c>
      <c r="S526" t="s">
        <v>12</v>
      </c>
      <c r="T526" t="s">
        <v>13</v>
      </c>
      <c r="U526" t="s">
        <v>14</v>
      </c>
      <c r="V526" t="s">
        <v>14</v>
      </c>
      <c r="W526" t="s">
        <v>15</v>
      </c>
      <c r="X526" t="s">
        <v>14</v>
      </c>
      <c r="Y526" t="s">
        <v>23</v>
      </c>
      <c r="Z526" s="21" t="s">
        <v>718</v>
      </c>
    </row>
    <row r="527" spans="1:26" x14ac:dyDescent="0.35">
      <c r="A527">
        <v>526</v>
      </c>
      <c r="B527" t="s">
        <v>556</v>
      </c>
      <c r="C527" s="21" t="str">
        <v>morpheus, larry</v>
      </c>
      <c r="D527" s="21" t="str">
        <v>Morpheus, Larry</v>
      </c>
      <c r="E527" s="8" t="s">
        <v>667</v>
      </c>
      <c r="F527" t="s">
        <v>696</v>
      </c>
      <c r="G527" s="21" t="s">
        <v>704</v>
      </c>
      <c r="H527">
        <v>11</v>
      </c>
      <c r="I527">
        <v>10</v>
      </c>
      <c r="J527">
        <v>1966</v>
      </c>
      <c r="K527" s="27" t="str">
        <f t="shared" si="8"/>
        <v>11/10/1966</v>
      </c>
      <c r="L527" t="s">
        <v>8</v>
      </c>
      <c r="M527" s="21" t="str">
        <v>depression</v>
      </c>
      <c r="N527" t="s">
        <v>9</v>
      </c>
      <c r="O527" t="s">
        <v>118</v>
      </c>
      <c r="P527" t="s">
        <v>492</v>
      </c>
      <c r="Q527" t="s">
        <v>26</v>
      </c>
      <c r="R527" s="21" t="s">
        <v>712</v>
      </c>
      <c r="S527" t="s">
        <v>118</v>
      </c>
      <c r="T527" t="s">
        <v>13</v>
      </c>
      <c r="U527" t="s">
        <v>14</v>
      </c>
      <c r="V527" t="s">
        <v>14</v>
      </c>
      <c r="W527" t="s">
        <v>231</v>
      </c>
      <c r="X527" t="s">
        <v>14</v>
      </c>
      <c r="Y527" t="s">
        <v>14</v>
      </c>
      <c r="Z527" s="21" t="s">
        <v>14</v>
      </c>
    </row>
    <row r="528" spans="1:26" x14ac:dyDescent="0.35">
      <c r="A528">
        <v>527</v>
      </c>
      <c r="B528" t="s">
        <v>557</v>
      </c>
      <c r="C528" s="21" t="str">
        <v>thomas, carmel</v>
      </c>
      <c r="D528" s="21" t="str">
        <v>Thomas, Carmel</v>
      </c>
      <c r="E528" s="8" t="s">
        <v>664</v>
      </c>
      <c r="F528" t="s">
        <v>696</v>
      </c>
      <c r="G528" s="21" t="s">
        <v>704</v>
      </c>
      <c r="H528">
        <v>12</v>
      </c>
      <c r="I528">
        <v>1</v>
      </c>
      <c r="J528">
        <v>1967</v>
      </c>
      <c r="K528" s="27" t="str">
        <f t="shared" si="8"/>
        <v>12/1/1967</v>
      </c>
      <c r="L528" t="s">
        <v>8</v>
      </c>
      <c r="M528" s="21" t="str">
        <v>depression</v>
      </c>
      <c r="N528" t="s">
        <v>9</v>
      </c>
      <c r="O528">
        <v>26</v>
      </c>
      <c r="P528" t="s">
        <v>492</v>
      </c>
      <c r="Q528" t="s">
        <v>21</v>
      </c>
      <c r="R528" s="21" t="s">
        <v>711</v>
      </c>
      <c r="S528" t="s">
        <v>118</v>
      </c>
      <c r="T528" t="s">
        <v>22</v>
      </c>
      <c r="U528" t="s">
        <v>14</v>
      </c>
      <c r="V528" t="s">
        <v>14</v>
      </c>
      <c r="W528" t="s">
        <v>15</v>
      </c>
      <c r="X528" t="s">
        <v>14</v>
      </c>
      <c r="Y528" t="s">
        <v>14</v>
      </c>
      <c r="Z528" s="21" t="s">
        <v>14</v>
      </c>
    </row>
    <row r="529" spans="1:26" x14ac:dyDescent="0.35">
      <c r="A529">
        <v>528</v>
      </c>
      <c r="B529" t="s">
        <v>558</v>
      </c>
      <c r="C529" s="21" t="str">
        <v>tank, marcus</v>
      </c>
      <c r="D529" s="21" t="str">
        <v>Tank, Marcus</v>
      </c>
      <c r="E529" s="8" t="s">
        <v>664</v>
      </c>
      <c r="F529" t="s">
        <v>696</v>
      </c>
      <c r="G529" s="21" t="s">
        <v>704</v>
      </c>
      <c r="H529">
        <v>1</v>
      </c>
      <c r="I529">
        <v>2</v>
      </c>
      <c r="J529">
        <v>1968</v>
      </c>
      <c r="K529" s="27" t="str">
        <f t="shared" si="8"/>
        <v>1/2/1968</v>
      </c>
      <c r="L529" t="s">
        <v>8</v>
      </c>
      <c r="M529" s="21" t="str">
        <v>depression</v>
      </c>
      <c r="N529" t="s">
        <v>9</v>
      </c>
      <c r="O529">
        <v>27</v>
      </c>
      <c r="P529" t="s">
        <v>492</v>
      </c>
      <c r="Q529" t="s">
        <v>21</v>
      </c>
      <c r="R529" s="21" t="s">
        <v>711</v>
      </c>
      <c r="S529" t="s">
        <v>12</v>
      </c>
      <c r="T529" t="s">
        <v>13</v>
      </c>
      <c r="U529" t="s">
        <v>14</v>
      </c>
      <c r="V529" t="s">
        <v>14</v>
      </c>
      <c r="W529" t="s">
        <v>15</v>
      </c>
      <c r="X529" t="s">
        <v>14</v>
      </c>
      <c r="Y529" t="s">
        <v>14</v>
      </c>
      <c r="Z529" s="21" t="s">
        <v>14</v>
      </c>
    </row>
    <row r="530" spans="1:26" x14ac:dyDescent="0.35">
      <c r="A530">
        <v>529</v>
      </c>
      <c r="B530" t="s">
        <v>559</v>
      </c>
      <c r="C530" s="21" t="str">
        <v>wilson, changelle</v>
      </c>
      <c r="D530" s="21" t="str">
        <v>Wilson, Changelle</v>
      </c>
      <c r="E530" s="8" t="s">
        <v>665</v>
      </c>
      <c r="F530" t="s">
        <v>696</v>
      </c>
      <c r="G530" s="21" t="s">
        <v>704</v>
      </c>
      <c r="H530">
        <v>2</v>
      </c>
      <c r="I530">
        <v>3</v>
      </c>
      <c r="J530">
        <v>1969</v>
      </c>
      <c r="K530" s="27" t="str">
        <f t="shared" si="8"/>
        <v>2/3/1969</v>
      </c>
      <c r="L530" t="s">
        <v>8</v>
      </c>
      <c r="M530" s="21" t="str">
        <v>depression</v>
      </c>
      <c r="N530" t="s">
        <v>9</v>
      </c>
      <c r="O530">
        <v>37</v>
      </c>
      <c r="P530" t="s">
        <v>492</v>
      </c>
      <c r="Q530" t="s">
        <v>21</v>
      </c>
      <c r="R530" s="21" t="s">
        <v>711</v>
      </c>
      <c r="S530" t="s">
        <v>118</v>
      </c>
      <c r="T530" t="s">
        <v>13</v>
      </c>
      <c r="U530">
        <v>9.8000000000000007</v>
      </c>
      <c r="V530" t="s">
        <v>103</v>
      </c>
      <c r="W530" t="s">
        <v>15</v>
      </c>
      <c r="X530" t="s">
        <v>14</v>
      </c>
      <c r="Y530" t="s">
        <v>14</v>
      </c>
      <c r="Z530" s="21" t="s">
        <v>14</v>
      </c>
    </row>
    <row r="531" spans="1:26" x14ac:dyDescent="0.35">
      <c r="A531">
        <v>530</v>
      </c>
      <c r="B531" t="s">
        <v>560</v>
      </c>
      <c r="C531" s="21" t="str">
        <v>harris, daniella</v>
      </c>
      <c r="D531" s="21" t="str">
        <v>Harris, Daniella</v>
      </c>
      <c r="E531" s="8" t="s">
        <v>666</v>
      </c>
      <c r="F531" t="s">
        <v>696</v>
      </c>
      <c r="G531" s="21" t="s">
        <v>704</v>
      </c>
      <c r="H531">
        <v>3</v>
      </c>
      <c r="I531">
        <v>4</v>
      </c>
      <c r="J531">
        <v>1970</v>
      </c>
      <c r="K531" s="27" t="str">
        <f t="shared" si="8"/>
        <v>3/4/1970</v>
      </c>
      <c r="L531" t="s">
        <v>102</v>
      </c>
      <c r="M531" s="21" t="str">
        <v>schizophrenia</v>
      </c>
      <c r="N531" t="s">
        <v>9</v>
      </c>
      <c r="O531">
        <v>25</v>
      </c>
      <c r="P531" t="s">
        <v>492</v>
      </c>
      <c r="Q531" t="s">
        <v>21</v>
      </c>
      <c r="R531" s="21" t="s">
        <v>711</v>
      </c>
      <c r="S531" t="s">
        <v>12</v>
      </c>
      <c r="T531" t="s">
        <v>22</v>
      </c>
      <c r="U531">
        <v>5.2</v>
      </c>
      <c r="V531" t="s">
        <v>14</v>
      </c>
      <c r="W531" t="s">
        <v>15</v>
      </c>
      <c r="X531" t="s">
        <v>157</v>
      </c>
      <c r="Y531" t="s">
        <v>14</v>
      </c>
      <c r="Z531" s="21" t="s">
        <v>14</v>
      </c>
    </row>
    <row r="532" spans="1:26" x14ac:dyDescent="0.35">
      <c r="A532">
        <v>531</v>
      </c>
      <c r="B532" t="s">
        <v>561</v>
      </c>
      <c r="C532" s="21" t="str">
        <v>apoc, julian</v>
      </c>
      <c r="D532" s="21" t="str">
        <v>Apoc, Julian</v>
      </c>
      <c r="E532" s="8" t="s">
        <v>664</v>
      </c>
      <c r="F532" t="s">
        <v>696</v>
      </c>
      <c r="G532" s="21" t="s">
        <v>704</v>
      </c>
      <c r="H532">
        <v>4</v>
      </c>
      <c r="I532">
        <v>5</v>
      </c>
      <c r="J532">
        <v>1971</v>
      </c>
      <c r="K532" s="27" t="str">
        <f t="shared" si="8"/>
        <v>4/5/1971</v>
      </c>
      <c r="L532" t="s">
        <v>102</v>
      </c>
      <c r="M532" s="21" t="str">
        <v>schizophrenia</v>
      </c>
      <c r="N532" t="s">
        <v>9</v>
      </c>
      <c r="O532">
        <v>22</v>
      </c>
      <c r="P532" t="s">
        <v>492</v>
      </c>
      <c r="Q532" t="s">
        <v>21</v>
      </c>
      <c r="R532" s="21" t="s">
        <v>711</v>
      </c>
      <c r="S532" t="s">
        <v>14</v>
      </c>
      <c r="T532" t="s">
        <v>22</v>
      </c>
      <c r="U532">
        <v>9.3000000000000007</v>
      </c>
      <c r="V532" t="s">
        <v>14</v>
      </c>
      <c r="W532" t="s">
        <v>14</v>
      </c>
      <c r="X532" t="s">
        <v>157</v>
      </c>
      <c r="Y532" t="s">
        <v>14</v>
      </c>
      <c r="Z532" s="21" t="s">
        <v>14</v>
      </c>
    </row>
    <row r="533" spans="1:26" x14ac:dyDescent="0.35">
      <c r="A533">
        <v>532</v>
      </c>
      <c r="B533" t="s">
        <v>562</v>
      </c>
      <c r="C533" s="21" t="str">
        <v>moore, ella</v>
      </c>
      <c r="D533" s="21" t="str">
        <v>Moore, Ella</v>
      </c>
      <c r="E533" s="8" t="s">
        <v>666</v>
      </c>
      <c r="F533" t="s">
        <v>696</v>
      </c>
      <c r="G533" s="21" t="s">
        <v>704</v>
      </c>
      <c r="H533">
        <v>5</v>
      </c>
      <c r="I533">
        <v>6</v>
      </c>
      <c r="J533">
        <v>1972</v>
      </c>
      <c r="K533" s="27" t="str">
        <f t="shared" si="8"/>
        <v>5/6/1972</v>
      </c>
      <c r="L533" t="s">
        <v>166</v>
      </c>
      <c r="M533" s="21" t="str">
        <v>bipolar</v>
      </c>
      <c r="N533" t="s">
        <v>25</v>
      </c>
      <c r="O533">
        <v>30</v>
      </c>
      <c r="P533" t="s">
        <v>492</v>
      </c>
      <c r="Q533" t="s">
        <v>21</v>
      </c>
      <c r="R533" s="21" t="s">
        <v>711</v>
      </c>
      <c r="S533" t="s">
        <v>14</v>
      </c>
      <c r="T533" t="s">
        <v>22</v>
      </c>
      <c r="U533">
        <v>6</v>
      </c>
      <c r="V533" t="s">
        <v>103</v>
      </c>
      <c r="W533" t="s">
        <v>14</v>
      </c>
      <c r="X533" t="s">
        <v>157</v>
      </c>
      <c r="Y533" t="s">
        <v>14</v>
      </c>
      <c r="Z533" s="21" t="s">
        <v>14</v>
      </c>
    </row>
    <row r="534" spans="1:26" x14ac:dyDescent="0.35">
      <c r="A534">
        <v>533</v>
      </c>
      <c r="B534" t="s">
        <v>563</v>
      </c>
      <c r="C534" s="21" t="str">
        <v>switch, belinda</v>
      </c>
      <c r="D534" s="21" t="str">
        <v>Switch, Belinda</v>
      </c>
      <c r="E534" s="8" t="s">
        <v>664</v>
      </c>
      <c r="F534" t="s">
        <v>696</v>
      </c>
      <c r="G534" s="21" t="s">
        <v>704</v>
      </c>
      <c r="H534">
        <v>6</v>
      </c>
      <c r="I534">
        <v>7</v>
      </c>
      <c r="J534">
        <v>1973</v>
      </c>
      <c r="K534" s="27" t="str">
        <f t="shared" si="8"/>
        <v>6/7/1973</v>
      </c>
      <c r="L534" t="s">
        <v>41</v>
      </c>
      <c r="M534" s="21" t="str">
        <v>ocd</v>
      </c>
      <c r="N534" t="s">
        <v>9</v>
      </c>
      <c r="O534">
        <v>30</v>
      </c>
      <c r="P534" t="s">
        <v>492</v>
      </c>
      <c r="Q534" t="s">
        <v>21</v>
      </c>
      <c r="R534" s="21" t="s">
        <v>711</v>
      </c>
      <c r="S534" t="s">
        <v>12</v>
      </c>
      <c r="T534" t="s">
        <v>22</v>
      </c>
      <c r="U534" t="s">
        <v>14</v>
      </c>
      <c r="V534" t="s">
        <v>14</v>
      </c>
      <c r="W534" t="s">
        <v>15</v>
      </c>
      <c r="X534" t="s">
        <v>14</v>
      </c>
      <c r="Y534" t="s">
        <v>14</v>
      </c>
      <c r="Z534" s="21" t="s">
        <v>14</v>
      </c>
    </row>
    <row r="535" spans="1:26" x14ac:dyDescent="0.35">
      <c r="A535">
        <v>534</v>
      </c>
      <c r="B535" t="s">
        <v>564</v>
      </c>
      <c r="C535" s="21" t="str">
        <v>robinson, elyse</v>
      </c>
      <c r="D535" s="21" t="str">
        <v>Robinson, Elyse</v>
      </c>
      <c r="E535" s="8" t="s">
        <v>664</v>
      </c>
      <c r="F535" t="s">
        <v>696</v>
      </c>
      <c r="G535" s="21" t="s">
        <v>704</v>
      </c>
      <c r="H535">
        <v>7</v>
      </c>
      <c r="I535">
        <v>8</v>
      </c>
      <c r="J535">
        <v>1974</v>
      </c>
      <c r="K535" s="27" t="str">
        <f t="shared" si="8"/>
        <v>7/8/1974</v>
      </c>
      <c r="L535" t="s">
        <v>166</v>
      </c>
      <c r="M535" s="21" t="str">
        <v>bipolar</v>
      </c>
      <c r="N535" t="s">
        <v>9</v>
      </c>
      <c r="O535">
        <v>31</v>
      </c>
      <c r="P535" t="s">
        <v>492</v>
      </c>
      <c r="Q535" t="s">
        <v>21</v>
      </c>
      <c r="R535" s="21" t="s">
        <v>711</v>
      </c>
      <c r="S535" t="s">
        <v>12</v>
      </c>
      <c r="T535" t="s">
        <v>22</v>
      </c>
      <c r="U535">
        <v>5.3</v>
      </c>
      <c r="V535" t="s">
        <v>14</v>
      </c>
      <c r="W535" t="s">
        <v>15</v>
      </c>
      <c r="X535" t="s">
        <v>157</v>
      </c>
      <c r="Y535" t="s">
        <v>14</v>
      </c>
      <c r="Z535" s="21" t="s">
        <v>14</v>
      </c>
    </row>
    <row r="536" spans="1:26" x14ac:dyDescent="0.35">
      <c r="A536">
        <v>535</v>
      </c>
      <c r="B536" t="s">
        <v>565</v>
      </c>
      <c r="C536" s="21" t="str">
        <v>martin, gisele</v>
      </c>
      <c r="D536" s="21" t="str">
        <v>Martin, Gisele</v>
      </c>
      <c r="E536" s="8" t="s">
        <v>664</v>
      </c>
      <c r="F536" t="s">
        <v>696</v>
      </c>
      <c r="G536" s="21" t="s">
        <v>704</v>
      </c>
      <c r="H536">
        <v>8</v>
      </c>
      <c r="I536">
        <v>9</v>
      </c>
      <c r="J536">
        <v>1975</v>
      </c>
      <c r="K536" s="27" t="str">
        <f t="shared" si="8"/>
        <v>8/9/1975</v>
      </c>
      <c r="L536" t="s">
        <v>166</v>
      </c>
      <c r="M536" s="21" t="str">
        <v>bipolar</v>
      </c>
      <c r="N536" t="s">
        <v>17</v>
      </c>
      <c r="O536">
        <v>29</v>
      </c>
      <c r="P536" t="s">
        <v>492</v>
      </c>
      <c r="Q536" t="s">
        <v>26</v>
      </c>
      <c r="R536" s="21" t="s">
        <v>712</v>
      </c>
      <c r="S536" t="s">
        <v>12</v>
      </c>
      <c r="T536" t="s">
        <v>22</v>
      </c>
      <c r="U536">
        <v>6</v>
      </c>
      <c r="V536" t="s">
        <v>14</v>
      </c>
      <c r="W536" t="s">
        <v>15</v>
      </c>
      <c r="X536" t="s">
        <v>157</v>
      </c>
      <c r="Y536" t="s">
        <v>19</v>
      </c>
      <c r="Z536" s="21" t="s">
        <v>717</v>
      </c>
    </row>
    <row r="537" spans="1:26" x14ac:dyDescent="0.35">
      <c r="A537">
        <v>536</v>
      </c>
      <c r="B537" t="s">
        <v>566</v>
      </c>
      <c r="C537" s="21" t="str">
        <v>red, fiona</v>
      </c>
      <c r="D537" s="21" t="str">
        <v>Red, Fiona</v>
      </c>
      <c r="E537" s="8" t="s">
        <v>664</v>
      </c>
      <c r="F537" t="s">
        <v>696</v>
      </c>
      <c r="G537" s="21" t="s">
        <v>704</v>
      </c>
      <c r="H537">
        <v>9</v>
      </c>
      <c r="I537">
        <v>10</v>
      </c>
      <c r="J537">
        <v>1976</v>
      </c>
      <c r="K537" s="27" t="str">
        <f t="shared" si="8"/>
        <v>9/10/1976</v>
      </c>
      <c r="L537" t="s">
        <v>41</v>
      </c>
      <c r="M537" s="21" t="str">
        <v>ocd</v>
      </c>
      <c r="N537" t="s">
        <v>9</v>
      </c>
      <c r="O537">
        <v>31</v>
      </c>
      <c r="P537" t="s">
        <v>492</v>
      </c>
      <c r="Q537" t="s">
        <v>21</v>
      </c>
      <c r="R537" s="21" t="s">
        <v>711</v>
      </c>
      <c r="S537" t="s">
        <v>14</v>
      </c>
      <c r="T537" t="s">
        <v>22</v>
      </c>
      <c r="U537">
        <v>9.1000000000000902</v>
      </c>
      <c r="V537" t="s">
        <v>103</v>
      </c>
      <c r="W537" t="s">
        <v>14</v>
      </c>
      <c r="X537" t="s">
        <v>14</v>
      </c>
      <c r="Y537" t="s">
        <v>14</v>
      </c>
      <c r="Z537" s="21" t="s">
        <v>14</v>
      </c>
    </row>
    <row r="538" spans="1:26" x14ac:dyDescent="0.35">
      <c r="A538">
        <v>537</v>
      </c>
      <c r="B538" t="s">
        <v>567</v>
      </c>
      <c r="C538" s="21" t="str">
        <v>lewis, kayla</v>
      </c>
      <c r="D538" s="21" t="str">
        <v>Lewis, Kayla</v>
      </c>
      <c r="E538" s="8" t="s">
        <v>664</v>
      </c>
      <c r="F538" t="s">
        <v>696</v>
      </c>
      <c r="G538" s="21" t="s">
        <v>704</v>
      </c>
      <c r="H538">
        <v>10</v>
      </c>
      <c r="I538">
        <v>11</v>
      </c>
      <c r="J538">
        <v>1977</v>
      </c>
      <c r="K538" s="27" t="str">
        <f t="shared" si="8"/>
        <v>10/11/1977</v>
      </c>
      <c r="L538" t="s">
        <v>9</v>
      </c>
      <c r="M538" s="21" t="str">
        <v>anxiety</v>
      </c>
      <c r="N538" t="s">
        <v>17</v>
      </c>
      <c r="O538">
        <v>33</v>
      </c>
      <c r="P538" t="s">
        <v>492</v>
      </c>
      <c r="Q538" t="s">
        <v>21</v>
      </c>
      <c r="R538" s="21" t="s">
        <v>711</v>
      </c>
      <c r="S538" t="s">
        <v>14</v>
      </c>
      <c r="T538" t="s">
        <v>22</v>
      </c>
      <c r="U538">
        <v>7.8</v>
      </c>
      <c r="V538" t="s">
        <v>103</v>
      </c>
      <c r="W538" t="s">
        <v>14</v>
      </c>
      <c r="X538" t="s">
        <v>14</v>
      </c>
      <c r="Y538" t="s">
        <v>23</v>
      </c>
      <c r="Z538" s="21" t="s">
        <v>718</v>
      </c>
    </row>
    <row r="539" spans="1:26" x14ac:dyDescent="0.35">
      <c r="A539">
        <v>538</v>
      </c>
      <c r="B539" t="s">
        <v>568</v>
      </c>
      <c r="C539" s="21" t="str">
        <v>rabbit, ada</v>
      </c>
      <c r="D539" s="21" t="str">
        <v>Rabbit, Ada</v>
      </c>
      <c r="E539" s="8" t="s">
        <v>664</v>
      </c>
      <c r="F539" t="s">
        <v>696</v>
      </c>
      <c r="G539" s="21" t="s">
        <v>704</v>
      </c>
      <c r="H539">
        <v>11</v>
      </c>
      <c r="I539">
        <v>12</v>
      </c>
      <c r="J539">
        <v>1978</v>
      </c>
      <c r="K539" s="27" t="str">
        <f t="shared" si="8"/>
        <v>11/12/1978</v>
      </c>
      <c r="L539" t="s">
        <v>8</v>
      </c>
      <c r="M539" s="21" t="str">
        <v>depression</v>
      </c>
      <c r="N539" t="s">
        <v>25</v>
      </c>
      <c r="O539">
        <v>42</v>
      </c>
      <c r="P539" t="s">
        <v>492</v>
      </c>
      <c r="Q539" t="s">
        <v>21</v>
      </c>
      <c r="R539" s="21" t="s">
        <v>711</v>
      </c>
      <c r="S539" t="s">
        <v>118</v>
      </c>
      <c r="T539" t="s">
        <v>13</v>
      </c>
      <c r="U539">
        <v>6.5000000000003304</v>
      </c>
      <c r="V539" t="s">
        <v>103</v>
      </c>
      <c r="W539" t="s">
        <v>15</v>
      </c>
      <c r="X539" t="s">
        <v>14</v>
      </c>
      <c r="Y539" t="s">
        <v>14</v>
      </c>
      <c r="Z539" s="21" t="s">
        <v>14</v>
      </c>
    </row>
    <row r="540" spans="1:26" x14ac:dyDescent="0.35">
      <c r="A540">
        <v>539</v>
      </c>
      <c r="B540" t="s">
        <v>569</v>
      </c>
      <c r="C540" s="21" t="str">
        <v>ward, vivian</v>
      </c>
      <c r="D540" s="21" t="str">
        <v>Ward, Vivian</v>
      </c>
      <c r="E540" s="8" t="s">
        <v>664</v>
      </c>
      <c r="F540" t="s">
        <v>696</v>
      </c>
      <c r="G540" s="21" t="s">
        <v>704</v>
      </c>
      <c r="H540">
        <v>12</v>
      </c>
      <c r="I540">
        <v>13</v>
      </c>
      <c r="J540">
        <v>1979</v>
      </c>
      <c r="K540" s="27" t="str">
        <f t="shared" si="8"/>
        <v>12/13/1979</v>
      </c>
      <c r="L540" t="s">
        <v>9</v>
      </c>
      <c r="M540" s="21" t="str">
        <v>anxiety</v>
      </c>
      <c r="N540" t="s">
        <v>17</v>
      </c>
      <c r="O540">
        <v>36</v>
      </c>
      <c r="P540" t="s">
        <v>492</v>
      </c>
      <c r="Q540" t="s">
        <v>21</v>
      </c>
      <c r="R540" s="21" t="s">
        <v>711</v>
      </c>
      <c r="S540" t="s">
        <v>14</v>
      </c>
      <c r="T540" t="s">
        <v>22</v>
      </c>
      <c r="U540">
        <v>8.1000000000001808</v>
      </c>
      <c r="V540" t="s">
        <v>103</v>
      </c>
      <c r="W540" t="s">
        <v>14</v>
      </c>
      <c r="X540" t="s">
        <v>14</v>
      </c>
      <c r="Y540" t="s">
        <v>23</v>
      </c>
      <c r="Z540" s="21" t="s">
        <v>718</v>
      </c>
    </row>
    <row r="541" spans="1:26" x14ac:dyDescent="0.35">
      <c r="A541">
        <v>540</v>
      </c>
      <c r="B541" t="s">
        <v>570</v>
      </c>
      <c r="C541" s="21" t="str">
        <v>scott, anna</v>
      </c>
      <c r="D541" s="21" t="str">
        <v>Scott, Anna</v>
      </c>
      <c r="E541" s="8" t="s">
        <v>665</v>
      </c>
      <c r="F541" t="s">
        <v>696</v>
      </c>
      <c r="G541" s="21" t="s">
        <v>704</v>
      </c>
      <c r="H541">
        <v>1</v>
      </c>
      <c r="I541">
        <v>14</v>
      </c>
      <c r="J541">
        <v>1980</v>
      </c>
      <c r="K541" s="27" t="str">
        <f t="shared" si="8"/>
        <v>1/14/1980</v>
      </c>
      <c r="L541" t="s">
        <v>9</v>
      </c>
      <c r="M541" s="21" t="str">
        <v>anxiety</v>
      </c>
      <c r="N541" t="s">
        <v>17</v>
      </c>
      <c r="O541">
        <v>35</v>
      </c>
      <c r="P541" t="s">
        <v>492</v>
      </c>
      <c r="Q541" t="s">
        <v>21</v>
      </c>
      <c r="R541" s="21" t="s">
        <v>711</v>
      </c>
      <c r="S541" t="s">
        <v>14</v>
      </c>
      <c r="T541" t="s">
        <v>22</v>
      </c>
      <c r="U541" t="s">
        <v>14</v>
      </c>
      <c r="V541" t="s">
        <v>14</v>
      </c>
      <c r="W541" t="s">
        <v>14</v>
      </c>
      <c r="X541" t="s">
        <v>14</v>
      </c>
      <c r="Y541" t="s">
        <v>23</v>
      </c>
      <c r="Z541" s="21" t="s">
        <v>718</v>
      </c>
    </row>
    <row r="542" spans="1:26" x14ac:dyDescent="0.35">
      <c r="A542">
        <v>541</v>
      </c>
      <c r="B542" t="s">
        <v>571</v>
      </c>
      <c r="C542" s="21" t="str">
        <v>arujo, daisy</v>
      </c>
      <c r="D542" s="21" t="str">
        <v>Arujo, Daisy</v>
      </c>
      <c r="E542" s="8" t="s">
        <v>665</v>
      </c>
      <c r="F542" t="s">
        <v>696</v>
      </c>
      <c r="G542" s="21" t="s">
        <v>704</v>
      </c>
      <c r="H542">
        <v>2</v>
      </c>
      <c r="I542">
        <v>15</v>
      </c>
      <c r="J542">
        <v>1981</v>
      </c>
      <c r="K542" s="27" t="str">
        <f t="shared" si="8"/>
        <v>2/15/1981</v>
      </c>
      <c r="L542" t="s">
        <v>9</v>
      </c>
      <c r="M542" s="21" t="str">
        <v>anxiety</v>
      </c>
      <c r="N542" t="s">
        <v>17</v>
      </c>
      <c r="O542">
        <v>40</v>
      </c>
      <c r="P542" t="s">
        <v>492</v>
      </c>
      <c r="Q542" t="s">
        <v>21</v>
      </c>
      <c r="R542" s="21" t="s">
        <v>711</v>
      </c>
      <c r="S542" t="s">
        <v>14</v>
      </c>
      <c r="T542" t="s">
        <v>22</v>
      </c>
      <c r="U542" t="s">
        <v>14</v>
      </c>
      <c r="V542" t="s">
        <v>14</v>
      </c>
      <c r="W542" t="s">
        <v>14</v>
      </c>
      <c r="X542" t="s">
        <v>14</v>
      </c>
      <c r="Y542" t="s">
        <v>23</v>
      </c>
      <c r="Z542" s="21" t="s">
        <v>718</v>
      </c>
    </row>
    <row r="543" spans="1:26" x14ac:dyDescent="0.35">
      <c r="A543">
        <v>542</v>
      </c>
      <c r="B543" t="s">
        <v>572</v>
      </c>
      <c r="C543" s="21" t="str">
        <v>duke, daisy</v>
      </c>
      <c r="D543" s="21" t="str">
        <v>Duke, Daisy</v>
      </c>
      <c r="E543" s="8" t="s">
        <v>665</v>
      </c>
      <c r="F543" t="s">
        <v>696</v>
      </c>
      <c r="G543" s="21" t="s">
        <v>704</v>
      </c>
      <c r="H543">
        <v>3</v>
      </c>
      <c r="I543">
        <v>16</v>
      </c>
      <c r="J543">
        <v>1982</v>
      </c>
      <c r="K543" s="27" t="str">
        <f t="shared" si="8"/>
        <v>3/16/1982</v>
      </c>
      <c r="L543" t="s">
        <v>8</v>
      </c>
      <c r="M543" s="21" t="str">
        <v>depression</v>
      </c>
      <c r="N543" t="s">
        <v>9</v>
      </c>
      <c r="O543" t="s">
        <v>118</v>
      </c>
      <c r="P543" t="s">
        <v>492</v>
      </c>
      <c r="Q543" t="s">
        <v>21</v>
      </c>
      <c r="R543" s="21" t="s">
        <v>711</v>
      </c>
      <c r="S543" t="s">
        <v>118</v>
      </c>
      <c r="T543" t="s">
        <v>22</v>
      </c>
      <c r="U543" t="s">
        <v>14</v>
      </c>
      <c r="V543" t="s">
        <v>14</v>
      </c>
      <c r="W543" t="s">
        <v>231</v>
      </c>
      <c r="X543" t="s">
        <v>14</v>
      </c>
      <c r="Y543" t="s">
        <v>14</v>
      </c>
      <c r="Z543" s="21" t="s">
        <v>14</v>
      </c>
    </row>
    <row r="544" spans="1:26" x14ac:dyDescent="0.35">
      <c r="A544">
        <v>543</v>
      </c>
      <c r="B544" t="s">
        <v>573</v>
      </c>
      <c r="C544" s="21" t="str">
        <v>carpenter, maggie</v>
      </c>
      <c r="D544" s="21" t="str">
        <v>Carpenter, Maggie</v>
      </c>
      <c r="E544" s="8" t="s">
        <v>667</v>
      </c>
      <c r="F544" t="s">
        <v>696</v>
      </c>
      <c r="G544" s="21" t="s">
        <v>704</v>
      </c>
      <c r="H544">
        <v>4</v>
      </c>
      <c r="I544">
        <v>17</v>
      </c>
      <c r="J544">
        <v>1983</v>
      </c>
      <c r="K544" s="27" t="str">
        <f t="shared" si="8"/>
        <v>4/17/1983</v>
      </c>
      <c r="L544" t="s">
        <v>8</v>
      </c>
      <c r="M544" s="21" t="str">
        <v>depression</v>
      </c>
      <c r="N544" t="s">
        <v>9</v>
      </c>
      <c r="O544">
        <v>20</v>
      </c>
      <c r="P544" t="s">
        <v>492</v>
      </c>
      <c r="Q544" t="s">
        <v>21</v>
      </c>
      <c r="R544" s="21" t="s">
        <v>711</v>
      </c>
      <c r="S544" t="s">
        <v>118</v>
      </c>
      <c r="T544" t="s">
        <v>22</v>
      </c>
      <c r="U544" t="s">
        <v>14</v>
      </c>
      <c r="V544" t="s">
        <v>14</v>
      </c>
      <c r="W544" t="s">
        <v>15</v>
      </c>
      <c r="X544" t="s">
        <v>14</v>
      </c>
      <c r="Y544" t="s">
        <v>14</v>
      </c>
      <c r="Z544" s="21" t="s">
        <v>14</v>
      </c>
    </row>
    <row r="545" spans="1:26" x14ac:dyDescent="0.35">
      <c r="A545">
        <v>544</v>
      </c>
      <c r="B545" t="s">
        <v>574</v>
      </c>
      <c r="C545" s="21" t="str">
        <v>latcherie, shelby</v>
      </c>
      <c r="D545" s="21" t="str">
        <v>Latcherie, Shelby</v>
      </c>
      <c r="E545" s="8" t="s">
        <v>664</v>
      </c>
      <c r="F545" t="s">
        <v>696</v>
      </c>
      <c r="G545" s="21" t="s">
        <v>704</v>
      </c>
      <c r="H545">
        <v>5</v>
      </c>
      <c r="I545">
        <v>18</v>
      </c>
      <c r="J545">
        <v>1984</v>
      </c>
      <c r="K545" s="27" t="str">
        <f t="shared" si="8"/>
        <v>5/18/1984</v>
      </c>
      <c r="L545" t="s">
        <v>8</v>
      </c>
      <c r="M545" s="21" t="str">
        <v>depression</v>
      </c>
      <c r="N545" t="s">
        <v>9</v>
      </c>
      <c r="O545">
        <v>19</v>
      </c>
      <c r="P545" t="s">
        <v>492</v>
      </c>
      <c r="Q545" t="s">
        <v>21</v>
      </c>
      <c r="R545" s="21" t="s">
        <v>711</v>
      </c>
      <c r="S545" t="s">
        <v>118</v>
      </c>
      <c r="T545" t="s">
        <v>22</v>
      </c>
      <c r="U545" t="s">
        <v>14</v>
      </c>
      <c r="V545" t="s">
        <v>14</v>
      </c>
      <c r="W545" t="s">
        <v>15</v>
      </c>
      <c r="X545" t="s">
        <v>14</v>
      </c>
      <c r="Y545" t="s">
        <v>14</v>
      </c>
      <c r="Z545" s="21" t="s">
        <v>14</v>
      </c>
    </row>
    <row r="546" spans="1:26" x14ac:dyDescent="0.35">
      <c r="A546">
        <v>545</v>
      </c>
      <c r="B546" t="s">
        <v>575</v>
      </c>
      <c r="C546" s="21" t="str">
        <v>kelly, isabel</v>
      </c>
      <c r="D546" s="21" t="str">
        <v>Kelly, Isabel</v>
      </c>
      <c r="E546" s="8" t="s">
        <v>664</v>
      </c>
      <c r="F546" t="s">
        <v>696</v>
      </c>
      <c r="G546" s="21" t="s">
        <v>704</v>
      </c>
      <c r="H546">
        <v>6</v>
      </c>
      <c r="I546">
        <v>19</v>
      </c>
      <c r="J546">
        <v>1985</v>
      </c>
      <c r="K546" s="27" t="str">
        <f t="shared" si="8"/>
        <v>6/19/1985</v>
      </c>
      <c r="L546" t="s">
        <v>8</v>
      </c>
      <c r="M546" s="21" t="str">
        <v>depression</v>
      </c>
      <c r="N546" t="s">
        <v>9</v>
      </c>
      <c r="O546">
        <v>19</v>
      </c>
      <c r="P546" t="s">
        <v>492</v>
      </c>
      <c r="Q546" t="s">
        <v>21</v>
      </c>
      <c r="R546" s="21" t="s">
        <v>711</v>
      </c>
      <c r="S546" t="s">
        <v>118</v>
      </c>
      <c r="T546" t="s">
        <v>13</v>
      </c>
      <c r="U546">
        <v>4.2</v>
      </c>
      <c r="V546" t="s">
        <v>103</v>
      </c>
      <c r="W546" t="s">
        <v>15</v>
      </c>
      <c r="X546" t="s">
        <v>14</v>
      </c>
      <c r="Y546" t="s">
        <v>14</v>
      </c>
      <c r="Z546" s="21" t="s">
        <v>14</v>
      </c>
    </row>
    <row r="547" spans="1:26" x14ac:dyDescent="0.35">
      <c r="A547">
        <v>546</v>
      </c>
      <c r="B547" t="s">
        <v>576</v>
      </c>
      <c r="C547" s="21" t="str">
        <v>potter, julianne</v>
      </c>
      <c r="D547" s="21" t="str">
        <v>Potter, Julianne</v>
      </c>
      <c r="E547" s="8" t="s">
        <v>664</v>
      </c>
      <c r="F547" t="s">
        <v>696</v>
      </c>
      <c r="G547" s="21" t="s">
        <v>704</v>
      </c>
      <c r="H547">
        <v>7</v>
      </c>
      <c r="I547">
        <v>20</v>
      </c>
      <c r="J547">
        <v>1986</v>
      </c>
      <c r="K547" s="27" t="str">
        <f t="shared" si="8"/>
        <v>7/20/1986</v>
      </c>
      <c r="L547" t="s">
        <v>41</v>
      </c>
      <c r="M547" s="21" t="str">
        <v>ocd</v>
      </c>
      <c r="N547" t="s">
        <v>9</v>
      </c>
      <c r="O547">
        <v>18</v>
      </c>
      <c r="P547" t="s">
        <v>492</v>
      </c>
      <c r="Q547" t="s">
        <v>21</v>
      </c>
      <c r="R547" s="21" t="s">
        <v>711</v>
      </c>
      <c r="S547" t="s">
        <v>14</v>
      </c>
      <c r="T547" t="s">
        <v>22</v>
      </c>
      <c r="U547">
        <v>4.9000000000000599</v>
      </c>
      <c r="V547" t="s">
        <v>103</v>
      </c>
      <c r="W547" t="s">
        <v>14</v>
      </c>
      <c r="X547" t="s">
        <v>14</v>
      </c>
      <c r="Y547" t="s">
        <v>14</v>
      </c>
      <c r="Z547" s="21" t="s">
        <v>14</v>
      </c>
    </row>
    <row r="548" spans="1:26" x14ac:dyDescent="0.35">
      <c r="A548">
        <v>547</v>
      </c>
      <c r="B548" t="s">
        <v>577</v>
      </c>
      <c r="C548" s="21" t="str">
        <v>king, grace</v>
      </c>
      <c r="D548" s="21" t="str">
        <v>King, Grace</v>
      </c>
      <c r="E548" s="8" t="s">
        <v>664</v>
      </c>
      <c r="F548" t="s">
        <v>696</v>
      </c>
      <c r="G548" s="21" t="s">
        <v>704</v>
      </c>
      <c r="H548">
        <v>8</v>
      </c>
      <c r="I548">
        <v>21</v>
      </c>
      <c r="J548">
        <v>1987</v>
      </c>
      <c r="K548" s="27" t="str">
        <f t="shared" si="8"/>
        <v>8/21/1987</v>
      </c>
      <c r="L548" t="s">
        <v>8</v>
      </c>
      <c r="M548" s="21" t="str">
        <v>depression</v>
      </c>
      <c r="N548" t="s">
        <v>9</v>
      </c>
      <c r="O548">
        <v>19</v>
      </c>
      <c r="P548" t="s">
        <v>492</v>
      </c>
      <c r="Q548" t="s">
        <v>21</v>
      </c>
      <c r="R548" s="21" t="s">
        <v>711</v>
      </c>
      <c r="S548" t="s">
        <v>118</v>
      </c>
      <c r="T548" t="s">
        <v>22</v>
      </c>
      <c r="U548" t="s">
        <v>14</v>
      </c>
      <c r="V548" t="s">
        <v>14</v>
      </c>
      <c r="W548" t="s">
        <v>15</v>
      </c>
      <c r="X548" t="s">
        <v>14</v>
      </c>
      <c r="Y548" t="s">
        <v>14</v>
      </c>
      <c r="Z548" s="21" t="s">
        <v>14</v>
      </c>
    </row>
    <row r="549" spans="1:26" x14ac:dyDescent="0.35">
      <c r="A549">
        <v>548</v>
      </c>
      <c r="B549" t="s">
        <v>578</v>
      </c>
      <c r="C549" s="21" t="str">
        <v>peterson, sabrina</v>
      </c>
      <c r="D549" s="21" t="str">
        <v>Peterson, Sabrina</v>
      </c>
      <c r="E549" s="8" t="s">
        <v>664</v>
      </c>
      <c r="F549" t="s">
        <v>696</v>
      </c>
      <c r="G549" s="21" t="s">
        <v>704</v>
      </c>
      <c r="H549">
        <v>9</v>
      </c>
      <c r="I549">
        <v>22</v>
      </c>
      <c r="J549">
        <v>1988</v>
      </c>
      <c r="K549" s="27" t="str">
        <f t="shared" si="8"/>
        <v>9/22/1988</v>
      </c>
      <c r="L549" t="s">
        <v>166</v>
      </c>
      <c r="M549" s="21" t="str">
        <v>bipolar</v>
      </c>
      <c r="N549" t="s">
        <v>9</v>
      </c>
      <c r="O549">
        <v>20</v>
      </c>
      <c r="P549" t="s">
        <v>492</v>
      </c>
      <c r="Q549" t="s">
        <v>21</v>
      </c>
      <c r="R549" s="21" t="s">
        <v>711</v>
      </c>
      <c r="S549" t="s">
        <v>14</v>
      </c>
      <c r="T549" t="s">
        <v>22</v>
      </c>
      <c r="U549">
        <v>5.5</v>
      </c>
      <c r="V549" t="s">
        <v>14</v>
      </c>
      <c r="W549" t="s">
        <v>14</v>
      </c>
      <c r="X549" t="s">
        <v>104</v>
      </c>
      <c r="Y549" t="s">
        <v>14</v>
      </c>
      <c r="Z549" s="21" t="s">
        <v>14</v>
      </c>
    </row>
    <row r="550" spans="1:26" x14ac:dyDescent="0.35">
      <c r="A550">
        <v>549</v>
      </c>
      <c r="B550" t="s">
        <v>579</v>
      </c>
      <c r="C550" s="21" t="str">
        <v>harrison, kathleen</v>
      </c>
      <c r="D550" s="21" t="str">
        <v>Harrison, Kathleen</v>
      </c>
      <c r="E550" s="8" t="s">
        <v>664</v>
      </c>
      <c r="F550" t="s">
        <v>696</v>
      </c>
      <c r="G550" s="21" t="s">
        <v>704</v>
      </c>
      <c r="H550">
        <v>10</v>
      </c>
      <c r="I550">
        <v>23</v>
      </c>
      <c r="J550">
        <v>1989</v>
      </c>
      <c r="K550" s="27" t="str">
        <f t="shared" si="8"/>
        <v>10/23/1989</v>
      </c>
      <c r="L550" t="s">
        <v>8</v>
      </c>
      <c r="M550" s="21" t="str">
        <v>depression</v>
      </c>
      <c r="N550" t="s">
        <v>9</v>
      </c>
      <c r="O550">
        <v>18</v>
      </c>
      <c r="P550" t="s">
        <v>492</v>
      </c>
      <c r="Q550" t="s">
        <v>21</v>
      </c>
      <c r="R550" s="21" t="s">
        <v>711</v>
      </c>
      <c r="S550" t="s">
        <v>118</v>
      </c>
      <c r="T550" t="s">
        <v>22</v>
      </c>
      <c r="U550" t="s">
        <v>14</v>
      </c>
      <c r="V550" t="s">
        <v>14</v>
      </c>
      <c r="W550" t="s">
        <v>15</v>
      </c>
      <c r="X550" t="s">
        <v>14</v>
      </c>
      <c r="Y550" t="s">
        <v>14</v>
      </c>
      <c r="Z550" s="21" t="s">
        <v>14</v>
      </c>
    </row>
    <row r="551" spans="1:26" x14ac:dyDescent="0.35">
      <c r="A551">
        <v>550</v>
      </c>
      <c r="B551" t="s">
        <v>580</v>
      </c>
      <c r="C551" s="21" t="str">
        <v>shaw, darby</v>
      </c>
      <c r="D551" s="21" t="str">
        <v>Shaw, Darby</v>
      </c>
      <c r="E551" s="8" t="s">
        <v>664</v>
      </c>
      <c r="F551" t="s">
        <v>696</v>
      </c>
      <c r="G551" s="21" t="s">
        <v>704</v>
      </c>
      <c r="H551">
        <v>11</v>
      </c>
      <c r="I551">
        <v>24</v>
      </c>
      <c r="J551">
        <v>1990</v>
      </c>
      <c r="K551" s="27" t="str">
        <f t="shared" si="8"/>
        <v>11/24/1990</v>
      </c>
      <c r="L551" t="s">
        <v>9</v>
      </c>
      <c r="M551" s="21" t="str">
        <v>anxiety</v>
      </c>
      <c r="N551" t="s">
        <v>17</v>
      </c>
      <c r="O551">
        <v>19</v>
      </c>
      <c r="P551" t="s">
        <v>492</v>
      </c>
      <c r="Q551" t="s">
        <v>21</v>
      </c>
      <c r="R551" s="21" t="s">
        <v>711</v>
      </c>
      <c r="S551" t="s">
        <v>14</v>
      </c>
      <c r="T551" t="s">
        <v>22</v>
      </c>
      <c r="U551" t="s">
        <v>14</v>
      </c>
      <c r="V551" t="s">
        <v>14</v>
      </c>
      <c r="W551" t="s">
        <v>14</v>
      </c>
      <c r="X551" t="s">
        <v>14</v>
      </c>
      <c r="Y551" t="s">
        <v>23</v>
      </c>
      <c r="Z551" s="21" t="s">
        <v>718</v>
      </c>
    </row>
    <row r="552" spans="1:26" x14ac:dyDescent="0.35">
      <c r="A552">
        <v>551</v>
      </c>
      <c r="B552" t="s">
        <v>581</v>
      </c>
      <c r="C552" s="21" t="str">
        <v>ocean, beatrice</v>
      </c>
      <c r="D552" s="21" t="str">
        <v>Ocean, Beatrice</v>
      </c>
      <c r="E552" s="8" t="s">
        <v>664</v>
      </c>
      <c r="F552" t="s">
        <v>696</v>
      </c>
      <c r="G552" s="21" t="s">
        <v>704</v>
      </c>
      <c r="H552">
        <v>12</v>
      </c>
      <c r="I552">
        <v>25</v>
      </c>
      <c r="J552">
        <v>1991</v>
      </c>
      <c r="K552" s="27" t="str">
        <f t="shared" si="8"/>
        <v>12/25/1991</v>
      </c>
      <c r="L552" t="s">
        <v>8</v>
      </c>
      <c r="M552" s="21" t="str">
        <v>depression</v>
      </c>
      <c r="N552" t="s">
        <v>9</v>
      </c>
      <c r="O552">
        <v>20</v>
      </c>
      <c r="P552" t="s">
        <v>492</v>
      </c>
      <c r="Q552" t="s">
        <v>21</v>
      </c>
      <c r="R552" s="21" t="s">
        <v>711</v>
      </c>
      <c r="S552" t="s">
        <v>118</v>
      </c>
      <c r="T552" t="s">
        <v>22</v>
      </c>
      <c r="U552" t="s">
        <v>14</v>
      </c>
      <c r="V552" t="s">
        <v>14</v>
      </c>
      <c r="W552" t="s">
        <v>15</v>
      </c>
      <c r="X552" t="s">
        <v>14</v>
      </c>
      <c r="Y552" t="s">
        <v>14</v>
      </c>
      <c r="Z552" s="21" t="s">
        <v>14</v>
      </c>
    </row>
    <row r="553" spans="1:26" x14ac:dyDescent="0.35">
      <c r="A553">
        <v>552</v>
      </c>
      <c r="B553" t="s">
        <v>582</v>
      </c>
      <c r="C553" s="21" t="str">
        <v>mannus, rachel</v>
      </c>
      <c r="D553" s="21" t="str">
        <v>Mannus, Rachel</v>
      </c>
      <c r="E553" s="8" t="s">
        <v>664</v>
      </c>
      <c r="F553" t="s">
        <v>696</v>
      </c>
      <c r="G553" s="21" t="s">
        <v>704</v>
      </c>
      <c r="H553">
        <v>1</v>
      </c>
      <c r="I553">
        <v>26</v>
      </c>
      <c r="J553">
        <v>1992</v>
      </c>
      <c r="K553" s="27" t="str">
        <f t="shared" si="8"/>
        <v>1/26/1992</v>
      </c>
      <c r="L553" t="s">
        <v>25</v>
      </c>
      <c r="M553" s="21" t="str">
        <v>ptsd</v>
      </c>
      <c r="N553" t="s">
        <v>9</v>
      </c>
      <c r="O553">
        <v>25</v>
      </c>
      <c r="P553" t="s">
        <v>492</v>
      </c>
      <c r="Q553" t="s">
        <v>21</v>
      </c>
      <c r="R553" s="21" t="s">
        <v>711</v>
      </c>
      <c r="S553" t="s">
        <v>14</v>
      </c>
      <c r="T553" t="s">
        <v>22</v>
      </c>
      <c r="U553" t="s">
        <v>14</v>
      </c>
      <c r="V553" t="s">
        <v>14</v>
      </c>
      <c r="W553" t="s">
        <v>14</v>
      </c>
      <c r="X553" t="s">
        <v>14</v>
      </c>
      <c r="Y553" t="s">
        <v>14</v>
      </c>
      <c r="Z553" s="21" t="s">
        <v>14</v>
      </c>
    </row>
    <row r="554" spans="1:26" x14ac:dyDescent="0.35">
      <c r="A554">
        <v>553</v>
      </c>
      <c r="B554" t="s">
        <v>583</v>
      </c>
      <c r="C554" s="21" t="str">
        <v>burney, laura</v>
      </c>
      <c r="D554" s="21" t="str">
        <v>Burney, Laura</v>
      </c>
      <c r="E554" s="8" t="s">
        <v>664</v>
      </c>
      <c r="F554" t="s">
        <v>696</v>
      </c>
      <c r="G554" s="21" t="s">
        <v>704</v>
      </c>
      <c r="H554">
        <v>2</v>
      </c>
      <c r="I554">
        <v>27</v>
      </c>
      <c r="J554">
        <v>1993</v>
      </c>
      <c r="K554" s="27" t="str">
        <f t="shared" si="8"/>
        <v>2/27/1993</v>
      </c>
      <c r="L554" t="s">
        <v>41</v>
      </c>
      <c r="M554" s="21" t="str">
        <v>ocd</v>
      </c>
      <c r="N554" t="s">
        <v>9</v>
      </c>
      <c r="O554">
        <v>26</v>
      </c>
      <c r="P554" t="s">
        <v>492</v>
      </c>
      <c r="Q554" t="s">
        <v>21</v>
      </c>
      <c r="R554" s="21" t="s">
        <v>711</v>
      </c>
      <c r="S554" t="s">
        <v>14</v>
      </c>
      <c r="T554" t="s">
        <v>22</v>
      </c>
      <c r="U554" t="s">
        <v>14</v>
      </c>
      <c r="V554" t="s">
        <v>14</v>
      </c>
      <c r="W554" t="s">
        <v>14</v>
      </c>
      <c r="X554" t="s">
        <v>14</v>
      </c>
      <c r="Y554" t="s">
        <v>14</v>
      </c>
      <c r="Z554" s="21" t="s">
        <v>14</v>
      </c>
    </row>
    <row r="555" spans="1:26" x14ac:dyDescent="0.35">
      <c r="A555">
        <v>554</v>
      </c>
      <c r="B555" t="s">
        <v>584</v>
      </c>
      <c r="C555" s="21" t="str">
        <v>barzel, samantha</v>
      </c>
      <c r="D555" s="21" t="str">
        <v>Barzel, Samantha</v>
      </c>
      <c r="E555" s="8" t="s">
        <v>664</v>
      </c>
      <c r="F555" t="s">
        <v>696</v>
      </c>
      <c r="G555" s="21" t="s">
        <v>704</v>
      </c>
      <c r="H555">
        <v>3</v>
      </c>
      <c r="I555">
        <v>28</v>
      </c>
      <c r="J555">
        <v>1994</v>
      </c>
      <c r="K555" s="27" t="str">
        <f t="shared" si="8"/>
        <v>3/28/1994</v>
      </c>
      <c r="L555" t="s">
        <v>102</v>
      </c>
      <c r="M555" s="21" t="str">
        <v>schizophrenia</v>
      </c>
      <c r="N555" t="s">
        <v>9</v>
      </c>
      <c r="O555">
        <v>25</v>
      </c>
      <c r="P555" t="s">
        <v>492</v>
      </c>
      <c r="Q555" t="s">
        <v>21</v>
      </c>
      <c r="R555" s="21" t="s">
        <v>711</v>
      </c>
      <c r="S555" t="s">
        <v>14</v>
      </c>
      <c r="T555" t="s">
        <v>22</v>
      </c>
      <c r="U555">
        <v>5.5</v>
      </c>
      <c r="V555" t="s">
        <v>14</v>
      </c>
      <c r="W555" t="s">
        <v>14</v>
      </c>
      <c r="X555" t="s">
        <v>157</v>
      </c>
      <c r="Y555" t="s">
        <v>14</v>
      </c>
      <c r="Z555" s="21" t="s">
        <v>14</v>
      </c>
    </row>
    <row r="556" spans="1:26" x14ac:dyDescent="0.35">
      <c r="A556">
        <v>555</v>
      </c>
      <c r="B556" t="s">
        <v>585</v>
      </c>
      <c r="C556" s="21" t="str">
        <v>sawyer, louise</v>
      </c>
      <c r="D556" s="21" t="str">
        <v>Sawyer, Louise</v>
      </c>
      <c r="E556" s="8" t="s">
        <v>664</v>
      </c>
      <c r="F556" t="s">
        <v>696</v>
      </c>
      <c r="G556" s="21" t="s">
        <v>704</v>
      </c>
      <c r="H556">
        <v>4</v>
      </c>
      <c r="I556">
        <v>29</v>
      </c>
      <c r="J556">
        <v>1995</v>
      </c>
      <c r="K556" s="27" t="str">
        <f t="shared" si="8"/>
        <v>4/29/1995</v>
      </c>
      <c r="L556" t="s">
        <v>8</v>
      </c>
      <c r="M556" s="21" t="str">
        <v>depression</v>
      </c>
      <c r="N556" t="s">
        <v>9</v>
      </c>
      <c r="O556">
        <v>25</v>
      </c>
      <c r="P556" t="s">
        <v>492</v>
      </c>
      <c r="Q556" t="s">
        <v>21</v>
      </c>
      <c r="R556" s="21" t="s">
        <v>711</v>
      </c>
      <c r="S556" t="s">
        <v>118</v>
      </c>
      <c r="T556" t="s">
        <v>22</v>
      </c>
      <c r="U556" t="s">
        <v>14</v>
      </c>
      <c r="V556" t="s">
        <v>14</v>
      </c>
      <c r="W556" t="s">
        <v>15</v>
      </c>
      <c r="X556" t="s">
        <v>14</v>
      </c>
      <c r="Y556" t="s">
        <v>14</v>
      </c>
      <c r="Z556" s="21" t="s">
        <v>14</v>
      </c>
    </row>
    <row r="557" spans="1:26" x14ac:dyDescent="0.35">
      <c r="A557">
        <v>556</v>
      </c>
      <c r="B557" t="s">
        <v>586</v>
      </c>
      <c r="C557" s="21" t="str">
        <v>dickinson, thelma</v>
      </c>
      <c r="D557" s="21" t="str">
        <v>Dickinson, Thelma</v>
      </c>
      <c r="E557" s="8" t="s">
        <v>664</v>
      </c>
      <c r="F557" t="s">
        <v>696</v>
      </c>
      <c r="G557" s="21" t="s">
        <v>704</v>
      </c>
      <c r="H557">
        <v>5</v>
      </c>
      <c r="I557">
        <v>30</v>
      </c>
      <c r="J557">
        <v>1996</v>
      </c>
      <c r="K557" s="27" t="str">
        <f t="shared" si="8"/>
        <v>5/30/1996</v>
      </c>
      <c r="L557" t="s">
        <v>8</v>
      </c>
      <c r="M557" s="21" t="str">
        <v>depression</v>
      </c>
      <c r="N557" t="s">
        <v>9</v>
      </c>
      <c r="O557">
        <v>26</v>
      </c>
      <c r="P557" t="s">
        <v>492</v>
      </c>
      <c r="Q557" t="s">
        <v>21</v>
      </c>
      <c r="R557" s="21" t="s">
        <v>711</v>
      </c>
      <c r="S557" t="s">
        <v>118</v>
      </c>
      <c r="T557" t="s">
        <v>22</v>
      </c>
      <c r="U557" t="s">
        <v>14</v>
      </c>
      <c r="V557" t="s">
        <v>14</v>
      </c>
      <c r="W557" t="s">
        <v>15</v>
      </c>
      <c r="X557" t="s">
        <v>14</v>
      </c>
      <c r="Y557" t="s">
        <v>14</v>
      </c>
      <c r="Z557" s="21" t="s">
        <v>14</v>
      </c>
    </row>
    <row r="558" spans="1:26" x14ac:dyDescent="0.35">
      <c r="A558">
        <v>557</v>
      </c>
      <c r="B558" t="s">
        <v>587</v>
      </c>
      <c r="C558" s="21" t="str">
        <v>evans, jj</v>
      </c>
      <c r="D558" s="21" t="str">
        <v>Evans, Jj</v>
      </c>
      <c r="E558" s="8" t="s">
        <v>665</v>
      </c>
      <c r="F558" t="s">
        <v>696</v>
      </c>
      <c r="G558" s="21" t="s">
        <v>704</v>
      </c>
      <c r="H558">
        <v>6</v>
      </c>
      <c r="I558">
        <v>6</v>
      </c>
      <c r="J558">
        <v>1997</v>
      </c>
      <c r="K558" s="27" t="str">
        <f t="shared" si="8"/>
        <v>6/6/1997</v>
      </c>
      <c r="L558" t="s">
        <v>166</v>
      </c>
      <c r="M558" s="21" t="str">
        <v>bipolar</v>
      </c>
      <c r="N558" t="s">
        <v>9</v>
      </c>
      <c r="O558">
        <v>25</v>
      </c>
      <c r="P558" t="s">
        <v>492</v>
      </c>
      <c r="Q558" t="s">
        <v>21</v>
      </c>
      <c r="R558" s="21" t="s">
        <v>711</v>
      </c>
      <c r="S558" t="s">
        <v>14</v>
      </c>
      <c r="T558" t="s">
        <v>22</v>
      </c>
      <c r="U558">
        <v>7.4</v>
      </c>
      <c r="V558" t="s">
        <v>14</v>
      </c>
      <c r="W558" t="s">
        <v>14</v>
      </c>
      <c r="X558" t="s">
        <v>157</v>
      </c>
      <c r="Y558" t="s">
        <v>14</v>
      </c>
      <c r="Z558" s="21" t="s">
        <v>14</v>
      </c>
    </row>
    <row r="559" spans="1:26" x14ac:dyDescent="0.35">
      <c r="A559">
        <v>558</v>
      </c>
      <c r="B559" t="s">
        <v>588</v>
      </c>
      <c r="C559" s="21" t="str">
        <v>evans, james</v>
      </c>
      <c r="D559" s="21" t="str">
        <v>Evans, James</v>
      </c>
      <c r="E559" s="8" t="s">
        <v>667</v>
      </c>
      <c r="F559" t="s">
        <v>695</v>
      </c>
      <c r="G559" s="21" t="s">
        <v>705</v>
      </c>
      <c r="H559">
        <v>7</v>
      </c>
      <c r="I559">
        <v>1</v>
      </c>
      <c r="J559">
        <v>1998</v>
      </c>
      <c r="K559" s="27" t="str">
        <f t="shared" si="8"/>
        <v>7/1/1998</v>
      </c>
      <c r="L559" t="s">
        <v>166</v>
      </c>
      <c r="M559" s="21" t="str">
        <v>bipolar</v>
      </c>
      <c r="N559" t="s">
        <v>17</v>
      </c>
      <c r="O559">
        <v>25</v>
      </c>
      <c r="P559" t="s">
        <v>492</v>
      </c>
      <c r="Q559" t="s">
        <v>21</v>
      </c>
      <c r="R559" s="21" t="s">
        <v>711</v>
      </c>
      <c r="S559" t="s">
        <v>14</v>
      </c>
      <c r="T559" t="s">
        <v>22</v>
      </c>
      <c r="U559">
        <v>6.1</v>
      </c>
      <c r="V559" t="s">
        <v>14</v>
      </c>
      <c r="W559" t="s">
        <v>14</v>
      </c>
      <c r="X559" t="s">
        <v>104</v>
      </c>
      <c r="Y559" t="s">
        <v>23</v>
      </c>
      <c r="Z559" s="21" t="s">
        <v>718</v>
      </c>
    </row>
    <row r="560" spans="1:26" x14ac:dyDescent="0.35">
      <c r="A560">
        <v>559</v>
      </c>
      <c r="B560" t="s">
        <v>589</v>
      </c>
      <c r="C560" s="21" t="str">
        <v>evans, florida</v>
      </c>
      <c r="D560" s="21" t="str">
        <v>Evans, Florida</v>
      </c>
      <c r="E560" s="8" t="s">
        <v>667</v>
      </c>
      <c r="F560" t="s">
        <v>696</v>
      </c>
      <c r="G560" s="21" t="s">
        <v>704</v>
      </c>
      <c r="H560">
        <v>8</v>
      </c>
      <c r="I560">
        <v>2</v>
      </c>
      <c r="J560">
        <v>1999</v>
      </c>
      <c r="K560" s="27" t="str">
        <f t="shared" si="8"/>
        <v>8/2/1999</v>
      </c>
      <c r="L560" t="s">
        <v>8</v>
      </c>
      <c r="M560" s="21" t="str">
        <v>depression</v>
      </c>
      <c r="N560" t="s">
        <v>9</v>
      </c>
      <c r="O560">
        <v>25</v>
      </c>
      <c r="P560" t="s">
        <v>492</v>
      </c>
      <c r="Q560" t="s">
        <v>21</v>
      </c>
      <c r="R560" s="21" t="s">
        <v>711</v>
      </c>
      <c r="S560" t="s">
        <v>118</v>
      </c>
      <c r="T560" t="s">
        <v>22</v>
      </c>
      <c r="U560" t="s">
        <v>14</v>
      </c>
      <c r="V560" t="s">
        <v>14</v>
      </c>
      <c r="W560" t="s">
        <v>15</v>
      </c>
      <c r="X560" t="s">
        <v>14</v>
      </c>
      <c r="Y560" t="s">
        <v>14</v>
      </c>
      <c r="Z560" s="21" t="s">
        <v>14</v>
      </c>
    </row>
    <row r="561" spans="1:26" x14ac:dyDescent="0.35">
      <c r="A561">
        <v>560</v>
      </c>
      <c r="B561" t="s">
        <v>590</v>
      </c>
      <c r="C561" s="21" t="str">
        <v>evans, michael</v>
      </c>
      <c r="D561" s="21" t="str">
        <v>Evans, Michael</v>
      </c>
      <c r="E561" s="8" t="s">
        <v>667</v>
      </c>
      <c r="F561" t="s">
        <v>695</v>
      </c>
      <c r="G561" s="21" t="s">
        <v>705</v>
      </c>
      <c r="H561">
        <v>9</v>
      </c>
      <c r="I561">
        <v>3</v>
      </c>
      <c r="J561">
        <v>2000</v>
      </c>
      <c r="K561" s="27" t="str">
        <f t="shared" si="8"/>
        <v>9/3/2000</v>
      </c>
      <c r="L561" t="s">
        <v>166</v>
      </c>
      <c r="M561" s="21" t="str">
        <v>bipolar</v>
      </c>
      <c r="N561" t="s">
        <v>17</v>
      </c>
      <c r="O561">
        <v>23</v>
      </c>
      <c r="P561" t="s">
        <v>492</v>
      </c>
      <c r="Q561" t="s">
        <v>21</v>
      </c>
      <c r="R561" s="21" t="s">
        <v>711</v>
      </c>
      <c r="S561" t="s">
        <v>14</v>
      </c>
      <c r="T561" t="s">
        <v>22</v>
      </c>
      <c r="U561">
        <v>7.2</v>
      </c>
      <c r="V561" t="s">
        <v>14</v>
      </c>
      <c r="W561" t="s">
        <v>14</v>
      </c>
      <c r="X561" t="s">
        <v>157</v>
      </c>
      <c r="Y561" t="s">
        <v>23</v>
      </c>
      <c r="Z561" s="21" t="s">
        <v>718</v>
      </c>
    </row>
    <row r="562" spans="1:26" x14ac:dyDescent="0.35">
      <c r="A562">
        <v>561</v>
      </c>
      <c r="B562" t="s">
        <v>591</v>
      </c>
      <c r="C562" s="21" t="str">
        <v>woods, willona</v>
      </c>
      <c r="D562" s="21" t="str">
        <v>Woods, Willona</v>
      </c>
      <c r="E562" s="8" t="s">
        <v>667</v>
      </c>
      <c r="F562" t="s">
        <v>696</v>
      </c>
      <c r="G562" s="21" t="s">
        <v>704</v>
      </c>
      <c r="H562">
        <v>10</v>
      </c>
      <c r="I562">
        <v>4</v>
      </c>
      <c r="J562">
        <v>2001</v>
      </c>
      <c r="K562" s="27" t="str">
        <f t="shared" si="8"/>
        <v>10/4/2001</v>
      </c>
      <c r="L562" t="s">
        <v>9</v>
      </c>
      <c r="M562" s="21" t="str">
        <v>anxiety</v>
      </c>
      <c r="N562" t="s">
        <v>17</v>
      </c>
      <c r="O562">
        <v>23</v>
      </c>
      <c r="P562" t="s">
        <v>492</v>
      </c>
      <c r="Q562" t="s">
        <v>21</v>
      </c>
      <c r="R562" s="21" t="s">
        <v>711</v>
      </c>
      <c r="S562" t="s">
        <v>14</v>
      </c>
      <c r="T562" t="s">
        <v>22</v>
      </c>
      <c r="U562" t="s">
        <v>14</v>
      </c>
      <c r="V562" t="s">
        <v>14</v>
      </c>
      <c r="W562" t="s">
        <v>14</v>
      </c>
      <c r="X562" t="s">
        <v>14</v>
      </c>
      <c r="Y562" t="s">
        <v>23</v>
      </c>
      <c r="Z562" s="21" t="s">
        <v>718</v>
      </c>
    </row>
    <row r="563" spans="1:26" x14ac:dyDescent="0.35">
      <c r="A563">
        <v>562</v>
      </c>
      <c r="B563" t="s">
        <v>592</v>
      </c>
      <c r="C563" s="21" t="str">
        <v>evans, thelma</v>
      </c>
      <c r="D563" s="21" t="str">
        <v>Evans, Thelma</v>
      </c>
      <c r="E563" s="8" t="s">
        <v>667</v>
      </c>
      <c r="F563" t="s">
        <v>696</v>
      </c>
      <c r="G563" s="21" t="s">
        <v>704</v>
      </c>
      <c r="H563">
        <v>11</v>
      </c>
      <c r="I563">
        <v>5</v>
      </c>
      <c r="J563">
        <v>2002</v>
      </c>
      <c r="K563" s="27" t="str">
        <f t="shared" si="8"/>
        <v>11/5/2002</v>
      </c>
      <c r="L563" t="s">
        <v>8</v>
      </c>
      <c r="M563" s="21" t="str">
        <v>depression</v>
      </c>
      <c r="N563" t="s">
        <v>9</v>
      </c>
      <c r="O563">
        <v>35</v>
      </c>
      <c r="P563" t="s">
        <v>492</v>
      </c>
      <c r="Q563" t="s">
        <v>21</v>
      </c>
      <c r="R563" s="21" t="s">
        <v>711</v>
      </c>
      <c r="S563" t="s">
        <v>118</v>
      </c>
      <c r="T563" t="s">
        <v>22</v>
      </c>
      <c r="U563" t="s">
        <v>14</v>
      </c>
      <c r="V563" t="s">
        <v>14</v>
      </c>
      <c r="W563" t="s">
        <v>15</v>
      </c>
      <c r="X563" t="s">
        <v>14</v>
      </c>
      <c r="Y563" t="s">
        <v>14</v>
      </c>
      <c r="Z563" s="21" t="s">
        <v>14</v>
      </c>
    </row>
    <row r="564" spans="1:26" x14ac:dyDescent="0.35">
      <c r="A564">
        <v>563</v>
      </c>
      <c r="B564" t="s">
        <v>593</v>
      </c>
      <c r="C564" s="21" t="str">
        <v>alderman, fred</v>
      </c>
      <c r="D564" s="21" t="str">
        <v>Alderman, Fred</v>
      </c>
      <c r="E564" s="8" t="s">
        <v>667</v>
      </c>
      <c r="F564" t="s">
        <v>695</v>
      </c>
      <c r="G564" s="21" t="s">
        <v>705</v>
      </c>
      <c r="H564">
        <v>12</v>
      </c>
      <c r="I564">
        <v>6</v>
      </c>
      <c r="J564">
        <v>2003</v>
      </c>
      <c r="K564" s="27" t="str">
        <f t="shared" si="8"/>
        <v>12/6/2003</v>
      </c>
      <c r="L564" t="s">
        <v>41</v>
      </c>
      <c r="M564" s="21" t="str">
        <v>ocd</v>
      </c>
      <c r="N564" t="s">
        <v>9</v>
      </c>
      <c r="O564">
        <v>25</v>
      </c>
      <c r="P564" t="s">
        <v>492</v>
      </c>
      <c r="Q564" t="s">
        <v>21</v>
      </c>
      <c r="R564" s="21" t="s">
        <v>711</v>
      </c>
      <c r="S564" t="s">
        <v>14</v>
      </c>
      <c r="T564" t="s">
        <v>22</v>
      </c>
      <c r="U564">
        <v>8.4999999999999893</v>
      </c>
      <c r="V564" t="s">
        <v>103</v>
      </c>
      <c r="W564" t="s">
        <v>14</v>
      </c>
      <c r="X564" t="s">
        <v>14</v>
      </c>
      <c r="Y564" t="s">
        <v>14</v>
      </c>
      <c r="Z564" s="21" t="s">
        <v>14</v>
      </c>
    </row>
    <row r="565" spans="1:26" x14ac:dyDescent="0.35">
      <c r="A565">
        <v>564</v>
      </c>
      <c r="B565" t="s">
        <v>594</v>
      </c>
      <c r="C565" s="21" t="str">
        <v>thomas, raj</v>
      </c>
      <c r="D565" s="21" t="str">
        <v>Thomas, Raj</v>
      </c>
      <c r="E565" s="8" t="s">
        <v>667</v>
      </c>
      <c r="F565" t="s">
        <v>695</v>
      </c>
      <c r="G565" s="21" t="s">
        <v>705</v>
      </c>
      <c r="H565">
        <v>1</v>
      </c>
      <c r="I565">
        <v>7</v>
      </c>
      <c r="J565">
        <v>2004</v>
      </c>
      <c r="K565" s="27" t="str">
        <f t="shared" si="8"/>
        <v>1/7/2004</v>
      </c>
      <c r="L565" t="s">
        <v>25</v>
      </c>
      <c r="M565" s="21" t="str">
        <v>ptsd</v>
      </c>
      <c r="N565" t="s">
        <v>9</v>
      </c>
      <c r="O565" t="s">
        <v>118</v>
      </c>
      <c r="P565" t="s">
        <v>492</v>
      </c>
      <c r="Q565" t="s">
        <v>21</v>
      </c>
      <c r="R565" s="21" t="s">
        <v>711</v>
      </c>
      <c r="S565" t="s">
        <v>14</v>
      </c>
      <c r="T565" t="s">
        <v>22</v>
      </c>
      <c r="U565">
        <v>7.4000000000002402</v>
      </c>
      <c r="V565" t="s">
        <v>103</v>
      </c>
      <c r="W565" t="s">
        <v>14</v>
      </c>
      <c r="X565" t="s">
        <v>14</v>
      </c>
      <c r="Y565" t="s">
        <v>14</v>
      </c>
      <c r="Z565" s="21" t="s">
        <v>14</v>
      </c>
    </row>
    <row r="566" spans="1:26" x14ac:dyDescent="0.35">
      <c r="A566">
        <v>565</v>
      </c>
      <c r="B566" t="s">
        <v>595</v>
      </c>
      <c r="C566" s="21" t="str">
        <v>nelson, dwayne</v>
      </c>
      <c r="D566" s="21" t="str">
        <v>Nelson, Dwayne</v>
      </c>
      <c r="E566" s="8" t="s">
        <v>667</v>
      </c>
      <c r="F566" t="s">
        <v>695</v>
      </c>
      <c r="G566" s="21" t="s">
        <v>705</v>
      </c>
      <c r="H566">
        <v>2</v>
      </c>
      <c r="I566">
        <v>8</v>
      </c>
      <c r="J566">
        <v>2005</v>
      </c>
      <c r="K566" s="27" t="str">
        <f t="shared" si="8"/>
        <v>2/8/2005</v>
      </c>
      <c r="L566" t="s">
        <v>25</v>
      </c>
      <c r="M566" s="21" t="str">
        <v>ptsd</v>
      </c>
      <c r="N566" t="s">
        <v>9</v>
      </c>
      <c r="O566">
        <v>20</v>
      </c>
      <c r="P566" t="s">
        <v>492</v>
      </c>
      <c r="Q566" t="s">
        <v>21</v>
      </c>
      <c r="R566" s="21" t="s">
        <v>711</v>
      </c>
      <c r="S566" t="s">
        <v>14</v>
      </c>
      <c r="T566" t="s">
        <v>22</v>
      </c>
      <c r="U566" t="s">
        <v>14</v>
      </c>
      <c r="V566" t="s">
        <v>14</v>
      </c>
      <c r="W566" t="s">
        <v>14</v>
      </c>
      <c r="X566" t="s">
        <v>14</v>
      </c>
      <c r="Y566" t="s">
        <v>14</v>
      </c>
      <c r="Z566" s="21" t="s">
        <v>14</v>
      </c>
    </row>
    <row r="567" spans="1:26" x14ac:dyDescent="0.35">
      <c r="A567">
        <v>566</v>
      </c>
      <c r="B567" t="s">
        <v>596</v>
      </c>
      <c r="C567" s="21" t="str">
        <v>stubbs, rerun</v>
      </c>
      <c r="D567" s="21" t="str">
        <v>Stubbs, Rerun</v>
      </c>
      <c r="E567" s="8" t="s">
        <v>664</v>
      </c>
      <c r="F567" t="s">
        <v>695</v>
      </c>
      <c r="G567" s="21" t="s">
        <v>705</v>
      </c>
      <c r="H567">
        <v>3</v>
      </c>
      <c r="I567">
        <v>9</v>
      </c>
      <c r="J567">
        <v>1938</v>
      </c>
      <c r="K567" s="27" t="str">
        <f t="shared" si="8"/>
        <v>3/9/1938</v>
      </c>
      <c r="L567" t="s">
        <v>9</v>
      </c>
      <c r="M567" s="21" t="str">
        <v>anxiety</v>
      </c>
      <c r="N567" t="s">
        <v>145</v>
      </c>
      <c r="O567">
        <v>19</v>
      </c>
      <c r="P567" t="s">
        <v>492</v>
      </c>
      <c r="Q567" t="s">
        <v>21</v>
      </c>
      <c r="R567" s="21" t="s">
        <v>711</v>
      </c>
      <c r="S567" t="s">
        <v>14</v>
      </c>
      <c r="T567" t="s">
        <v>22</v>
      </c>
      <c r="U567" t="s">
        <v>14</v>
      </c>
      <c r="V567" t="s">
        <v>14</v>
      </c>
      <c r="W567" t="s">
        <v>14</v>
      </c>
      <c r="X567" t="s">
        <v>14</v>
      </c>
      <c r="Y567" t="s">
        <v>14</v>
      </c>
      <c r="Z567" s="21" t="s">
        <v>14</v>
      </c>
    </row>
    <row r="568" spans="1:26" x14ac:dyDescent="0.35">
      <c r="A568">
        <v>567</v>
      </c>
      <c r="B568" t="s">
        <v>597</v>
      </c>
      <c r="C568" s="21" t="str">
        <v>thomas, dee</v>
      </c>
      <c r="D568" s="21" t="str">
        <v>Thomas, Dee</v>
      </c>
      <c r="E568" s="8" t="s">
        <v>664</v>
      </c>
      <c r="F568" t="s">
        <v>696</v>
      </c>
      <c r="G568" s="21" t="s">
        <v>704</v>
      </c>
      <c r="H568">
        <v>4</v>
      </c>
      <c r="I568">
        <v>10</v>
      </c>
      <c r="J568">
        <v>1940</v>
      </c>
      <c r="K568" s="27" t="str">
        <f t="shared" si="8"/>
        <v>4/10/1940</v>
      </c>
      <c r="L568" t="s">
        <v>8</v>
      </c>
      <c r="M568" s="21" t="str">
        <v>depression</v>
      </c>
      <c r="N568" t="s">
        <v>9</v>
      </c>
      <c r="O568">
        <v>20</v>
      </c>
      <c r="P568" t="s">
        <v>492</v>
      </c>
      <c r="Q568" t="s">
        <v>21</v>
      </c>
      <c r="R568" s="21" t="s">
        <v>711</v>
      </c>
      <c r="S568" t="s">
        <v>118</v>
      </c>
      <c r="T568" t="s">
        <v>13</v>
      </c>
      <c r="U568">
        <v>4.5999999999999996</v>
      </c>
      <c r="V568" t="s">
        <v>103</v>
      </c>
      <c r="W568" t="s">
        <v>15</v>
      </c>
      <c r="X568" t="s">
        <v>14</v>
      </c>
      <c r="Y568" t="s">
        <v>14</v>
      </c>
      <c r="Z568" s="21" t="s">
        <v>14</v>
      </c>
    </row>
    <row r="569" spans="1:26" x14ac:dyDescent="0.35">
      <c r="A569">
        <v>568</v>
      </c>
      <c r="B569" t="s">
        <v>598</v>
      </c>
      <c r="C569" s="21" t="str">
        <v>thomas, mabel</v>
      </c>
      <c r="D569" s="21" t="str">
        <v>Thomas, Mabel</v>
      </c>
      <c r="E569" s="8" t="s">
        <v>664</v>
      </c>
      <c r="F569" t="s">
        <v>696</v>
      </c>
      <c r="G569" s="21" t="s">
        <v>704</v>
      </c>
      <c r="H569">
        <v>5</v>
      </c>
      <c r="I569">
        <v>11</v>
      </c>
      <c r="J569">
        <v>1942</v>
      </c>
      <c r="K569" s="27" t="str">
        <f t="shared" si="8"/>
        <v>5/11/1942</v>
      </c>
      <c r="L569" t="s">
        <v>8</v>
      </c>
      <c r="M569" s="21" t="str">
        <v>depression</v>
      </c>
      <c r="N569" t="s">
        <v>17</v>
      </c>
      <c r="O569">
        <v>22</v>
      </c>
      <c r="P569" t="s">
        <v>492</v>
      </c>
      <c r="Q569" t="s">
        <v>26</v>
      </c>
      <c r="R569" s="21" t="s">
        <v>712</v>
      </c>
      <c r="S569" t="s">
        <v>12</v>
      </c>
      <c r="T569" t="s">
        <v>13</v>
      </c>
      <c r="U569" t="s">
        <v>14</v>
      </c>
      <c r="V569" t="s">
        <v>14</v>
      </c>
      <c r="W569" t="s">
        <v>15</v>
      </c>
      <c r="X569" t="s">
        <v>14</v>
      </c>
      <c r="Y569" t="s">
        <v>23</v>
      </c>
      <c r="Z569" s="21" t="s">
        <v>718</v>
      </c>
    </row>
    <row r="570" spans="1:26" x14ac:dyDescent="0.35">
      <c r="A570">
        <v>569</v>
      </c>
      <c r="B570" t="s">
        <v>599</v>
      </c>
      <c r="C570" s="21" t="str">
        <v>wilson, shirley</v>
      </c>
      <c r="D570" s="21" t="str">
        <v>Wilson, Shirley</v>
      </c>
      <c r="E570" s="8" t="s">
        <v>664</v>
      </c>
      <c r="F570" t="s">
        <v>696</v>
      </c>
      <c r="G570" s="21" t="s">
        <v>704</v>
      </c>
      <c r="H570">
        <v>6</v>
      </c>
      <c r="I570">
        <v>12</v>
      </c>
      <c r="J570">
        <v>1944</v>
      </c>
      <c r="K570" s="27" t="str">
        <f t="shared" si="8"/>
        <v>6/12/1944</v>
      </c>
      <c r="L570" t="s">
        <v>25</v>
      </c>
      <c r="M570" s="21" t="str">
        <v>ptsd</v>
      </c>
      <c r="N570" t="s">
        <v>9</v>
      </c>
      <c r="O570">
        <v>22</v>
      </c>
      <c r="P570" t="s">
        <v>492</v>
      </c>
      <c r="Q570" t="s">
        <v>21</v>
      </c>
      <c r="R570" s="21" t="s">
        <v>711</v>
      </c>
      <c r="S570" t="s">
        <v>12</v>
      </c>
      <c r="T570" t="s">
        <v>22</v>
      </c>
      <c r="U570" t="s">
        <v>14</v>
      </c>
      <c r="V570" t="s">
        <v>14</v>
      </c>
      <c r="W570" t="s">
        <v>15</v>
      </c>
      <c r="X570" t="s">
        <v>14</v>
      </c>
      <c r="Y570" t="s">
        <v>14</v>
      </c>
      <c r="Z570" s="21" t="s">
        <v>14</v>
      </c>
    </row>
    <row r="571" spans="1:26" x14ac:dyDescent="0.35">
      <c r="A571">
        <v>570</v>
      </c>
      <c r="B571" t="s">
        <v>600</v>
      </c>
      <c r="C571" s="21" t="str">
        <v>sanford, fred</v>
      </c>
      <c r="D571" s="21" t="str">
        <v>Sanford, Fred</v>
      </c>
      <c r="E571" s="8" t="s">
        <v>664</v>
      </c>
      <c r="F571" t="s">
        <v>695</v>
      </c>
      <c r="G571" s="21" t="s">
        <v>705</v>
      </c>
      <c r="H571">
        <v>7</v>
      </c>
      <c r="I571">
        <v>13</v>
      </c>
      <c r="J571">
        <v>1946</v>
      </c>
      <c r="K571" s="27" t="str">
        <f t="shared" si="8"/>
        <v>7/13/1946</v>
      </c>
      <c r="L571" t="s">
        <v>9</v>
      </c>
      <c r="M571" s="21" t="str">
        <v>anxiety</v>
      </c>
      <c r="N571" t="s">
        <v>145</v>
      </c>
      <c r="O571">
        <v>19</v>
      </c>
      <c r="P571" t="s">
        <v>492</v>
      </c>
      <c r="Q571" t="s">
        <v>21</v>
      </c>
      <c r="R571" s="21" t="s">
        <v>711</v>
      </c>
      <c r="S571" t="s">
        <v>12</v>
      </c>
      <c r="T571" t="s">
        <v>22</v>
      </c>
      <c r="U571" t="s">
        <v>14</v>
      </c>
      <c r="V571" t="s">
        <v>14</v>
      </c>
      <c r="W571" t="s">
        <v>15</v>
      </c>
      <c r="X571" t="s">
        <v>14</v>
      </c>
      <c r="Y571" t="s">
        <v>14</v>
      </c>
      <c r="Z571" s="21" t="s">
        <v>14</v>
      </c>
    </row>
    <row r="572" spans="1:26" x14ac:dyDescent="0.35">
      <c r="A572">
        <v>571</v>
      </c>
      <c r="B572" t="s">
        <v>601</v>
      </c>
      <c r="C572" s="21" t="str">
        <v>sanford, lamont</v>
      </c>
      <c r="D572" s="21" t="str">
        <v>Sanford, Lamont</v>
      </c>
      <c r="E572" s="8" t="s">
        <v>664</v>
      </c>
      <c r="F572" t="s">
        <v>695</v>
      </c>
      <c r="G572" s="21" t="s">
        <v>705</v>
      </c>
      <c r="H572">
        <v>8</v>
      </c>
      <c r="I572">
        <v>14</v>
      </c>
      <c r="J572">
        <v>1948</v>
      </c>
      <c r="K572" s="27" t="str">
        <f t="shared" si="8"/>
        <v>8/14/1948</v>
      </c>
      <c r="L572" t="s">
        <v>9</v>
      </c>
      <c r="M572" s="21" t="str">
        <v>anxiety</v>
      </c>
      <c r="N572" t="s">
        <v>17</v>
      </c>
      <c r="O572">
        <v>20</v>
      </c>
      <c r="P572" t="s">
        <v>492</v>
      </c>
      <c r="Q572" t="s">
        <v>21</v>
      </c>
      <c r="R572" s="21" t="s">
        <v>711</v>
      </c>
      <c r="S572" t="s">
        <v>14</v>
      </c>
      <c r="T572" t="s">
        <v>22</v>
      </c>
      <c r="U572">
        <v>4.2</v>
      </c>
      <c r="V572" t="s">
        <v>103</v>
      </c>
      <c r="W572" t="s">
        <v>14</v>
      </c>
      <c r="X572" t="s">
        <v>14</v>
      </c>
      <c r="Y572" t="s">
        <v>19</v>
      </c>
      <c r="Z572" s="21" t="s">
        <v>717</v>
      </c>
    </row>
    <row r="573" spans="1:26" x14ac:dyDescent="0.35">
      <c r="A573">
        <v>572</v>
      </c>
      <c r="B573" t="s">
        <v>602</v>
      </c>
      <c r="C573" s="21" t="str">
        <v>wilson, grady</v>
      </c>
      <c r="D573" s="21" t="str">
        <v>Wilson, Grady</v>
      </c>
      <c r="E573" s="8" t="s">
        <v>664</v>
      </c>
      <c r="F573" t="s">
        <v>695</v>
      </c>
      <c r="G573" s="21" t="s">
        <v>705</v>
      </c>
      <c r="H573">
        <v>9</v>
      </c>
      <c r="I573">
        <v>15</v>
      </c>
      <c r="J573">
        <v>1950</v>
      </c>
      <c r="K573" s="27" t="str">
        <f t="shared" si="8"/>
        <v>9/15/1950</v>
      </c>
      <c r="L573" t="s">
        <v>25</v>
      </c>
      <c r="M573" s="21" t="str">
        <v>ptsd</v>
      </c>
      <c r="N573" t="s">
        <v>9</v>
      </c>
      <c r="O573">
        <v>25</v>
      </c>
      <c r="P573" t="s">
        <v>492</v>
      </c>
      <c r="Q573" t="s">
        <v>21</v>
      </c>
      <c r="R573" s="21" t="s">
        <v>711</v>
      </c>
      <c r="S573" t="s">
        <v>14</v>
      </c>
      <c r="T573" t="s">
        <v>22</v>
      </c>
      <c r="U573">
        <v>4.5999999999999996</v>
      </c>
      <c r="V573" t="s">
        <v>103</v>
      </c>
      <c r="W573" t="s">
        <v>14</v>
      </c>
      <c r="X573" t="s">
        <v>14</v>
      </c>
      <c r="Y573" t="s">
        <v>14</v>
      </c>
      <c r="Z573" s="21" t="s">
        <v>14</v>
      </c>
    </row>
    <row r="574" spans="1:26" x14ac:dyDescent="0.35">
      <c r="A574">
        <v>573</v>
      </c>
      <c r="B574" t="s">
        <v>603</v>
      </c>
      <c r="C574" s="21" t="str">
        <v>anderson, esther</v>
      </c>
      <c r="D574" s="21" t="str">
        <v>Anderson, Esther</v>
      </c>
      <c r="E574" s="8" t="s">
        <v>664</v>
      </c>
      <c r="F574" t="s">
        <v>696</v>
      </c>
      <c r="G574" s="21" t="s">
        <v>704</v>
      </c>
      <c r="H574">
        <v>10</v>
      </c>
      <c r="I574">
        <v>16</v>
      </c>
      <c r="J574">
        <v>1952</v>
      </c>
      <c r="K574" s="27" t="str">
        <f t="shared" si="8"/>
        <v>10/16/1952</v>
      </c>
      <c r="L574" t="s">
        <v>8</v>
      </c>
      <c r="M574" s="21" t="str">
        <v>depression</v>
      </c>
      <c r="N574" t="s">
        <v>9</v>
      </c>
      <c r="O574">
        <v>25</v>
      </c>
      <c r="P574" t="s">
        <v>492</v>
      </c>
      <c r="Q574" t="s">
        <v>21</v>
      </c>
      <c r="R574" s="21" t="s">
        <v>711</v>
      </c>
      <c r="S574" t="s">
        <v>118</v>
      </c>
      <c r="T574" t="s">
        <v>22</v>
      </c>
      <c r="U574" t="s">
        <v>14</v>
      </c>
      <c r="V574" t="s">
        <v>14</v>
      </c>
      <c r="W574" t="s">
        <v>15</v>
      </c>
      <c r="X574" t="s">
        <v>14</v>
      </c>
      <c r="Y574" t="s">
        <v>14</v>
      </c>
      <c r="Z574" s="21" t="s">
        <v>14</v>
      </c>
    </row>
    <row r="575" spans="1:26" x14ac:dyDescent="0.35">
      <c r="A575">
        <v>574</v>
      </c>
      <c r="B575" t="s">
        <v>604</v>
      </c>
      <c r="C575" s="21" t="str">
        <v>bexley, bubba</v>
      </c>
      <c r="D575" s="21" t="str">
        <v>Bexley, Bubba</v>
      </c>
      <c r="E575" s="8" t="s">
        <v>664</v>
      </c>
      <c r="F575" t="s">
        <v>695</v>
      </c>
      <c r="G575" s="21" t="s">
        <v>705</v>
      </c>
      <c r="H575">
        <v>11</v>
      </c>
      <c r="I575">
        <v>17</v>
      </c>
      <c r="J575">
        <v>1954</v>
      </c>
      <c r="K575" s="27" t="str">
        <f t="shared" si="8"/>
        <v>11/17/1954</v>
      </c>
      <c r="L575" t="s">
        <v>9</v>
      </c>
      <c r="M575" s="21" t="str">
        <v>anxiety</v>
      </c>
      <c r="N575" t="s">
        <v>17</v>
      </c>
      <c r="O575">
        <v>25</v>
      </c>
      <c r="P575" t="s">
        <v>492</v>
      </c>
      <c r="Q575" t="s">
        <v>21</v>
      </c>
      <c r="R575" s="21" t="s">
        <v>711</v>
      </c>
      <c r="S575" t="s">
        <v>14</v>
      </c>
      <c r="T575" t="s">
        <v>22</v>
      </c>
      <c r="U575" t="s">
        <v>14</v>
      </c>
      <c r="V575" t="s">
        <v>14</v>
      </c>
      <c r="W575" t="s">
        <v>14</v>
      </c>
      <c r="X575" t="s">
        <v>14</v>
      </c>
      <c r="Y575" t="s">
        <v>23</v>
      </c>
      <c r="Z575" s="21" t="s">
        <v>718</v>
      </c>
    </row>
    <row r="576" spans="1:26" x14ac:dyDescent="0.35">
      <c r="A576">
        <v>575</v>
      </c>
      <c r="B576" t="s">
        <v>605</v>
      </c>
      <c r="C576" s="21" t="str">
        <v>harris, donna</v>
      </c>
      <c r="D576" s="21" t="str">
        <v>Harris, Donna</v>
      </c>
      <c r="E576" s="8" t="s">
        <v>664</v>
      </c>
      <c r="F576" t="s">
        <v>696</v>
      </c>
      <c r="G576" s="21" t="s">
        <v>704</v>
      </c>
      <c r="H576">
        <v>12</v>
      </c>
      <c r="I576">
        <v>18</v>
      </c>
      <c r="J576">
        <v>1956</v>
      </c>
      <c r="K576" s="27" t="str">
        <f t="shared" si="8"/>
        <v>12/18/1956</v>
      </c>
      <c r="L576" t="s">
        <v>102</v>
      </c>
      <c r="M576" s="21" t="str">
        <v>schizophrenia</v>
      </c>
      <c r="N576" t="s">
        <v>9</v>
      </c>
      <c r="O576">
        <v>27</v>
      </c>
      <c r="P576" t="s">
        <v>492</v>
      </c>
      <c r="Q576" t="s">
        <v>21</v>
      </c>
      <c r="R576" s="21" t="s">
        <v>711</v>
      </c>
      <c r="S576" t="s">
        <v>14</v>
      </c>
      <c r="T576" t="s">
        <v>22</v>
      </c>
      <c r="U576">
        <v>6</v>
      </c>
      <c r="V576" t="s">
        <v>14</v>
      </c>
      <c r="W576" t="s">
        <v>14</v>
      </c>
      <c r="X576" t="s">
        <v>104</v>
      </c>
      <c r="Y576" t="s">
        <v>14</v>
      </c>
      <c r="Z576" s="21" t="s">
        <v>14</v>
      </c>
    </row>
    <row r="577" spans="1:26" x14ac:dyDescent="0.35">
      <c r="A577">
        <v>576</v>
      </c>
      <c r="B577" t="s">
        <v>606</v>
      </c>
      <c r="C577" s="21" t="str">
        <v>larson, rollo</v>
      </c>
      <c r="D577" s="21" t="str">
        <v>Larson, Rollo</v>
      </c>
      <c r="E577" s="8" t="s">
        <v>664</v>
      </c>
      <c r="F577" t="s">
        <v>695</v>
      </c>
      <c r="G577" s="21" t="s">
        <v>705</v>
      </c>
      <c r="H577">
        <v>1</v>
      </c>
      <c r="I577">
        <v>19</v>
      </c>
      <c r="J577">
        <v>1958</v>
      </c>
      <c r="K577" s="27" t="str">
        <f t="shared" si="8"/>
        <v>1/19/1958</v>
      </c>
      <c r="L577" t="s">
        <v>9</v>
      </c>
      <c r="M577" s="21" t="str">
        <v>anxiety</v>
      </c>
      <c r="N577" t="s">
        <v>17</v>
      </c>
      <c r="O577">
        <v>25</v>
      </c>
      <c r="P577" t="s">
        <v>492</v>
      </c>
      <c r="Q577" t="s">
        <v>21</v>
      </c>
      <c r="R577" s="21" t="s">
        <v>711</v>
      </c>
      <c r="S577" t="s">
        <v>14</v>
      </c>
      <c r="T577" t="s">
        <v>22</v>
      </c>
      <c r="U577" t="s">
        <v>14</v>
      </c>
      <c r="V577" t="s">
        <v>14</v>
      </c>
      <c r="W577" t="s">
        <v>14</v>
      </c>
      <c r="X577" t="s">
        <v>14</v>
      </c>
      <c r="Y577" t="s">
        <v>23</v>
      </c>
      <c r="Z577" s="21" t="s">
        <v>718</v>
      </c>
    </row>
    <row r="578" spans="1:26" x14ac:dyDescent="0.35">
      <c r="A578">
        <v>577</v>
      </c>
      <c r="B578" t="s">
        <v>607</v>
      </c>
      <c r="C578" s="21" t="str">
        <v>abar, mariana</v>
      </c>
      <c r="D578" s="21" t="str">
        <v>Abar, Mariana</v>
      </c>
      <c r="E578" s="8" t="s">
        <v>664</v>
      </c>
      <c r="F578" t="s">
        <v>696</v>
      </c>
      <c r="G578" s="21" t="s">
        <v>704</v>
      </c>
      <c r="H578">
        <v>2</v>
      </c>
      <c r="I578">
        <v>20</v>
      </c>
      <c r="J578">
        <v>1960</v>
      </c>
      <c r="K578" s="27" t="str">
        <f t="shared" ref="K578:K633" si="9">CONCATENATE(H578,"/",I578,"/",J578)</f>
        <v>2/20/1960</v>
      </c>
      <c r="L578" t="s">
        <v>9</v>
      </c>
      <c r="M578" s="21" t="str">
        <v>anxiety</v>
      </c>
      <c r="N578" t="s">
        <v>17</v>
      </c>
      <c r="O578">
        <v>25</v>
      </c>
      <c r="P578" t="s">
        <v>492</v>
      </c>
      <c r="Q578" t="s">
        <v>21</v>
      </c>
      <c r="R578" s="21" t="s">
        <v>711</v>
      </c>
      <c r="S578" t="s">
        <v>14</v>
      </c>
      <c r="T578" t="s">
        <v>22</v>
      </c>
      <c r="U578" t="s">
        <v>14</v>
      </c>
      <c r="V578" t="s">
        <v>14</v>
      </c>
      <c r="W578" t="s">
        <v>14</v>
      </c>
      <c r="X578" t="s">
        <v>14</v>
      </c>
      <c r="Y578" t="s">
        <v>23</v>
      </c>
      <c r="Z578" s="21" t="s">
        <v>718</v>
      </c>
    </row>
    <row r="579" spans="1:26" x14ac:dyDescent="0.35">
      <c r="A579">
        <v>578</v>
      </c>
      <c r="B579" t="s">
        <v>608</v>
      </c>
      <c r="C579" s="21" t="str">
        <v>white, melvin</v>
      </c>
      <c r="D579" s="21" t="str">
        <v>White, Melvin</v>
      </c>
      <c r="E579" s="8" t="s">
        <v>664</v>
      </c>
      <c r="F579" t="s">
        <v>695</v>
      </c>
      <c r="G579" s="21" t="s">
        <v>705</v>
      </c>
      <c r="H579">
        <v>3</v>
      </c>
      <c r="I579">
        <v>21</v>
      </c>
      <c r="J579">
        <v>1962</v>
      </c>
      <c r="K579" s="27" t="str">
        <f t="shared" si="9"/>
        <v>3/21/1962</v>
      </c>
      <c r="L579" t="s">
        <v>25</v>
      </c>
      <c r="M579" s="21" t="str">
        <v>ptsd</v>
      </c>
      <c r="N579" t="s">
        <v>9</v>
      </c>
      <c r="O579">
        <v>27</v>
      </c>
      <c r="P579" t="s">
        <v>492</v>
      </c>
      <c r="Q579" t="s">
        <v>21</v>
      </c>
      <c r="R579" s="21" t="s">
        <v>711</v>
      </c>
      <c r="S579" t="s">
        <v>14</v>
      </c>
      <c r="T579" t="s">
        <v>22</v>
      </c>
      <c r="U579" t="s">
        <v>14</v>
      </c>
      <c r="V579" t="s">
        <v>14</v>
      </c>
      <c r="W579" t="s">
        <v>14</v>
      </c>
      <c r="X579" t="s">
        <v>14</v>
      </c>
      <c r="Y579" t="s">
        <v>14</v>
      </c>
      <c r="Z579" s="21" t="s">
        <v>14</v>
      </c>
    </row>
    <row r="580" spans="1:26" x14ac:dyDescent="0.35">
      <c r="A580">
        <v>579</v>
      </c>
      <c r="B580" t="s">
        <v>609</v>
      </c>
      <c r="C580" s="21" t="str">
        <v>banks, carlton</v>
      </c>
      <c r="D580" s="21" t="str">
        <v>Banks, Carlton</v>
      </c>
      <c r="E580" s="8" t="s">
        <v>664</v>
      </c>
      <c r="F580" t="s">
        <v>695</v>
      </c>
      <c r="G580" s="21" t="s">
        <v>705</v>
      </c>
      <c r="H580">
        <v>4</v>
      </c>
      <c r="I580">
        <v>22</v>
      </c>
      <c r="J580">
        <v>1964</v>
      </c>
      <c r="K580" s="27" t="str">
        <f t="shared" si="9"/>
        <v>4/22/1964</v>
      </c>
      <c r="L580" t="s">
        <v>8</v>
      </c>
      <c r="M580" s="21" t="str">
        <v>depression</v>
      </c>
      <c r="N580" t="s">
        <v>9</v>
      </c>
      <c r="O580" t="s">
        <v>118</v>
      </c>
      <c r="P580" t="s">
        <v>492</v>
      </c>
      <c r="Q580" t="s">
        <v>21</v>
      </c>
      <c r="R580" s="21" t="s">
        <v>711</v>
      </c>
      <c r="S580" t="s">
        <v>118</v>
      </c>
      <c r="T580" t="s">
        <v>22</v>
      </c>
      <c r="U580" t="s">
        <v>14</v>
      </c>
      <c r="V580" t="s">
        <v>14</v>
      </c>
      <c r="W580" t="s">
        <v>231</v>
      </c>
      <c r="X580" t="s">
        <v>14</v>
      </c>
      <c r="Y580" t="s">
        <v>14</v>
      </c>
      <c r="Z580" s="21" t="s">
        <v>14</v>
      </c>
    </row>
    <row r="581" spans="1:26" x14ac:dyDescent="0.35">
      <c r="A581">
        <v>580</v>
      </c>
      <c r="B581" t="s">
        <v>610</v>
      </c>
      <c r="C581" s="21" t="str">
        <v>banks, ashley</v>
      </c>
      <c r="D581" s="21" t="str">
        <v>Banks, Ashley</v>
      </c>
      <c r="E581" s="8" t="s">
        <v>664</v>
      </c>
      <c r="F581" t="s">
        <v>696</v>
      </c>
      <c r="G581" s="21" t="s">
        <v>704</v>
      </c>
      <c r="H581">
        <v>5</v>
      </c>
      <c r="I581">
        <v>23</v>
      </c>
      <c r="J581">
        <v>1966</v>
      </c>
      <c r="K581" s="27" t="str">
        <f t="shared" si="9"/>
        <v>5/23/1966</v>
      </c>
      <c r="L581" t="s">
        <v>102</v>
      </c>
      <c r="M581" s="21" t="str">
        <v>schizophrenia</v>
      </c>
      <c r="N581" t="s">
        <v>9</v>
      </c>
      <c r="O581">
        <v>42</v>
      </c>
      <c r="P581" t="s">
        <v>492</v>
      </c>
      <c r="Q581" t="s">
        <v>21</v>
      </c>
      <c r="R581" s="21" t="s">
        <v>711</v>
      </c>
      <c r="S581" t="s">
        <v>45</v>
      </c>
      <c r="T581" t="s">
        <v>715</v>
      </c>
      <c r="U581">
        <v>6.1</v>
      </c>
      <c r="V581" t="s">
        <v>14</v>
      </c>
      <c r="W581" t="s">
        <v>15</v>
      </c>
      <c r="X581" t="s">
        <v>157</v>
      </c>
      <c r="Y581" t="s">
        <v>14</v>
      </c>
      <c r="Z581" s="21" t="s">
        <v>14</v>
      </c>
    </row>
    <row r="582" spans="1:26" x14ac:dyDescent="0.35">
      <c r="A582">
        <v>581</v>
      </c>
      <c r="B582" t="s">
        <v>611</v>
      </c>
      <c r="C582" s="21" t="str">
        <v>smith, viola</v>
      </c>
      <c r="D582" s="21" t="str">
        <v>Smith, Viola</v>
      </c>
      <c r="E582" s="8" t="s">
        <v>664</v>
      </c>
      <c r="F582" t="s">
        <v>696</v>
      </c>
      <c r="G582" s="21" t="s">
        <v>704</v>
      </c>
      <c r="H582">
        <v>6</v>
      </c>
      <c r="I582">
        <v>24</v>
      </c>
      <c r="J582">
        <v>1968</v>
      </c>
      <c r="K582" s="27" t="str">
        <f t="shared" si="9"/>
        <v>6/24/1968</v>
      </c>
      <c r="L582" t="s">
        <v>166</v>
      </c>
      <c r="M582" s="21" t="str">
        <v>bipolar</v>
      </c>
      <c r="N582" t="s">
        <v>9</v>
      </c>
      <c r="O582">
        <v>23</v>
      </c>
      <c r="P582" t="s">
        <v>492</v>
      </c>
      <c r="Q582" t="s">
        <v>21</v>
      </c>
      <c r="R582" s="21" t="s">
        <v>711</v>
      </c>
      <c r="S582" t="s">
        <v>14</v>
      </c>
      <c r="T582" t="s">
        <v>22</v>
      </c>
      <c r="U582">
        <v>4.5999999999999996</v>
      </c>
      <c r="V582" t="s">
        <v>14</v>
      </c>
      <c r="W582" t="s">
        <v>14</v>
      </c>
      <c r="X582" t="s">
        <v>104</v>
      </c>
      <c r="Y582" t="s">
        <v>14</v>
      </c>
      <c r="Z582" s="21" t="s">
        <v>14</v>
      </c>
    </row>
    <row r="583" spans="1:26" x14ac:dyDescent="0.35">
      <c r="A583">
        <v>582</v>
      </c>
      <c r="B583" t="s">
        <v>612</v>
      </c>
      <c r="C583" s="21" t="str">
        <v>wilkes, lisa</v>
      </c>
      <c r="D583" s="21" t="str">
        <v>Wilkes, Lisa</v>
      </c>
      <c r="E583" s="8" t="s">
        <v>664</v>
      </c>
      <c r="F583" t="s">
        <v>696</v>
      </c>
      <c r="G583" s="21" t="s">
        <v>704</v>
      </c>
      <c r="H583">
        <v>7</v>
      </c>
      <c r="I583">
        <v>25</v>
      </c>
      <c r="J583">
        <v>1970</v>
      </c>
      <c r="K583" s="27" t="str">
        <f t="shared" si="9"/>
        <v>7/25/1970</v>
      </c>
      <c r="L583" t="s">
        <v>166</v>
      </c>
      <c r="M583" s="21" t="str">
        <v>bipolar</v>
      </c>
      <c r="N583" t="s">
        <v>25</v>
      </c>
      <c r="O583" t="s">
        <v>118</v>
      </c>
      <c r="P583" t="s">
        <v>492</v>
      </c>
      <c r="Q583" t="s">
        <v>29</v>
      </c>
      <c r="R583" s="21" t="s">
        <v>713</v>
      </c>
      <c r="S583" t="s">
        <v>14</v>
      </c>
      <c r="T583" t="s">
        <v>22</v>
      </c>
      <c r="U583">
        <v>4.9000000000000004</v>
      </c>
      <c r="V583" t="s">
        <v>103</v>
      </c>
      <c r="W583" t="s">
        <v>14</v>
      </c>
      <c r="X583" t="s">
        <v>157</v>
      </c>
      <c r="Y583" t="s">
        <v>14</v>
      </c>
      <c r="Z583" s="21" t="s">
        <v>14</v>
      </c>
    </row>
    <row r="584" spans="1:26" x14ac:dyDescent="0.35">
      <c r="A584">
        <v>583</v>
      </c>
      <c r="B584" t="s">
        <v>613</v>
      </c>
      <c r="C584" s="21" t="str">
        <v>banks, nicky</v>
      </c>
      <c r="D584" s="21" t="str">
        <v>Banks, Nicky</v>
      </c>
      <c r="E584" s="8" t="s">
        <v>664</v>
      </c>
      <c r="F584" t="s">
        <v>695</v>
      </c>
      <c r="G584" s="21" t="s">
        <v>705</v>
      </c>
      <c r="H584">
        <v>8</v>
      </c>
      <c r="I584">
        <v>26</v>
      </c>
      <c r="J584">
        <v>1972</v>
      </c>
      <c r="K584" s="27" t="str">
        <f t="shared" si="9"/>
        <v>8/26/1972</v>
      </c>
      <c r="L584" t="s">
        <v>166</v>
      </c>
      <c r="M584" s="21" t="str">
        <v>bipolar</v>
      </c>
      <c r="N584" t="s">
        <v>17</v>
      </c>
      <c r="O584">
        <v>23</v>
      </c>
      <c r="P584" t="s">
        <v>492</v>
      </c>
      <c r="Q584" t="s">
        <v>21</v>
      </c>
      <c r="R584" s="21" t="s">
        <v>711</v>
      </c>
      <c r="S584" t="s">
        <v>12</v>
      </c>
      <c r="T584" t="s">
        <v>22</v>
      </c>
      <c r="U584">
        <v>5.2</v>
      </c>
      <c r="V584" t="s">
        <v>14</v>
      </c>
      <c r="W584" t="s">
        <v>15</v>
      </c>
      <c r="X584" t="s">
        <v>104</v>
      </c>
      <c r="Y584" t="s">
        <v>23</v>
      </c>
      <c r="Z584" s="21" t="s">
        <v>718</v>
      </c>
    </row>
    <row r="585" spans="1:26" x14ac:dyDescent="0.35">
      <c r="A585">
        <v>584</v>
      </c>
      <c r="B585" t="s">
        <v>614</v>
      </c>
      <c r="C585" s="21" t="str">
        <v>smith, helen</v>
      </c>
      <c r="D585" s="21" t="str">
        <v>Smith, Helen</v>
      </c>
      <c r="E585" s="8" t="s">
        <v>667</v>
      </c>
      <c r="F585" t="s">
        <v>696</v>
      </c>
      <c r="G585" s="21" t="s">
        <v>704</v>
      </c>
      <c r="H585">
        <v>9</v>
      </c>
      <c r="I585">
        <v>27</v>
      </c>
      <c r="J585">
        <v>1974</v>
      </c>
      <c r="K585" s="27" t="str">
        <f t="shared" si="9"/>
        <v>9/27/1974</v>
      </c>
      <c r="L585" t="s">
        <v>166</v>
      </c>
      <c r="M585" s="21" t="str">
        <v>bipolar</v>
      </c>
      <c r="N585" t="s">
        <v>41</v>
      </c>
      <c r="O585">
        <v>40</v>
      </c>
      <c r="P585" t="s">
        <v>492</v>
      </c>
      <c r="Q585" t="s">
        <v>21</v>
      </c>
      <c r="R585" s="21" t="s">
        <v>711</v>
      </c>
      <c r="S585" t="s">
        <v>12</v>
      </c>
      <c r="T585" t="s">
        <v>13</v>
      </c>
      <c r="U585">
        <v>5.9</v>
      </c>
      <c r="V585" t="s">
        <v>14</v>
      </c>
      <c r="W585" t="s">
        <v>15</v>
      </c>
      <c r="X585" t="s">
        <v>157</v>
      </c>
      <c r="Y585" t="s">
        <v>14</v>
      </c>
      <c r="Z585" s="21" t="s">
        <v>14</v>
      </c>
    </row>
    <row r="586" spans="1:26" x14ac:dyDescent="0.35">
      <c r="A586">
        <v>585</v>
      </c>
      <c r="B586" t="s">
        <v>615</v>
      </c>
      <c r="C586" s="21" t="str">
        <v>ames, jackie</v>
      </c>
      <c r="D586" s="21" t="str">
        <v>Ames, Jackie</v>
      </c>
      <c r="E586" s="8" t="s">
        <v>664</v>
      </c>
      <c r="F586" t="s">
        <v>696</v>
      </c>
      <c r="G586" s="21" t="s">
        <v>704</v>
      </c>
      <c r="H586">
        <v>10</v>
      </c>
      <c r="I586">
        <v>28</v>
      </c>
      <c r="J586">
        <v>1976</v>
      </c>
      <c r="K586" s="27" t="str">
        <f t="shared" si="9"/>
        <v>10/28/1976</v>
      </c>
      <c r="L586" t="s">
        <v>25</v>
      </c>
      <c r="M586" s="21" t="str">
        <v>ptsd</v>
      </c>
      <c r="N586" t="s">
        <v>9</v>
      </c>
      <c r="O586">
        <v>20</v>
      </c>
      <c r="P586" t="s">
        <v>492</v>
      </c>
      <c r="Q586" t="s">
        <v>21</v>
      </c>
      <c r="R586" s="21" t="s">
        <v>711</v>
      </c>
      <c r="S586" t="s">
        <v>14</v>
      </c>
      <c r="T586" t="s">
        <v>22</v>
      </c>
      <c r="U586" t="s">
        <v>14</v>
      </c>
      <c r="V586" t="s">
        <v>14</v>
      </c>
      <c r="W586" t="s">
        <v>14</v>
      </c>
      <c r="X586" t="s">
        <v>14</v>
      </c>
      <c r="Y586" t="s">
        <v>14</v>
      </c>
      <c r="Z586" s="21" t="s">
        <v>14</v>
      </c>
    </row>
    <row r="587" spans="1:26" x14ac:dyDescent="0.35">
      <c r="A587">
        <v>586</v>
      </c>
      <c r="B587" t="s">
        <v>616</v>
      </c>
      <c r="C587" s="21" t="str">
        <v>smith, janice</v>
      </c>
      <c r="D587" s="21" t="str">
        <v>Smith, Janice</v>
      </c>
      <c r="E587" s="8" t="s">
        <v>664</v>
      </c>
      <c r="F587" t="s">
        <v>696</v>
      </c>
      <c r="G587" s="21" t="s">
        <v>704</v>
      </c>
      <c r="H587">
        <v>11</v>
      </c>
      <c r="I587">
        <v>29</v>
      </c>
      <c r="J587">
        <v>1978</v>
      </c>
      <c r="K587" s="27" t="str">
        <f t="shared" si="9"/>
        <v>11/29/1978</v>
      </c>
      <c r="L587" t="s">
        <v>9</v>
      </c>
      <c r="M587" s="21" t="str">
        <v>anxiety</v>
      </c>
      <c r="N587" t="s">
        <v>17</v>
      </c>
      <c r="O587">
        <v>20</v>
      </c>
      <c r="P587" t="s">
        <v>492</v>
      </c>
      <c r="Q587" t="s">
        <v>21</v>
      </c>
      <c r="R587" s="21" t="s">
        <v>711</v>
      </c>
      <c r="S587" t="s">
        <v>14</v>
      </c>
      <c r="T587" t="s">
        <v>22</v>
      </c>
      <c r="U587" t="s">
        <v>14</v>
      </c>
      <c r="V587" t="s">
        <v>14</v>
      </c>
      <c r="W587" t="s">
        <v>14</v>
      </c>
      <c r="X587" t="s">
        <v>14</v>
      </c>
      <c r="Y587" t="s">
        <v>23</v>
      </c>
      <c r="Z587" s="21" t="s">
        <v>718</v>
      </c>
    </row>
    <row r="588" spans="1:26" x14ac:dyDescent="0.35">
      <c r="A588">
        <v>587</v>
      </c>
      <c r="B588" t="s">
        <v>617</v>
      </c>
      <c r="C588" s="21" t="str">
        <v>clark, kyla</v>
      </c>
      <c r="D588" s="21" t="str">
        <v>Clark, Kyla</v>
      </c>
      <c r="E588" s="8" t="s">
        <v>664</v>
      </c>
      <c r="F588" t="s">
        <v>696</v>
      </c>
      <c r="G588" s="21" t="s">
        <v>704</v>
      </c>
      <c r="H588">
        <v>12</v>
      </c>
      <c r="I588">
        <v>30</v>
      </c>
      <c r="J588">
        <v>1980</v>
      </c>
      <c r="K588" s="27" t="str">
        <f t="shared" si="9"/>
        <v>12/30/1980</v>
      </c>
      <c r="L588" t="s">
        <v>41</v>
      </c>
      <c r="M588" s="21" t="str">
        <v>ocd</v>
      </c>
      <c r="N588" t="s">
        <v>9</v>
      </c>
      <c r="O588">
        <v>21</v>
      </c>
      <c r="P588" t="s">
        <v>492</v>
      </c>
      <c r="Q588" t="s">
        <v>21</v>
      </c>
      <c r="R588" s="21" t="s">
        <v>711</v>
      </c>
      <c r="S588" t="s">
        <v>14</v>
      </c>
      <c r="T588" t="s">
        <v>22</v>
      </c>
      <c r="U588" t="s">
        <v>14</v>
      </c>
      <c r="V588" t="s">
        <v>14</v>
      </c>
      <c r="W588" t="s">
        <v>14</v>
      </c>
      <c r="X588" t="s">
        <v>14</v>
      </c>
      <c r="Y588" t="s">
        <v>14</v>
      </c>
      <c r="Z588" s="21" t="s">
        <v>14</v>
      </c>
    </row>
    <row r="589" spans="1:26" x14ac:dyDescent="0.35">
      <c r="A589">
        <v>588</v>
      </c>
      <c r="B589" t="s">
        <v>618</v>
      </c>
      <c r="C589" s="21" t="str">
        <v>marvin, anna</v>
      </c>
      <c r="D589" s="21" t="str">
        <v>Marvin, Anna</v>
      </c>
      <c r="E589" s="8" t="s">
        <v>667</v>
      </c>
      <c r="F589" t="s">
        <v>696</v>
      </c>
      <c r="G589" s="21" t="s">
        <v>704</v>
      </c>
      <c r="H589">
        <v>1</v>
      </c>
      <c r="I589">
        <v>31</v>
      </c>
      <c r="J589">
        <v>1982</v>
      </c>
      <c r="K589" s="27" t="str">
        <f t="shared" si="9"/>
        <v>1/31/1982</v>
      </c>
      <c r="L589" t="s">
        <v>25</v>
      </c>
      <c r="M589" s="21" t="str">
        <v>ptsd</v>
      </c>
      <c r="N589" t="s">
        <v>9</v>
      </c>
      <c r="O589">
        <v>20</v>
      </c>
      <c r="P589" t="s">
        <v>492</v>
      </c>
      <c r="Q589" t="s">
        <v>21</v>
      </c>
      <c r="R589" s="21" t="s">
        <v>711</v>
      </c>
      <c r="S589" t="s">
        <v>14</v>
      </c>
      <c r="T589" t="s">
        <v>22</v>
      </c>
      <c r="U589" t="s">
        <v>14</v>
      </c>
      <c r="V589" t="s">
        <v>14</v>
      </c>
      <c r="W589" t="s">
        <v>14</v>
      </c>
      <c r="X589" t="s">
        <v>14</v>
      </c>
      <c r="Y589" t="s">
        <v>14</v>
      </c>
      <c r="Z589" s="21" t="s">
        <v>14</v>
      </c>
    </row>
    <row r="590" spans="1:26" x14ac:dyDescent="0.35">
      <c r="A590">
        <v>589</v>
      </c>
      <c r="B590" t="s">
        <v>619</v>
      </c>
      <c r="C590" s="21" t="str">
        <v>marvin, fay</v>
      </c>
      <c r="D590" s="21" t="str">
        <v>Marvin, Fay</v>
      </c>
      <c r="E590" s="8" t="s">
        <v>665</v>
      </c>
      <c r="F590" t="s">
        <v>696</v>
      </c>
      <c r="G590" s="21" t="s">
        <v>704</v>
      </c>
      <c r="H590">
        <v>2</v>
      </c>
      <c r="I590">
        <v>1</v>
      </c>
      <c r="J590">
        <v>1984</v>
      </c>
      <c r="K590" s="27" t="str">
        <f t="shared" si="9"/>
        <v>2/1/1984</v>
      </c>
      <c r="L590" t="s">
        <v>25</v>
      </c>
      <c r="M590" s="21" t="str">
        <v>ptsd</v>
      </c>
      <c r="N590" t="s">
        <v>9</v>
      </c>
      <c r="O590">
        <v>25</v>
      </c>
      <c r="P590" t="s">
        <v>492</v>
      </c>
      <c r="Q590" t="s">
        <v>21</v>
      </c>
      <c r="R590" s="21" t="s">
        <v>711</v>
      </c>
      <c r="S590" t="s">
        <v>14</v>
      </c>
      <c r="T590" t="s">
        <v>22</v>
      </c>
      <c r="U590" t="s">
        <v>14</v>
      </c>
      <c r="V590" t="s">
        <v>14</v>
      </c>
      <c r="W590" t="s">
        <v>14</v>
      </c>
      <c r="X590" t="s">
        <v>14</v>
      </c>
      <c r="Y590" t="s">
        <v>14</v>
      </c>
      <c r="Z590" s="21" t="s">
        <v>14</v>
      </c>
    </row>
    <row r="591" spans="1:26" x14ac:dyDescent="0.35">
      <c r="A591">
        <v>590</v>
      </c>
      <c r="B591" t="s">
        <v>620</v>
      </c>
      <c r="C591" s="21" t="str">
        <v>king, laila</v>
      </c>
      <c r="D591" s="21" t="str">
        <v>King, Laila</v>
      </c>
      <c r="E591" s="8" t="s">
        <v>665</v>
      </c>
      <c r="F591" t="s">
        <v>696</v>
      </c>
      <c r="G591" s="21" t="s">
        <v>704</v>
      </c>
      <c r="H591">
        <v>3</v>
      </c>
      <c r="I591">
        <v>2</v>
      </c>
      <c r="J591">
        <v>1986</v>
      </c>
      <c r="K591" s="27" t="str">
        <f t="shared" si="9"/>
        <v>3/2/1986</v>
      </c>
      <c r="L591" t="s">
        <v>9</v>
      </c>
      <c r="M591" s="21" t="str">
        <v>anxiety</v>
      </c>
      <c r="N591" t="s">
        <v>17</v>
      </c>
      <c r="O591">
        <v>25</v>
      </c>
      <c r="P591" t="s">
        <v>492</v>
      </c>
      <c r="Q591" t="s">
        <v>21</v>
      </c>
      <c r="R591" s="21" t="s">
        <v>711</v>
      </c>
      <c r="S591" t="s">
        <v>14</v>
      </c>
      <c r="T591" t="s">
        <v>22</v>
      </c>
      <c r="U591" t="s">
        <v>14</v>
      </c>
      <c r="V591" t="s">
        <v>14</v>
      </c>
      <c r="W591" t="s">
        <v>14</v>
      </c>
      <c r="X591" t="s">
        <v>14</v>
      </c>
      <c r="Y591" t="s">
        <v>23</v>
      </c>
      <c r="Z591" s="21" t="s">
        <v>718</v>
      </c>
    </row>
    <row r="592" spans="1:26" x14ac:dyDescent="0.35">
      <c r="A592">
        <v>591</v>
      </c>
      <c r="B592" t="s">
        <v>621</v>
      </c>
      <c r="C592" s="21" t="str">
        <v>marvin, lily</v>
      </c>
      <c r="D592" s="21" t="str">
        <v>Marvin, Lily</v>
      </c>
      <c r="E592" s="8" t="s">
        <v>665</v>
      </c>
      <c r="F592" t="s">
        <v>696</v>
      </c>
      <c r="G592" s="21" t="s">
        <v>704</v>
      </c>
      <c r="H592">
        <v>4</v>
      </c>
      <c r="I592">
        <v>3</v>
      </c>
      <c r="J592">
        <v>1988</v>
      </c>
      <c r="K592" s="27" t="str">
        <f t="shared" si="9"/>
        <v>4/3/1988</v>
      </c>
      <c r="L592" t="s">
        <v>25</v>
      </c>
      <c r="M592" s="21" t="str">
        <v>ptsd</v>
      </c>
      <c r="N592" t="s">
        <v>9</v>
      </c>
      <c r="O592">
        <v>27</v>
      </c>
      <c r="P592" t="s">
        <v>492</v>
      </c>
      <c r="Q592" t="s">
        <v>21</v>
      </c>
      <c r="R592" s="21" t="s">
        <v>711</v>
      </c>
      <c r="S592" t="s">
        <v>14</v>
      </c>
      <c r="T592" t="s">
        <v>22</v>
      </c>
      <c r="U592" t="s">
        <v>14</v>
      </c>
      <c r="V592" t="s">
        <v>14</v>
      </c>
      <c r="W592" t="s">
        <v>14</v>
      </c>
      <c r="X592" t="s">
        <v>14</v>
      </c>
      <c r="Y592" t="s">
        <v>14</v>
      </c>
      <c r="Z592" s="21" t="s">
        <v>14</v>
      </c>
    </row>
    <row r="593" spans="1:26" x14ac:dyDescent="0.35">
      <c r="A593">
        <v>592</v>
      </c>
      <c r="B593" t="s">
        <v>622</v>
      </c>
      <c r="C593" s="21" t="str">
        <v>arrow, adriel</v>
      </c>
      <c r="D593" s="21" t="str">
        <v>Arrow, Adriel</v>
      </c>
      <c r="E593" s="8" t="s">
        <v>665</v>
      </c>
      <c r="F593" t="s">
        <v>696</v>
      </c>
      <c r="G593" s="21" t="s">
        <v>704</v>
      </c>
      <c r="H593">
        <v>5</v>
      </c>
      <c r="I593">
        <v>4</v>
      </c>
      <c r="J593">
        <v>1990</v>
      </c>
      <c r="K593" s="27" t="str">
        <f t="shared" si="9"/>
        <v>5/4/1990</v>
      </c>
      <c r="L593" t="s">
        <v>8</v>
      </c>
      <c r="M593" s="21" t="str">
        <v>depression</v>
      </c>
      <c r="N593" t="s">
        <v>9</v>
      </c>
      <c r="O593">
        <v>27</v>
      </c>
      <c r="P593" t="s">
        <v>492</v>
      </c>
      <c r="Q593" t="s">
        <v>21</v>
      </c>
      <c r="R593" s="21" t="s">
        <v>711</v>
      </c>
      <c r="S593" t="s">
        <v>12</v>
      </c>
      <c r="T593" t="s">
        <v>13</v>
      </c>
      <c r="U593" t="s">
        <v>14</v>
      </c>
      <c r="V593" t="s">
        <v>14</v>
      </c>
      <c r="W593" t="s">
        <v>15</v>
      </c>
      <c r="X593" t="s">
        <v>14</v>
      </c>
      <c r="Y593" t="s">
        <v>14</v>
      </c>
      <c r="Z593" s="21" t="s">
        <v>14</v>
      </c>
    </row>
    <row r="594" spans="1:26" x14ac:dyDescent="0.35">
      <c r="A594">
        <v>593</v>
      </c>
      <c r="B594" t="s">
        <v>623</v>
      </c>
      <c r="C594" s="21" t="str">
        <v>danna, rosanna</v>
      </c>
      <c r="D594" s="21" t="str">
        <v>Danna, Rosanna</v>
      </c>
      <c r="E594" s="8" t="s">
        <v>664</v>
      </c>
      <c r="F594" t="s">
        <v>696</v>
      </c>
      <c r="G594" s="21" t="s">
        <v>704</v>
      </c>
      <c r="H594">
        <v>6</v>
      </c>
      <c r="I594">
        <v>5</v>
      </c>
      <c r="J594">
        <v>1992</v>
      </c>
      <c r="K594" s="27" t="str">
        <f t="shared" si="9"/>
        <v>6/5/1992</v>
      </c>
      <c r="L594" t="s">
        <v>25</v>
      </c>
      <c r="M594" s="21" t="str">
        <v>ptsd</v>
      </c>
      <c r="N594" t="s">
        <v>9</v>
      </c>
      <c r="O594">
        <v>27</v>
      </c>
      <c r="P594" t="s">
        <v>492</v>
      </c>
      <c r="Q594" t="s">
        <v>21</v>
      </c>
      <c r="R594" s="21" t="s">
        <v>711</v>
      </c>
      <c r="S594" t="s">
        <v>12</v>
      </c>
      <c r="T594" t="s">
        <v>13</v>
      </c>
      <c r="U594" t="s">
        <v>14</v>
      </c>
      <c r="V594" t="s">
        <v>14</v>
      </c>
      <c r="W594" t="s">
        <v>15</v>
      </c>
      <c r="X594" t="s">
        <v>14</v>
      </c>
      <c r="Y594" t="s">
        <v>14</v>
      </c>
      <c r="Z594" s="21" t="s">
        <v>14</v>
      </c>
    </row>
    <row r="595" spans="1:26" x14ac:dyDescent="0.35">
      <c r="A595">
        <v>594</v>
      </c>
      <c r="B595" t="s">
        <v>624</v>
      </c>
      <c r="C595" s="21" t="str">
        <v>walton, olivia</v>
      </c>
      <c r="D595" s="21" t="str">
        <v>Walton, Olivia</v>
      </c>
      <c r="E595" s="8" t="s">
        <v>667</v>
      </c>
      <c r="F595" t="s">
        <v>696</v>
      </c>
      <c r="G595" s="21" t="s">
        <v>704</v>
      </c>
      <c r="H595">
        <v>7</v>
      </c>
      <c r="I595">
        <v>6</v>
      </c>
      <c r="J595">
        <v>1994</v>
      </c>
      <c r="K595" s="27" t="str">
        <f t="shared" si="9"/>
        <v>7/6/1994</v>
      </c>
      <c r="L595" t="s">
        <v>25</v>
      </c>
      <c r="M595" s="21" t="str">
        <v>ptsd</v>
      </c>
      <c r="N595" t="s">
        <v>9</v>
      </c>
      <c r="O595">
        <v>27</v>
      </c>
      <c r="P595" t="s">
        <v>492</v>
      </c>
      <c r="Q595" t="s">
        <v>21</v>
      </c>
      <c r="R595" s="21" t="s">
        <v>711</v>
      </c>
      <c r="S595" t="s">
        <v>14</v>
      </c>
      <c r="T595" t="s">
        <v>22</v>
      </c>
      <c r="U595">
        <v>5.8</v>
      </c>
      <c r="V595" t="s">
        <v>103</v>
      </c>
      <c r="W595" t="s">
        <v>14</v>
      </c>
      <c r="X595" t="s">
        <v>14</v>
      </c>
      <c r="Y595" t="s">
        <v>14</v>
      </c>
      <c r="Z595" s="21" t="s">
        <v>14</v>
      </c>
    </row>
    <row r="596" spans="1:26" x14ac:dyDescent="0.35">
      <c r="A596">
        <v>595</v>
      </c>
      <c r="B596" t="s">
        <v>625</v>
      </c>
      <c r="C596" s="21" t="str">
        <v>wilson, kayla</v>
      </c>
      <c r="D596" s="21" t="str">
        <v>Wilson, Kayla</v>
      </c>
      <c r="E596" s="8" t="s">
        <v>664</v>
      </c>
      <c r="F596" t="s">
        <v>696</v>
      </c>
      <c r="G596" s="21" t="s">
        <v>704</v>
      </c>
      <c r="H596">
        <v>8</v>
      </c>
      <c r="I596">
        <v>7</v>
      </c>
      <c r="J596">
        <v>1996</v>
      </c>
      <c r="K596" s="27" t="str">
        <f t="shared" si="9"/>
        <v>8/7/1996</v>
      </c>
      <c r="L596" t="s">
        <v>9</v>
      </c>
      <c r="M596" s="21" t="str">
        <v>anxiety</v>
      </c>
      <c r="N596" t="s">
        <v>17</v>
      </c>
      <c r="O596" t="s">
        <v>118</v>
      </c>
      <c r="P596" t="s">
        <v>492</v>
      </c>
      <c r="Q596" t="s">
        <v>21</v>
      </c>
      <c r="R596" s="21" t="s">
        <v>711</v>
      </c>
      <c r="S596" t="s">
        <v>14</v>
      </c>
      <c r="T596" t="s">
        <v>22</v>
      </c>
      <c r="U596" t="s">
        <v>14</v>
      </c>
      <c r="V596" t="s">
        <v>14</v>
      </c>
      <c r="W596" t="s">
        <v>14</v>
      </c>
      <c r="X596" t="s">
        <v>14</v>
      </c>
      <c r="Y596" t="s">
        <v>23</v>
      </c>
      <c r="Z596" s="21" t="s">
        <v>718</v>
      </c>
    </row>
    <row r="597" spans="1:26" x14ac:dyDescent="0.35">
      <c r="A597">
        <v>596</v>
      </c>
      <c r="B597" t="s">
        <v>626</v>
      </c>
      <c r="C597" s="21" t="str">
        <v>walton, esther</v>
      </c>
      <c r="D597" s="21" t="str">
        <v>Walton, Esther</v>
      </c>
      <c r="E597" s="8" t="s">
        <v>667</v>
      </c>
      <c r="F597" t="s">
        <v>696</v>
      </c>
      <c r="G597" s="21" t="s">
        <v>704</v>
      </c>
      <c r="H597">
        <v>9</v>
      </c>
      <c r="I597">
        <v>8</v>
      </c>
      <c r="J597">
        <v>1998</v>
      </c>
      <c r="K597" s="27" t="str">
        <f t="shared" si="9"/>
        <v>9/8/1998</v>
      </c>
      <c r="L597" t="s">
        <v>25</v>
      </c>
      <c r="M597" s="21" t="str">
        <v>ptsd</v>
      </c>
      <c r="N597" t="s">
        <v>9</v>
      </c>
      <c r="O597" t="s">
        <v>118</v>
      </c>
      <c r="P597" t="s">
        <v>492</v>
      </c>
      <c r="Q597" t="s">
        <v>21</v>
      </c>
      <c r="R597" s="21" t="s">
        <v>711</v>
      </c>
      <c r="S597" t="s">
        <v>14</v>
      </c>
      <c r="T597" t="s">
        <v>22</v>
      </c>
      <c r="U597" t="s">
        <v>14</v>
      </c>
      <c r="V597" t="s">
        <v>14</v>
      </c>
      <c r="W597" t="s">
        <v>14</v>
      </c>
      <c r="X597" t="s">
        <v>14</v>
      </c>
      <c r="Y597" t="s">
        <v>14</v>
      </c>
      <c r="Z597" s="21" t="s">
        <v>14</v>
      </c>
    </row>
    <row r="598" spans="1:26" x14ac:dyDescent="0.35">
      <c r="A598">
        <v>597</v>
      </c>
      <c r="B598" t="s">
        <v>627</v>
      </c>
      <c r="C598" s="21" t="str">
        <v>walton, mary</v>
      </c>
      <c r="D598" s="21" t="str">
        <v>Walton, Mary</v>
      </c>
      <c r="E598" s="8" t="s">
        <v>667</v>
      </c>
      <c r="F598" t="s">
        <v>696</v>
      </c>
      <c r="G598" s="21" t="s">
        <v>704</v>
      </c>
      <c r="H598">
        <v>10</v>
      </c>
      <c r="I598">
        <v>9</v>
      </c>
      <c r="J598">
        <v>2000</v>
      </c>
      <c r="K598" s="27" t="str">
        <f t="shared" si="9"/>
        <v>10/9/2000</v>
      </c>
      <c r="L598" t="s">
        <v>25</v>
      </c>
      <c r="M598" s="21" t="str">
        <v>ptsd</v>
      </c>
      <c r="N598" t="s">
        <v>9</v>
      </c>
      <c r="O598" t="s">
        <v>118</v>
      </c>
      <c r="P598" t="s">
        <v>492</v>
      </c>
      <c r="Q598" t="s">
        <v>21</v>
      </c>
      <c r="R598" s="21" t="s">
        <v>711</v>
      </c>
      <c r="S598" t="s">
        <v>14</v>
      </c>
      <c r="T598" t="s">
        <v>22</v>
      </c>
      <c r="U598" t="s">
        <v>14</v>
      </c>
      <c r="V598" t="s">
        <v>14</v>
      </c>
      <c r="W598" t="s">
        <v>14</v>
      </c>
      <c r="X598" t="s">
        <v>14</v>
      </c>
      <c r="Y598" t="s">
        <v>14</v>
      </c>
      <c r="Z598" s="21" t="s">
        <v>14</v>
      </c>
    </row>
    <row r="599" spans="1:26" x14ac:dyDescent="0.35">
      <c r="A599">
        <v>598</v>
      </c>
      <c r="B599" t="s">
        <v>628</v>
      </c>
      <c r="C599" s="21" t="str">
        <v>walton, erin</v>
      </c>
      <c r="D599" s="21" t="str">
        <v>Walton, Erin</v>
      </c>
      <c r="E599" s="8" t="s">
        <v>667</v>
      </c>
      <c r="F599" t="s">
        <v>696</v>
      </c>
      <c r="G599" s="21" t="s">
        <v>704</v>
      </c>
      <c r="H599">
        <v>11</v>
      </c>
      <c r="I599">
        <v>10</v>
      </c>
      <c r="J599">
        <v>2002</v>
      </c>
      <c r="K599" s="27" t="str">
        <f t="shared" si="9"/>
        <v>11/10/2002</v>
      </c>
      <c r="L599" t="s">
        <v>25</v>
      </c>
      <c r="M599" s="21" t="str">
        <v>ptsd</v>
      </c>
      <c r="N599" t="s">
        <v>9</v>
      </c>
      <c r="O599">
        <v>23</v>
      </c>
      <c r="P599" t="s">
        <v>492</v>
      </c>
      <c r="Q599" t="s">
        <v>21</v>
      </c>
      <c r="R599" s="21" t="s">
        <v>711</v>
      </c>
      <c r="S599" t="s">
        <v>14</v>
      </c>
      <c r="T599" t="s">
        <v>22</v>
      </c>
      <c r="U599" t="s">
        <v>14</v>
      </c>
      <c r="V599" t="s">
        <v>14</v>
      </c>
      <c r="W599" t="s">
        <v>14</v>
      </c>
      <c r="X599" t="s">
        <v>14</v>
      </c>
      <c r="Y599" t="s">
        <v>14</v>
      </c>
      <c r="Z599" s="21" t="s">
        <v>14</v>
      </c>
    </row>
    <row r="600" spans="1:26" x14ac:dyDescent="0.35">
      <c r="A600">
        <v>599</v>
      </c>
      <c r="B600" t="s">
        <v>629</v>
      </c>
      <c r="C600" s="21" t="str">
        <v>walton, elizabeth</v>
      </c>
      <c r="D600" s="21" t="str">
        <v>Walton, Elizabeth</v>
      </c>
      <c r="E600" s="8" t="s">
        <v>667</v>
      </c>
      <c r="F600" t="s">
        <v>696</v>
      </c>
      <c r="G600" s="21" t="s">
        <v>704</v>
      </c>
      <c r="H600">
        <v>12</v>
      </c>
      <c r="I600">
        <v>11</v>
      </c>
      <c r="J600">
        <v>2004</v>
      </c>
      <c r="K600" s="27" t="str">
        <f t="shared" si="9"/>
        <v>12/11/2004</v>
      </c>
      <c r="L600" t="s">
        <v>25</v>
      </c>
      <c r="M600" s="21" t="str">
        <v>ptsd</v>
      </c>
      <c r="N600" t="s">
        <v>9</v>
      </c>
      <c r="O600">
        <v>24</v>
      </c>
      <c r="P600" t="s">
        <v>492</v>
      </c>
      <c r="Q600" t="s">
        <v>21</v>
      </c>
      <c r="R600" s="21" t="s">
        <v>711</v>
      </c>
      <c r="S600" t="s">
        <v>12</v>
      </c>
      <c r="T600" t="s">
        <v>13</v>
      </c>
      <c r="U600" t="s">
        <v>14</v>
      </c>
      <c r="V600" t="s">
        <v>14</v>
      </c>
      <c r="W600" t="s">
        <v>15</v>
      </c>
      <c r="X600" t="s">
        <v>14</v>
      </c>
      <c r="Y600" t="s">
        <v>14</v>
      </c>
      <c r="Z600" s="21" t="s">
        <v>14</v>
      </c>
    </row>
    <row r="601" spans="1:26" x14ac:dyDescent="0.35">
      <c r="A601">
        <v>600</v>
      </c>
      <c r="B601" t="s">
        <v>630</v>
      </c>
      <c r="C601" s="21" t="str">
        <v>harris, jaina</v>
      </c>
      <c r="D601" s="21" t="str">
        <v>Harris, Jaina</v>
      </c>
      <c r="E601" s="8" t="s">
        <v>664</v>
      </c>
      <c r="F601" t="s">
        <v>696</v>
      </c>
      <c r="G601" s="21" t="s">
        <v>704</v>
      </c>
      <c r="H601">
        <v>1</v>
      </c>
      <c r="I601">
        <v>12</v>
      </c>
      <c r="J601">
        <v>1939</v>
      </c>
      <c r="K601" s="27" t="str">
        <f t="shared" si="9"/>
        <v>1/12/1939</v>
      </c>
      <c r="L601" t="s">
        <v>25</v>
      </c>
      <c r="M601" s="21" t="str">
        <v>ptsd</v>
      </c>
      <c r="N601" t="s">
        <v>9</v>
      </c>
      <c r="O601">
        <v>20</v>
      </c>
      <c r="P601" t="s">
        <v>492</v>
      </c>
      <c r="Q601" t="s">
        <v>21</v>
      </c>
      <c r="R601" s="21" t="s">
        <v>711</v>
      </c>
      <c r="S601" t="s">
        <v>14</v>
      </c>
      <c r="T601" t="s">
        <v>22</v>
      </c>
      <c r="U601" t="s">
        <v>14</v>
      </c>
      <c r="V601" t="s">
        <v>14</v>
      </c>
      <c r="W601" t="s">
        <v>14</v>
      </c>
      <c r="X601" t="s">
        <v>14</v>
      </c>
      <c r="Y601" t="s">
        <v>14</v>
      </c>
      <c r="Z601" s="21" t="s">
        <v>14</v>
      </c>
    </row>
    <row r="602" spans="1:26" x14ac:dyDescent="0.35">
      <c r="A602">
        <v>601</v>
      </c>
      <c r="B602" t="s">
        <v>631</v>
      </c>
      <c r="C602" s="21" t="str">
        <v>moore, jenny</v>
      </c>
      <c r="D602" s="21" t="str">
        <v>Moore, Jenny</v>
      </c>
      <c r="E602" s="8" t="s">
        <v>664</v>
      </c>
      <c r="F602" t="s">
        <v>696</v>
      </c>
      <c r="G602" s="21" t="s">
        <v>704</v>
      </c>
      <c r="H602">
        <v>2</v>
      </c>
      <c r="I602">
        <v>13</v>
      </c>
      <c r="J602">
        <v>1941</v>
      </c>
      <c r="K602" s="27" t="str">
        <f t="shared" si="9"/>
        <v>2/13/1941</v>
      </c>
      <c r="L602" t="s">
        <v>9</v>
      </c>
      <c r="M602" s="21" t="str">
        <v>anxiety</v>
      </c>
      <c r="N602" t="s">
        <v>17</v>
      </c>
      <c r="O602">
        <v>22</v>
      </c>
      <c r="P602" t="s">
        <v>492</v>
      </c>
      <c r="Q602" t="s">
        <v>18</v>
      </c>
      <c r="R602" s="21" t="s">
        <v>710</v>
      </c>
      <c r="S602" t="s">
        <v>45</v>
      </c>
      <c r="T602" t="s">
        <v>715</v>
      </c>
      <c r="U602" t="s">
        <v>14</v>
      </c>
      <c r="V602" t="s">
        <v>14</v>
      </c>
      <c r="W602" t="s">
        <v>15</v>
      </c>
      <c r="X602" t="s">
        <v>14</v>
      </c>
      <c r="Y602" t="s">
        <v>19</v>
      </c>
      <c r="Z602" s="21" t="s">
        <v>717</v>
      </c>
    </row>
    <row r="603" spans="1:26" x14ac:dyDescent="0.35">
      <c r="A603">
        <v>602</v>
      </c>
      <c r="B603" t="s">
        <v>632</v>
      </c>
      <c r="C603" s="21" t="str">
        <v>robinson, lyla</v>
      </c>
      <c r="D603" s="21" t="str">
        <v>Robinson, Lyla</v>
      </c>
      <c r="E603" s="8" t="s">
        <v>664</v>
      </c>
      <c r="F603" t="s">
        <v>696</v>
      </c>
      <c r="G603" s="21" t="s">
        <v>704</v>
      </c>
      <c r="H603">
        <v>3</v>
      </c>
      <c r="I603">
        <v>14</v>
      </c>
      <c r="J603">
        <v>1943</v>
      </c>
      <c r="K603" s="27" t="str">
        <f t="shared" si="9"/>
        <v>3/14/1943</v>
      </c>
      <c r="L603" t="s">
        <v>9</v>
      </c>
      <c r="M603" s="21" t="str">
        <v>anxiety</v>
      </c>
      <c r="N603" t="s">
        <v>145</v>
      </c>
      <c r="O603">
        <v>19</v>
      </c>
      <c r="P603" t="s">
        <v>492</v>
      </c>
      <c r="Q603" t="s">
        <v>21</v>
      </c>
      <c r="R603" s="21" t="s">
        <v>711</v>
      </c>
      <c r="S603" t="s">
        <v>45</v>
      </c>
      <c r="T603" t="s">
        <v>715</v>
      </c>
      <c r="U603" t="s">
        <v>14</v>
      </c>
      <c r="V603" t="s">
        <v>14</v>
      </c>
      <c r="W603" t="s">
        <v>15</v>
      </c>
      <c r="X603" t="s">
        <v>14</v>
      </c>
      <c r="Y603" t="s">
        <v>14</v>
      </c>
      <c r="Z603" s="21" t="s">
        <v>14</v>
      </c>
    </row>
    <row r="604" spans="1:26" x14ac:dyDescent="0.35">
      <c r="A604">
        <v>603</v>
      </c>
      <c r="B604" t="s">
        <v>633</v>
      </c>
      <c r="C604" s="21" t="str">
        <v>martin, corina</v>
      </c>
      <c r="D604" s="21" t="str">
        <v>Martin, Corina</v>
      </c>
      <c r="E604" s="8" t="s">
        <v>664</v>
      </c>
      <c r="F604" t="s">
        <v>696</v>
      </c>
      <c r="G604" s="21" t="s">
        <v>704</v>
      </c>
      <c r="H604">
        <v>4</v>
      </c>
      <c r="I604">
        <v>15</v>
      </c>
      <c r="J604">
        <v>1945</v>
      </c>
      <c r="K604" s="27" t="str">
        <f t="shared" si="9"/>
        <v>4/15/1945</v>
      </c>
      <c r="L604" t="s">
        <v>9</v>
      </c>
      <c r="M604" s="21" t="str">
        <v>anxiety</v>
      </c>
      <c r="N604" t="s">
        <v>17</v>
      </c>
      <c r="O604">
        <v>20</v>
      </c>
      <c r="P604" t="s">
        <v>492</v>
      </c>
      <c r="Q604" t="s">
        <v>21</v>
      </c>
      <c r="R604" s="21" t="s">
        <v>711</v>
      </c>
      <c r="S604" t="s">
        <v>14</v>
      </c>
      <c r="T604" t="s">
        <v>22</v>
      </c>
      <c r="U604">
        <v>5.0999999999999996</v>
      </c>
      <c r="V604" t="s">
        <v>103</v>
      </c>
      <c r="W604" t="s">
        <v>14</v>
      </c>
      <c r="X604" t="s">
        <v>14</v>
      </c>
      <c r="Y604" t="s">
        <v>23</v>
      </c>
      <c r="Z604" s="21" t="s">
        <v>718</v>
      </c>
    </row>
    <row r="605" spans="1:26" x14ac:dyDescent="0.35">
      <c r="A605">
        <v>604</v>
      </c>
      <c r="B605" t="s">
        <v>634</v>
      </c>
      <c r="C605" s="21" t="str">
        <v>godsey, corabeth</v>
      </c>
      <c r="D605" s="21" t="str">
        <v>Godsey, Corabeth</v>
      </c>
      <c r="E605" s="8" t="s">
        <v>664</v>
      </c>
      <c r="F605" t="s">
        <v>696</v>
      </c>
      <c r="G605" s="21" t="s">
        <v>704</v>
      </c>
      <c r="H605">
        <v>5</v>
      </c>
      <c r="I605">
        <v>16</v>
      </c>
      <c r="J605">
        <v>1947</v>
      </c>
      <c r="K605" s="27" t="str">
        <f t="shared" si="9"/>
        <v>5/16/1947</v>
      </c>
      <c r="L605" t="s">
        <v>9</v>
      </c>
      <c r="M605" s="21" t="str">
        <v>anxiety</v>
      </c>
      <c r="N605" t="s">
        <v>25</v>
      </c>
      <c r="O605">
        <v>28</v>
      </c>
      <c r="P605" t="s">
        <v>492</v>
      </c>
      <c r="Q605" t="s">
        <v>21</v>
      </c>
      <c r="R605" s="21" t="s">
        <v>711</v>
      </c>
      <c r="S605" t="s">
        <v>14</v>
      </c>
      <c r="T605" t="s">
        <v>22</v>
      </c>
      <c r="U605">
        <v>4.4000000000001096</v>
      </c>
      <c r="V605" t="s">
        <v>103</v>
      </c>
      <c r="W605" t="s">
        <v>14</v>
      </c>
      <c r="X605" t="s">
        <v>14</v>
      </c>
      <c r="Y605" t="s">
        <v>14</v>
      </c>
      <c r="Z605" s="21" t="s">
        <v>14</v>
      </c>
    </row>
    <row r="606" spans="1:26" x14ac:dyDescent="0.35">
      <c r="A606">
        <v>605</v>
      </c>
      <c r="B606" t="s">
        <v>635</v>
      </c>
      <c r="C606" s="21" t="str">
        <v>baldwin, emily</v>
      </c>
      <c r="D606" s="21" t="str">
        <v>Baldwin, Emily</v>
      </c>
      <c r="E606" s="8" t="s">
        <v>664</v>
      </c>
      <c r="F606" t="s">
        <v>696</v>
      </c>
      <c r="G606" s="21" t="s">
        <v>704</v>
      </c>
      <c r="H606">
        <v>6</v>
      </c>
      <c r="I606">
        <v>17</v>
      </c>
      <c r="J606">
        <v>1949</v>
      </c>
      <c r="K606" s="27" t="str">
        <f t="shared" si="9"/>
        <v>6/17/1949</v>
      </c>
      <c r="L606" t="s">
        <v>9</v>
      </c>
      <c r="M606" s="21" t="str">
        <v>anxiety</v>
      </c>
      <c r="N606" t="s">
        <v>145</v>
      </c>
      <c r="O606">
        <v>27</v>
      </c>
      <c r="P606" t="s">
        <v>492</v>
      </c>
      <c r="Q606" t="s">
        <v>21</v>
      </c>
      <c r="R606" s="21" t="s">
        <v>711</v>
      </c>
      <c r="S606" t="s">
        <v>14</v>
      </c>
      <c r="T606" t="s">
        <v>22</v>
      </c>
      <c r="U606" t="s">
        <v>14</v>
      </c>
      <c r="V606" t="s">
        <v>14</v>
      </c>
      <c r="W606" t="s">
        <v>14</v>
      </c>
      <c r="X606" t="s">
        <v>14</v>
      </c>
      <c r="Y606" t="s">
        <v>14</v>
      </c>
      <c r="Z606" s="21" t="s">
        <v>14</v>
      </c>
    </row>
    <row r="607" spans="1:26" x14ac:dyDescent="0.35">
      <c r="A607">
        <v>606</v>
      </c>
      <c r="B607" t="s">
        <v>636</v>
      </c>
      <c r="C607" s="21" t="str">
        <v>baldwin,mamie</v>
      </c>
      <c r="D607" s="21" t="str">
        <v>Baldwin,Mamie</v>
      </c>
      <c r="E607" s="8" t="s">
        <v>664</v>
      </c>
      <c r="F607" t="s">
        <v>696</v>
      </c>
      <c r="G607" s="21" t="s">
        <v>704</v>
      </c>
      <c r="H607">
        <v>7</v>
      </c>
      <c r="I607">
        <v>18</v>
      </c>
      <c r="J607">
        <v>1951</v>
      </c>
      <c r="K607" s="27" t="str">
        <f t="shared" si="9"/>
        <v>7/18/1951</v>
      </c>
      <c r="L607" t="s">
        <v>8</v>
      </c>
      <c r="M607" s="21" t="str">
        <v>depression</v>
      </c>
      <c r="N607" t="s">
        <v>9</v>
      </c>
      <c r="O607">
        <v>27</v>
      </c>
      <c r="P607" t="s">
        <v>492</v>
      </c>
      <c r="Q607" t="s">
        <v>26</v>
      </c>
      <c r="R607" s="21" t="s">
        <v>712</v>
      </c>
      <c r="S607" t="s">
        <v>118</v>
      </c>
      <c r="T607" t="s">
        <v>13</v>
      </c>
      <c r="U607" t="s">
        <v>14</v>
      </c>
      <c r="V607" t="s">
        <v>14</v>
      </c>
      <c r="W607" t="s">
        <v>15</v>
      </c>
      <c r="X607" t="s">
        <v>14</v>
      </c>
      <c r="Y607" t="s">
        <v>14</v>
      </c>
      <c r="Z607" s="21" t="s">
        <v>14</v>
      </c>
    </row>
    <row r="608" spans="1:26" x14ac:dyDescent="0.35">
      <c r="A608">
        <v>607</v>
      </c>
      <c r="B608" t="s">
        <v>637</v>
      </c>
      <c r="C608" s="21" t="str">
        <v>wilson, adah</v>
      </c>
      <c r="D608" s="21" t="str">
        <v>Wilson, Adah</v>
      </c>
      <c r="E608" s="8" t="s">
        <v>664</v>
      </c>
      <c r="F608" t="s">
        <v>696</v>
      </c>
      <c r="G608" s="21" t="s">
        <v>704</v>
      </c>
      <c r="H608">
        <v>8</v>
      </c>
      <c r="I608">
        <v>19</v>
      </c>
      <c r="J608">
        <v>1953</v>
      </c>
      <c r="K608" s="27" t="str">
        <f t="shared" si="9"/>
        <v>8/19/1953</v>
      </c>
      <c r="L608" t="s">
        <v>9</v>
      </c>
      <c r="M608" s="21" t="str">
        <v>anxiety</v>
      </c>
      <c r="N608" t="s">
        <v>145</v>
      </c>
      <c r="O608">
        <v>27</v>
      </c>
      <c r="P608" t="s">
        <v>492</v>
      </c>
      <c r="Q608" t="s">
        <v>21</v>
      </c>
      <c r="R608" s="21" t="s">
        <v>711</v>
      </c>
      <c r="S608" t="s">
        <v>14</v>
      </c>
      <c r="T608" t="s">
        <v>22</v>
      </c>
      <c r="U608" t="s">
        <v>14</v>
      </c>
      <c r="V608" t="s">
        <v>14</v>
      </c>
      <c r="W608" t="s">
        <v>14</v>
      </c>
      <c r="X608" t="s">
        <v>14</v>
      </c>
      <c r="Y608" t="s">
        <v>14</v>
      </c>
      <c r="Z608" s="21" t="s">
        <v>14</v>
      </c>
    </row>
    <row r="609" spans="1:26" x14ac:dyDescent="0.35">
      <c r="A609">
        <v>608</v>
      </c>
      <c r="B609" t="s">
        <v>638</v>
      </c>
      <c r="C609" s="21" t="str">
        <v>austen, kate</v>
      </c>
      <c r="D609" s="21" t="str">
        <v>Austen, Kate</v>
      </c>
      <c r="E609" s="8" t="s">
        <v>664</v>
      </c>
      <c r="F609" t="s">
        <v>696</v>
      </c>
      <c r="G609" s="21" t="s">
        <v>704</v>
      </c>
      <c r="H609">
        <v>9</v>
      </c>
      <c r="I609">
        <v>20</v>
      </c>
      <c r="J609">
        <v>1955</v>
      </c>
      <c r="K609" s="27" t="str">
        <f t="shared" si="9"/>
        <v>9/20/1955</v>
      </c>
      <c r="L609" t="s">
        <v>9</v>
      </c>
      <c r="M609" s="21" t="str">
        <v>anxiety</v>
      </c>
      <c r="N609" t="s">
        <v>17</v>
      </c>
      <c r="O609">
        <v>37</v>
      </c>
      <c r="P609" t="s">
        <v>492</v>
      </c>
      <c r="Q609" t="s">
        <v>21</v>
      </c>
      <c r="R609" s="21" t="s">
        <v>711</v>
      </c>
      <c r="S609" t="s">
        <v>14</v>
      </c>
      <c r="T609" t="s">
        <v>22</v>
      </c>
      <c r="U609" t="s">
        <v>14</v>
      </c>
      <c r="V609" t="s">
        <v>14</v>
      </c>
      <c r="W609" t="s">
        <v>14</v>
      </c>
      <c r="X609" t="s">
        <v>14</v>
      </c>
      <c r="Y609" t="s">
        <v>23</v>
      </c>
      <c r="Z609" s="21" t="s">
        <v>718</v>
      </c>
    </row>
    <row r="610" spans="1:26" x14ac:dyDescent="0.35">
      <c r="A610">
        <v>609</v>
      </c>
      <c r="B610" t="s">
        <v>639</v>
      </c>
      <c r="C610" s="21" t="str">
        <v>johnson, jada</v>
      </c>
      <c r="D610" s="21" t="str">
        <v>Johnson, Jada</v>
      </c>
      <c r="E610" s="8" t="s">
        <v>664</v>
      </c>
      <c r="F610" t="s">
        <v>696</v>
      </c>
      <c r="G610" s="21" t="s">
        <v>704</v>
      </c>
      <c r="H610">
        <v>10</v>
      </c>
      <c r="I610">
        <v>21</v>
      </c>
      <c r="J610">
        <v>1957</v>
      </c>
      <c r="K610" s="27" t="str">
        <f t="shared" si="9"/>
        <v>10/21/1957</v>
      </c>
      <c r="L610" t="s">
        <v>9</v>
      </c>
      <c r="M610" s="21" t="str">
        <v>anxiety</v>
      </c>
      <c r="N610" t="s">
        <v>145</v>
      </c>
      <c r="O610">
        <v>35</v>
      </c>
      <c r="P610" t="s">
        <v>492</v>
      </c>
      <c r="Q610" t="s">
        <v>21</v>
      </c>
      <c r="R610" s="21" t="s">
        <v>711</v>
      </c>
      <c r="S610" t="s">
        <v>14</v>
      </c>
      <c r="T610" t="s">
        <v>22</v>
      </c>
      <c r="U610" t="s">
        <v>14</v>
      </c>
      <c r="V610" t="s">
        <v>14</v>
      </c>
      <c r="W610" t="s">
        <v>14</v>
      </c>
      <c r="X610" t="s">
        <v>14</v>
      </c>
      <c r="Y610" t="s">
        <v>14</v>
      </c>
      <c r="Z610" s="21" t="s">
        <v>14</v>
      </c>
    </row>
    <row r="611" spans="1:26" x14ac:dyDescent="0.35">
      <c r="A611">
        <v>610</v>
      </c>
      <c r="B611" t="s">
        <v>640</v>
      </c>
      <c r="C611" s="21" t="str">
        <v>smith, alesha</v>
      </c>
      <c r="D611" s="21" t="str">
        <v>Smith, Alesha</v>
      </c>
      <c r="E611" s="8" t="s">
        <v>664</v>
      </c>
      <c r="F611" t="s">
        <v>696</v>
      </c>
      <c r="G611" s="21" t="s">
        <v>704</v>
      </c>
      <c r="H611">
        <v>11</v>
      </c>
      <c r="I611">
        <v>22</v>
      </c>
      <c r="J611">
        <v>1959</v>
      </c>
      <c r="K611" s="27" t="str">
        <f t="shared" si="9"/>
        <v>11/22/1959</v>
      </c>
      <c r="L611" t="s">
        <v>9</v>
      </c>
      <c r="M611" s="21" t="str">
        <v>anxiety</v>
      </c>
      <c r="N611" t="s">
        <v>17</v>
      </c>
      <c r="O611">
        <v>37</v>
      </c>
      <c r="P611" t="s">
        <v>492</v>
      </c>
      <c r="Q611" t="s">
        <v>21</v>
      </c>
      <c r="R611" s="21" t="s">
        <v>711</v>
      </c>
      <c r="S611" t="s">
        <v>14</v>
      </c>
      <c r="T611" t="s">
        <v>22</v>
      </c>
      <c r="U611" t="s">
        <v>14</v>
      </c>
      <c r="V611" t="s">
        <v>14</v>
      </c>
      <c r="W611" t="s">
        <v>14</v>
      </c>
      <c r="X611" t="s">
        <v>14</v>
      </c>
      <c r="Y611" t="s">
        <v>23</v>
      </c>
      <c r="Z611" s="21" t="s">
        <v>718</v>
      </c>
    </row>
    <row r="612" spans="1:26" x14ac:dyDescent="0.35">
      <c r="A612">
        <v>611</v>
      </c>
      <c r="B612" t="s">
        <v>641</v>
      </c>
      <c r="C612" s="21" t="str">
        <v>jones, keysha</v>
      </c>
      <c r="D612" s="21" t="str">
        <v>Jones, Keysha</v>
      </c>
      <c r="E612" s="8" t="s">
        <v>664</v>
      </c>
      <c r="F612" t="s">
        <v>696</v>
      </c>
      <c r="G612" s="21" t="s">
        <v>704</v>
      </c>
      <c r="H612">
        <v>12</v>
      </c>
      <c r="I612">
        <v>23</v>
      </c>
      <c r="J612">
        <v>1961</v>
      </c>
      <c r="K612" s="27" t="str">
        <f t="shared" si="9"/>
        <v>12/23/1961</v>
      </c>
      <c r="L612" t="s">
        <v>25</v>
      </c>
      <c r="M612" s="21" t="str">
        <v>ptsd</v>
      </c>
      <c r="N612" t="s">
        <v>9</v>
      </c>
      <c r="O612">
        <v>19</v>
      </c>
      <c r="P612" t="s">
        <v>492</v>
      </c>
      <c r="Q612" t="s">
        <v>21</v>
      </c>
      <c r="R612" s="21" t="s">
        <v>711</v>
      </c>
      <c r="S612" t="s">
        <v>14</v>
      </c>
      <c r="T612" t="s">
        <v>22</v>
      </c>
      <c r="U612" t="s">
        <v>14</v>
      </c>
      <c r="V612" t="s">
        <v>14</v>
      </c>
      <c r="W612" t="s">
        <v>14</v>
      </c>
      <c r="X612" t="s">
        <v>14</v>
      </c>
      <c r="Y612" t="s">
        <v>14</v>
      </c>
      <c r="Z612" s="21" t="s">
        <v>14</v>
      </c>
    </row>
    <row r="613" spans="1:26" x14ac:dyDescent="0.35">
      <c r="A613">
        <v>612</v>
      </c>
      <c r="B613" t="s">
        <v>642</v>
      </c>
      <c r="C613" s="21" t="str">
        <v>brown, ladonna</v>
      </c>
      <c r="D613" s="21" t="str">
        <v>Brown, Ladonna</v>
      </c>
      <c r="E613" s="8" t="s">
        <v>664</v>
      </c>
      <c r="F613" t="s">
        <v>696</v>
      </c>
      <c r="G613" s="21" t="s">
        <v>704</v>
      </c>
      <c r="H613">
        <v>1</v>
      </c>
      <c r="I613">
        <v>24</v>
      </c>
      <c r="J613">
        <v>1963</v>
      </c>
      <c r="K613" s="27" t="str">
        <f t="shared" si="9"/>
        <v>1/24/1963</v>
      </c>
      <c r="L613" t="s">
        <v>25</v>
      </c>
      <c r="M613" s="21" t="str">
        <v>ptsd</v>
      </c>
      <c r="N613" t="s">
        <v>9</v>
      </c>
      <c r="O613">
        <v>19</v>
      </c>
      <c r="P613" t="s">
        <v>492</v>
      </c>
      <c r="Q613" t="s">
        <v>21</v>
      </c>
      <c r="R613" s="21" t="s">
        <v>711</v>
      </c>
      <c r="S613" t="s">
        <v>14</v>
      </c>
      <c r="T613" t="s">
        <v>22</v>
      </c>
      <c r="U613">
        <v>4.10000000000014</v>
      </c>
      <c r="V613" t="s">
        <v>103</v>
      </c>
      <c r="W613" t="s">
        <v>14</v>
      </c>
      <c r="X613" t="s">
        <v>14</v>
      </c>
      <c r="Y613" t="s">
        <v>14</v>
      </c>
      <c r="Z613" s="21" t="s">
        <v>14</v>
      </c>
    </row>
    <row r="614" spans="1:26" x14ac:dyDescent="0.35">
      <c r="A614">
        <v>613</v>
      </c>
      <c r="B614" t="s">
        <v>643</v>
      </c>
      <c r="C614" s="21" t="str">
        <v>jackson, malikah</v>
      </c>
      <c r="D614" s="21" t="str">
        <v>Jackson, Malikah</v>
      </c>
      <c r="E614" s="8" t="s">
        <v>664</v>
      </c>
      <c r="F614" t="s">
        <v>696</v>
      </c>
      <c r="G614" s="21" t="s">
        <v>704</v>
      </c>
      <c r="H614">
        <v>2</v>
      </c>
      <c r="I614">
        <v>25</v>
      </c>
      <c r="J614">
        <v>1965</v>
      </c>
      <c r="K614" s="27" t="str">
        <f t="shared" si="9"/>
        <v>2/25/1965</v>
      </c>
      <c r="L614" t="s">
        <v>9</v>
      </c>
      <c r="M614" s="21" t="str">
        <v>anxiety</v>
      </c>
      <c r="N614" t="s">
        <v>17</v>
      </c>
      <c r="O614">
        <v>20</v>
      </c>
      <c r="P614" t="s">
        <v>492</v>
      </c>
      <c r="Q614" t="s">
        <v>21</v>
      </c>
      <c r="R614" s="21" t="s">
        <v>711</v>
      </c>
      <c r="S614" t="s">
        <v>14</v>
      </c>
      <c r="T614" t="s">
        <v>22</v>
      </c>
      <c r="U614">
        <v>4.4000000000000004</v>
      </c>
      <c r="V614" t="s">
        <v>103</v>
      </c>
      <c r="W614" t="s">
        <v>14</v>
      </c>
      <c r="X614" t="s">
        <v>14</v>
      </c>
      <c r="Y614" t="s">
        <v>19</v>
      </c>
      <c r="Z614" s="21" t="s">
        <v>717</v>
      </c>
    </row>
    <row r="615" spans="1:26" x14ac:dyDescent="0.35">
      <c r="A615">
        <v>614</v>
      </c>
      <c r="B615" t="s">
        <v>644</v>
      </c>
      <c r="C615" s="21" t="str">
        <v>rousseau, danielle</v>
      </c>
      <c r="D615" s="21" t="str">
        <v>Rousseau, Danielle</v>
      </c>
      <c r="E615" s="8" t="s">
        <v>666</v>
      </c>
      <c r="F615" t="s">
        <v>696</v>
      </c>
      <c r="G615" s="21" t="s">
        <v>704</v>
      </c>
      <c r="H615">
        <v>3</v>
      </c>
      <c r="I615">
        <v>26</v>
      </c>
      <c r="J615">
        <v>1967</v>
      </c>
      <c r="K615" s="27" t="str">
        <f t="shared" si="9"/>
        <v>3/26/1967</v>
      </c>
      <c r="L615" t="s">
        <v>8</v>
      </c>
      <c r="M615" s="21" t="str">
        <v>depression</v>
      </c>
      <c r="N615" t="s">
        <v>9</v>
      </c>
      <c r="O615">
        <v>28</v>
      </c>
      <c r="P615" t="s">
        <v>492</v>
      </c>
      <c r="Q615" t="s">
        <v>21</v>
      </c>
      <c r="R615" s="21" t="s">
        <v>711</v>
      </c>
      <c r="S615" t="s">
        <v>118</v>
      </c>
      <c r="T615" t="s">
        <v>13</v>
      </c>
      <c r="U615">
        <v>5.0000000000000497</v>
      </c>
      <c r="V615" t="s">
        <v>103</v>
      </c>
      <c r="W615" t="s">
        <v>15</v>
      </c>
      <c r="X615" t="s">
        <v>14</v>
      </c>
      <c r="Y615" t="s">
        <v>14</v>
      </c>
      <c r="Z615" s="21" t="s">
        <v>14</v>
      </c>
    </row>
    <row r="616" spans="1:26" x14ac:dyDescent="0.35">
      <c r="A616">
        <v>615</v>
      </c>
      <c r="B616" t="s">
        <v>645</v>
      </c>
      <c r="C616" s="21" t="str">
        <v>davis, aveline</v>
      </c>
      <c r="D616" s="21" t="str">
        <v>Davis, Aveline</v>
      </c>
      <c r="E616" s="8" t="s">
        <v>664</v>
      </c>
      <c r="F616" t="s">
        <v>696</v>
      </c>
      <c r="G616" s="21" t="s">
        <v>704</v>
      </c>
      <c r="H616">
        <v>4</v>
      </c>
      <c r="I616">
        <v>27</v>
      </c>
      <c r="J616">
        <v>1969</v>
      </c>
      <c r="K616" s="27" t="str">
        <f t="shared" si="9"/>
        <v>4/27/1969</v>
      </c>
      <c r="L616" t="s">
        <v>166</v>
      </c>
      <c r="M616" s="21" t="str">
        <v>bipolar</v>
      </c>
      <c r="N616" t="s">
        <v>9</v>
      </c>
      <c r="O616">
        <v>27</v>
      </c>
      <c r="P616" t="s">
        <v>492</v>
      </c>
      <c r="Q616" t="s">
        <v>21</v>
      </c>
      <c r="R616" s="21" t="s">
        <v>711</v>
      </c>
      <c r="S616" t="s">
        <v>14</v>
      </c>
      <c r="T616" t="s">
        <v>22</v>
      </c>
      <c r="U616" t="s">
        <v>118</v>
      </c>
      <c r="V616" t="s">
        <v>14</v>
      </c>
      <c r="W616" t="s">
        <v>14</v>
      </c>
      <c r="X616" t="s">
        <v>157</v>
      </c>
      <c r="Y616" t="s">
        <v>14</v>
      </c>
      <c r="Z616" s="21" t="s">
        <v>14</v>
      </c>
    </row>
    <row r="617" spans="1:26" x14ac:dyDescent="0.35">
      <c r="A617">
        <v>616</v>
      </c>
      <c r="B617" t="s">
        <v>646</v>
      </c>
      <c r="C617" s="21" t="str">
        <v>thomas, brianna</v>
      </c>
      <c r="D617" s="21" t="str">
        <v>Thomas, Brianna</v>
      </c>
      <c r="E617" s="8" t="s">
        <v>666</v>
      </c>
      <c r="F617" t="s">
        <v>696</v>
      </c>
      <c r="G617" s="21" t="s">
        <v>704</v>
      </c>
      <c r="H617">
        <v>5</v>
      </c>
      <c r="I617">
        <v>28</v>
      </c>
      <c r="J617">
        <v>1971</v>
      </c>
      <c r="K617" s="27" t="str">
        <f t="shared" si="9"/>
        <v>5/28/1971</v>
      </c>
      <c r="L617" t="s">
        <v>8</v>
      </c>
      <c r="M617" s="21" t="str">
        <v>depression</v>
      </c>
      <c r="N617" t="s">
        <v>25</v>
      </c>
      <c r="O617">
        <v>27</v>
      </c>
      <c r="P617" t="s">
        <v>492</v>
      </c>
      <c r="Q617" t="s">
        <v>21</v>
      </c>
      <c r="R617" s="21" t="s">
        <v>711</v>
      </c>
      <c r="S617" t="s">
        <v>118</v>
      </c>
      <c r="T617" t="s">
        <v>22</v>
      </c>
      <c r="U617" t="s">
        <v>14</v>
      </c>
      <c r="V617" t="s">
        <v>14</v>
      </c>
      <c r="W617" t="s">
        <v>15</v>
      </c>
      <c r="X617" t="s">
        <v>14</v>
      </c>
      <c r="Y617" t="s">
        <v>14</v>
      </c>
      <c r="Z617" s="21" t="s">
        <v>14</v>
      </c>
    </row>
    <row r="618" spans="1:26" x14ac:dyDescent="0.35">
      <c r="A618">
        <v>617</v>
      </c>
      <c r="B618" t="s">
        <v>647</v>
      </c>
      <c r="C618" s="21" t="str">
        <v>harris, omari</v>
      </c>
      <c r="D618" s="21" t="str">
        <v>Harris, Omari</v>
      </c>
      <c r="E618" s="8" t="s">
        <v>667</v>
      </c>
      <c r="F618" t="s">
        <v>695</v>
      </c>
      <c r="G618" s="21" t="s">
        <v>705</v>
      </c>
      <c r="H618">
        <v>6</v>
      </c>
      <c r="I618">
        <v>29</v>
      </c>
      <c r="J618">
        <v>1973</v>
      </c>
      <c r="K618" s="27" t="str">
        <f t="shared" si="9"/>
        <v>6/29/1973</v>
      </c>
      <c r="L618" t="s">
        <v>8</v>
      </c>
      <c r="M618" s="21" t="str">
        <v>depression</v>
      </c>
      <c r="N618" t="s">
        <v>9</v>
      </c>
      <c r="O618">
        <v>27</v>
      </c>
      <c r="P618" t="s">
        <v>492</v>
      </c>
      <c r="Q618" t="s">
        <v>21</v>
      </c>
      <c r="R618" s="21" t="s">
        <v>711</v>
      </c>
      <c r="S618" t="s">
        <v>118</v>
      </c>
      <c r="T618" t="s">
        <v>22</v>
      </c>
      <c r="U618" t="s">
        <v>14</v>
      </c>
      <c r="V618" t="s">
        <v>14</v>
      </c>
      <c r="W618" t="s">
        <v>15</v>
      </c>
      <c r="X618" t="s">
        <v>14</v>
      </c>
      <c r="Y618" t="s">
        <v>14</v>
      </c>
      <c r="Z618" s="21" t="s">
        <v>14</v>
      </c>
    </row>
    <row r="619" spans="1:26" x14ac:dyDescent="0.35">
      <c r="A619">
        <v>618</v>
      </c>
      <c r="B619" t="s">
        <v>648</v>
      </c>
      <c r="C619" s="21" t="str">
        <v>littleton, claire</v>
      </c>
      <c r="D619" s="21" t="str">
        <v>Littleton, Claire</v>
      </c>
      <c r="E619" s="8" t="s">
        <v>664</v>
      </c>
      <c r="F619" t="s">
        <v>696</v>
      </c>
      <c r="G619" s="21" t="s">
        <v>704</v>
      </c>
      <c r="H619">
        <v>7</v>
      </c>
      <c r="I619">
        <v>30</v>
      </c>
      <c r="J619">
        <v>1975</v>
      </c>
      <c r="K619" s="27" t="str">
        <f t="shared" si="9"/>
        <v>7/30/1975</v>
      </c>
      <c r="L619" t="s">
        <v>8</v>
      </c>
      <c r="M619" s="21" t="str">
        <v>depression</v>
      </c>
      <c r="N619" t="s">
        <v>9</v>
      </c>
      <c r="O619">
        <v>27</v>
      </c>
      <c r="P619" t="s">
        <v>492</v>
      </c>
      <c r="Q619" t="s">
        <v>21</v>
      </c>
      <c r="R619" s="21" t="s">
        <v>711</v>
      </c>
      <c r="S619" t="s">
        <v>12</v>
      </c>
      <c r="T619" t="s">
        <v>13</v>
      </c>
      <c r="U619" t="s">
        <v>14</v>
      </c>
      <c r="V619" t="s">
        <v>14</v>
      </c>
      <c r="W619" t="s">
        <v>15</v>
      </c>
      <c r="X619" t="s">
        <v>14</v>
      </c>
      <c r="Y619" t="s">
        <v>14</v>
      </c>
      <c r="Z619" s="21" t="s">
        <v>14</v>
      </c>
    </row>
    <row r="620" spans="1:26" x14ac:dyDescent="0.35">
      <c r="A620">
        <v>619</v>
      </c>
      <c r="B620" t="s">
        <v>649</v>
      </c>
      <c r="C620" s="21" t="str">
        <v>bara, regina</v>
      </c>
      <c r="D620" s="21" t="str">
        <v>Bara, Regina</v>
      </c>
      <c r="E620" s="8" t="s">
        <v>664</v>
      </c>
      <c r="F620" t="s">
        <v>696</v>
      </c>
      <c r="G620" s="21" t="s">
        <v>704</v>
      </c>
      <c r="H620">
        <v>8</v>
      </c>
      <c r="I620">
        <v>31</v>
      </c>
      <c r="J620">
        <v>1977</v>
      </c>
      <c r="K620" s="27" t="str">
        <f t="shared" si="9"/>
        <v>8/31/1977</v>
      </c>
      <c r="L620" t="s">
        <v>9</v>
      </c>
      <c r="M620" s="21" t="str">
        <v>anxiety</v>
      </c>
      <c r="N620" t="s">
        <v>17</v>
      </c>
      <c r="O620">
        <v>41</v>
      </c>
      <c r="P620" t="s">
        <v>492</v>
      </c>
      <c r="Q620" t="s">
        <v>21</v>
      </c>
      <c r="R620" s="21" t="s">
        <v>711</v>
      </c>
      <c r="S620" t="s">
        <v>14</v>
      </c>
      <c r="T620" t="s">
        <v>22</v>
      </c>
      <c r="U620" t="s">
        <v>14</v>
      </c>
      <c r="V620" t="s">
        <v>14</v>
      </c>
      <c r="W620" t="s">
        <v>14</v>
      </c>
      <c r="X620" t="s">
        <v>14</v>
      </c>
      <c r="Y620" t="s">
        <v>23</v>
      </c>
      <c r="Z620" s="21" t="s">
        <v>718</v>
      </c>
    </row>
    <row r="621" spans="1:26" x14ac:dyDescent="0.35">
      <c r="A621">
        <v>620</v>
      </c>
      <c r="B621" t="s">
        <v>650</v>
      </c>
      <c r="C621" s="21" t="str">
        <v>robinson, ciara</v>
      </c>
      <c r="D621" s="21" t="str">
        <v>Robinson, Ciara</v>
      </c>
      <c r="E621" s="8" t="s">
        <v>665</v>
      </c>
      <c r="F621" t="s">
        <v>696</v>
      </c>
      <c r="G621" s="21" t="s">
        <v>704</v>
      </c>
      <c r="H621">
        <v>9</v>
      </c>
      <c r="I621">
        <v>1</v>
      </c>
      <c r="J621">
        <v>1979</v>
      </c>
      <c r="K621" s="27" t="str">
        <f t="shared" si="9"/>
        <v>9/1/1979</v>
      </c>
      <c r="L621" t="s">
        <v>41</v>
      </c>
      <c r="M621" s="21" t="str">
        <v>ocd</v>
      </c>
      <c r="N621" t="s">
        <v>9</v>
      </c>
      <c r="O621">
        <v>27</v>
      </c>
      <c r="P621" t="s">
        <v>492</v>
      </c>
      <c r="Q621" t="s">
        <v>21</v>
      </c>
      <c r="R621" s="21" t="s">
        <v>711</v>
      </c>
      <c r="S621" t="s">
        <v>14</v>
      </c>
      <c r="T621" t="s">
        <v>22</v>
      </c>
      <c r="U621" t="s">
        <v>14</v>
      </c>
      <c r="V621" t="s">
        <v>14</v>
      </c>
      <c r="W621" t="s">
        <v>14</v>
      </c>
      <c r="X621" t="s">
        <v>14</v>
      </c>
      <c r="Y621" t="s">
        <v>14</v>
      </c>
      <c r="Z621" s="21" t="s">
        <v>14</v>
      </c>
    </row>
    <row r="622" spans="1:26" x14ac:dyDescent="0.35">
      <c r="A622">
        <v>621</v>
      </c>
      <c r="B622" t="s">
        <v>651</v>
      </c>
      <c r="C622" s="21" t="str">
        <v>dorrit, naomi</v>
      </c>
      <c r="D622" s="21" t="str">
        <v>Dorrit, Naomi</v>
      </c>
      <c r="E622" s="8" t="s">
        <v>665</v>
      </c>
      <c r="F622" t="s">
        <v>696</v>
      </c>
      <c r="G622" s="21" t="s">
        <v>704</v>
      </c>
      <c r="H622">
        <v>10</v>
      </c>
      <c r="I622">
        <v>2</v>
      </c>
      <c r="J622">
        <v>1981</v>
      </c>
      <c r="K622" s="27" t="str">
        <f t="shared" si="9"/>
        <v>10/2/1981</v>
      </c>
      <c r="L622" t="s">
        <v>8</v>
      </c>
      <c r="M622" s="21" t="str">
        <v>depression</v>
      </c>
      <c r="N622" t="s">
        <v>9</v>
      </c>
      <c r="O622">
        <v>38</v>
      </c>
      <c r="P622" t="s">
        <v>492</v>
      </c>
      <c r="Q622" t="s">
        <v>26</v>
      </c>
      <c r="R622" s="21" t="s">
        <v>712</v>
      </c>
      <c r="S622" t="s">
        <v>118</v>
      </c>
      <c r="T622" t="s">
        <v>13</v>
      </c>
      <c r="U622" t="s">
        <v>14</v>
      </c>
      <c r="V622" t="s">
        <v>14</v>
      </c>
      <c r="W622" t="s">
        <v>15</v>
      </c>
      <c r="X622" t="s">
        <v>14</v>
      </c>
      <c r="Y622" t="s">
        <v>14</v>
      </c>
      <c r="Z622" s="21" t="s">
        <v>14</v>
      </c>
    </row>
    <row r="623" spans="1:26" x14ac:dyDescent="0.35">
      <c r="A623">
        <v>622</v>
      </c>
      <c r="B623" t="s">
        <v>652</v>
      </c>
      <c r="C623" s="21" t="str">
        <v>rutherford, shannon</v>
      </c>
      <c r="D623" s="21" t="str">
        <v>Rutherford, Shannon</v>
      </c>
      <c r="E623" s="8" t="s">
        <v>665</v>
      </c>
      <c r="F623" t="s">
        <v>696</v>
      </c>
      <c r="G623" s="21" t="s">
        <v>704</v>
      </c>
      <c r="H623">
        <v>11</v>
      </c>
      <c r="I623">
        <v>3</v>
      </c>
      <c r="J623">
        <v>1983</v>
      </c>
      <c r="K623" s="27" t="str">
        <f t="shared" si="9"/>
        <v>11/3/1983</v>
      </c>
      <c r="L623" t="s">
        <v>8</v>
      </c>
      <c r="M623" s="21" t="str">
        <v>depression</v>
      </c>
      <c r="N623" t="s">
        <v>9</v>
      </c>
      <c r="O623">
        <v>36</v>
      </c>
      <c r="P623" t="s">
        <v>492</v>
      </c>
      <c r="Q623" t="s">
        <v>29</v>
      </c>
      <c r="R623" s="21" t="s">
        <v>713</v>
      </c>
      <c r="S623" t="s">
        <v>118</v>
      </c>
      <c r="T623" t="s">
        <v>22</v>
      </c>
      <c r="U623" t="s">
        <v>14</v>
      </c>
      <c r="V623" t="s">
        <v>14</v>
      </c>
      <c r="W623" t="s">
        <v>15</v>
      </c>
      <c r="X623" t="s">
        <v>14</v>
      </c>
      <c r="Y623" t="s">
        <v>14</v>
      </c>
      <c r="Z623" s="21" t="s">
        <v>14</v>
      </c>
    </row>
    <row r="624" spans="1:26" x14ac:dyDescent="0.35">
      <c r="A624">
        <v>623</v>
      </c>
      <c r="B624" t="s">
        <v>653</v>
      </c>
      <c r="C624" s="21" t="str">
        <v>arin, josefina</v>
      </c>
      <c r="D624" s="21" t="str">
        <v>Arin, Josefina</v>
      </c>
      <c r="E624" s="8" t="s">
        <v>665</v>
      </c>
      <c r="F624" t="s">
        <v>696</v>
      </c>
      <c r="G624" s="21" t="s">
        <v>704</v>
      </c>
      <c r="H624">
        <v>12</v>
      </c>
      <c r="I624">
        <v>4</v>
      </c>
      <c r="J624">
        <v>1985</v>
      </c>
      <c r="K624" s="27" t="str">
        <f t="shared" si="9"/>
        <v>12/4/1985</v>
      </c>
      <c r="L624" t="s">
        <v>9</v>
      </c>
      <c r="M624" s="21" t="str">
        <v>anxiety</v>
      </c>
      <c r="N624" t="s">
        <v>17</v>
      </c>
      <c r="O624">
        <v>24</v>
      </c>
      <c r="P624" t="s">
        <v>492</v>
      </c>
      <c r="Q624" t="s">
        <v>18</v>
      </c>
      <c r="R624" s="21" t="s">
        <v>710</v>
      </c>
      <c r="S624" t="s">
        <v>14</v>
      </c>
      <c r="T624" t="s">
        <v>22</v>
      </c>
      <c r="U624" t="s">
        <v>14</v>
      </c>
      <c r="V624" t="s">
        <v>14</v>
      </c>
      <c r="W624" t="s">
        <v>14</v>
      </c>
      <c r="X624" t="s">
        <v>14</v>
      </c>
      <c r="Y624" t="s">
        <v>19</v>
      </c>
      <c r="Z624" s="21" t="s">
        <v>717</v>
      </c>
    </row>
    <row r="625" spans="1:26" x14ac:dyDescent="0.35">
      <c r="A625">
        <v>624</v>
      </c>
      <c r="B625" t="s">
        <v>654</v>
      </c>
      <c r="C625" s="21" t="str">
        <v>tyler, deborah</v>
      </c>
      <c r="D625" s="21" t="str">
        <v>Tyler, Deborah</v>
      </c>
      <c r="E625" s="8" t="s">
        <v>666</v>
      </c>
      <c r="F625" t="s">
        <v>696</v>
      </c>
      <c r="G625" s="21" t="s">
        <v>704</v>
      </c>
      <c r="H625">
        <v>1</v>
      </c>
      <c r="I625">
        <v>5</v>
      </c>
      <c r="J625">
        <v>1987</v>
      </c>
      <c r="K625" s="27" t="str">
        <f t="shared" si="9"/>
        <v>1/5/1987</v>
      </c>
      <c r="L625" t="s">
        <v>8</v>
      </c>
      <c r="M625" s="21" t="str">
        <v>depression</v>
      </c>
      <c r="N625" t="s">
        <v>25</v>
      </c>
      <c r="O625">
        <v>20</v>
      </c>
      <c r="P625" t="s">
        <v>492</v>
      </c>
      <c r="Q625" t="s">
        <v>29</v>
      </c>
      <c r="R625" s="21" t="s">
        <v>713</v>
      </c>
      <c r="S625" t="s">
        <v>118</v>
      </c>
      <c r="T625" t="s">
        <v>22</v>
      </c>
      <c r="U625" t="s">
        <v>14</v>
      </c>
      <c r="V625" t="s">
        <v>14</v>
      </c>
      <c r="W625" t="s">
        <v>15</v>
      </c>
      <c r="X625" t="s">
        <v>14</v>
      </c>
      <c r="Y625" t="s">
        <v>14</v>
      </c>
      <c r="Z625" s="21" t="s">
        <v>14</v>
      </c>
    </row>
    <row r="626" spans="1:26" x14ac:dyDescent="0.35">
      <c r="A626">
        <v>625</v>
      </c>
      <c r="B626" t="s">
        <v>655</v>
      </c>
      <c r="C626" s="21" t="str">
        <v>moore, diamond</v>
      </c>
      <c r="D626" s="21" t="str">
        <v>Moore, Diamond</v>
      </c>
      <c r="E626" s="8" t="s">
        <v>664</v>
      </c>
      <c r="F626" t="s">
        <v>696</v>
      </c>
      <c r="G626" s="21" t="s">
        <v>704</v>
      </c>
      <c r="H626">
        <v>2</v>
      </c>
      <c r="I626">
        <v>6</v>
      </c>
      <c r="J626">
        <v>1989</v>
      </c>
      <c r="K626" s="27" t="str">
        <f t="shared" si="9"/>
        <v>2/6/1989</v>
      </c>
      <c r="L626" t="s">
        <v>9</v>
      </c>
      <c r="M626" s="21" t="str">
        <v>anxiety</v>
      </c>
      <c r="N626" t="s">
        <v>17</v>
      </c>
      <c r="O626">
        <v>21</v>
      </c>
      <c r="P626" t="s">
        <v>492</v>
      </c>
      <c r="Q626" t="s">
        <v>29</v>
      </c>
      <c r="R626" s="21" t="s">
        <v>713</v>
      </c>
      <c r="S626" t="s">
        <v>14</v>
      </c>
      <c r="T626" t="s">
        <v>22</v>
      </c>
      <c r="U626" t="s">
        <v>14</v>
      </c>
      <c r="V626" t="s">
        <v>14</v>
      </c>
      <c r="W626" t="s">
        <v>14</v>
      </c>
      <c r="X626" t="s">
        <v>14</v>
      </c>
      <c r="Y626" t="s">
        <v>19</v>
      </c>
      <c r="Z626" s="21" t="s">
        <v>717</v>
      </c>
    </row>
    <row r="627" spans="1:26" x14ac:dyDescent="0.35">
      <c r="A627">
        <v>626</v>
      </c>
      <c r="B627" t="s">
        <v>656</v>
      </c>
      <c r="C627" s="21" t="str">
        <v>white, dominique</v>
      </c>
      <c r="D627" s="21" t="str">
        <v>White, Dominique</v>
      </c>
      <c r="E627" s="8" t="s">
        <v>664</v>
      </c>
      <c r="F627" t="s">
        <v>696</v>
      </c>
      <c r="G627" s="21" t="s">
        <v>704</v>
      </c>
      <c r="H627">
        <v>3</v>
      </c>
      <c r="I627">
        <v>7</v>
      </c>
      <c r="J627">
        <v>1991</v>
      </c>
      <c r="K627" s="27" t="str">
        <f t="shared" si="9"/>
        <v>3/7/1991</v>
      </c>
      <c r="L627" t="s">
        <v>8</v>
      </c>
      <c r="M627" s="21" t="str">
        <v>depression</v>
      </c>
      <c r="N627" t="s">
        <v>9</v>
      </c>
      <c r="O627">
        <v>26</v>
      </c>
      <c r="P627" t="s">
        <v>492</v>
      </c>
      <c r="Q627" t="s">
        <v>29</v>
      </c>
      <c r="R627" s="21" t="s">
        <v>713</v>
      </c>
      <c r="S627" t="s">
        <v>118</v>
      </c>
      <c r="T627" t="s">
        <v>22</v>
      </c>
      <c r="U627" t="s">
        <v>14</v>
      </c>
      <c r="V627" t="s">
        <v>14</v>
      </c>
      <c r="W627" t="s">
        <v>15</v>
      </c>
      <c r="X627" t="s">
        <v>14</v>
      </c>
      <c r="Y627" t="s">
        <v>14</v>
      </c>
      <c r="Z627" s="21" t="s">
        <v>14</v>
      </c>
    </row>
    <row r="628" spans="1:26" x14ac:dyDescent="0.35">
      <c r="A628">
        <v>627</v>
      </c>
      <c r="B628" t="s">
        <v>657</v>
      </c>
      <c r="C628" s="21" t="str">
        <v>washington, serena</v>
      </c>
      <c r="D628" s="21" t="str">
        <v>Washington, Serena</v>
      </c>
      <c r="E628" s="8" t="s">
        <v>664</v>
      </c>
      <c r="F628" t="s">
        <v>696</v>
      </c>
      <c r="G628" s="21" t="s">
        <v>704</v>
      </c>
      <c r="H628">
        <v>4</v>
      </c>
      <c r="I628">
        <v>8</v>
      </c>
      <c r="J628">
        <v>1993</v>
      </c>
      <c r="K628" s="27" t="str">
        <f t="shared" si="9"/>
        <v>4/8/1993</v>
      </c>
      <c r="L628" t="s">
        <v>9</v>
      </c>
      <c r="M628" s="21" t="str">
        <v>anxiety</v>
      </c>
      <c r="N628" t="s">
        <v>17</v>
      </c>
      <c r="O628">
        <v>29</v>
      </c>
      <c r="P628" t="s">
        <v>492</v>
      </c>
      <c r="Q628" t="s">
        <v>29</v>
      </c>
      <c r="R628" s="21" t="s">
        <v>713</v>
      </c>
      <c r="S628" t="s">
        <v>14</v>
      </c>
      <c r="T628" t="s">
        <v>22</v>
      </c>
      <c r="U628" t="s">
        <v>14</v>
      </c>
      <c r="V628" t="s">
        <v>14</v>
      </c>
      <c r="W628" t="s">
        <v>14</v>
      </c>
      <c r="X628" t="s">
        <v>14</v>
      </c>
      <c r="Y628" t="s">
        <v>19</v>
      </c>
      <c r="Z628" s="21" t="s">
        <v>717</v>
      </c>
    </row>
    <row r="629" spans="1:26" x14ac:dyDescent="0.35">
      <c r="A629">
        <v>628</v>
      </c>
      <c r="B629" t="s">
        <v>658</v>
      </c>
      <c r="C629" s="21" t="str">
        <v>henderson, rose</v>
      </c>
      <c r="D629" s="21" t="str">
        <v>Henderson, Rose</v>
      </c>
      <c r="E629" s="8" t="s">
        <v>664</v>
      </c>
      <c r="F629" t="s">
        <v>696</v>
      </c>
      <c r="G629" s="21" t="s">
        <v>704</v>
      </c>
      <c r="H629">
        <v>5</v>
      </c>
      <c r="I629">
        <v>9</v>
      </c>
      <c r="J629">
        <v>1995</v>
      </c>
      <c r="K629" s="27" t="str">
        <f t="shared" si="9"/>
        <v>5/9/1995</v>
      </c>
      <c r="L629" t="s">
        <v>9</v>
      </c>
      <c r="M629" s="21" t="str">
        <v>anxiety</v>
      </c>
      <c r="N629" t="s">
        <v>17</v>
      </c>
      <c r="O629">
        <v>28</v>
      </c>
      <c r="P629" t="s">
        <v>492</v>
      </c>
      <c r="Q629" t="s">
        <v>26</v>
      </c>
      <c r="R629" s="21" t="s">
        <v>712</v>
      </c>
      <c r="S629" t="s">
        <v>12</v>
      </c>
      <c r="T629" t="s">
        <v>22</v>
      </c>
      <c r="U629" t="s">
        <v>14</v>
      </c>
      <c r="V629" t="s">
        <v>14</v>
      </c>
      <c r="W629" t="s">
        <v>15</v>
      </c>
      <c r="X629" t="s">
        <v>14</v>
      </c>
      <c r="Y629" t="s">
        <v>19</v>
      </c>
      <c r="Z629" s="21" t="s">
        <v>717</v>
      </c>
    </row>
    <row r="630" spans="1:26" x14ac:dyDescent="0.35">
      <c r="A630">
        <v>629</v>
      </c>
      <c r="B630" t="s">
        <v>659</v>
      </c>
      <c r="C630" s="21" t="str">
        <v>filemansen, lara</v>
      </c>
      <c r="D630" s="21" t="str">
        <v>Filemansen, Lara</v>
      </c>
      <c r="E630" s="8" t="s">
        <v>665</v>
      </c>
      <c r="F630" t="s">
        <v>696</v>
      </c>
      <c r="G630" s="21" t="s">
        <v>704</v>
      </c>
      <c r="H630">
        <v>6</v>
      </c>
      <c r="I630">
        <v>10</v>
      </c>
      <c r="J630">
        <v>1997</v>
      </c>
      <c r="K630" s="27" t="str">
        <f t="shared" si="9"/>
        <v>6/10/1997</v>
      </c>
      <c r="L630" t="s">
        <v>41</v>
      </c>
      <c r="M630" s="21" t="str">
        <v>ocd</v>
      </c>
      <c r="N630" t="s">
        <v>9</v>
      </c>
      <c r="O630">
        <v>27</v>
      </c>
      <c r="P630" t="s">
        <v>492</v>
      </c>
      <c r="Q630" t="s">
        <v>26</v>
      </c>
      <c r="R630" s="21" t="s">
        <v>712</v>
      </c>
      <c r="S630" t="s">
        <v>12</v>
      </c>
      <c r="T630" t="s">
        <v>22</v>
      </c>
      <c r="U630" t="s">
        <v>14</v>
      </c>
      <c r="V630" t="s">
        <v>14</v>
      </c>
      <c r="W630" t="s">
        <v>15</v>
      </c>
      <c r="X630" t="s">
        <v>14</v>
      </c>
      <c r="Y630" t="s">
        <v>14</v>
      </c>
      <c r="Z630" s="21" t="s">
        <v>14</v>
      </c>
    </row>
    <row r="631" spans="1:26" x14ac:dyDescent="0.35">
      <c r="A631">
        <v>630</v>
      </c>
      <c r="B631" t="s">
        <v>660</v>
      </c>
      <c r="C631" s="21" t="str">
        <v>huaman, Issi</v>
      </c>
      <c r="D631" s="21" t="str">
        <v>Huaman, Issi</v>
      </c>
      <c r="E631" s="8" t="s">
        <v>667</v>
      </c>
      <c r="F631" t="s">
        <v>696</v>
      </c>
      <c r="G631" s="21" t="s">
        <v>704</v>
      </c>
      <c r="H631">
        <v>7</v>
      </c>
      <c r="I631">
        <v>11</v>
      </c>
      <c r="J631">
        <v>1999</v>
      </c>
      <c r="K631" s="27" t="str">
        <f t="shared" si="9"/>
        <v>7/11/1999</v>
      </c>
      <c r="L631" t="s">
        <v>102</v>
      </c>
      <c r="M631" s="21" t="str">
        <v>schizophrenia</v>
      </c>
      <c r="N631" t="s">
        <v>9</v>
      </c>
      <c r="O631">
        <v>36</v>
      </c>
      <c r="P631" t="s">
        <v>492</v>
      </c>
      <c r="Q631" t="s">
        <v>26</v>
      </c>
      <c r="R631" s="21" t="s">
        <v>712</v>
      </c>
      <c r="S631" t="s">
        <v>12</v>
      </c>
      <c r="T631" t="s">
        <v>22</v>
      </c>
      <c r="U631" t="s">
        <v>118</v>
      </c>
      <c r="V631" t="s">
        <v>14</v>
      </c>
      <c r="W631" t="s">
        <v>15</v>
      </c>
      <c r="X631" t="s">
        <v>157</v>
      </c>
      <c r="Y631" t="s">
        <v>14</v>
      </c>
      <c r="Z631" s="21" t="s">
        <v>14</v>
      </c>
    </row>
    <row r="632" spans="1:26" x14ac:dyDescent="0.35">
      <c r="A632">
        <v>631</v>
      </c>
      <c r="B632" t="s">
        <v>661</v>
      </c>
      <c r="C632" s="21" t="str">
        <v>zhang, sanvi</v>
      </c>
      <c r="D632" s="21" t="str">
        <v>Zhang, Sanvi</v>
      </c>
      <c r="E632" s="8" t="s">
        <v>667</v>
      </c>
      <c r="F632" t="s">
        <v>696</v>
      </c>
      <c r="G632" s="21" t="s">
        <v>704</v>
      </c>
      <c r="H632">
        <v>8</v>
      </c>
      <c r="I632">
        <v>12</v>
      </c>
      <c r="J632">
        <v>2001</v>
      </c>
      <c r="K632" s="27" t="str">
        <f t="shared" si="9"/>
        <v>8/12/2001</v>
      </c>
      <c r="L632" t="s">
        <v>9</v>
      </c>
      <c r="M632" s="21" t="str">
        <v>anxiety</v>
      </c>
      <c r="N632" t="s">
        <v>17</v>
      </c>
      <c r="O632" t="s">
        <v>118</v>
      </c>
      <c r="P632" t="s">
        <v>492</v>
      </c>
      <c r="Q632" t="s">
        <v>21</v>
      </c>
      <c r="R632" s="21" t="s">
        <v>711</v>
      </c>
      <c r="S632" t="s">
        <v>14</v>
      </c>
      <c r="T632" t="s">
        <v>22</v>
      </c>
      <c r="U632" t="s">
        <v>14</v>
      </c>
      <c r="V632" t="s">
        <v>14</v>
      </c>
      <c r="W632" t="s">
        <v>14</v>
      </c>
      <c r="X632" t="s">
        <v>14</v>
      </c>
      <c r="Y632" t="s">
        <v>23</v>
      </c>
      <c r="Z632" s="21" t="s">
        <v>718</v>
      </c>
    </row>
    <row r="633" spans="1:26" x14ac:dyDescent="0.35">
      <c r="A633">
        <v>632</v>
      </c>
      <c r="B633" t="s">
        <v>662</v>
      </c>
      <c r="C633" s="21" t="str">
        <v>suarez, guadalupe</v>
      </c>
      <c r="D633" s="21" t="str">
        <v>Suarez, Guadalupe</v>
      </c>
      <c r="E633" s="8" t="s">
        <v>667</v>
      </c>
      <c r="F633" t="s">
        <v>696</v>
      </c>
      <c r="G633" s="21" t="s">
        <v>704</v>
      </c>
      <c r="H633">
        <v>9</v>
      </c>
      <c r="I633">
        <v>13</v>
      </c>
      <c r="J633">
        <v>2003</v>
      </c>
      <c r="K633" s="27" t="str">
        <f t="shared" si="9"/>
        <v>9/13/2003</v>
      </c>
      <c r="L633" t="s">
        <v>9</v>
      </c>
      <c r="M633" s="21" t="str">
        <v>anxiety</v>
      </c>
      <c r="N633" t="s">
        <v>17</v>
      </c>
      <c r="O633" t="s">
        <v>118</v>
      </c>
      <c r="P633" t="s">
        <v>10</v>
      </c>
      <c r="Q633" t="s">
        <v>118</v>
      </c>
      <c r="R633" s="21" t="s">
        <v>118</v>
      </c>
      <c r="S633" t="s">
        <v>14</v>
      </c>
      <c r="T633" t="s">
        <v>22</v>
      </c>
      <c r="U633" t="s">
        <v>14</v>
      </c>
      <c r="V633" t="s">
        <v>17</v>
      </c>
      <c r="W633" t="s">
        <v>14</v>
      </c>
      <c r="X633" t="s">
        <v>14</v>
      </c>
      <c r="Y633" t="s">
        <v>19</v>
      </c>
      <c r="Z633" s="21" t="s">
        <v>717</v>
      </c>
    </row>
    <row r="634" spans="1:26" x14ac:dyDescent="0.35">
      <c r="A634" s="8"/>
      <c r="B634" s="8"/>
      <c r="F634" s="8"/>
      <c r="H634" s="8"/>
      <c r="I634" s="8"/>
      <c r="J634" s="8"/>
      <c r="L634" s="8"/>
      <c r="M634" s="8"/>
      <c r="N634" s="8"/>
      <c r="O634" s="8"/>
      <c r="P634" s="8"/>
      <c r="Q634" s="8"/>
      <c r="R634" s="8"/>
      <c r="S634" s="8"/>
      <c r="T634" s="8"/>
      <c r="U634" s="8"/>
      <c r="V634" s="8"/>
      <c r="W634" s="8"/>
      <c r="X634" s="8"/>
      <c r="Y634" s="8"/>
      <c r="Z634" s="8"/>
    </row>
    <row r="635" spans="1:26" x14ac:dyDescent="0.35">
      <c r="A635" s="8"/>
      <c r="B635" s="8"/>
      <c r="F635" s="8"/>
      <c r="H635" s="8"/>
      <c r="I635" s="8"/>
      <c r="J635" s="8"/>
      <c r="L635" s="8"/>
      <c r="M635" s="8"/>
      <c r="N635" s="8"/>
      <c r="O635" s="8"/>
      <c r="P635" s="8"/>
      <c r="Q635" s="8"/>
      <c r="R635" s="8"/>
      <c r="S635" s="8"/>
      <c r="T635" s="8"/>
      <c r="U635" s="8"/>
      <c r="V635" s="8"/>
      <c r="W635" s="8"/>
      <c r="X635" s="8"/>
      <c r="Y635" s="8"/>
      <c r="Z635" s="8"/>
    </row>
    <row r="636" spans="1:26" x14ac:dyDescent="0.35">
      <c r="A636" s="8"/>
      <c r="B636" s="8"/>
      <c r="F636" s="8"/>
      <c r="H636" s="8"/>
      <c r="I636" s="8"/>
      <c r="J636" s="8"/>
      <c r="L636" s="8"/>
      <c r="M636" s="8"/>
      <c r="N636" s="8"/>
      <c r="O636" s="8"/>
      <c r="P636" s="8"/>
      <c r="Q636" s="8"/>
      <c r="R636" s="8"/>
      <c r="S636" s="8"/>
      <c r="T636" s="8"/>
      <c r="U636" s="8"/>
      <c r="V636" s="8"/>
      <c r="W636" s="8"/>
      <c r="X636" s="8"/>
      <c r="Y636" s="8"/>
      <c r="Z636" s="8"/>
    </row>
    <row r="637" spans="1:26" x14ac:dyDescent="0.35">
      <c r="A637" s="8"/>
      <c r="B637" s="8"/>
      <c r="F637" s="8"/>
      <c r="H637" s="8"/>
      <c r="I637" s="8"/>
      <c r="J637" s="8"/>
      <c r="L637" s="8"/>
      <c r="M637" s="8"/>
      <c r="N637" s="8"/>
      <c r="O637" s="8"/>
      <c r="P637" s="8"/>
      <c r="Q637" s="8"/>
      <c r="R637" s="8"/>
      <c r="S637" s="8"/>
      <c r="T637" s="8"/>
      <c r="U637" s="8"/>
      <c r="V637" s="8"/>
      <c r="W637" s="8"/>
      <c r="X637" s="8"/>
      <c r="Y637" s="8"/>
      <c r="Z637" s="8"/>
    </row>
    <row r="638" spans="1:26" x14ac:dyDescent="0.35">
      <c r="A638" s="8"/>
      <c r="B638" s="8"/>
      <c r="F638" s="8"/>
      <c r="H638" s="8"/>
      <c r="I638" s="8"/>
      <c r="J638" s="8"/>
      <c r="L638" s="8"/>
      <c r="M638" s="8"/>
      <c r="N638" s="8"/>
      <c r="O638" s="8"/>
      <c r="P638" s="8"/>
      <c r="Q638" s="8"/>
      <c r="R638" s="8"/>
      <c r="S638" s="8"/>
      <c r="T638" s="8"/>
      <c r="U638" s="8"/>
      <c r="V638" s="8"/>
      <c r="W638" s="8"/>
      <c r="X638" s="8"/>
      <c r="Y638" s="8"/>
      <c r="Z638" s="8"/>
    </row>
    <row r="639" spans="1:26" x14ac:dyDescent="0.35">
      <c r="A639" s="8"/>
      <c r="B639" s="8"/>
      <c r="F639" s="8"/>
      <c r="H639" s="8"/>
      <c r="I639" s="8"/>
      <c r="J639" s="8"/>
      <c r="L639" s="8"/>
      <c r="M639" s="8"/>
      <c r="N639" s="8"/>
      <c r="O639" s="8"/>
      <c r="P639" s="8"/>
      <c r="Q639" s="8"/>
      <c r="R639" s="8"/>
      <c r="S639" s="8"/>
      <c r="T639" s="8"/>
      <c r="U639" s="8"/>
      <c r="V639" s="8"/>
      <c r="W639" s="8"/>
      <c r="X639" s="8"/>
      <c r="Y639" s="8"/>
      <c r="Z639" s="8"/>
    </row>
    <row r="640" spans="1:26" x14ac:dyDescent="0.35">
      <c r="A640" s="8"/>
      <c r="B640" s="8"/>
      <c r="F640" s="8"/>
      <c r="H640" s="8"/>
      <c r="I640" s="8"/>
      <c r="J640" s="8"/>
      <c r="L640" s="8"/>
      <c r="M640" s="8"/>
      <c r="N640" s="8"/>
      <c r="O640" s="8"/>
      <c r="P640" s="8"/>
      <c r="Q640" s="8"/>
      <c r="R640" s="8"/>
      <c r="S640" s="8"/>
      <c r="T640" s="8"/>
      <c r="U640" s="8"/>
      <c r="V640" s="8"/>
      <c r="W640" s="8"/>
      <c r="X640" s="8"/>
      <c r="Y640" s="8"/>
      <c r="Z640" s="8"/>
    </row>
    <row r="641" spans="1:26" x14ac:dyDescent="0.35">
      <c r="A641" s="8"/>
      <c r="B641" s="8"/>
      <c r="F641" s="8"/>
      <c r="H641" s="8"/>
      <c r="I641" s="8"/>
      <c r="J641" s="8"/>
      <c r="L641" s="8"/>
      <c r="M641" s="8"/>
      <c r="N641" s="8"/>
      <c r="O641" s="8"/>
      <c r="P641" s="8"/>
      <c r="Q641" s="8"/>
      <c r="R641" s="8"/>
      <c r="S641" s="8"/>
      <c r="T641" s="8"/>
      <c r="U641" s="8"/>
      <c r="V641" s="8"/>
      <c r="W641" s="8"/>
      <c r="X641" s="8"/>
      <c r="Y641" s="8"/>
      <c r="Z641" s="8"/>
    </row>
    <row r="642" spans="1:26" x14ac:dyDescent="0.35">
      <c r="A642" s="8"/>
      <c r="B642" s="8"/>
      <c r="F642" s="8"/>
      <c r="H642" s="8"/>
      <c r="I642" s="8"/>
      <c r="J642" s="8"/>
      <c r="L642" s="8"/>
      <c r="M642" s="8"/>
      <c r="N642" s="8"/>
      <c r="O642" s="8"/>
      <c r="P642" s="8"/>
      <c r="Q642" s="8"/>
      <c r="R642" s="8"/>
      <c r="S642" s="8"/>
      <c r="T642" s="8"/>
      <c r="U642" s="8"/>
      <c r="V642" s="8"/>
      <c r="W642" s="8"/>
      <c r="X642" s="8"/>
      <c r="Y642" s="8"/>
      <c r="Z642" s="8"/>
    </row>
    <row r="643" spans="1:26" x14ac:dyDescent="0.35">
      <c r="A643" s="8"/>
      <c r="B643" s="8"/>
      <c r="F643" s="8"/>
      <c r="H643" s="8"/>
      <c r="I643" s="8"/>
      <c r="J643" s="8"/>
      <c r="L643" s="8"/>
      <c r="M643" s="8"/>
      <c r="N643" s="8"/>
      <c r="O643" s="8"/>
      <c r="P643" s="8"/>
      <c r="Q643" s="8"/>
      <c r="R643" s="8"/>
      <c r="S643" s="8"/>
      <c r="T643" s="8"/>
      <c r="U643" s="8"/>
      <c r="V643" s="8"/>
      <c r="W643" s="8"/>
      <c r="X643" s="8"/>
      <c r="Y643" s="8"/>
      <c r="Z643" s="8"/>
    </row>
    <row r="644" spans="1:26" x14ac:dyDescent="0.35">
      <c r="A644" s="8"/>
      <c r="B644" s="8"/>
      <c r="F644" s="8"/>
      <c r="H644" s="8"/>
      <c r="I644" s="8"/>
      <c r="J644" s="8"/>
      <c r="L644" s="8"/>
      <c r="M644" s="8"/>
      <c r="N644" s="8"/>
      <c r="O644" s="8"/>
      <c r="P644" s="8"/>
      <c r="Q644" s="8"/>
      <c r="R644" s="8"/>
      <c r="S644" s="8"/>
      <c r="T644" s="8"/>
      <c r="U644" s="8"/>
      <c r="V644" s="8"/>
      <c r="W644" s="8"/>
      <c r="X644" s="8"/>
      <c r="Y644" s="8"/>
      <c r="Z644" s="8"/>
    </row>
    <row r="645" spans="1:26" x14ac:dyDescent="0.35">
      <c r="A645" s="8"/>
      <c r="B645" s="8"/>
      <c r="F645" s="8"/>
      <c r="H645" s="8"/>
      <c r="I645" s="8"/>
      <c r="J645" s="8"/>
      <c r="L645" s="8"/>
      <c r="M645" s="8"/>
      <c r="N645" s="8"/>
      <c r="O645" s="8"/>
      <c r="P645" s="8"/>
      <c r="Q645" s="8"/>
      <c r="R645" s="8"/>
      <c r="S645" s="8"/>
      <c r="T645" s="8"/>
      <c r="U645" s="8"/>
      <c r="V645" s="8"/>
      <c r="W645" s="8"/>
      <c r="X645" s="8"/>
      <c r="Y645" s="8"/>
      <c r="Z645" s="8"/>
    </row>
    <row r="646" spans="1:26" x14ac:dyDescent="0.35">
      <c r="A646" s="8"/>
      <c r="B646" s="8"/>
      <c r="F646" s="8"/>
      <c r="H646" s="8"/>
      <c r="I646" s="8"/>
      <c r="J646" s="8"/>
      <c r="L646" s="8"/>
      <c r="M646" s="8"/>
      <c r="N646" s="8"/>
      <c r="O646" s="8"/>
      <c r="P646" s="8"/>
      <c r="Q646" s="8"/>
      <c r="R646" s="8"/>
      <c r="S646" s="8"/>
      <c r="T646" s="8"/>
      <c r="U646" s="8"/>
      <c r="V646" s="8"/>
      <c r="W646" s="8"/>
      <c r="X646" s="8"/>
      <c r="Y646" s="8"/>
      <c r="Z646" s="8"/>
    </row>
    <row r="647" spans="1:26" x14ac:dyDescent="0.35">
      <c r="A647" s="8"/>
      <c r="B647" s="8"/>
      <c r="F647" s="8"/>
      <c r="H647" s="8"/>
      <c r="I647" s="8"/>
      <c r="J647" s="8"/>
      <c r="L647" s="8"/>
      <c r="M647" s="8"/>
      <c r="N647" s="8"/>
      <c r="O647" s="8"/>
      <c r="P647" s="8"/>
      <c r="Q647" s="8"/>
      <c r="R647" s="8"/>
      <c r="S647" s="8"/>
      <c r="T647" s="8"/>
      <c r="U647" s="8"/>
      <c r="V647" s="8"/>
      <c r="W647" s="8"/>
      <c r="X647" s="8"/>
      <c r="Y647" s="8"/>
      <c r="Z647" s="8"/>
    </row>
    <row r="648" spans="1:26" x14ac:dyDescent="0.35">
      <c r="A648" s="8"/>
      <c r="B648" s="8"/>
      <c r="F648" s="8"/>
      <c r="H648" s="8"/>
      <c r="I648" s="8"/>
      <c r="J648" s="8"/>
      <c r="L648" s="8"/>
      <c r="M648" s="8"/>
      <c r="N648" s="8"/>
      <c r="O648" s="8"/>
      <c r="P648" s="8"/>
      <c r="Q648" s="8"/>
      <c r="R648" s="8"/>
      <c r="S648" s="8"/>
      <c r="T648" s="8"/>
      <c r="U648" s="8"/>
      <c r="V648" s="8"/>
      <c r="W648" s="8"/>
      <c r="X648" s="8"/>
      <c r="Y648" s="8"/>
      <c r="Z648" s="8"/>
    </row>
    <row r="649" spans="1:26" x14ac:dyDescent="0.35">
      <c r="A649" s="8"/>
      <c r="B649" s="8"/>
      <c r="F649" s="8"/>
      <c r="H649" s="8"/>
      <c r="I649" s="8"/>
      <c r="J649" s="8"/>
      <c r="L649" s="8"/>
      <c r="M649" s="8"/>
      <c r="N649" s="8"/>
      <c r="O649" s="8"/>
      <c r="P649" s="8"/>
      <c r="Q649" s="8"/>
      <c r="R649" s="8"/>
      <c r="S649" s="8"/>
      <c r="T649" s="8"/>
      <c r="U649" s="8"/>
      <c r="V649" s="8"/>
      <c r="W649" s="8"/>
      <c r="X649" s="8"/>
      <c r="Y649" s="8"/>
      <c r="Z649" s="8"/>
    </row>
    <row r="650" spans="1:26" x14ac:dyDescent="0.35">
      <c r="A650" s="8"/>
      <c r="B650" s="8"/>
      <c r="F650" s="8"/>
      <c r="H650" s="8"/>
      <c r="I650" s="8"/>
      <c r="J650" s="8"/>
      <c r="L650" s="8"/>
      <c r="M650" s="8"/>
      <c r="N650" s="8"/>
      <c r="O650" s="8"/>
      <c r="P650" s="8"/>
      <c r="Q650" s="8"/>
      <c r="R650" s="8"/>
      <c r="S650" s="8"/>
      <c r="T650" s="8"/>
      <c r="U650" s="8"/>
      <c r="V650" s="8"/>
      <c r="W650" s="8"/>
      <c r="X650" s="8"/>
      <c r="Y650" s="8"/>
      <c r="Z650" s="8"/>
    </row>
    <row r="651" spans="1:26" x14ac:dyDescent="0.35">
      <c r="A651" s="8"/>
      <c r="B651" s="8"/>
      <c r="F651" s="8"/>
      <c r="H651" s="8"/>
      <c r="I651" s="8"/>
      <c r="J651" s="8"/>
      <c r="L651" s="8"/>
      <c r="M651" s="8"/>
      <c r="N651" s="8"/>
      <c r="O651" s="8"/>
      <c r="P651" s="8"/>
      <c r="Q651" s="8"/>
      <c r="R651" s="8"/>
      <c r="S651" s="8"/>
      <c r="T651" s="8"/>
      <c r="U651" s="8"/>
      <c r="V651" s="8"/>
      <c r="W651" s="8"/>
      <c r="X651" s="8"/>
      <c r="Y651" s="8"/>
      <c r="Z651" s="8"/>
    </row>
    <row r="652" spans="1:26" x14ac:dyDescent="0.35">
      <c r="A652" s="8"/>
      <c r="B652" s="8"/>
      <c r="F652" s="8"/>
      <c r="H652" s="8"/>
      <c r="I652" s="8"/>
      <c r="J652" s="8"/>
      <c r="L652" s="8"/>
      <c r="M652" s="8"/>
      <c r="N652" s="8"/>
      <c r="O652" s="8"/>
      <c r="P652" s="8"/>
      <c r="Q652" s="8"/>
      <c r="R652" s="8"/>
      <c r="S652" s="8"/>
      <c r="T652" s="8"/>
      <c r="U652" s="8"/>
      <c r="V652" s="8"/>
      <c r="W652" s="8"/>
      <c r="X652" s="8"/>
      <c r="Y652" s="8"/>
      <c r="Z652" s="8"/>
    </row>
    <row r="653" spans="1:26" x14ac:dyDescent="0.35">
      <c r="A653" s="8"/>
      <c r="B653" s="8"/>
      <c r="F653" s="8"/>
      <c r="H653" s="8"/>
      <c r="I653" s="8"/>
      <c r="J653" s="8"/>
      <c r="L653" s="8"/>
      <c r="M653" s="8"/>
      <c r="N653" s="8"/>
      <c r="O653" s="8"/>
      <c r="P653" s="8"/>
      <c r="Q653" s="8"/>
      <c r="R653" s="8"/>
      <c r="S653" s="8"/>
      <c r="T653" s="8"/>
      <c r="U653" s="8"/>
      <c r="V653" s="8"/>
      <c r="W653" s="8"/>
      <c r="X653" s="8"/>
      <c r="Y653" s="8"/>
      <c r="Z653" s="8"/>
    </row>
    <row r="654" spans="1:26" x14ac:dyDescent="0.35">
      <c r="A654" s="8"/>
      <c r="B654" s="8"/>
      <c r="F654" s="8"/>
      <c r="H654" s="8"/>
      <c r="I654" s="8"/>
      <c r="J654" s="8"/>
      <c r="L654" s="8"/>
      <c r="M654" s="8"/>
      <c r="N654" s="8"/>
      <c r="O654" s="8"/>
      <c r="P654" s="8"/>
      <c r="Q654" s="8"/>
      <c r="R654" s="8"/>
      <c r="S654" s="8"/>
      <c r="T654" s="8"/>
      <c r="U654" s="8"/>
      <c r="V654" s="8"/>
      <c r="W654" s="8"/>
      <c r="X654" s="8"/>
      <c r="Y654" s="8"/>
      <c r="Z654" s="8"/>
    </row>
    <row r="655" spans="1:26" x14ac:dyDescent="0.35">
      <c r="A655" s="8"/>
      <c r="B655" s="8"/>
      <c r="F655" s="8"/>
      <c r="H655" s="8"/>
      <c r="I655" s="8"/>
      <c r="J655" s="8"/>
      <c r="L655" s="8"/>
      <c r="M655" s="8"/>
      <c r="N655" s="8"/>
      <c r="O655" s="8"/>
      <c r="P655" s="8"/>
      <c r="Q655" s="8"/>
      <c r="R655" s="8"/>
      <c r="S655" s="8"/>
      <c r="T655" s="8"/>
      <c r="U655" s="8"/>
      <c r="V655" s="8"/>
      <c r="W655" s="8"/>
      <c r="X655" s="8"/>
      <c r="Y655" s="8"/>
      <c r="Z655" s="8"/>
    </row>
    <row r="656" spans="1:26" x14ac:dyDescent="0.35">
      <c r="A656" s="8"/>
      <c r="B656" s="8"/>
      <c r="F656" s="8"/>
      <c r="H656" s="8"/>
      <c r="I656" s="8"/>
      <c r="J656" s="8"/>
      <c r="L656" s="8"/>
      <c r="M656" s="8"/>
      <c r="N656" s="8"/>
      <c r="O656" s="8"/>
      <c r="P656" s="8"/>
      <c r="Q656" s="8"/>
      <c r="R656" s="8"/>
      <c r="S656" s="8"/>
      <c r="T656" s="8"/>
      <c r="U656" s="8"/>
      <c r="V656" s="8"/>
      <c r="W656" s="8"/>
      <c r="X656" s="8"/>
      <c r="Y656" s="8"/>
      <c r="Z656" s="8"/>
    </row>
    <row r="657" spans="1:26" x14ac:dyDescent="0.35">
      <c r="A657" s="8"/>
      <c r="B657" s="8"/>
      <c r="F657" s="8"/>
      <c r="H657" s="8"/>
      <c r="I657" s="8"/>
      <c r="J657" s="8"/>
      <c r="L657" s="8"/>
      <c r="M657" s="8"/>
      <c r="N657" s="8"/>
      <c r="O657" s="8"/>
      <c r="P657" s="8"/>
      <c r="Q657" s="8"/>
      <c r="R657" s="8"/>
      <c r="S657" s="8"/>
      <c r="T657" s="8"/>
      <c r="U657" s="8"/>
      <c r="V657" s="8"/>
      <c r="W657" s="8"/>
      <c r="X657" s="8"/>
      <c r="Y657" s="8"/>
      <c r="Z657" s="8"/>
    </row>
    <row r="658" spans="1:26" x14ac:dyDescent="0.35">
      <c r="A658" s="8"/>
      <c r="B658" s="8"/>
      <c r="F658" s="8"/>
      <c r="H658" s="8"/>
      <c r="I658" s="8"/>
      <c r="J658" s="8"/>
      <c r="L658" s="8"/>
      <c r="M658" s="8"/>
      <c r="N658" s="8"/>
      <c r="O658" s="8"/>
      <c r="P658" s="8"/>
      <c r="Q658" s="8"/>
      <c r="R658" s="8"/>
      <c r="S658" s="8"/>
      <c r="T658" s="8"/>
      <c r="U658" s="8"/>
      <c r="V658" s="8"/>
      <c r="W658" s="8"/>
      <c r="X658" s="8"/>
      <c r="Y658" s="8"/>
      <c r="Z658" s="8"/>
    </row>
    <row r="659" spans="1:26" x14ac:dyDescent="0.35">
      <c r="A659" s="8"/>
      <c r="B659" s="8"/>
      <c r="F659" s="8"/>
      <c r="H659" s="8"/>
      <c r="I659" s="8"/>
      <c r="J659" s="8"/>
      <c r="L659" s="8"/>
      <c r="M659" s="8"/>
      <c r="N659" s="8"/>
      <c r="O659" s="8"/>
      <c r="P659" s="8"/>
      <c r="Q659" s="8"/>
      <c r="R659" s="8"/>
      <c r="S659" s="8"/>
      <c r="T659" s="8"/>
      <c r="U659" s="8"/>
      <c r="V659" s="8"/>
      <c r="W659" s="8"/>
      <c r="X659" s="8"/>
      <c r="Y659" s="8"/>
      <c r="Z659" s="8"/>
    </row>
    <row r="660" spans="1:26" x14ac:dyDescent="0.35">
      <c r="A660" s="8"/>
      <c r="B660" s="8"/>
      <c r="F660" s="8"/>
      <c r="H660" s="8"/>
      <c r="I660" s="8"/>
      <c r="J660" s="8"/>
      <c r="L660" s="8"/>
      <c r="M660" s="8"/>
      <c r="N660" s="8"/>
      <c r="O660" s="8"/>
      <c r="P660" s="8"/>
      <c r="Q660" s="8"/>
      <c r="R660" s="8"/>
      <c r="S660" s="8"/>
      <c r="T660" s="8"/>
      <c r="U660" s="8"/>
      <c r="V660" s="8"/>
      <c r="W660" s="8"/>
      <c r="X660" s="8"/>
      <c r="Y660" s="8"/>
      <c r="Z660" s="8"/>
    </row>
    <row r="661" spans="1:26" x14ac:dyDescent="0.35">
      <c r="A661" s="8"/>
      <c r="B661" s="8"/>
      <c r="F661" s="8"/>
      <c r="H661" s="8"/>
      <c r="I661" s="8"/>
      <c r="J661" s="8"/>
      <c r="L661" s="8"/>
      <c r="M661" s="8"/>
      <c r="N661" s="8"/>
      <c r="O661" s="8"/>
      <c r="P661" s="8"/>
      <c r="Q661" s="8"/>
      <c r="R661" s="8"/>
      <c r="S661" s="8"/>
      <c r="T661" s="8"/>
      <c r="U661" s="8"/>
      <c r="V661" s="8"/>
      <c r="W661" s="8"/>
      <c r="X661" s="8"/>
      <c r="Y661" s="8"/>
      <c r="Z661" s="8"/>
    </row>
    <row r="662" spans="1:26" x14ac:dyDescent="0.35">
      <c r="A662" s="8"/>
      <c r="B662" s="8"/>
      <c r="F662" s="8"/>
      <c r="H662" s="8"/>
      <c r="I662" s="8"/>
      <c r="J662" s="8"/>
      <c r="L662" s="8"/>
      <c r="M662" s="8"/>
      <c r="N662" s="8"/>
      <c r="O662" s="8"/>
      <c r="P662" s="8"/>
      <c r="Q662" s="8"/>
      <c r="R662" s="8"/>
      <c r="S662" s="8"/>
      <c r="T662" s="8"/>
      <c r="U662" s="8"/>
      <c r="V662" s="8"/>
      <c r="W662" s="8"/>
      <c r="X662" s="8"/>
      <c r="Y662" s="8"/>
      <c r="Z662" s="8"/>
    </row>
    <row r="663" spans="1:26" x14ac:dyDescent="0.35">
      <c r="A663" s="8"/>
      <c r="B663" s="8"/>
      <c r="F663" s="8"/>
      <c r="H663" s="8"/>
      <c r="I663" s="8"/>
      <c r="J663" s="8"/>
      <c r="L663" s="8"/>
      <c r="M663" s="8"/>
      <c r="N663" s="8"/>
      <c r="O663" s="8"/>
      <c r="P663" s="8"/>
      <c r="Q663" s="8"/>
      <c r="R663" s="8"/>
      <c r="S663" s="8"/>
      <c r="T663" s="8"/>
      <c r="U663" s="8"/>
      <c r="V663" s="8"/>
      <c r="W663" s="8"/>
      <c r="X663" s="8"/>
      <c r="Y663" s="8"/>
      <c r="Z663" s="8"/>
    </row>
    <row r="664" spans="1:26" x14ac:dyDescent="0.35">
      <c r="A664" s="8"/>
      <c r="B664" s="8"/>
      <c r="F664" s="8"/>
      <c r="H664" s="8"/>
      <c r="I664" s="8"/>
      <c r="J664" s="8"/>
      <c r="L664" s="8"/>
      <c r="M664" s="8"/>
      <c r="N664" s="8"/>
      <c r="O664" s="8"/>
      <c r="P664" s="8"/>
      <c r="Q664" s="8"/>
      <c r="R664" s="8"/>
      <c r="S664" s="8"/>
      <c r="T664" s="8"/>
      <c r="U664" s="8"/>
      <c r="V664" s="8"/>
      <c r="W664" s="8"/>
      <c r="X664" s="8"/>
      <c r="Y664" s="8"/>
      <c r="Z664" s="8"/>
    </row>
    <row r="665" spans="1:26" x14ac:dyDescent="0.35">
      <c r="A665" s="8"/>
      <c r="B665" s="8"/>
      <c r="F665" s="8"/>
      <c r="H665" s="8"/>
      <c r="I665" s="8"/>
      <c r="J665" s="8"/>
      <c r="L665" s="8"/>
      <c r="M665" s="8"/>
      <c r="N665" s="8"/>
      <c r="O665" s="8"/>
      <c r="P665" s="8"/>
      <c r="Q665" s="8"/>
      <c r="R665" s="8"/>
      <c r="S665" s="8"/>
      <c r="T665" s="8"/>
      <c r="U665" s="8"/>
      <c r="V665" s="8"/>
      <c r="W665" s="8"/>
      <c r="X665" s="8"/>
      <c r="Y665" s="8"/>
      <c r="Z665" s="8"/>
    </row>
    <row r="666" spans="1:26" x14ac:dyDescent="0.35">
      <c r="A666" s="8"/>
      <c r="B666" s="8"/>
      <c r="F666" s="8"/>
      <c r="H666" s="8"/>
      <c r="I666" s="8"/>
      <c r="J666" s="8"/>
      <c r="L666" s="8"/>
      <c r="M666" s="8"/>
      <c r="N666" s="8"/>
      <c r="O666" s="8"/>
      <c r="P666" s="8"/>
      <c r="Q666" s="8"/>
      <c r="R666" s="8"/>
      <c r="S666" s="8"/>
      <c r="T666" s="8"/>
      <c r="U666" s="8"/>
      <c r="V666" s="8"/>
      <c r="W666" s="8"/>
      <c r="X666" s="8"/>
      <c r="Y666" s="8"/>
      <c r="Z666" s="8"/>
    </row>
    <row r="667" spans="1:26" x14ac:dyDescent="0.35">
      <c r="A667" s="8"/>
      <c r="B667" s="8"/>
      <c r="F667" s="8"/>
      <c r="H667" s="8"/>
      <c r="I667" s="8"/>
      <c r="J667" s="8"/>
      <c r="L667" s="8"/>
      <c r="M667" s="8"/>
      <c r="N667" s="8"/>
      <c r="O667" s="8"/>
      <c r="P667" s="8"/>
      <c r="Q667" s="8"/>
      <c r="R667" s="8"/>
      <c r="S667" s="8"/>
      <c r="T667" s="8"/>
      <c r="U667" s="8"/>
      <c r="V667" s="8"/>
      <c r="W667" s="8"/>
      <c r="X667" s="8"/>
      <c r="Y667" s="8"/>
      <c r="Z667" s="8"/>
    </row>
    <row r="668" spans="1:26" x14ac:dyDescent="0.35">
      <c r="A668" s="8"/>
      <c r="B668" s="8"/>
      <c r="F668" s="8"/>
      <c r="H668" s="8"/>
      <c r="I668" s="8"/>
      <c r="J668" s="8"/>
      <c r="L668" s="8"/>
      <c r="M668" s="8"/>
      <c r="N668" s="8"/>
      <c r="O668" s="8"/>
      <c r="P668" s="8"/>
      <c r="Q668" s="8"/>
      <c r="R668" s="8"/>
      <c r="S668" s="8"/>
      <c r="T668" s="8"/>
      <c r="U668" s="8"/>
      <c r="V668" s="8"/>
      <c r="W668" s="8"/>
      <c r="X668" s="8"/>
      <c r="Y668" s="8"/>
      <c r="Z668" s="8"/>
    </row>
    <row r="669" spans="1:26" x14ac:dyDescent="0.35">
      <c r="A669" s="8"/>
      <c r="B669" s="8"/>
      <c r="F669" s="8"/>
      <c r="H669" s="8"/>
      <c r="I669" s="8"/>
      <c r="J669" s="8"/>
      <c r="L669" s="8"/>
      <c r="M669" s="8"/>
      <c r="N669" s="8"/>
      <c r="O669" s="8"/>
      <c r="P669" s="8"/>
      <c r="Q669" s="8"/>
      <c r="R669" s="8"/>
      <c r="S669" s="8"/>
      <c r="T669" s="8"/>
      <c r="U669" s="8"/>
      <c r="V669" s="8"/>
      <c r="W669" s="8"/>
      <c r="X669" s="8"/>
      <c r="Y669" s="8"/>
      <c r="Z669" s="8"/>
    </row>
    <row r="670" spans="1:26" x14ac:dyDescent="0.35">
      <c r="A670" s="8"/>
      <c r="B670" s="8"/>
      <c r="F670" s="8"/>
      <c r="H670" s="8"/>
      <c r="I670" s="8"/>
      <c r="J670" s="8"/>
      <c r="L670" s="8"/>
      <c r="M670" s="8"/>
      <c r="N670" s="8"/>
      <c r="O670" s="8"/>
      <c r="P670" s="8"/>
      <c r="Q670" s="8"/>
      <c r="R670" s="8"/>
      <c r="S670" s="8"/>
      <c r="T670" s="8"/>
      <c r="U670" s="8"/>
      <c r="V670" s="8"/>
      <c r="W670" s="8"/>
      <c r="X670" s="8"/>
      <c r="Y670" s="8"/>
      <c r="Z670" s="8"/>
    </row>
    <row r="671" spans="1:26" x14ac:dyDescent="0.35">
      <c r="A671" s="8"/>
      <c r="B671" s="8"/>
      <c r="F671" s="8"/>
      <c r="H671" s="8"/>
      <c r="I671" s="8"/>
      <c r="J671" s="8"/>
      <c r="L671" s="8"/>
      <c r="M671" s="8"/>
      <c r="N671" s="8"/>
      <c r="O671" s="8"/>
      <c r="P671" s="8"/>
      <c r="Q671" s="8"/>
      <c r="R671" s="8"/>
      <c r="S671" s="8"/>
      <c r="T671" s="8"/>
      <c r="U671" s="8"/>
      <c r="V671" s="8"/>
      <c r="W671" s="8"/>
      <c r="X671" s="8"/>
      <c r="Y671" s="8"/>
      <c r="Z671" s="8"/>
    </row>
    <row r="672" spans="1:26" x14ac:dyDescent="0.35">
      <c r="A672" s="8"/>
      <c r="B672" s="8"/>
      <c r="F672" s="8"/>
      <c r="H672" s="8"/>
      <c r="I672" s="8"/>
      <c r="J672" s="8"/>
      <c r="L672" s="8"/>
      <c r="M672" s="8"/>
      <c r="N672" s="8"/>
      <c r="O672" s="8"/>
      <c r="P672" s="8"/>
      <c r="Q672" s="8"/>
      <c r="R672" s="8"/>
      <c r="S672" s="8"/>
      <c r="T672" s="8"/>
      <c r="U672" s="8"/>
      <c r="V672" s="8"/>
      <c r="W672" s="8"/>
      <c r="X672" s="8"/>
      <c r="Y672" s="8"/>
      <c r="Z672" s="8"/>
    </row>
    <row r="673" spans="1:26" x14ac:dyDescent="0.35">
      <c r="A673" s="8"/>
      <c r="B673" s="8"/>
      <c r="F673" s="8"/>
      <c r="H673" s="8"/>
      <c r="I673" s="8"/>
      <c r="J673" s="8"/>
      <c r="L673" s="8"/>
      <c r="M673" s="8"/>
      <c r="N673" s="8"/>
      <c r="O673" s="8"/>
      <c r="P673" s="8"/>
      <c r="Q673" s="8"/>
      <c r="R673" s="8"/>
      <c r="S673" s="8"/>
      <c r="T673" s="8"/>
      <c r="U673" s="8"/>
      <c r="V673" s="8"/>
      <c r="W673" s="8"/>
      <c r="X673" s="8"/>
      <c r="Y673" s="8"/>
      <c r="Z673" s="8"/>
    </row>
    <row r="674" spans="1:26" x14ac:dyDescent="0.35">
      <c r="A674" s="8"/>
      <c r="B674" s="8"/>
      <c r="F674" s="8"/>
      <c r="H674" s="8"/>
      <c r="I674" s="8"/>
      <c r="J674" s="8"/>
      <c r="L674" s="8"/>
      <c r="M674" s="8"/>
      <c r="N674" s="8"/>
      <c r="O674" s="8"/>
      <c r="P674" s="8"/>
      <c r="Q674" s="8"/>
      <c r="R674" s="8"/>
      <c r="S674" s="8"/>
      <c r="T674" s="8"/>
      <c r="U674" s="8"/>
      <c r="V674" s="8"/>
      <c r="W674" s="8"/>
      <c r="X674" s="8"/>
      <c r="Y674" s="8"/>
      <c r="Z674" s="8"/>
    </row>
    <row r="675" spans="1:26" x14ac:dyDescent="0.35">
      <c r="A675" s="8"/>
      <c r="B675" s="8"/>
      <c r="F675" s="8"/>
      <c r="H675" s="8"/>
      <c r="I675" s="8"/>
      <c r="J675" s="8"/>
      <c r="L675" s="8"/>
      <c r="M675" s="8"/>
      <c r="N675" s="8"/>
      <c r="O675" s="8"/>
      <c r="P675" s="8"/>
      <c r="Q675" s="8"/>
      <c r="R675" s="8"/>
      <c r="S675" s="8"/>
      <c r="T675" s="8"/>
      <c r="U675" s="8"/>
      <c r="V675" s="8"/>
      <c r="W675" s="8"/>
      <c r="X675" s="8"/>
      <c r="Y675" s="8"/>
      <c r="Z675" s="8"/>
    </row>
    <row r="676" spans="1:26" x14ac:dyDescent="0.35">
      <c r="A676" s="8"/>
      <c r="B676" s="8"/>
      <c r="F676" s="8"/>
      <c r="H676" s="8"/>
      <c r="I676" s="8"/>
      <c r="J676" s="8"/>
      <c r="L676" s="8"/>
      <c r="M676" s="8"/>
      <c r="N676" s="8"/>
      <c r="O676" s="8"/>
      <c r="P676" s="8"/>
      <c r="Q676" s="8"/>
      <c r="R676" s="8"/>
      <c r="S676" s="8"/>
      <c r="T676" s="8"/>
      <c r="U676" s="8"/>
      <c r="V676" s="8"/>
      <c r="W676" s="8"/>
      <c r="X676" s="8"/>
      <c r="Y676" s="8"/>
      <c r="Z676" s="8"/>
    </row>
    <row r="677" spans="1:26" x14ac:dyDescent="0.35">
      <c r="A677" s="8"/>
      <c r="B677" s="8"/>
      <c r="F677" s="8"/>
      <c r="H677" s="8"/>
      <c r="I677" s="8"/>
      <c r="J677" s="8"/>
      <c r="L677" s="8"/>
      <c r="M677" s="8"/>
      <c r="N677" s="8"/>
      <c r="O677" s="8"/>
      <c r="P677" s="8"/>
      <c r="Q677" s="8"/>
      <c r="R677" s="8"/>
      <c r="S677" s="8"/>
      <c r="T677" s="8"/>
      <c r="U677" s="8"/>
      <c r="V677" s="8"/>
      <c r="W677" s="8"/>
      <c r="X677" s="8"/>
      <c r="Y677" s="8"/>
      <c r="Z677" s="8"/>
    </row>
    <row r="678" spans="1:26" x14ac:dyDescent="0.35">
      <c r="A678" s="8"/>
      <c r="B678" s="8"/>
      <c r="F678" s="8"/>
      <c r="H678" s="8"/>
      <c r="I678" s="8"/>
      <c r="J678" s="8"/>
      <c r="L678" s="8"/>
      <c r="M678" s="8"/>
      <c r="N678" s="8"/>
      <c r="O678" s="8"/>
      <c r="P678" s="8"/>
      <c r="Q678" s="8"/>
      <c r="R678" s="8"/>
      <c r="S678" s="8"/>
      <c r="T678" s="8"/>
      <c r="U678" s="8"/>
      <c r="V678" s="8"/>
      <c r="W678" s="8"/>
      <c r="X678" s="8"/>
      <c r="Y678" s="8"/>
      <c r="Z678" s="8"/>
    </row>
    <row r="679" spans="1:26" x14ac:dyDescent="0.35">
      <c r="A679" s="8"/>
      <c r="B679" s="8"/>
      <c r="F679" s="8"/>
      <c r="H679" s="8"/>
      <c r="I679" s="8"/>
      <c r="J679" s="8"/>
      <c r="L679" s="8"/>
      <c r="M679" s="8"/>
      <c r="N679" s="8"/>
      <c r="O679" s="8"/>
      <c r="P679" s="8"/>
      <c r="Q679" s="8"/>
      <c r="R679" s="8"/>
      <c r="S679" s="8"/>
      <c r="T679" s="8"/>
      <c r="U679" s="8"/>
      <c r="V679" s="8"/>
      <c r="W679" s="8"/>
      <c r="X679" s="8"/>
      <c r="Y679" s="8"/>
      <c r="Z679" s="8"/>
    </row>
    <row r="680" spans="1:26" x14ac:dyDescent="0.35">
      <c r="A680" s="8"/>
      <c r="B680" s="8"/>
      <c r="F680" s="8"/>
      <c r="H680" s="8"/>
      <c r="I680" s="8"/>
      <c r="J680" s="8"/>
      <c r="L680" s="8"/>
      <c r="M680" s="8"/>
      <c r="N680" s="8"/>
      <c r="O680" s="8"/>
      <c r="P680" s="8"/>
      <c r="Q680" s="8"/>
      <c r="R680" s="8"/>
      <c r="S680" s="8"/>
      <c r="T680" s="8"/>
      <c r="U680" s="8"/>
      <c r="V680" s="8"/>
      <c r="W680" s="8"/>
      <c r="X680" s="8"/>
      <c r="Y680" s="8"/>
      <c r="Z680" s="8"/>
    </row>
    <row r="681" spans="1:26" x14ac:dyDescent="0.35">
      <c r="A681" s="8"/>
      <c r="B681" s="8"/>
      <c r="F681" s="8"/>
      <c r="H681" s="8"/>
      <c r="I681" s="8"/>
      <c r="J681" s="8"/>
      <c r="L681" s="8"/>
      <c r="M681" s="8"/>
      <c r="N681" s="8"/>
      <c r="O681" s="8"/>
      <c r="P681" s="8"/>
      <c r="Q681" s="8"/>
      <c r="R681" s="8"/>
      <c r="S681" s="8"/>
      <c r="T681" s="8"/>
      <c r="U681" s="8"/>
      <c r="V681" s="8"/>
      <c r="W681" s="8"/>
      <c r="X681" s="8"/>
      <c r="Y681" s="8"/>
      <c r="Z681" s="8"/>
    </row>
    <row r="682" spans="1:26" x14ac:dyDescent="0.35">
      <c r="A682" s="8"/>
      <c r="B682" s="8"/>
      <c r="F682" s="8"/>
      <c r="H682" s="8"/>
      <c r="I682" s="8"/>
      <c r="J682" s="8"/>
      <c r="L682" s="8"/>
      <c r="M682" s="8"/>
      <c r="N682" s="8"/>
      <c r="O682" s="8"/>
      <c r="P682" s="8"/>
      <c r="Q682" s="8"/>
      <c r="R682" s="8"/>
      <c r="S682" s="8"/>
      <c r="T682" s="8"/>
      <c r="U682" s="8"/>
      <c r="V682" s="8"/>
      <c r="W682" s="8"/>
      <c r="X682" s="8"/>
      <c r="Y682" s="8"/>
      <c r="Z682" s="8"/>
    </row>
    <row r="683" spans="1:26" x14ac:dyDescent="0.35">
      <c r="A683" s="8"/>
      <c r="B683" s="8"/>
      <c r="F683" s="8"/>
      <c r="H683" s="8"/>
      <c r="I683" s="8"/>
      <c r="J683" s="8"/>
      <c r="L683" s="8"/>
      <c r="M683" s="8"/>
      <c r="N683" s="8"/>
      <c r="O683" s="8"/>
      <c r="P683" s="8"/>
      <c r="Q683" s="8"/>
      <c r="R683" s="8"/>
      <c r="S683" s="8"/>
      <c r="T683" s="8"/>
      <c r="U683" s="8"/>
      <c r="V683" s="8"/>
      <c r="W683" s="8"/>
      <c r="X683" s="8"/>
      <c r="Y683" s="8"/>
      <c r="Z683" s="8"/>
    </row>
    <row r="684" spans="1:26" x14ac:dyDescent="0.35">
      <c r="A684" s="8"/>
      <c r="B684" s="8"/>
      <c r="F684" s="8"/>
      <c r="H684" s="8"/>
      <c r="I684" s="8"/>
      <c r="J684" s="8"/>
      <c r="L684" s="8"/>
      <c r="M684" s="8"/>
      <c r="N684" s="8"/>
      <c r="O684" s="8"/>
      <c r="P684" s="8"/>
      <c r="Q684" s="8"/>
      <c r="R684" s="8"/>
      <c r="S684" s="8"/>
      <c r="T684" s="8"/>
      <c r="U684" s="8"/>
      <c r="V684" s="8"/>
      <c r="W684" s="8"/>
      <c r="X684" s="8"/>
      <c r="Y684" s="8"/>
      <c r="Z684" s="8"/>
    </row>
    <row r="685" spans="1:26" x14ac:dyDescent="0.35">
      <c r="A685" s="8"/>
      <c r="B685" s="8"/>
      <c r="F685" s="8"/>
      <c r="H685" s="8"/>
      <c r="I685" s="8"/>
      <c r="J685" s="8"/>
      <c r="L685" s="8"/>
      <c r="M685" s="8"/>
      <c r="N685" s="8"/>
      <c r="O685" s="8"/>
      <c r="P685" s="8"/>
      <c r="Q685" s="8"/>
      <c r="R685" s="8"/>
      <c r="S685" s="8"/>
      <c r="T685" s="8"/>
      <c r="U685" s="8"/>
      <c r="V685" s="8"/>
      <c r="W685" s="8"/>
      <c r="X685" s="8"/>
      <c r="Y685" s="8"/>
      <c r="Z685" s="8"/>
    </row>
    <row r="686" spans="1:26" x14ac:dyDescent="0.35">
      <c r="A686" s="8"/>
      <c r="B686" s="8"/>
      <c r="F686" s="8"/>
      <c r="H686" s="8"/>
      <c r="I686" s="8"/>
      <c r="J686" s="8"/>
      <c r="L686" s="8"/>
      <c r="M686" s="8"/>
      <c r="N686" s="8"/>
      <c r="O686" s="8"/>
      <c r="P686" s="8"/>
      <c r="Q686" s="8"/>
      <c r="R686" s="8"/>
      <c r="S686" s="8"/>
      <c r="T686" s="8"/>
      <c r="U686" s="8"/>
      <c r="V686" s="8"/>
      <c r="W686" s="8"/>
      <c r="X686" s="8"/>
      <c r="Y686" s="8"/>
      <c r="Z686" s="8"/>
    </row>
    <row r="687" spans="1:26" x14ac:dyDescent="0.35">
      <c r="A687" s="8"/>
      <c r="B687" s="8"/>
      <c r="F687" s="8"/>
      <c r="H687" s="8"/>
      <c r="I687" s="8"/>
      <c r="J687" s="8"/>
      <c r="L687" s="8"/>
      <c r="M687" s="8"/>
      <c r="N687" s="8"/>
      <c r="O687" s="8"/>
      <c r="P687" s="8"/>
      <c r="Q687" s="8"/>
      <c r="R687" s="8"/>
      <c r="S687" s="8"/>
      <c r="T687" s="8"/>
      <c r="U687" s="8"/>
      <c r="V687" s="8"/>
      <c r="W687" s="8"/>
      <c r="X687" s="8"/>
      <c r="Y687" s="8"/>
      <c r="Z687" s="8"/>
    </row>
    <row r="688" spans="1:26" x14ac:dyDescent="0.35">
      <c r="A688" s="8"/>
      <c r="B688" s="8"/>
      <c r="F688" s="8"/>
      <c r="H688" s="8"/>
      <c r="I688" s="8"/>
      <c r="J688" s="8"/>
      <c r="L688" s="8"/>
      <c r="M688" s="8"/>
      <c r="N688" s="8"/>
      <c r="O688" s="8"/>
      <c r="P688" s="8"/>
      <c r="Q688" s="8"/>
      <c r="R688" s="8"/>
      <c r="S688" s="8"/>
      <c r="T688" s="8"/>
      <c r="U688" s="8"/>
      <c r="V688" s="8"/>
      <c r="W688" s="8"/>
      <c r="X688" s="8"/>
      <c r="Y688" s="8"/>
      <c r="Z688" s="8"/>
    </row>
    <row r="689" spans="1:26" x14ac:dyDescent="0.35">
      <c r="A689" s="8"/>
      <c r="B689" s="8"/>
      <c r="F689" s="8"/>
      <c r="H689" s="8"/>
      <c r="I689" s="8"/>
      <c r="J689" s="8"/>
      <c r="L689" s="8"/>
      <c r="M689" s="8"/>
      <c r="N689" s="8"/>
      <c r="O689" s="8"/>
      <c r="P689" s="8"/>
      <c r="Q689" s="8"/>
      <c r="R689" s="8"/>
      <c r="S689" s="8"/>
      <c r="T689" s="8"/>
      <c r="U689" s="8"/>
      <c r="V689" s="8"/>
      <c r="W689" s="8"/>
      <c r="X689" s="8"/>
      <c r="Y689" s="8"/>
      <c r="Z689" s="8"/>
    </row>
    <row r="690" spans="1:26" x14ac:dyDescent="0.35">
      <c r="A690" s="8"/>
      <c r="B690" s="8"/>
      <c r="F690" s="8"/>
      <c r="H690" s="8"/>
      <c r="I690" s="8"/>
      <c r="J690" s="8"/>
      <c r="L690" s="8"/>
      <c r="M690" s="8"/>
      <c r="N690" s="8"/>
      <c r="O690" s="8"/>
      <c r="P690" s="8"/>
      <c r="Q690" s="8"/>
      <c r="R690" s="8"/>
      <c r="S690" s="8"/>
      <c r="T690" s="8"/>
      <c r="U690" s="8"/>
      <c r="V690" s="8"/>
      <c r="W690" s="8"/>
      <c r="X690" s="8"/>
      <c r="Y690" s="8"/>
      <c r="Z690" s="8"/>
    </row>
    <row r="691" spans="1:26" x14ac:dyDescent="0.35">
      <c r="A691" s="8"/>
      <c r="B691" s="8"/>
      <c r="F691" s="8"/>
      <c r="H691" s="8"/>
      <c r="I691" s="8"/>
      <c r="J691" s="8"/>
      <c r="L691" s="8"/>
      <c r="M691" s="8"/>
      <c r="N691" s="8"/>
      <c r="O691" s="8"/>
      <c r="P691" s="8"/>
      <c r="Q691" s="8"/>
      <c r="R691" s="8"/>
      <c r="S691" s="8"/>
      <c r="T691" s="8"/>
      <c r="U691" s="8"/>
      <c r="V691" s="8"/>
      <c r="W691" s="8"/>
      <c r="X691" s="8"/>
      <c r="Y691" s="8"/>
      <c r="Z691" s="8"/>
    </row>
    <row r="692" spans="1:26" x14ac:dyDescent="0.35">
      <c r="A692" s="8"/>
      <c r="B692" s="8"/>
      <c r="F692" s="8"/>
      <c r="H692" s="8"/>
      <c r="I692" s="8"/>
      <c r="J692" s="8"/>
      <c r="L692" s="8"/>
      <c r="M692" s="8"/>
      <c r="N692" s="8"/>
      <c r="O692" s="8"/>
      <c r="P692" s="8"/>
      <c r="Q692" s="8"/>
      <c r="R692" s="8"/>
      <c r="S692" s="8"/>
      <c r="T692" s="8"/>
      <c r="U692" s="8"/>
      <c r="V692" s="8"/>
      <c r="W692" s="8"/>
      <c r="X692" s="8"/>
      <c r="Y692" s="8"/>
      <c r="Z692" s="8"/>
    </row>
    <row r="693" spans="1:26" x14ac:dyDescent="0.35">
      <c r="A693" s="8"/>
      <c r="B693" s="8"/>
      <c r="F693" s="8"/>
      <c r="H693" s="8"/>
      <c r="I693" s="8"/>
      <c r="J693" s="8"/>
      <c r="L693" s="8"/>
      <c r="M693" s="8"/>
      <c r="N693" s="8"/>
      <c r="O693" s="8"/>
      <c r="P693" s="8"/>
      <c r="Q693" s="8"/>
      <c r="R693" s="8"/>
      <c r="S693" s="8"/>
      <c r="T693" s="8"/>
      <c r="U693" s="8"/>
      <c r="V693" s="8"/>
      <c r="W693" s="8"/>
      <c r="X693" s="8"/>
      <c r="Y693" s="8"/>
      <c r="Z693" s="8"/>
    </row>
    <row r="694" spans="1:26" x14ac:dyDescent="0.35">
      <c r="A694" s="8"/>
      <c r="B694" s="8"/>
      <c r="F694" s="8"/>
      <c r="H694" s="8"/>
      <c r="I694" s="8"/>
      <c r="J694" s="8"/>
      <c r="L694" s="8"/>
      <c r="M694" s="8"/>
      <c r="N694" s="8"/>
      <c r="O694" s="8"/>
      <c r="P694" s="8"/>
      <c r="Q694" s="8"/>
      <c r="R694" s="8"/>
      <c r="S694" s="8"/>
      <c r="T694" s="8"/>
      <c r="U694" s="8"/>
      <c r="V694" s="8"/>
      <c r="W694" s="8"/>
      <c r="X694" s="8"/>
      <c r="Y694" s="8"/>
      <c r="Z694" s="8"/>
    </row>
    <row r="695" spans="1:26" x14ac:dyDescent="0.35">
      <c r="A695" s="8"/>
      <c r="B695" s="8"/>
      <c r="F695" s="8"/>
      <c r="H695" s="8"/>
      <c r="I695" s="8"/>
      <c r="J695" s="8"/>
      <c r="L695" s="8"/>
      <c r="M695" s="8"/>
      <c r="N695" s="8"/>
      <c r="O695" s="8"/>
      <c r="P695" s="8"/>
      <c r="Q695" s="8"/>
      <c r="R695" s="8"/>
      <c r="S695" s="8"/>
      <c r="T695" s="8"/>
      <c r="U695" s="8"/>
      <c r="V695" s="8"/>
      <c r="W695" s="8"/>
      <c r="X695" s="8"/>
      <c r="Y695" s="8"/>
      <c r="Z695" s="8"/>
    </row>
    <row r="696" spans="1:26" x14ac:dyDescent="0.35">
      <c r="A696" s="8"/>
      <c r="B696" s="8"/>
      <c r="F696" s="8"/>
      <c r="H696" s="8"/>
      <c r="I696" s="8"/>
      <c r="J696" s="8"/>
      <c r="L696" s="8"/>
      <c r="M696" s="8"/>
      <c r="N696" s="8"/>
      <c r="O696" s="8"/>
      <c r="P696" s="8"/>
      <c r="Q696" s="8"/>
      <c r="R696" s="8"/>
      <c r="S696" s="8"/>
      <c r="T696" s="8"/>
      <c r="U696" s="8"/>
      <c r="V696" s="8"/>
      <c r="W696" s="8"/>
      <c r="X696" s="8"/>
      <c r="Y696" s="8"/>
      <c r="Z696" s="8"/>
    </row>
    <row r="697" spans="1:26" x14ac:dyDescent="0.35">
      <c r="A697" s="8"/>
      <c r="B697" s="8"/>
      <c r="F697" s="8"/>
      <c r="H697" s="8"/>
      <c r="I697" s="8"/>
      <c r="J697" s="8"/>
      <c r="L697" s="8"/>
      <c r="M697" s="8"/>
      <c r="N697" s="8"/>
      <c r="O697" s="8"/>
      <c r="P697" s="8"/>
      <c r="Q697" s="8"/>
      <c r="R697" s="8"/>
      <c r="S697" s="8"/>
      <c r="T697" s="8"/>
      <c r="U697" s="8"/>
      <c r="V697" s="8"/>
      <c r="W697" s="8"/>
      <c r="X697" s="8"/>
      <c r="Y697" s="8"/>
      <c r="Z697" s="8"/>
    </row>
    <row r="698" spans="1:26" x14ac:dyDescent="0.35">
      <c r="A698" s="8"/>
      <c r="B698" s="8"/>
      <c r="F698" s="8"/>
      <c r="H698" s="8"/>
      <c r="I698" s="8"/>
      <c r="J698" s="8"/>
      <c r="L698" s="8"/>
      <c r="M698" s="8"/>
      <c r="N698" s="8"/>
      <c r="O698" s="8"/>
      <c r="P698" s="8"/>
      <c r="Q698" s="8"/>
      <c r="R698" s="8"/>
      <c r="S698" s="8"/>
      <c r="T698" s="8"/>
      <c r="U698" s="8"/>
      <c r="V698" s="8"/>
      <c r="W698" s="8"/>
      <c r="X698" s="8"/>
      <c r="Y698" s="8"/>
      <c r="Z698" s="8"/>
    </row>
    <row r="699" spans="1:26" x14ac:dyDescent="0.35">
      <c r="A699" s="8"/>
      <c r="B699" s="8"/>
      <c r="F699" s="8"/>
      <c r="H699" s="8"/>
      <c r="I699" s="8"/>
      <c r="J699" s="8"/>
      <c r="L699" s="8"/>
      <c r="M699" s="8"/>
      <c r="N699" s="8"/>
      <c r="O699" s="8"/>
      <c r="P699" s="8"/>
      <c r="Q699" s="8"/>
      <c r="R699" s="8"/>
      <c r="S699" s="8"/>
      <c r="T699" s="8"/>
      <c r="U699" s="8"/>
      <c r="V699" s="8"/>
      <c r="W699" s="8"/>
      <c r="X699" s="8"/>
      <c r="Y699" s="8"/>
      <c r="Z699" s="8"/>
    </row>
    <row r="700" spans="1:26" x14ac:dyDescent="0.35">
      <c r="A700" s="8"/>
      <c r="B700" s="8"/>
      <c r="F700" s="8"/>
      <c r="H700" s="8"/>
      <c r="I700" s="8"/>
      <c r="J700" s="8"/>
      <c r="L700" s="8"/>
      <c r="M700" s="8"/>
      <c r="N700" s="8"/>
      <c r="O700" s="8"/>
      <c r="P700" s="8"/>
      <c r="Q700" s="8"/>
      <c r="R700" s="8"/>
      <c r="S700" s="8"/>
      <c r="T700" s="8"/>
      <c r="U700" s="8"/>
      <c r="V700" s="8"/>
      <c r="W700" s="8"/>
      <c r="X700" s="8"/>
      <c r="Y700" s="8"/>
      <c r="Z700" s="8"/>
    </row>
    <row r="701" spans="1:26" x14ac:dyDescent="0.35">
      <c r="A701" s="8"/>
      <c r="B701" s="8"/>
      <c r="F701" s="8"/>
      <c r="H701" s="8"/>
      <c r="I701" s="8"/>
      <c r="J701" s="8"/>
      <c r="L701" s="8"/>
      <c r="M701" s="8"/>
      <c r="N701" s="8"/>
      <c r="O701" s="8"/>
      <c r="P701" s="8"/>
      <c r="Q701" s="8"/>
      <c r="R701" s="8"/>
      <c r="S701" s="8"/>
      <c r="T701" s="8"/>
      <c r="U701" s="8"/>
      <c r="V701" s="8"/>
      <c r="W701" s="8"/>
      <c r="X701" s="8"/>
      <c r="Y701" s="8"/>
      <c r="Z701" s="8"/>
    </row>
    <row r="702" spans="1:26" x14ac:dyDescent="0.35">
      <c r="A702" s="8"/>
      <c r="B702" s="8"/>
      <c r="F702" s="8"/>
      <c r="H702" s="8"/>
      <c r="I702" s="8"/>
      <c r="J702" s="8"/>
      <c r="L702" s="8"/>
      <c r="M702" s="8"/>
      <c r="N702" s="8"/>
      <c r="O702" s="8"/>
      <c r="P702" s="8"/>
      <c r="Q702" s="8"/>
      <c r="R702" s="8"/>
      <c r="S702" s="8"/>
      <c r="T702" s="8"/>
      <c r="U702" s="8"/>
      <c r="V702" s="8"/>
      <c r="W702" s="8"/>
      <c r="X702" s="8"/>
      <c r="Y702" s="8"/>
      <c r="Z702" s="8"/>
    </row>
    <row r="703" spans="1:26" x14ac:dyDescent="0.35">
      <c r="A703" s="8"/>
      <c r="B703" s="8"/>
      <c r="F703" s="8"/>
      <c r="H703" s="8"/>
      <c r="I703" s="8"/>
      <c r="J703" s="8"/>
      <c r="L703" s="8"/>
      <c r="M703" s="8"/>
      <c r="N703" s="8"/>
      <c r="O703" s="8"/>
      <c r="P703" s="8"/>
      <c r="Q703" s="8"/>
      <c r="R703" s="8"/>
      <c r="S703" s="8"/>
      <c r="T703" s="8"/>
      <c r="U703" s="8"/>
      <c r="V703" s="8"/>
      <c r="W703" s="8"/>
      <c r="X703" s="8"/>
      <c r="Y703" s="8"/>
      <c r="Z703" s="8"/>
    </row>
    <row r="704" spans="1:26" x14ac:dyDescent="0.35">
      <c r="A704" s="8"/>
      <c r="B704" s="8"/>
      <c r="F704" s="8"/>
      <c r="H704" s="8"/>
      <c r="I704" s="8"/>
      <c r="J704" s="8"/>
      <c r="L704" s="8"/>
      <c r="M704" s="8"/>
      <c r="N704" s="8"/>
      <c r="O704" s="8"/>
      <c r="P704" s="8"/>
      <c r="Q704" s="8"/>
      <c r="R704" s="8"/>
      <c r="S704" s="8"/>
      <c r="T704" s="8"/>
      <c r="U704" s="8"/>
      <c r="V704" s="8"/>
      <c r="W704" s="8"/>
      <c r="X704" s="8"/>
      <c r="Y704" s="8"/>
      <c r="Z704" s="8"/>
    </row>
    <row r="705" spans="1:26" x14ac:dyDescent="0.35">
      <c r="A705" s="8"/>
      <c r="B705" s="8"/>
      <c r="F705" s="8"/>
      <c r="H705" s="8"/>
      <c r="I705" s="8"/>
      <c r="J705" s="8"/>
      <c r="L705" s="8"/>
      <c r="M705" s="8"/>
      <c r="N705" s="8"/>
      <c r="O705" s="8"/>
      <c r="P705" s="8"/>
      <c r="Q705" s="8"/>
      <c r="R705" s="8"/>
      <c r="S705" s="8"/>
      <c r="T705" s="8"/>
      <c r="U705" s="8"/>
      <c r="V705" s="8"/>
      <c r="W705" s="8"/>
      <c r="X705" s="8"/>
      <c r="Y705" s="8"/>
      <c r="Z705" s="8"/>
    </row>
    <row r="706" spans="1:26" x14ac:dyDescent="0.35">
      <c r="A706" s="8"/>
      <c r="B706" s="8"/>
      <c r="F706" s="8"/>
      <c r="H706" s="8"/>
      <c r="I706" s="8"/>
      <c r="J706" s="8"/>
      <c r="L706" s="8"/>
      <c r="M706" s="8"/>
      <c r="N706" s="8"/>
      <c r="O706" s="8"/>
      <c r="P706" s="8"/>
      <c r="Q706" s="8"/>
      <c r="R706" s="8"/>
      <c r="S706" s="8"/>
      <c r="T706" s="8"/>
      <c r="U706" s="8"/>
      <c r="V706" s="8"/>
      <c r="W706" s="8"/>
      <c r="X706" s="8"/>
      <c r="Y706" s="8"/>
      <c r="Z706" s="8"/>
    </row>
    <row r="707" spans="1:26" x14ac:dyDescent="0.35">
      <c r="A707" s="8"/>
      <c r="B707" s="8"/>
      <c r="F707" s="8"/>
      <c r="H707" s="8"/>
      <c r="I707" s="8"/>
      <c r="J707" s="8"/>
      <c r="L707" s="8"/>
      <c r="M707" s="8"/>
      <c r="N707" s="8"/>
      <c r="O707" s="8"/>
      <c r="P707" s="8"/>
      <c r="Q707" s="8"/>
      <c r="R707" s="8"/>
      <c r="S707" s="8"/>
      <c r="T707" s="8"/>
      <c r="U707" s="8"/>
      <c r="V707" s="8"/>
      <c r="W707" s="8"/>
      <c r="X707" s="8"/>
      <c r="Y707" s="8"/>
      <c r="Z707" s="8"/>
    </row>
    <row r="708" spans="1:26" x14ac:dyDescent="0.35">
      <c r="A708" s="8"/>
      <c r="B708" s="8"/>
      <c r="F708" s="8"/>
      <c r="H708" s="8"/>
      <c r="I708" s="8"/>
      <c r="J708" s="8"/>
      <c r="L708" s="8"/>
      <c r="M708" s="8"/>
      <c r="N708" s="8"/>
      <c r="O708" s="8"/>
      <c r="P708" s="8"/>
      <c r="Q708" s="8"/>
      <c r="R708" s="8"/>
      <c r="S708" s="8"/>
      <c r="T708" s="8"/>
      <c r="U708" s="8"/>
      <c r="V708" s="8"/>
      <c r="W708" s="8"/>
      <c r="X708" s="8"/>
      <c r="Y708" s="8"/>
      <c r="Z708" s="8"/>
    </row>
    <row r="709" spans="1:26" x14ac:dyDescent="0.35">
      <c r="A709" s="8"/>
      <c r="B709" s="8"/>
      <c r="F709" s="8"/>
      <c r="H709" s="8"/>
      <c r="I709" s="8"/>
      <c r="J709" s="8"/>
      <c r="L709" s="8"/>
      <c r="M709" s="8"/>
      <c r="N709" s="8"/>
      <c r="O709" s="8"/>
      <c r="P709" s="8"/>
      <c r="Q709" s="8"/>
      <c r="R709" s="8"/>
      <c r="S709" s="8"/>
      <c r="T709" s="8"/>
      <c r="U709" s="8"/>
      <c r="V709" s="8"/>
      <c r="W709" s="8"/>
      <c r="X709" s="8"/>
      <c r="Y709" s="8"/>
      <c r="Z709" s="8"/>
    </row>
    <row r="710" spans="1:26" x14ac:dyDescent="0.35">
      <c r="A710" s="8"/>
      <c r="B710" s="8"/>
      <c r="F710" s="8"/>
      <c r="H710" s="8"/>
      <c r="I710" s="8"/>
      <c r="J710" s="8"/>
      <c r="L710" s="8"/>
      <c r="M710" s="8"/>
      <c r="N710" s="8"/>
      <c r="O710" s="8"/>
      <c r="P710" s="8"/>
      <c r="Q710" s="8"/>
      <c r="R710" s="8"/>
      <c r="S710" s="8"/>
      <c r="T710" s="8"/>
      <c r="U710" s="8"/>
      <c r="V710" s="8"/>
      <c r="W710" s="8"/>
      <c r="X710" s="8"/>
      <c r="Y710" s="8"/>
      <c r="Z710" s="8"/>
    </row>
    <row r="711" spans="1:26" x14ac:dyDescent="0.35">
      <c r="A711" s="8"/>
      <c r="B711" s="8"/>
      <c r="F711" s="8"/>
      <c r="H711" s="8"/>
      <c r="I711" s="8"/>
      <c r="J711" s="8"/>
      <c r="L711" s="8"/>
      <c r="M711" s="8"/>
      <c r="N711" s="8"/>
      <c r="O711" s="8"/>
      <c r="P711" s="8"/>
      <c r="Q711" s="8"/>
      <c r="R711" s="8"/>
      <c r="S711" s="8"/>
      <c r="T711" s="8"/>
      <c r="U711" s="8"/>
      <c r="V711" s="8"/>
      <c r="W711" s="8"/>
      <c r="X711" s="8"/>
      <c r="Y711" s="8"/>
      <c r="Z711" s="8"/>
    </row>
    <row r="712" spans="1:26" x14ac:dyDescent="0.35">
      <c r="A712" s="8"/>
      <c r="B712" s="8"/>
      <c r="F712" s="8"/>
      <c r="H712" s="8"/>
      <c r="I712" s="8"/>
      <c r="J712" s="8"/>
      <c r="L712" s="8"/>
      <c r="M712" s="8"/>
      <c r="N712" s="8"/>
      <c r="O712" s="8"/>
      <c r="P712" s="8"/>
      <c r="Q712" s="8"/>
      <c r="R712" s="8"/>
      <c r="S712" s="8"/>
      <c r="T712" s="8"/>
      <c r="U712" s="8"/>
      <c r="V712" s="8"/>
      <c r="W712" s="8"/>
      <c r="X712" s="8"/>
      <c r="Y712" s="8"/>
      <c r="Z712" s="8"/>
    </row>
    <row r="713" spans="1:26" x14ac:dyDescent="0.35">
      <c r="A713" s="8"/>
      <c r="B713" s="8"/>
      <c r="F713" s="8"/>
      <c r="H713" s="8"/>
      <c r="I713" s="8"/>
      <c r="J713" s="8"/>
      <c r="L713" s="8"/>
      <c r="M713" s="8"/>
      <c r="N713" s="8"/>
      <c r="O713" s="8"/>
      <c r="P713" s="8"/>
      <c r="Q713" s="8"/>
      <c r="R713" s="8"/>
      <c r="S713" s="8"/>
      <c r="T713" s="8"/>
      <c r="U713" s="8"/>
      <c r="V713" s="8"/>
      <c r="W713" s="8"/>
      <c r="X713" s="8"/>
      <c r="Y713" s="8"/>
      <c r="Z713" s="8"/>
    </row>
    <row r="714" spans="1:26" x14ac:dyDescent="0.35">
      <c r="A714" s="8"/>
      <c r="B714" s="8"/>
      <c r="F714" s="8"/>
      <c r="H714" s="8"/>
      <c r="I714" s="8"/>
      <c r="J714" s="8"/>
      <c r="L714" s="8"/>
      <c r="M714" s="8"/>
      <c r="N714" s="8"/>
      <c r="O714" s="8"/>
      <c r="P714" s="8"/>
      <c r="Q714" s="8"/>
      <c r="R714" s="8"/>
      <c r="S714" s="8"/>
      <c r="T714" s="8"/>
      <c r="U714" s="8"/>
      <c r="V714" s="8"/>
      <c r="W714" s="8"/>
      <c r="X714" s="8"/>
      <c r="Y714" s="8"/>
      <c r="Z714" s="8"/>
    </row>
    <row r="715" spans="1:26" x14ac:dyDescent="0.35">
      <c r="A715" s="8"/>
      <c r="B715" s="8"/>
      <c r="F715" s="8"/>
      <c r="H715" s="8"/>
      <c r="I715" s="8"/>
      <c r="J715" s="8"/>
      <c r="L715" s="8"/>
      <c r="M715" s="8"/>
      <c r="N715" s="8"/>
      <c r="O715" s="8"/>
      <c r="P715" s="8"/>
      <c r="Q715" s="8"/>
      <c r="R715" s="8"/>
      <c r="S715" s="8"/>
      <c r="T715" s="8"/>
      <c r="U715" s="8"/>
      <c r="V715" s="8"/>
      <c r="W715" s="8"/>
      <c r="X715" s="8"/>
      <c r="Y715" s="8"/>
      <c r="Z715" s="8"/>
    </row>
    <row r="716" spans="1:26" x14ac:dyDescent="0.35">
      <c r="A716" s="8"/>
      <c r="B716" s="8"/>
      <c r="F716" s="8"/>
      <c r="H716" s="8"/>
      <c r="I716" s="8"/>
      <c r="J716" s="8"/>
      <c r="L716" s="8"/>
      <c r="M716" s="8"/>
      <c r="N716" s="8"/>
      <c r="O716" s="8"/>
      <c r="P716" s="8"/>
      <c r="Q716" s="8"/>
      <c r="R716" s="8"/>
      <c r="S716" s="8"/>
      <c r="T716" s="8"/>
      <c r="U716" s="8"/>
      <c r="V716" s="8"/>
      <c r="W716" s="8"/>
      <c r="X716" s="8"/>
      <c r="Y716" s="8"/>
      <c r="Z716" s="8"/>
    </row>
    <row r="717" spans="1:26" x14ac:dyDescent="0.35">
      <c r="A717" s="8"/>
      <c r="B717" s="8"/>
      <c r="F717" s="8"/>
      <c r="H717" s="8"/>
      <c r="I717" s="8"/>
      <c r="J717" s="8"/>
      <c r="L717" s="8"/>
      <c r="M717" s="8"/>
      <c r="N717" s="8"/>
      <c r="O717" s="8"/>
      <c r="P717" s="8"/>
      <c r="Q717" s="8"/>
      <c r="R717" s="8"/>
      <c r="S717" s="8"/>
      <c r="T717" s="8"/>
      <c r="U717" s="8"/>
      <c r="V717" s="8"/>
      <c r="W717" s="8"/>
      <c r="X717" s="8"/>
      <c r="Y717" s="8"/>
      <c r="Z717" s="8"/>
    </row>
    <row r="718" spans="1:26" x14ac:dyDescent="0.35">
      <c r="A718" s="8"/>
      <c r="B718" s="8"/>
      <c r="F718" s="8"/>
      <c r="H718" s="8"/>
      <c r="I718" s="8"/>
      <c r="J718" s="8"/>
      <c r="L718" s="8"/>
      <c r="M718" s="8"/>
      <c r="N718" s="8"/>
      <c r="O718" s="8"/>
      <c r="P718" s="8"/>
      <c r="Q718" s="8"/>
      <c r="R718" s="8"/>
      <c r="S718" s="8"/>
      <c r="T718" s="8"/>
      <c r="U718" s="8"/>
      <c r="V718" s="8"/>
      <c r="W718" s="8"/>
      <c r="X718" s="8"/>
      <c r="Y718" s="8"/>
      <c r="Z718" s="8"/>
    </row>
    <row r="719" spans="1:26" x14ac:dyDescent="0.35">
      <c r="A719" s="8"/>
      <c r="B719" s="8"/>
      <c r="F719" s="8"/>
      <c r="H719" s="8"/>
      <c r="I719" s="8"/>
      <c r="J719" s="8"/>
      <c r="L719" s="8"/>
      <c r="M719" s="8"/>
      <c r="N719" s="8"/>
      <c r="O719" s="8"/>
      <c r="P719" s="8"/>
      <c r="Q719" s="8"/>
      <c r="R719" s="8"/>
      <c r="S719" s="8"/>
      <c r="T719" s="8"/>
      <c r="U719" s="8"/>
      <c r="V719" s="8"/>
      <c r="W719" s="8"/>
      <c r="X719" s="8"/>
      <c r="Y719" s="8"/>
      <c r="Z719" s="8"/>
    </row>
    <row r="720" spans="1:26" x14ac:dyDescent="0.35">
      <c r="A720" s="8"/>
      <c r="B720" s="8"/>
      <c r="F720" s="8"/>
      <c r="H720" s="8"/>
      <c r="I720" s="8"/>
      <c r="J720" s="8"/>
      <c r="L720" s="8"/>
      <c r="M720" s="8"/>
      <c r="N720" s="8"/>
      <c r="O720" s="8"/>
      <c r="P720" s="8"/>
      <c r="Q720" s="8"/>
      <c r="R720" s="8"/>
      <c r="S720" s="8"/>
      <c r="T720" s="8"/>
      <c r="U720" s="8"/>
      <c r="V720" s="8"/>
      <c r="W720" s="8"/>
      <c r="X720" s="8"/>
      <c r="Y720" s="8"/>
      <c r="Z720" s="8"/>
    </row>
    <row r="721" spans="1:26" x14ac:dyDescent="0.35">
      <c r="A721" s="8"/>
      <c r="B721" s="8"/>
      <c r="F721" s="8"/>
      <c r="H721" s="8"/>
      <c r="I721" s="8"/>
      <c r="J721" s="8"/>
      <c r="L721" s="8"/>
      <c r="M721" s="8"/>
      <c r="N721" s="8"/>
      <c r="O721" s="8"/>
      <c r="P721" s="8"/>
      <c r="Q721" s="8"/>
      <c r="R721" s="8"/>
      <c r="S721" s="8"/>
      <c r="T721" s="8"/>
      <c r="U721" s="8"/>
      <c r="V721" s="8"/>
      <c r="W721" s="8"/>
      <c r="X721" s="8"/>
      <c r="Y721" s="8"/>
      <c r="Z721" s="8"/>
    </row>
    <row r="722" spans="1:26" x14ac:dyDescent="0.35">
      <c r="A722" s="8"/>
      <c r="B722" s="8"/>
      <c r="F722" s="8"/>
      <c r="H722" s="8"/>
      <c r="I722" s="8"/>
      <c r="J722" s="8"/>
      <c r="L722" s="8"/>
      <c r="M722" s="8"/>
      <c r="N722" s="8"/>
      <c r="O722" s="8"/>
      <c r="P722" s="8"/>
      <c r="Q722" s="8"/>
      <c r="R722" s="8"/>
      <c r="S722" s="8"/>
      <c r="T722" s="8"/>
      <c r="U722" s="8"/>
      <c r="V722" s="8"/>
      <c r="W722" s="8"/>
      <c r="X722" s="8"/>
      <c r="Y722" s="8"/>
      <c r="Z722" s="8"/>
    </row>
    <row r="723" spans="1:26" x14ac:dyDescent="0.35">
      <c r="A723" s="8"/>
      <c r="B723" s="8"/>
      <c r="F723" s="8"/>
      <c r="H723" s="8"/>
      <c r="I723" s="8"/>
      <c r="J723" s="8"/>
      <c r="L723" s="8"/>
      <c r="M723" s="8"/>
      <c r="N723" s="8"/>
      <c r="O723" s="8"/>
      <c r="P723" s="8"/>
      <c r="Q723" s="8"/>
      <c r="R723" s="8"/>
      <c r="S723" s="8"/>
      <c r="T723" s="8"/>
      <c r="U723" s="8"/>
      <c r="V723" s="8"/>
      <c r="W723" s="8"/>
      <c r="X723" s="8"/>
      <c r="Y723" s="8"/>
      <c r="Z723" s="8"/>
    </row>
    <row r="724" spans="1:26" x14ac:dyDescent="0.35">
      <c r="A724" s="8"/>
      <c r="B724" s="8"/>
      <c r="F724" s="8"/>
      <c r="H724" s="8"/>
      <c r="I724" s="8"/>
      <c r="J724" s="8"/>
      <c r="L724" s="8"/>
      <c r="M724" s="8"/>
      <c r="N724" s="8"/>
      <c r="O724" s="8"/>
      <c r="P724" s="8"/>
      <c r="Q724" s="8"/>
      <c r="R724" s="8"/>
      <c r="S724" s="8"/>
      <c r="T724" s="8"/>
      <c r="U724" s="8"/>
      <c r="V724" s="8"/>
      <c r="W724" s="8"/>
      <c r="X724" s="8"/>
      <c r="Y724" s="8"/>
      <c r="Z724" s="8"/>
    </row>
    <row r="725" spans="1:26" x14ac:dyDescent="0.35">
      <c r="A725" s="8"/>
      <c r="B725" s="8"/>
      <c r="F725" s="8"/>
      <c r="H725" s="8"/>
      <c r="I725" s="8"/>
      <c r="J725" s="8"/>
      <c r="L725" s="8"/>
      <c r="M725" s="8"/>
      <c r="N725" s="8"/>
      <c r="O725" s="8"/>
      <c r="P725" s="8"/>
      <c r="Q725" s="8"/>
      <c r="R725" s="8"/>
      <c r="S725" s="8"/>
      <c r="T725" s="8"/>
      <c r="U725" s="8"/>
      <c r="V725" s="8"/>
      <c r="W725" s="8"/>
      <c r="X725" s="8"/>
      <c r="Y725" s="8"/>
      <c r="Z725" s="8"/>
    </row>
    <row r="726" spans="1:26" x14ac:dyDescent="0.35">
      <c r="A726" s="8"/>
      <c r="B726" s="8"/>
      <c r="F726" s="8"/>
      <c r="H726" s="8"/>
      <c r="I726" s="8"/>
      <c r="J726" s="8"/>
      <c r="L726" s="8"/>
      <c r="M726" s="8"/>
      <c r="N726" s="8"/>
      <c r="O726" s="8"/>
      <c r="P726" s="8"/>
      <c r="Q726" s="8"/>
      <c r="R726" s="8"/>
      <c r="S726" s="8"/>
      <c r="T726" s="8"/>
      <c r="U726" s="8"/>
      <c r="V726" s="8"/>
      <c r="W726" s="8"/>
      <c r="X726" s="8"/>
      <c r="Y726" s="8"/>
      <c r="Z726" s="8"/>
    </row>
    <row r="727" spans="1:26" x14ac:dyDescent="0.35">
      <c r="A727" s="8"/>
      <c r="B727" s="8"/>
      <c r="F727" s="8"/>
      <c r="H727" s="8"/>
      <c r="I727" s="8"/>
      <c r="J727" s="8"/>
      <c r="L727" s="8"/>
      <c r="M727" s="8"/>
      <c r="N727" s="8"/>
      <c r="O727" s="8"/>
      <c r="P727" s="8"/>
      <c r="Q727" s="8"/>
      <c r="R727" s="8"/>
      <c r="S727" s="8"/>
      <c r="T727" s="8"/>
      <c r="U727" s="8"/>
      <c r="V727" s="8"/>
      <c r="W727" s="8"/>
      <c r="X727" s="8"/>
      <c r="Y727" s="8"/>
      <c r="Z727" s="8"/>
    </row>
    <row r="728" spans="1:26" x14ac:dyDescent="0.35">
      <c r="A728" s="8"/>
      <c r="B728" s="8"/>
      <c r="F728" s="8"/>
      <c r="H728" s="8"/>
      <c r="I728" s="8"/>
      <c r="J728" s="8"/>
      <c r="L728" s="8"/>
      <c r="M728" s="8"/>
      <c r="N728" s="8"/>
      <c r="O728" s="8"/>
      <c r="P728" s="8"/>
      <c r="Q728" s="8"/>
      <c r="R728" s="8"/>
      <c r="S728" s="8"/>
      <c r="T728" s="8"/>
      <c r="U728" s="8"/>
      <c r="V728" s="8"/>
      <c r="W728" s="8"/>
      <c r="X728" s="8"/>
      <c r="Y728" s="8"/>
      <c r="Z728" s="8"/>
    </row>
    <row r="729" spans="1:26" x14ac:dyDescent="0.35">
      <c r="A729" s="8"/>
      <c r="B729" s="8"/>
      <c r="F729" s="8"/>
      <c r="H729" s="8"/>
      <c r="I729" s="8"/>
      <c r="J729" s="8"/>
      <c r="L729" s="8"/>
      <c r="M729" s="8"/>
      <c r="N729" s="8"/>
      <c r="O729" s="8"/>
      <c r="P729" s="8"/>
      <c r="Q729" s="8"/>
      <c r="R729" s="8"/>
      <c r="S729" s="8"/>
      <c r="T729" s="8"/>
      <c r="U729" s="8"/>
      <c r="V729" s="8"/>
      <c r="W729" s="8"/>
      <c r="X729" s="8"/>
      <c r="Y729" s="8"/>
      <c r="Z729" s="8"/>
    </row>
    <row r="730" spans="1:26" x14ac:dyDescent="0.35">
      <c r="A730" s="8"/>
      <c r="B730" s="8"/>
      <c r="F730" s="8"/>
      <c r="H730" s="8"/>
      <c r="I730" s="8"/>
      <c r="J730" s="8"/>
      <c r="L730" s="8"/>
      <c r="M730" s="8"/>
      <c r="N730" s="8"/>
      <c r="O730" s="8"/>
      <c r="P730" s="8"/>
      <c r="Q730" s="8"/>
      <c r="R730" s="8"/>
      <c r="S730" s="8"/>
      <c r="T730" s="8"/>
      <c r="U730" s="8"/>
      <c r="V730" s="8"/>
      <c r="W730" s="8"/>
      <c r="X730" s="8"/>
      <c r="Y730" s="8"/>
      <c r="Z730" s="8"/>
    </row>
    <row r="731" spans="1:26" x14ac:dyDescent="0.35">
      <c r="A731" s="8"/>
      <c r="B731" s="8"/>
      <c r="F731" s="8"/>
      <c r="H731" s="8"/>
      <c r="I731" s="8"/>
      <c r="J731" s="8"/>
      <c r="L731" s="8"/>
      <c r="M731" s="8"/>
      <c r="N731" s="8"/>
      <c r="O731" s="8"/>
      <c r="P731" s="8"/>
      <c r="Q731" s="8"/>
      <c r="R731" s="8"/>
      <c r="S731" s="8"/>
      <c r="T731" s="8"/>
      <c r="U731" s="8"/>
      <c r="V731" s="8"/>
      <c r="W731" s="8"/>
      <c r="X731" s="8"/>
      <c r="Y731" s="8"/>
      <c r="Z731" s="8"/>
    </row>
    <row r="732" spans="1:26" x14ac:dyDescent="0.35">
      <c r="A732" s="8"/>
      <c r="B732" s="8"/>
      <c r="F732" s="8"/>
      <c r="H732" s="8"/>
      <c r="I732" s="8"/>
      <c r="J732" s="8"/>
      <c r="L732" s="8"/>
      <c r="M732" s="8"/>
      <c r="N732" s="8"/>
      <c r="O732" s="8"/>
      <c r="P732" s="8"/>
      <c r="Q732" s="8"/>
      <c r="R732" s="8"/>
      <c r="S732" s="8"/>
      <c r="T732" s="8"/>
      <c r="U732" s="8"/>
      <c r="V732" s="8"/>
      <c r="W732" s="8"/>
      <c r="X732" s="8"/>
      <c r="Y732" s="8"/>
      <c r="Z732" s="8"/>
    </row>
    <row r="733" spans="1:26" x14ac:dyDescent="0.35">
      <c r="A733" s="8"/>
      <c r="B733" s="8"/>
      <c r="F733" s="8"/>
      <c r="H733" s="8"/>
      <c r="I733" s="8"/>
      <c r="J733" s="8"/>
      <c r="L733" s="8"/>
      <c r="M733" s="8"/>
      <c r="N733" s="8"/>
      <c r="O733" s="8"/>
      <c r="P733" s="8"/>
      <c r="Q733" s="8"/>
      <c r="R733" s="8"/>
      <c r="S733" s="8"/>
      <c r="T733" s="8"/>
      <c r="U733" s="8"/>
      <c r="V733" s="8"/>
      <c r="W733" s="8"/>
      <c r="X733" s="8"/>
      <c r="Y733" s="8"/>
      <c r="Z733" s="8"/>
    </row>
    <row r="734" spans="1:26" x14ac:dyDescent="0.35">
      <c r="A734" s="8"/>
      <c r="B734" s="8"/>
      <c r="F734" s="8"/>
      <c r="H734" s="8"/>
      <c r="I734" s="8"/>
      <c r="J734" s="8"/>
      <c r="L734" s="8"/>
      <c r="M734" s="8"/>
      <c r="N734" s="8"/>
      <c r="O734" s="8"/>
      <c r="P734" s="8"/>
      <c r="Q734" s="8"/>
      <c r="R734" s="8"/>
      <c r="S734" s="8"/>
      <c r="T734" s="8"/>
      <c r="U734" s="8"/>
      <c r="V734" s="8"/>
      <c r="W734" s="8"/>
      <c r="X734" s="8"/>
      <c r="Y734" s="8"/>
      <c r="Z734" s="8"/>
    </row>
    <row r="735" spans="1:26" x14ac:dyDescent="0.35">
      <c r="A735" s="8"/>
      <c r="B735" s="8"/>
      <c r="F735" s="8"/>
      <c r="H735" s="8"/>
      <c r="I735" s="8"/>
      <c r="J735" s="8"/>
      <c r="L735" s="8"/>
      <c r="M735" s="8"/>
      <c r="N735" s="8"/>
      <c r="O735" s="8"/>
      <c r="P735" s="8"/>
      <c r="Q735" s="8"/>
      <c r="R735" s="8"/>
      <c r="S735" s="8"/>
      <c r="T735" s="8"/>
      <c r="U735" s="8"/>
      <c r="V735" s="8"/>
      <c r="W735" s="8"/>
      <c r="X735" s="8"/>
      <c r="Y735" s="8"/>
      <c r="Z735" s="8"/>
    </row>
    <row r="736" spans="1:26" x14ac:dyDescent="0.35">
      <c r="A736" s="8"/>
      <c r="B736" s="8"/>
      <c r="F736" s="8"/>
      <c r="H736" s="8"/>
      <c r="I736" s="8"/>
      <c r="J736" s="8"/>
      <c r="L736" s="8"/>
      <c r="M736" s="8"/>
      <c r="N736" s="8"/>
      <c r="O736" s="8"/>
      <c r="P736" s="8"/>
      <c r="Q736" s="8"/>
      <c r="R736" s="8"/>
      <c r="S736" s="8"/>
      <c r="T736" s="8"/>
      <c r="U736" s="8"/>
      <c r="V736" s="8"/>
      <c r="W736" s="8"/>
      <c r="X736" s="8"/>
      <c r="Y736" s="8"/>
      <c r="Z736" s="8"/>
    </row>
    <row r="737" spans="1:26" x14ac:dyDescent="0.35">
      <c r="A737" s="8"/>
      <c r="B737" s="8"/>
      <c r="F737" s="8"/>
      <c r="H737" s="8"/>
      <c r="I737" s="8"/>
      <c r="J737" s="8"/>
      <c r="L737" s="8"/>
      <c r="M737" s="8"/>
      <c r="N737" s="8"/>
      <c r="O737" s="8"/>
      <c r="P737" s="8"/>
      <c r="Q737" s="8"/>
      <c r="R737" s="8"/>
      <c r="S737" s="8"/>
      <c r="T737" s="8"/>
      <c r="U737" s="8"/>
      <c r="V737" s="8"/>
      <c r="W737" s="8"/>
      <c r="X737" s="8"/>
      <c r="Y737" s="8"/>
      <c r="Z737" s="8"/>
    </row>
    <row r="738" spans="1:26" x14ac:dyDescent="0.35">
      <c r="A738" s="8"/>
      <c r="B738" s="8"/>
      <c r="F738" s="8"/>
      <c r="H738" s="8"/>
      <c r="I738" s="8"/>
      <c r="J738" s="8"/>
      <c r="L738" s="8"/>
      <c r="M738" s="8"/>
      <c r="N738" s="8"/>
      <c r="O738" s="8"/>
      <c r="P738" s="8"/>
      <c r="Q738" s="8"/>
      <c r="R738" s="8"/>
      <c r="S738" s="8"/>
      <c r="T738" s="8"/>
      <c r="U738" s="8"/>
      <c r="V738" s="8"/>
      <c r="W738" s="8"/>
      <c r="X738" s="8"/>
      <c r="Y738" s="8"/>
      <c r="Z738" s="8"/>
    </row>
    <row r="739" spans="1:26" x14ac:dyDescent="0.35">
      <c r="A739" s="8"/>
      <c r="B739" s="8"/>
      <c r="F739" s="8"/>
      <c r="H739" s="8"/>
      <c r="I739" s="8"/>
      <c r="J739" s="8"/>
      <c r="L739" s="8"/>
      <c r="M739" s="8"/>
      <c r="N739" s="8"/>
      <c r="O739" s="8"/>
      <c r="P739" s="8"/>
      <c r="Q739" s="8"/>
      <c r="R739" s="8"/>
      <c r="S739" s="8"/>
      <c r="T739" s="8"/>
      <c r="U739" s="8"/>
      <c r="V739" s="8"/>
      <c r="W739" s="8"/>
      <c r="X739" s="8"/>
      <c r="Y739" s="8"/>
      <c r="Z739" s="8"/>
    </row>
    <row r="740" spans="1:26" x14ac:dyDescent="0.35">
      <c r="A740" s="8"/>
      <c r="B740" s="8"/>
      <c r="F740" s="8"/>
      <c r="H740" s="8"/>
      <c r="I740" s="8"/>
      <c r="J740" s="8"/>
      <c r="L740" s="8"/>
      <c r="M740" s="8"/>
      <c r="N740" s="8"/>
      <c r="O740" s="8"/>
      <c r="P740" s="8"/>
      <c r="Q740" s="8"/>
      <c r="R740" s="8"/>
      <c r="S740" s="8"/>
      <c r="T740" s="8"/>
      <c r="U740" s="8"/>
      <c r="V740" s="8"/>
      <c r="W740" s="8"/>
      <c r="X740" s="8"/>
      <c r="Y740" s="8"/>
      <c r="Z740" s="8"/>
    </row>
    <row r="741" spans="1:26" x14ac:dyDescent="0.35">
      <c r="A741" s="8"/>
      <c r="B741" s="8"/>
      <c r="F741" s="8"/>
      <c r="H741" s="8"/>
      <c r="I741" s="8"/>
      <c r="J741" s="8"/>
      <c r="L741" s="8"/>
      <c r="M741" s="8"/>
      <c r="N741" s="8"/>
      <c r="O741" s="8"/>
      <c r="P741" s="8"/>
      <c r="Q741" s="8"/>
      <c r="R741" s="8"/>
      <c r="S741" s="8"/>
      <c r="T741" s="8"/>
      <c r="U741" s="8"/>
      <c r="V741" s="8"/>
      <c r="W741" s="8"/>
      <c r="X741" s="8"/>
      <c r="Y741" s="8"/>
      <c r="Z741" s="8"/>
    </row>
    <row r="742" spans="1:26" x14ac:dyDescent="0.35">
      <c r="A742" s="8"/>
      <c r="B742" s="8"/>
      <c r="F742" s="8"/>
      <c r="H742" s="8"/>
      <c r="I742" s="8"/>
      <c r="J742" s="8"/>
      <c r="L742" s="8"/>
      <c r="M742" s="8"/>
      <c r="N742" s="8"/>
      <c r="O742" s="8"/>
      <c r="P742" s="8"/>
      <c r="Q742" s="8"/>
      <c r="R742" s="8"/>
      <c r="S742" s="8"/>
      <c r="T742" s="8"/>
      <c r="U742" s="8"/>
      <c r="V742" s="8"/>
      <c r="W742" s="8"/>
      <c r="X742" s="8"/>
      <c r="Y742" s="8"/>
      <c r="Z742" s="8"/>
    </row>
    <row r="743" spans="1:26" x14ac:dyDescent="0.35">
      <c r="A743" s="8"/>
      <c r="B743" s="8"/>
      <c r="F743" s="8"/>
      <c r="H743" s="8"/>
      <c r="I743" s="8"/>
      <c r="J743" s="8"/>
      <c r="L743" s="8"/>
      <c r="M743" s="8"/>
      <c r="N743" s="8"/>
      <c r="O743" s="8"/>
      <c r="P743" s="8"/>
      <c r="Q743" s="8"/>
      <c r="R743" s="8"/>
      <c r="S743" s="8"/>
      <c r="T743" s="8"/>
      <c r="U743" s="8"/>
      <c r="V743" s="8"/>
      <c r="W743" s="8"/>
      <c r="X743" s="8"/>
      <c r="Y743" s="8"/>
      <c r="Z743" s="8"/>
    </row>
    <row r="744" spans="1:26" x14ac:dyDescent="0.35">
      <c r="A744" s="8"/>
      <c r="B744" s="8"/>
      <c r="F744" s="8"/>
      <c r="H744" s="8"/>
      <c r="I744" s="8"/>
      <c r="J744" s="8"/>
      <c r="L744" s="8"/>
      <c r="M744" s="8"/>
      <c r="N744" s="8"/>
      <c r="O744" s="8"/>
      <c r="P744" s="8"/>
      <c r="Q744" s="8"/>
      <c r="R744" s="8"/>
      <c r="S744" s="8"/>
      <c r="T744" s="8"/>
      <c r="U744" s="8"/>
      <c r="V744" s="8"/>
      <c r="W744" s="8"/>
      <c r="X744" s="8"/>
      <c r="Y744" s="8"/>
      <c r="Z744" s="8"/>
    </row>
    <row r="745" spans="1:26" x14ac:dyDescent="0.35">
      <c r="A745" s="8"/>
      <c r="B745" s="8"/>
      <c r="F745" s="8"/>
      <c r="H745" s="8"/>
      <c r="I745" s="8"/>
      <c r="J745" s="8"/>
      <c r="L745" s="8"/>
      <c r="M745" s="8"/>
      <c r="N745" s="8"/>
      <c r="O745" s="8"/>
      <c r="P745" s="8"/>
      <c r="Q745" s="8"/>
      <c r="R745" s="8"/>
      <c r="S745" s="8"/>
      <c r="T745" s="8"/>
      <c r="U745" s="8"/>
      <c r="V745" s="8"/>
      <c r="W745" s="8"/>
      <c r="X745" s="8"/>
      <c r="Y745" s="8"/>
      <c r="Z745" s="8"/>
    </row>
    <row r="746" spans="1:26" x14ac:dyDescent="0.35">
      <c r="A746" s="8"/>
      <c r="B746" s="8"/>
      <c r="F746" s="8"/>
      <c r="H746" s="8"/>
      <c r="I746" s="8"/>
      <c r="J746" s="8"/>
      <c r="L746" s="8"/>
      <c r="M746" s="8"/>
      <c r="N746" s="8"/>
      <c r="O746" s="8"/>
      <c r="P746" s="8"/>
      <c r="Q746" s="8"/>
      <c r="R746" s="8"/>
      <c r="S746" s="8"/>
      <c r="T746" s="8"/>
      <c r="U746" s="8"/>
      <c r="V746" s="8"/>
      <c r="W746" s="8"/>
      <c r="X746" s="8"/>
      <c r="Y746" s="8"/>
      <c r="Z746" s="8"/>
    </row>
    <row r="747" spans="1:26" x14ac:dyDescent="0.35">
      <c r="A747" s="8"/>
      <c r="B747" s="8"/>
      <c r="F747" s="8"/>
      <c r="H747" s="8"/>
      <c r="I747" s="8"/>
      <c r="J747" s="8"/>
      <c r="L747" s="8"/>
      <c r="M747" s="8"/>
      <c r="N747" s="8"/>
      <c r="O747" s="8"/>
      <c r="P747" s="8"/>
      <c r="Q747" s="8"/>
      <c r="R747" s="8"/>
      <c r="S747" s="8"/>
      <c r="T747" s="8"/>
      <c r="U747" s="8"/>
      <c r="V747" s="8"/>
      <c r="W747" s="8"/>
      <c r="X747" s="8"/>
      <c r="Y747" s="8"/>
      <c r="Z747" s="8"/>
    </row>
    <row r="748" spans="1:26" x14ac:dyDescent="0.35">
      <c r="A748" s="8"/>
      <c r="B748" s="8"/>
      <c r="F748" s="8"/>
      <c r="H748" s="8"/>
      <c r="I748" s="8"/>
      <c r="J748" s="8"/>
      <c r="L748" s="8"/>
      <c r="M748" s="8"/>
      <c r="N748" s="8"/>
      <c r="O748" s="8"/>
      <c r="P748" s="8"/>
      <c r="Q748" s="8"/>
      <c r="R748" s="8"/>
      <c r="S748" s="8"/>
      <c r="T748" s="8"/>
      <c r="U748" s="8"/>
      <c r="V748" s="8"/>
      <c r="W748" s="8"/>
      <c r="X748" s="8"/>
      <c r="Y748" s="8"/>
      <c r="Z748" s="8"/>
    </row>
    <row r="749" spans="1:26" x14ac:dyDescent="0.35">
      <c r="A749" s="8"/>
      <c r="B749" s="8"/>
      <c r="F749" s="8"/>
      <c r="H749" s="8"/>
      <c r="I749" s="8"/>
      <c r="J749" s="8"/>
      <c r="L749" s="8"/>
      <c r="M749" s="8"/>
      <c r="N749" s="8"/>
      <c r="O749" s="8"/>
      <c r="P749" s="8"/>
      <c r="Q749" s="8"/>
      <c r="R749" s="8"/>
      <c r="S749" s="8"/>
      <c r="T749" s="8"/>
      <c r="U749" s="8"/>
      <c r="V749" s="8"/>
      <c r="W749" s="8"/>
      <c r="X749" s="8"/>
      <c r="Y749" s="8"/>
      <c r="Z749" s="8"/>
    </row>
    <row r="750" spans="1:26" x14ac:dyDescent="0.35">
      <c r="A750" s="8"/>
      <c r="B750" s="8"/>
      <c r="F750" s="8"/>
      <c r="H750" s="8"/>
      <c r="I750" s="8"/>
      <c r="J750" s="8"/>
      <c r="L750" s="8"/>
      <c r="M750" s="8"/>
      <c r="N750" s="8"/>
      <c r="O750" s="8"/>
      <c r="P750" s="8"/>
      <c r="Q750" s="8"/>
      <c r="R750" s="8"/>
      <c r="S750" s="8"/>
      <c r="T750" s="8"/>
      <c r="U750" s="8"/>
      <c r="V750" s="8"/>
      <c r="W750" s="8"/>
      <c r="X750" s="8"/>
      <c r="Y750" s="8"/>
      <c r="Z750" s="8"/>
    </row>
    <row r="751" spans="1:26" x14ac:dyDescent="0.35">
      <c r="A751" s="8"/>
      <c r="B751" s="8"/>
      <c r="F751" s="8"/>
      <c r="H751" s="8"/>
      <c r="I751" s="8"/>
      <c r="J751" s="8"/>
      <c r="L751" s="8"/>
      <c r="M751" s="8"/>
      <c r="N751" s="8"/>
      <c r="O751" s="8"/>
      <c r="P751" s="8"/>
      <c r="Q751" s="8"/>
      <c r="R751" s="8"/>
      <c r="S751" s="8"/>
      <c r="T751" s="8"/>
      <c r="U751" s="8"/>
      <c r="V751" s="8"/>
      <c r="W751" s="8"/>
      <c r="X751" s="8"/>
      <c r="Y751" s="8"/>
      <c r="Z751" s="8"/>
    </row>
    <row r="752" spans="1:26" x14ac:dyDescent="0.35">
      <c r="A752" s="8"/>
      <c r="B752" s="8"/>
      <c r="F752" s="8"/>
      <c r="H752" s="8"/>
      <c r="I752" s="8"/>
      <c r="J752" s="8"/>
      <c r="L752" s="8"/>
      <c r="M752" s="8"/>
      <c r="N752" s="8"/>
      <c r="O752" s="8"/>
      <c r="P752" s="8"/>
      <c r="Q752" s="8"/>
      <c r="R752" s="8"/>
      <c r="S752" s="8"/>
      <c r="T752" s="8"/>
      <c r="U752" s="8"/>
      <c r="V752" s="8"/>
      <c r="W752" s="8"/>
      <c r="X752" s="8"/>
      <c r="Y752" s="8"/>
      <c r="Z752" s="8"/>
    </row>
    <row r="753" spans="1:26" x14ac:dyDescent="0.35">
      <c r="A753" s="8"/>
      <c r="B753" s="8"/>
      <c r="F753" s="8"/>
      <c r="H753" s="8"/>
      <c r="I753" s="8"/>
      <c r="J753" s="8"/>
      <c r="L753" s="8"/>
      <c r="M753" s="8"/>
      <c r="N753" s="8"/>
      <c r="O753" s="8"/>
      <c r="P753" s="8"/>
      <c r="Q753" s="8"/>
      <c r="R753" s="8"/>
      <c r="S753" s="8"/>
      <c r="T753" s="8"/>
      <c r="U753" s="8"/>
      <c r="V753" s="8"/>
      <c r="W753" s="8"/>
      <c r="X753" s="8"/>
      <c r="Y753" s="8"/>
      <c r="Z753" s="8"/>
    </row>
    <row r="754" spans="1:26" x14ac:dyDescent="0.35">
      <c r="A754" s="8"/>
      <c r="B754" s="8"/>
      <c r="F754" s="8"/>
      <c r="H754" s="8"/>
      <c r="I754" s="8"/>
      <c r="J754" s="8"/>
      <c r="L754" s="8"/>
      <c r="M754" s="8"/>
      <c r="N754" s="8"/>
      <c r="O754" s="8"/>
      <c r="P754" s="8"/>
      <c r="Q754" s="8"/>
      <c r="R754" s="8"/>
      <c r="S754" s="8"/>
      <c r="T754" s="8"/>
      <c r="U754" s="8"/>
      <c r="V754" s="8"/>
      <c r="W754" s="8"/>
      <c r="X754" s="8"/>
      <c r="Y754" s="8"/>
      <c r="Z754" s="8"/>
    </row>
    <row r="755" spans="1:26" x14ac:dyDescent="0.35">
      <c r="A755" s="8"/>
      <c r="B755" s="8"/>
      <c r="F755" s="8"/>
      <c r="H755" s="8"/>
      <c r="I755" s="8"/>
      <c r="J755" s="8"/>
      <c r="L755" s="8"/>
      <c r="M755" s="8"/>
      <c r="N755" s="8"/>
      <c r="O755" s="8"/>
      <c r="P755" s="8"/>
      <c r="Q755" s="8"/>
      <c r="R755" s="8"/>
      <c r="S755" s="8"/>
      <c r="T755" s="8"/>
      <c r="U755" s="8"/>
      <c r="V755" s="8"/>
      <c r="W755" s="8"/>
      <c r="X755" s="8"/>
      <c r="Y755" s="8"/>
      <c r="Z755" s="8"/>
    </row>
    <row r="756" spans="1:26" x14ac:dyDescent="0.35">
      <c r="A756" s="8"/>
      <c r="B756" s="8"/>
      <c r="F756" s="8"/>
      <c r="H756" s="8"/>
      <c r="I756" s="8"/>
      <c r="J756" s="8"/>
      <c r="L756" s="8"/>
      <c r="M756" s="8"/>
      <c r="N756" s="8"/>
      <c r="O756" s="8"/>
      <c r="P756" s="8"/>
      <c r="Q756" s="8"/>
      <c r="R756" s="8"/>
      <c r="S756" s="8"/>
      <c r="T756" s="8"/>
      <c r="U756" s="8"/>
      <c r="V756" s="8"/>
      <c r="W756" s="8"/>
      <c r="X756" s="8"/>
      <c r="Y756" s="8"/>
      <c r="Z756" s="8"/>
    </row>
    <row r="757" spans="1:26" x14ac:dyDescent="0.35">
      <c r="A757" s="8"/>
      <c r="B757" s="8"/>
      <c r="F757" s="8"/>
      <c r="H757" s="8"/>
      <c r="I757" s="8"/>
      <c r="J757" s="8"/>
      <c r="L757" s="8"/>
      <c r="M757" s="8"/>
      <c r="N757" s="8"/>
      <c r="O757" s="8"/>
      <c r="P757" s="8"/>
      <c r="Q757" s="8"/>
      <c r="R757" s="8"/>
      <c r="S757" s="8"/>
      <c r="T757" s="8"/>
      <c r="U757" s="8"/>
      <c r="V757" s="8"/>
      <c r="W757" s="8"/>
      <c r="X757" s="8"/>
      <c r="Y757" s="8"/>
      <c r="Z757" s="8"/>
    </row>
    <row r="758" spans="1:26" x14ac:dyDescent="0.35">
      <c r="A758" s="8"/>
      <c r="B758" s="8"/>
      <c r="F758" s="8"/>
      <c r="H758" s="8"/>
      <c r="I758" s="8"/>
      <c r="J758" s="8"/>
      <c r="L758" s="8"/>
      <c r="M758" s="8"/>
      <c r="N758" s="8"/>
      <c r="O758" s="8"/>
      <c r="P758" s="8"/>
      <c r="Q758" s="8"/>
      <c r="R758" s="8"/>
      <c r="S758" s="8"/>
      <c r="T758" s="8"/>
      <c r="U758" s="8"/>
      <c r="V758" s="8"/>
      <c r="W758" s="8"/>
      <c r="X758" s="8"/>
      <c r="Y758" s="8"/>
      <c r="Z758" s="8"/>
    </row>
    <row r="759" spans="1:26" x14ac:dyDescent="0.35">
      <c r="A759" s="8"/>
      <c r="B759" s="8"/>
      <c r="F759" s="8"/>
      <c r="H759" s="8"/>
      <c r="I759" s="8"/>
      <c r="J759" s="8"/>
      <c r="L759" s="8"/>
      <c r="M759" s="8"/>
      <c r="N759" s="8"/>
      <c r="O759" s="8"/>
      <c r="P759" s="8"/>
      <c r="Q759" s="8"/>
      <c r="R759" s="8"/>
      <c r="S759" s="8"/>
      <c r="T759" s="8"/>
      <c r="U759" s="8"/>
      <c r="V759" s="8"/>
      <c r="W759" s="8"/>
      <c r="X759" s="8"/>
      <c r="Y759" s="8"/>
      <c r="Z759" s="8"/>
    </row>
    <row r="760" spans="1:26" x14ac:dyDescent="0.35">
      <c r="A760" s="8"/>
      <c r="B760" s="8"/>
      <c r="F760" s="8"/>
      <c r="H760" s="8"/>
      <c r="I760" s="8"/>
      <c r="J760" s="8"/>
      <c r="L760" s="8"/>
      <c r="M760" s="8"/>
      <c r="N760" s="8"/>
      <c r="O760" s="8"/>
      <c r="P760" s="8"/>
      <c r="Q760" s="8"/>
      <c r="R760" s="8"/>
      <c r="S760" s="8"/>
      <c r="T760" s="8"/>
      <c r="U760" s="8"/>
      <c r="V760" s="8"/>
      <c r="W760" s="8"/>
      <c r="X760" s="8"/>
      <c r="Y760" s="8"/>
      <c r="Z760" s="8"/>
    </row>
    <row r="761" spans="1:26" x14ac:dyDescent="0.35">
      <c r="A761" s="8"/>
      <c r="B761" s="8"/>
      <c r="F761" s="8"/>
      <c r="H761" s="8"/>
      <c r="I761" s="8"/>
      <c r="J761" s="8"/>
      <c r="L761" s="8"/>
      <c r="M761" s="8"/>
      <c r="N761" s="8"/>
      <c r="O761" s="8"/>
      <c r="P761" s="8"/>
      <c r="Q761" s="8"/>
      <c r="R761" s="8"/>
      <c r="S761" s="8"/>
      <c r="T761" s="8"/>
      <c r="U761" s="8"/>
      <c r="V761" s="8"/>
      <c r="W761" s="8"/>
      <c r="X761" s="8"/>
      <c r="Y761" s="8"/>
      <c r="Z761" s="8"/>
    </row>
    <row r="762" spans="1:26" x14ac:dyDescent="0.35">
      <c r="A762" s="8"/>
      <c r="B762" s="8"/>
      <c r="F762" s="8"/>
      <c r="H762" s="8"/>
      <c r="I762" s="8"/>
      <c r="J762" s="8"/>
      <c r="L762" s="8"/>
      <c r="M762" s="8"/>
      <c r="N762" s="8"/>
      <c r="O762" s="8"/>
      <c r="P762" s="8"/>
      <c r="Q762" s="8"/>
      <c r="R762" s="8"/>
      <c r="S762" s="8"/>
      <c r="T762" s="8"/>
      <c r="U762" s="8"/>
      <c r="V762" s="8"/>
      <c r="W762" s="8"/>
      <c r="X762" s="8"/>
      <c r="Y762" s="8"/>
      <c r="Z762" s="8"/>
    </row>
    <row r="763" spans="1:26" x14ac:dyDescent="0.35">
      <c r="A763" s="8"/>
      <c r="B763" s="8"/>
      <c r="F763" s="8"/>
      <c r="H763" s="8"/>
      <c r="I763" s="8"/>
      <c r="J763" s="8"/>
      <c r="L763" s="8"/>
      <c r="M763" s="8"/>
      <c r="N763" s="8"/>
      <c r="O763" s="8"/>
      <c r="P763" s="8"/>
      <c r="Q763" s="8"/>
      <c r="R763" s="8"/>
      <c r="S763" s="8"/>
      <c r="T763" s="8"/>
      <c r="U763" s="8"/>
      <c r="V763" s="8"/>
      <c r="W763" s="8"/>
      <c r="X763" s="8"/>
      <c r="Y763" s="8"/>
      <c r="Z763" s="8"/>
    </row>
    <row r="764" spans="1:26" x14ac:dyDescent="0.35">
      <c r="A764" s="8"/>
      <c r="B764" s="8"/>
      <c r="F764" s="8"/>
      <c r="H764" s="8"/>
      <c r="I764" s="8"/>
      <c r="J764" s="8"/>
      <c r="L764" s="8"/>
      <c r="M764" s="8"/>
      <c r="N764" s="8"/>
      <c r="O764" s="8"/>
      <c r="P764" s="8"/>
      <c r="Q764" s="8"/>
      <c r="R764" s="8"/>
      <c r="S764" s="8"/>
      <c r="T764" s="8"/>
      <c r="U764" s="8"/>
      <c r="V764" s="8"/>
      <c r="W764" s="8"/>
      <c r="X764" s="8"/>
      <c r="Y764" s="8"/>
      <c r="Z764" s="8"/>
    </row>
    <row r="765" spans="1:26" x14ac:dyDescent="0.35">
      <c r="A765" s="8"/>
      <c r="B765" s="8"/>
      <c r="F765" s="8"/>
      <c r="H765" s="8"/>
      <c r="I765" s="8"/>
      <c r="J765" s="8"/>
      <c r="L765" s="8"/>
      <c r="M765" s="8"/>
      <c r="N765" s="8"/>
      <c r="O765" s="8"/>
      <c r="P765" s="8"/>
      <c r="Q765" s="8"/>
      <c r="R765" s="8"/>
      <c r="S765" s="8"/>
      <c r="T765" s="8"/>
      <c r="U765" s="8"/>
      <c r="V765" s="8"/>
      <c r="W765" s="8"/>
      <c r="X765" s="8"/>
      <c r="Y765" s="8"/>
      <c r="Z765" s="8"/>
    </row>
    <row r="766" spans="1:26" x14ac:dyDescent="0.35">
      <c r="A766" s="8"/>
      <c r="B766" s="8"/>
      <c r="F766" s="8"/>
      <c r="H766" s="8"/>
      <c r="I766" s="8"/>
      <c r="J766" s="8"/>
      <c r="L766" s="8"/>
      <c r="M766" s="8"/>
      <c r="N766" s="8"/>
      <c r="O766" s="8"/>
      <c r="P766" s="8"/>
      <c r="Q766" s="8"/>
      <c r="R766" s="8"/>
      <c r="S766" s="8"/>
      <c r="T766" s="8"/>
      <c r="U766" s="8"/>
      <c r="V766" s="8"/>
      <c r="W766" s="8"/>
      <c r="X766" s="8"/>
      <c r="Y766" s="8"/>
      <c r="Z766" s="8"/>
    </row>
    <row r="767" spans="1:26" x14ac:dyDescent="0.35">
      <c r="A767" s="8"/>
      <c r="B767" s="8"/>
      <c r="F767" s="8"/>
      <c r="H767" s="8"/>
      <c r="I767" s="8"/>
      <c r="J767" s="8"/>
      <c r="L767" s="8"/>
      <c r="M767" s="8"/>
      <c r="N767" s="8"/>
      <c r="O767" s="8"/>
      <c r="P767" s="8"/>
      <c r="Q767" s="8"/>
      <c r="R767" s="8"/>
      <c r="S767" s="8"/>
      <c r="T767" s="8"/>
      <c r="U767" s="8"/>
      <c r="V767" s="8"/>
      <c r="W767" s="8"/>
      <c r="X767" s="8"/>
      <c r="Y767" s="8"/>
      <c r="Z767" s="8"/>
    </row>
    <row r="768" spans="1:26" x14ac:dyDescent="0.35">
      <c r="A768" s="8"/>
      <c r="B768" s="8"/>
      <c r="F768" s="8"/>
      <c r="H768" s="8"/>
      <c r="I768" s="8"/>
      <c r="J768" s="8"/>
      <c r="L768" s="8"/>
      <c r="M768" s="8"/>
      <c r="N768" s="8"/>
      <c r="O768" s="8"/>
      <c r="P768" s="8"/>
      <c r="Q768" s="8"/>
      <c r="R768" s="8"/>
      <c r="S768" s="8"/>
      <c r="T768" s="8"/>
      <c r="U768" s="8"/>
      <c r="V768" s="8"/>
      <c r="W768" s="8"/>
      <c r="X768" s="8"/>
      <c r="Y768" s="8"/>
      <c r="Z768" s="8"/>
    </row>
    <row r="769" spans="1:26" x14ac:dyDescent="0.35">
      <c r="A769" s="8"/>
      <c r="B769" s="8"/>
      <c r="F769" s="8"/>
      <c r="H769" s="8"/>
      <c r="I769" s="8"/>
      <c r="J769" s="8"/>
      <c r="L769" s="8"/>
      <c r="M769" s="8"/>
      <c r="N769" s="8"/>
      <c r="O769" s="8"/>
      <c r="P769" s="8"/>
      <c r="Q769" s="8"/>
      <c r="R769" s="8"/>
      <c r="S769" s="8"/>
      <c r="T769" s="8"/>
      <c r="U769" s="8"/>
      <c r="V769" s="8"/>
      <c r="W769" s="8"/>
      <c r="X769" s="8"/>
      <c r="Y769" s="8"/>
      <c r="Z769" s="8"/>
    </row>
    <row r="770" spans="1:26" x14ac:dyDescent="0.35">
      <c r="A770" s="8"/>
      <c r="B770" s="8"/>
      <c r="F770" s="8"/>
      <c r="H770" s="8"/>
      <c r="I770" s="8"/>
      <c r="J770" s="8"/>
      <c r="L770" s="8"/>
      <c r="M770" s="8"/>
      <c r="N770" s="8"/>
      <c r="O770" s="8"/>
      <c r="P770" s="8"/>
      <c r="Q770" s="8"/>
      <c r="R770" s="8"/>
      <c r="S770" s="8"/>
      <c r="T770" s="8"/>
      <c r="U770" s="8"/>
      <c r="V770" s="8"/>
      <c r="W770" s="8"/>
      <c r="X770" s="8"/>
      <c r="Y770" s="8"/>
      <c r="Z770" s="8"/>
    </row>
    <row r="771" spans="1:26" x14ac:dyDescent="0.35">
      <c r="A771" s="8"/>
      <c r="B771" s="8"/>
      <c r="F771" s="8"/>
      <c r="H771" s="8"/>
      <c r="I771" s="8"/>
      <c r="J771" s="8"/>
      <c r="L771" s="8"/>
      <c r="M771" s="8"/>
      <c r="N771" s="8"/>
      <c r="O771" s="8"/>
      <c r="P771" s="8"/>
      <c r="Q771" s="8"/>
      <c r="R771" s="8"/>
      <c r="S771" s="8"/>
      <c r="T771" s="8"/>
      <c r="U771" s="8"/>
      <c r="V771" s="8"/>
      <c r="W771" s="8"/>
      <c r="X771" s="8"/>
      <c r="Y771" s="8"/>
      <c r="Z771" s="8"/>
    </row>
    <row r="772" spans="1:26" x14ac:dyDescent="0.35">
      <c r="A772" s="8"/>
      <c r="B772" s="8"/>
      <c r="F772" s="8"/>
      <c r="H772" s="8"/>
      <c r="I772" s="8"/>
      <c r="J772" s="8"/>
      <c r="L772" s="8"/>
      <c r="M772" s="8"/>
      <c r="N772" s="8"/>
      <c r="O772" s="8"/>
      <c r="P772" s="8"/>
      <c r="Q772" s="8"/>
      <c r="R772" s="8"/>
      <c r="S772" s="8"/>
      <c r="T772" s="8"/>
      <c r="U772" s="8"/>
      <c r="V772" s="8"/>
      <c r="W772" s="8"/>
      <c r="X772" s="8"/>
      <c r="Y772" s="8"/>
      <c r="Z772" s="8"/>
    </row>
    <row r="773" spans="1:26" x14ac:dyDescent="0.35">
      <c r="A773" s="8"/>
      <c r="B773" s="8"/>
      <c r="F773" s="8"/>
      <c r="H773" s="8"/>
      <c r="I773" s="8"/>
      <c r="J773" s="8"/>
      <c r="L773" s="8"/>
      <c r="M773" s="8"/>
      <c r="N773" s="8"/>
      <c r="O773" s="8"/>
      <c r="P773" s="8"/>
      <c r="Q773" s="8"/>
      <c r="R773" s="8"/>
      <c r="S773" s="8"/>
      <c r="T773" s="8"/>
      <c r="U773" s="8"/>
      <c r="V773" s="8"/>
      <c r="W773" s="8"/>
      <c r="X773" s="8"/>
      <c r="Y773" s="8"/>
      <c r="Z773" s="8"/>
    </row>
    <row r="774" spans="1:26" x14ac:dyDescent="0.35">
      <c r="A774" s="8"/>
      <c r="B774" s="8"/>
      <c r="F774" s="8"/>
      <c r="H774" s="8"/>
      <c r="I774" s="8"/>
      <c r="J774" s="8"/>
      <c r="L774" s="8"/>
      <c r="M774" s="8"/>
      <c r="N774" s="8"/>
      <c r="O774" s="8"/>
      <c r="P774" s="8"/>
      <c r="Q774" s="8"/>
      <c r="R774" s="8"/>
      <c r="S774" s="8"/>
      <c r="T774" s="8"/>
      <c r="U774" s="8"/>
      <c r="V774" s="8"/>
      <c r="W774" s="8"/>
      <c r="X774" s="8"/>
      <c r="Y774" s="8"/>
      <c r="Z774" s="8"/>
    </row>
    <row r="775" spans="1:26" x14ac:dyDescent="0.35">
      <c r="A775" s="8"/>
      <c r="B775" s="8"/>
      <c r="F775" s="8"/>
      <c r="H775" s="8"/>
      <c r="I775" s="8"/>
      <c r="J775" s="8"/>
      <c r="L775" s="8"/>
      <c r="M775" s="8"/>
      <c r="N775" s="8"/>
      <c r="O775" s="8"/>
      <c r="P775" s="8"/>
      <c r="Q775" s="8"/>
      <c r="R775" s="8"/>
      <c r="S775" s="8"/>
      <c r="T775" s="8"/>
      <c r="U775" s="8"/>
      <c r="V775" s="8"/>
      <c r="W775" s="8"/>
      <c r="X775" s="8"/>
      <c r="Y775" s="8"/>
      <c r="Z775" s="8"/>
    </row>
    <row r="776" spans="1:26" x14ac:dyDescent="0.35">
      <c r="A776" s="8"/>
      <c r="B776" s="8"/>
      <c r="F776" s="8"/>
      <c r="H776" s="8"/>
      <c r="I776" s="8"/>
      <c r="J776" s="8"/>
      <c r="L776" s="8"/>
      <c r="M776" s="8"/>
      <c r="N776" s="8"/>
      <c r="O776" s="8"/>
      <c r="P776" s="8"/>
      <c r="Q776" s="8"/>
      <c r="R776" s="8"/>
      <c r="S776" s="8"/>
      <c r="T776" s="8"/>
      <c r="U776" s="8"/>
      <c r="V776" s="8"/>
      <c r="W776" s="8"/>
      <c r="X776" s="8"/>
      <c r="Y776" s="8"/>
      <c r="Z776" s="8"/>
    </row>
    <row r="777" spans="1:26" x14ac:dyDescent="0.35">
      <c r="A777" s="8"/>
      <c r="B777" s="8"/>
      <c r="F777" s="8"/>
      <c r="H777" s="8"/>
      <c r="I777" s="8"/>
      <c r="J777" s="8"/>
      <c r="L777" s="8"/>
      <c r="M777" s="8"/>
      <c r="N777" s="8"/>
      <c r="O777" s="8"/>
      <c r="P777" s="8"/>
      <c r="Q777" s="8"/>
      <c r="R777" s="8"/>
      <c r="S777" s="8"/>
      <c r="T777" s="8"/>
      <c r="U777" s="8"/>
      <c r="V777" s="8"/>
      <c r="W777" s="8"/>
      <c r="X777" s="8"/>
      <c r="Y777" s="8"/>
      <c r="Z777" s="8"/>
    </row>
    <row r="778" spans="1:26" x14ac:dyDescent="0.35">
      <c r="A778" s="8"/>
      <c r="B778" s="8"/>
      <c r="F778" s="8"/>
      <c r="H778" s="8"/>
      <c r="I778" s="8"/>
      <c r="J778" s="8"/>
      <c r="L778" s="8"/>
      <c r="M778" s="8"/>
      <c r="N778" s="8"/>
      <c r="O778" s="8"/>
      <c r="P778" s="8"/>
      <c r="Q778" s="8"/>
      <c r="R778" s="8"/>
      <c r="S778" s="8"/>
      <c r="T778" s="8"/>
      <c r="U778" s="8"/>
      <c r="V778" s="8"/>
      <c r="W778" s="8"/>
      <c r="X778" s="8"/>
      <c r="Y778" s="8"/>
      <c r="Z778" s="8"/>
    </row>
    <row r="779" spans="1:26" x14ac:dyDescent="0.35">
      <c r="A779" s="8"/>
      <c r="B779" s="8"/>
      <c r="F779" s="8"/>
      <c r="H779" s="8"/>
      <c r="I779" s="8"/>
      <c r="J779" s="8"/>
      <c r="L779" s="8"/>
      <c r="M779" s="8"/>
      <c r="N779" s="8"/>
      <c r="O779" s="8"/>
      <c r="P779" s="8"/>
      <c r="Q779" s="8"/>
      <c r="R779" s="8"/>
      <c r="S779" s="8"/>
      <c r="T779" s="8"/>
      <c r="U779" s="8"/>
      <c r="V779" s="8"/>
      <c r="W779" s="8"/>
      <c r="X779" s="8"/>
      <c r="Y779" s="8"/>
      <c r="Z779" s="8"/>
    </row>
    <row r="780" spans="1:26" x14ac:dyDescent="0.35">
      <c r="A780" s="8"/>
      <c r="B780" s="8"/>
      <c r="F780" s="8"/>
      <c r="H780" s="8"/>
      <c r="I780" s="8"/>
      <c r="J780" s="8"/>
      <c r="L780" s="8"/>
      <c r="M780" s="8"/>
      <c r="N780" s="8"/>
      <c r="O780" s="8"/>
      <c r="P780" s="8"/>
      <c r="Q780" s="8"/>
      <c r="R780" s="8"/>
      <c r="S780" s="8"/>
      <c r="T780" s="8"/>
      <c r="U780" s="8"/>
      <c r="V780" s="8"/>
      <c r="W780" s="8"/>
      <c r="X780" s="8"/>
      <c r="Y780" s="8"/>
      <c r="Z780" s="8"/>
    </row>
    <row r="781" spans="1:26" x14ac:dyDescent="0.35">
      <c r="A781" s="8"/>
      <c r="B781" s="8"/>
      <c r="F781" s="8"/>
      <c r="H781" s="8"/>
      <c r="I781" s="8"/>
      <c r="J781" s="8"/>
      <c r="L781" s="8"/>
      <c r="M781" s="8"/>
      <c r="N781" s="8"/>
      <c r="O781" s="8"/>
      <c r="P781" s="8"/>
      <c r="Q781" s="8"/>
      <c r="R781" s="8"/>
      <c r="S781" s="8"/>
      <c r="T781" s="8"/>
      <c r="U781" s="8"/>
      <c r="V781" s="8"/>
      <c r="W781" s="8"/>
      <c r="X781" s="8"/>
      <c r="Y781" s="8"/>
      <c r="Z781" s="8"/>
    </row>
    <row r="782" spans="1:26" x14ac:dyDescent="0.35">
      <c r="A782" s="8"/>
      <c r="B782" s="8"/>
      <c r="F782" s="8"/>
      <c r="H782" s="8"/>
      <c r="I782" s="8"/>
      <c r="J782" s="8"/>
      <c r="L782" s="8"/>
      <c r="M782" s="8"/>
      <c r="N782" s="8"/>
      <c r="O782" s="8"/>
      <c r="P782" s="8"/>
      <c r="Q782" s="8"/>
      <c r="R782" s="8"/>
      <c r="S782" s="8"/>
      <c r="T782" s="8"/>
      <c r="U782" s="8"/>
      <c r="V782" s="8"/>
      <c r="W782" s="8"/>
      <c r="X782" s="8"/>
      <c r="Y782" s="8"/>
      <c r="Z782" s="8"/>
    </row>
    <row r="783" spans="1:26" x14ac:dyDescent="0.35">
      <c r="A783" s="8"/>
      <c r="B783" s="8"/>
      <c r="F783" s="8"/>
      <c r="H783" s="8"/>
      <c r="I783" s="8"/>
      <c r="J783" s="8"/>
      <c r="L783" s="8"/>
      <c r="M783" s="8"/>
      <c r="N783" s="8"/>
      <c r="O783" s="8"/>
      <c r="P783" s="8"/>
      <c r="Q783" s="8"/>
      <c r="R783" s="8"/>
      <c r="S783" s="8"/>
      <c r="T783" s="8"/>
      <c r="U783" s="8"/>
      <c r="V783" s="8"/>
      <c r="W783" s="8"/>
      <c r="X783" s="8"/>
      <c r="Y783" s="8"/>
      <c r="Z783" s="8"/>
    </row>
    <row r="784" spans="1:26" x14ac:dyDescent="0.35">
      <c r="A784" s="8"/>
      <c r="B784" s="8"/>
      <c r="F784" s="8"/>
      <c r="H784" s="8"/>
      <c r="I784" s="8"/>
      <c r="J784" s="8"/>
      <c r="L784" s="8"/>
      <c r="M784" s="8"/>
      <c r="N784" s="8"/>
      <c r="O784" s="8"/>
      <c r="P784" s="8"/>
      <c r="Q784" s="8"/>
      <c r="R784" s="8"/>
      <c r="S784" s="8"/>
      <c r="T784" s="8"/>
      <c r="U784" s="8"/>
      <c r="V784" s="8"/>
      <c r="W784" s="8"/>
      <c r="X784" s="8"/>
      <c r="Y784" s="8"/>
      <c r="Z784" s="8"/>
    </row>
    <row r="785" spans="1:26" x14ac:dyDescent="0.35">
      <c r="A785" s="8"/>
      <c r="B785" s="8"/>
      <c r="F785" s="8"/>
      <c r="H785" s="8"/>
      <c r="I785" s="8"/>
      <c r="J785" s="8"/>
      <c r="L785" s="8"/>
      <c r="M785" s="8"/>
      <c r="N785" s="8"/>
      <c r="O785" s="8"/>
      <c r="P785" s="8"/>
      <c r="Q785" s="8"/>
      <c r="R785" s="8"/>
      <c r="S785" s="8"/>
      <c r="T785" s="8"/>
      <c r="U785" s="8"/>
      <c r="V785" s="8"/>
      <c r="W785" s="8"/>
      <c r="X785" s="8"/>
      <c r="Y785" s="8"/>
      <c r="Z785" s="8"/>
    </row>
    <row r="786" spans="1:26" x14ac:dyDescent="0.35">
      <c r="A786" s="8"/>
      <c r="B786" s="8"/>
      <c r="F786" s="8"/>
      <c r="H786" s="8"/>
      <c r="I786" s="8"/>
      <c r="J786" s="8"/>
      <c r="L786" s="8"/>
      <c r="M786" s="8"/>
      <c r="N786" s="8"/>
      <c r="O786" s="8"/>
      <c r="P786" s="8"/>
      <c r="Q786" s="8"/>
      <c r="R786" s="8"/>
      <c r="S786" s="8"/>
      <c r="T786" s="8"/>
      <c r="U786" s="8"/>
      <c r="V786" s="8"/>
      <c r="W786" s="8"/>
      <c r="X786" s="8"/>
      <c r="Y786" s="8"/>
      <c r="Z786" s="8"/>
    </row>
    <row r="787" spans="1:26" x14ac:dyDescent="0.35">
      <c r="A787" s="8"/>
      <c r="B787" s="8"/>
      <c r="F787" s="8"/>
      <c r="H787" s="8"/>
      <c r="I787" s="8"/>
      <c r="J787" s="8"/>
      <c r="L787" s="8"/>
      <c r="M787" s="8"/>
      <c r="N787" s="8"/>
      <c r="O787" s="8"/>
      <c r="P787" s="8"/>
      <c r="Q787" s="8"/>
      <c r="R787" s="8"/>
      <c r="S787" s="8"/>
      <c r="T787" s="8"/>
      <c r="U787" s="8"/>
      <c r="V787" s="8"/>
      <c r="W787" s="8"/>
      <c r="X787" s="8"/>
      <c r="Y787" s="8"/>
      <c r="Z787" s="8"/>
    </row>
    <row r="788" spans="1:26" x14ac:dyDescent="0.35">
      <c r="A788" s="8"/>
      <c r="B788" s="8"/>
      <c r="F788" s="8"/>
      <c r="H788" s="8"/>
      <c r="I788" s="8"/>
      <c r="J788" s="8"/>
      <c r="L788" s="8"/>
      <c r="M788" s="8"/>
      <c r="N788" s="8"/>
      <c r="O788" s="8"/>
      <c r="P788" s="8"/>
      <c r="Q788" s="8"/>
      <c r="R788" s="8"/>
      <c r="S788" s="8"/>
      <c r="T788" s="8"/>
      <c r="U788" s="8"/>
      <c r="V788" s="8"/>
      <c r="W788" s="8"/>
      <c r="X788" s="8"/>
      <c r="Y788" s="8"/>
      <c r="Z788" s="8"/>
    </row>
    <row r="789" spans="1:26" x14ac:dyDescent="0.35">
      <c r="A789" s="8"/>
      <c r="B789" s="8"/>
      <c r="F789" s="8"/>
      <c r="H789" s="8"/>
      <c r="I789" s="8"/>
      <c r="J789" s="8"/>
      <c r="L789" s="8"/>
      <c r="M789" s="8"/>
      <c r="N789" s="8"/>
      <c r="O789" s="8"/>
      <c r="P789" s="8"/>
      <c r="Q789" s="8"/>
      <c r="R789" s="8"/>
      <c r="S789" s="8"/>
      <c r="T789" s="8"/>
      <c r="U789" s="8"/>
      <c r="V789" s="8"/>
      <c r="W789" s="8"/>
      <c r="X789" s="8"/>
      <c r="Y789" s="8"/>
      <c r="Z789" s="8"/>
    </row>
    <row r="790" spans="1:26" x14ac:dyDescent="0.35">
      <c r="A790" s="8"/>
      <c r="B790" s="8"/>
      <c r="F790" s="8"/>
      <c r="H790" s="8"/>
      <c r="I790" s="8"/>
      <c r="J790" s="8"/>
      <c r="L790" s="8"/>
      <c r="M790" s="8"/>
      <c r="N790" s="8"/>
      <c r="O790" s="8"/>
      <c r="P790" s="8"/>
      <c r="Q790" s="8"/>
      <c r="R790" s="8"/>
      <c r="S790" s="8"/>
      <c r="T790" s="8"/>
      <c r="U790" s="8"/>
      <c r="V790" s="8"/>
      <c r="W790" s="8"/>
      <c r="X790" s="8"/>
      <c r="Y790" s="8"/>
      <c r="Z790" s="8"/>
    </row>
    <row r="791" spans="1:26" x14ac:dyDescent="0.35">
      <c r="A791" s="8"/>
      <c r="B791" s="8"/>
      <c r="F791" s="8"/>
      <c r="H791" s="8"/>
      <c r="I791" s="8"/>
      <c r="J791" s="8"/>
      <c r="L791" s="8"/>
      <c r="M791" s="8"/>
      <c r="N791" s="8"/>
      <c r="O791" s="8"/>
      <c r="P791" s="8"/>
      <c r="Q791" s="8"/>
      <c r="R791" s="8"/>
      <c r="S791" s="8"/>
      <c r="T791" s="8"/>
      <c r="U791" s="8"/>
      <c r="V791" s="8"/>
      <c r="W791" s="8"/>
      <c r="X791" s="8"/>
      <c r="Y791" s="8"/>
      <c r="Z791" s="8"/>
    </row>
    <row r="792" spans="1:26" x14ac:dyDescent="0.35">
      <c r="A792" s="8"/>
      <c r="B792" s="8"/>
      <c r="F792" s="8"/>
      <c r="H792" s="8"/>
      <c r="I792" s="8"/>
      <c r="J792" s="8"/>
      <c r="L792" s="8"/>
      <c r="M792" s="8"/>
      <c r="N792" s="8"/>
      <c r="O792" s="8"/>
      <c r="P792" s="8"/>
      <c r="Q792" s="8"/>
      <c r="R792" s="8"/>
      <c r="S792" s="8"/>
      <c r="T792" s="8"/>
      <c r="U792" s="8"/>
      <c r="V792" s="8"/>
      <c r="W792" s="8"/>
      <c r="X792" s="8"/>
      <c r="Y792" s="8"/>
      <c r="Z792" s="8"/>
    </row>
    <row r="793" spans="1:26" x14ac:dyDescent="0.35">
      <c r="A793" s="8"/>
      <c r="B793" s="8"/>
      <c r="F793" s="8"/>
      <c r="H793" s="8"/>
      <c r="I793" s="8"/>
      <c r="J793" s="8"/>
      <c r="L793" s="8"/>
      <c r="M793" s="8"/>
      <c r="N793" s="8"/>
      <c r="O793" s="8"/>
      <c r="P793" s="8"/>
      <c r="Q793" s="8"/>
      <c r="R793" s="8"/>
      <c r="S793" s="8"/>
      <c r="T793" s="8"/>
      <c r="U793" s="8"/>
      <c r="V793" s="8"/>
      <c r="W793" s="8"/>
      <c r="X793" s="8"/>
      <c r="Y793" s="8"/>
      <c r="Z793" s="8"/>
    </row>
    <row r="794" spans="1:26" x14ac:dyDescent="0.35">
      <c r="A794" s="8"/>
      <c r="B794" s="8"/>
      <c r="F794" s="8"/>
      <c r="H794" s="8"/>
      <c r="I794" s="8"/>
      <c r="J794" s="8"/>
      <c r="L794" s="8"/>
      <c r="M794" s="8"/>
      <c r="N794" s="8"/>
      <c r="O794" s="8"/>
      <c r="P794" s="8"/>
      <c r="Q794" s="8"/>
      <c r="R794" s="8"/>
      <c r="S794" s="8"/>
      <c r="T794" s="8"/>
      <c r="U794" s="8"/>
      <c r="V794" s="8"/>
      <c r="W794" s="8"/>
      <c r="X794" s="8"/>
      <c r="Y794" s="8"/>
      <c r="Z794" s="8"/>
    </row>
    <row r="795" spans="1:26" x14ac:dyDescent="0.35">
      <c r="A795" s="8"/>
      <c r="B795" s="8"/>
      <c r="F795" s="8"/>
      <c r="H795" s="8"/>
      <c r="I795" s="8"/>
      <c r="J795" s="8"/>
      <c r="L795" s="8"/>
      <c r="M795" s="8"/>
      <c r="N795" s="8"/>
      <c r="O795" s="8"/>
      <c r="P795" s="8"/>
      <c r="Q795" s="8"/>
      <c r="R795" s="8"/>
      <c r="S795" s="8"/>
      <c r="T795" s="8"/>
      <c r="U795" s="8"/>
      <c r="V795" s="8"/>
      <c r="W795" s="8"/>
      <c r="X795" s="8"/>
      <c r="Y795" s="8"/>
      <c r="Z795" s="8"/>
    </row>
    <row r="796" spans="1:26" x14ac:dyDescent="0.35">
      <c r="A796" s="8"/>
      <c r="B796" s="8"/>
      <c r="F796" s="8"/>
      <c r="H796" s="8"/>
      <c r="I796" s="8"/>
      <c r="J796" s="8"/>
      <c r="L796" s="8"/>
      <c r="M796" s="8"/>
      <c r="N796" s="8"/>
      <c r="O796" s="8"/>
      <c r="P796" s="8"/>
      <c r="Q796" s="8"/>
      <c r="R796" s="8"/>
      <c r="S796" s="8"/>
      <c r="T796" s="8"/>
      <c r="U796" s="8"/>
      <c r="V796" s="8"/>
      <c r="W796" s="8"/>
      <c r="X796" s="8"/>
      <c r="Y796" s="8"/>
      <c r="Z796" s="8"/>
    </row>
    <row r="797" spans="1:26" x14ac:dyDescent="0.35">
      <c r="A797" s="8"/>
      <c r="B797" s="8"/>
      <c r="F797" s="8"/>
      <c r="H797" s="8"/>
      <c r="I797" s="8"/>
      <c r="J797" s="8"/>
      <c r="L797" s="8"/>
      <c r="M797" s="8"/>
      <c r="N797" s="8"/>
      <c r="O797" s="8"/>
      <c r="P797" s="8"/>
      <c r="Q797" s="8"/>
      <c r="R797" s="8"/>
      <c r="S797" s="8"/>
      <c r="T797" s="8"/>
      <c r="U797" s="8"/>
      <c r="V797" s="8"/>
      <c r="W797" s="8"/>
      <c r="X797" s="8"/>
      <c r="Y797" s="8"/>
      <c r="Z797" s="8"/>
    </row>
    <row r="798" spans="1:26" x14ac:dyDescent="0.35">
      <c r="A798" s="8"/>
      <c r="B798" s="8"/>
      <c r="F798" s="8"/>
      <c r="H798" s="8"/>
      <c r="I798" s="8"/>
      <c r="J798" s="8"/>
      <c r="L798" s="8"/>
      <c r="M798" s="8"/>
      <c r="N798" s="8"/>
      <c r="O798" s="8"/>
      <c r="P798" s="8"/>
      <c r="Q798" s="8"/>
      <c r="R798" s="8"/>
      <c r="S798" s="8"/>
      <c r="T798" s="8"/>
      <c r="U798" s="8"/>
      <c r="V798" s="8"/>
      <c r="W798" s="8"/>
      <c r="X798" s="8"/>
      <c r="Y798" s="8"/>
      <c r="Z798" s="8"/>
    </row>
    <row r="799" spans="1:26" x14ac:dyDescent="0.35">
      <c r="A799" s="8"/>
      <c r="B799" s="8"/>
      <c r="F799" s="8"/>
      <c r="H799" s="8"/>
      <c r="I799" s="8"/>
      <c r="J799" s="8"/>
      <c r="L799" s="8"/>
      <c r="M799" s="8"/>
      <c r="N799" s="8"/>
      <c r="O799" s="8"/>
      <c r="P799" s="8"/>
      <c r="Q799" s="8"/>
      <c r="R799" s="8"/>
      <c r="S799" s="8"/>
      <c r="T799" s="8"/>
      <c r="U799" s="8"/>
      <c r="V799" s="8"/>
      <c r="W799" s="8"/>
      <c r="X799" s="8"/>
      <c r="Y799" s="8"/>
      <c r="Z799" s="8"/>
    </row>
    <row r="800" spans="1:26" x14ac:dyDescent="0.35">
      <c r="A800" s="8"/>
      <c r="B800" s="8"/>
      <c r="F800" s="8"/>
      <c r="H800" s="8"/>
      <c r="I800" s="8"/>
      <c r="J800" s="8"/>
      <c r="L800" s="8"/>
      <c r="M800" s="8"/>
      <c r="N800" s="8"/>
      <c r="O800" s="8"/>
      <c r="P800" s="8"/>
      <c r="Q800" s="8"/>
      <c r="R800" s="8"/>
      <c r="S800" s="8"/>
      <c r="T800" s="8"/>
      <c r="U800" s="8"/>
      <c r="V800" s="8"/>
      <c r="W800" s="8"/>
      <c r="X800" s="8"/>
      <c r="Y800" s="8"/>
      <c r="Z800" s="8"/>
    </row>
    <row r="801" spans="1:26" x14ac:dyDescent="0.35">
      <c r="A801" s="8"/>
      <c r="B801" s="8"/>
      <c r="F801" s="8"/>
      <c r="H801" s="8"/>
      <c r="I801" s="8"/>
      <c r="J801" s="8"/>
      <c r="L801" s="8"/>
      <c r="M801" s="8"/>
      <c r="N801" s="8"/>
      <c r="O801" s="8"/>
      <c r="P801" s="8"/>
      <c r="Q801" s="8"/>
      <c r="R801" s="8"/>
      <c r="S801" s="8"/>
      <c r="T801" s="8"/>
      <c r="U801" s="8"/>
      <c r="V801" s="8"/>
      <c r="W801" s="8"/>
      <c r="X801" s="8"/>
      <c r="Y801" s="8"/>
      <c r="Z801" s="8"/>
    </row>
    <row r="802" spans="1:26" x14ac:dyDescent="0.35">
      <c r="A802" s="8"/>
      <c r="B802" s="8"/>
      <c r="F802" s="8"/>
      <c r="H802" s="8"/>
      <c r="I802" s="8"/>
      <c r="J802" s="8"/>
      <c r="L802" s="8"/>
      <c r="M802" s="8"/>
      <c r="N802" s="8"/>
      <c r="O802" s="8"/>
      <c r="P802" s="8"/>
      <c r="Q802" s="8"/>
      <c r="R802" s="8"/>
      <c r="S802" s="8"/>
      <c r="T802" s="8"/>
      <c r="U802" s="8"/>
      <c r="V802" s="8"/>
      <c r="W802" s="8"/>
      <c r="X802" s="8"/>
      <c r="Y802" s="8"/>
      <c r="Z802" s="8"/>
    </row>
    <row r="803" spans="1:26" x14ac:dyDescent="0.35">
      <c r="A803" s="8"/>
      <c r="B803" s="8"/>
      <c r="F803" s="8"/>
      <c r="H803" s="8"/>
      <c r="I803" s="8"/>
      <c r="J803" s="8"/>
      <c r="L803" s="8"/>
      <c r="M803" s="8"/>
      <c r="N803" s="8"/>
      <c r="O803" s="8"/>
      <c r="P803" s="8"/>
      <c r="Q803" s="8"/>
      <c r="R803" s="8"/>
      <c r="S803" s="8"/>
      <c r="T803" s="8"/>
      <c r="U803" s="8"/>
      <c r="V803" s="8"/>
      <c r="W803" s="8"/>
      <c r="X803" s="8"/>
      <c r="Y803" s="8"/>
      <c r="Z803" s="8"/>
    </row>
    <row r="804" spans="1:26" x14ac:dyDescent="0.35">
      <c r="A804" s="8"/>
      <c r="B804" s="8"/>
      <c r="F804" s="8"/>
      <c r="H804" s="8"/>
      <c r="I804" s="8"/>
      <c r="J804" s="8"/>
      <c r="L804" s="8"/>
      <c r="M804" s="8"/>
      <c r="N804" s="8"/>
      <c r="O804" s="8"/>
      <c r="P804" s="8"/>
      <c r="Q804" s="8"/>
      <c r="R804" s="8"/>
      <c r="S804" s="8"/>
      <c r="T804" s="8"/>
      <c r="U804" s="8"/>
      <c r="V804" s="8"/>
      <c r="W804" s="8"/>
      <c r="X804" s="8"/>
      <c r="Y804" s="8"/>
      <c r="Z804" s="8"/>
    </row>
    <row r="805" spans="1:26" x14ac:dyDescent="0.35">
      <c r="A805" s="8"/>
      <c r="B805" s="8"/>
      <c r="F805" s="8"/>
      <c r="H805" s="8"/>
      <c r="I805" s="8"/>
      <c r="J805" s="8"/>
      <c r="L805" s="8"/>
      <c r="M805" s="8"/>
      <c r="N805" s="8"/>
      <c r="O805" s="8"/>
      <c r="P805" s="8"/>
      <c r="Q805" s="8"/>
      <c r="R805" s="8"/>
      <c r="S805" s="8"/>
      <c r="T805" s="8"/>
      <c r="U805" s="8"/>
      <c r="V805" s="8"/>
      <c r="W805" s="8"/>
      <c r="X805" s="8"/>
      <c r="Y805" s="8"/>
      <c r="Z805" s="8"/>
    </row>
    <row r="806" spans="1:26" x14ac:dyDescent="0.35">
      <c r="A806" s="8"/>
      <c r="B806" s="8"/>
      <c r="F806" s="8"/>
      <c r="H806" s="8"/>
      <c r="I806" s="8"/>
      <c r="J806" s="8"/>
      <c r="L806" s="8"/>
      <c r="M806" s="8"/>
      <c r="N806" s="8"/>
      <c r="O806" s="8"/>
      <c r="P806" s="8"/>
      <c r="Q806" s="8"/>
      <c r="R806" s="8"/>
      <c r="S806" s="8"/>
      <c r="T806" s="8"/>
      <c r="U806" s="8"/>
      <c r="V806" s="8"/>
      <c r="W806" s="8"/>
      <c r="X806" s="8"/>
      <c r="Y806" s="8"/>
      <c r="Z806" s="8"/>
    </row>
    <row r="807" spans="1:26" x14ac:dyDescent="0.35">
      <c r="A807" s="8"/>
      <c r="B807" s="8"/>
      <c r="F807" s="8"/>
      <c r="H807" s="8"/>
      <c r="I807" s="8"/>
      <c r="J807" s="8"/>
      <c r="L807" s="8"/>
      <c r="M807" s="8"/>
      <c r="N807" s="8"/>
      <c r="O807" s="8"/>
      <c r="P807" s="8"/>
      <c r="Q807" s="8"/>
      <c r="R807" s="8"/>
      <c r="S807" s="8"/>
      <c r="T807" s="8"/>
      <c r="U807" s="8"/>
      <c r="V807" s="8"/>
      <c r="W807" s="8"/>
      <c r="X807" s="8"/>
      <c r="Y807" s="8"/>
      <c r="Z807" s="8"/>
    </row>
    <row r="808" spans="1:26" x14ac:dyDescent="0.35">
      <c r="A808" s="8"/>
      <c r="B808" s="8"/>
      <c r="F808" s="8"/>
      <c r="H808" s="8"/>
      <c r="I808" s="8"/>
      <c r="J808" s="8"/>
      <c r="L808" s="8"/>
      <c r="M808" s="8"/>
      <c r="N808" s="8"/>
      <c r="O808" s="8"/>
      <c r="P808" s="8"/>
      <c r="Q808" s="8"/>
      <c r="R808" s="8"/>
      <c r="S808" s="8"/>
      <c r="T808" s="8"/>
      <c r="U808" s="8"/>
      <c r="V808" s="8"/>
      <c r="W808" s="8"/>
      <c r="X808" s="8"/>
      <c r="Y808" s="8"/>
      <c r="Z808" s="8"/>
    </row>
    <row r="809" spans="1:26" x14ac:dyDescent="0.35">
      <c r="A809" s="8"/>
      <c r="B809" s="8"/>
      <c r="F809" s="8"/>
      <c r="H809" s="8"/>
      <c r="I809" s="8"/>
      <c r="J809" s="8"/>
      <c r="L809" s="8"/>
      <c r="M809" s="8"/>
      <c r="N809" s="8"/>
      <c r="O809" s="8"/>
      <c r="P809" s="8"/>
      <c r="Q809" s="8"/>
      <c r="R809" s="8"/>
      <c r="S809" s="8"/>
      <c r="T809" s="8"/>
      <c r="U809" s="8"/>
      <c r="V809" s="8"/>
      <c r="W809" s="8"/>
      <c r="X809" s="8"/>
      <c r="Y809" s="8"/>
      <c r="Z809" s="8"/>
    </row>
    <row r="810" spans="1:26" x14ac:dyDescent="0.35">
      <c r="A810" s="8"/>
      <c r="B810" s="8"/>
      <c r="F810" s="8"/>
      <c r="H810" s="8"/>
      <c r="I810" s="8"/>
      <c r="J810" s="8"/>
      <c r="L810" s="8"/>
      <c r="M810" s="8"/>
      <c r="N810" s="8"/>
      <c r="O810" s="8"/>
      <c r="P810" s="8"/>
      <c r="Q810" s="8"/>
      <c r="R810" s="8"/>
      <c r="S810" s="8"/>
      <c r="T810" s="8"/>
      <c r="U810" s="8"/>
      <c r="V810" s="8"/>
      <c r="W810" s="8"/>
      <c r="X810" s="8"/>
      <c r="Y810" s="8"/>
      <c r="Z810" s="8"/>
    </row>
    <row r="811" spans="1:26" x14ac:dyDescent="0.35">
      <c r="A811" s="8"/>
      <c r="B811" s="8"/>
      <c r="F811" s="8"/>
      <c r="H811" s="8"/>
      <c r="I811" s="8"/>
      <c r="J811" s="8"/>
      <c r="L811" s="8"/>
      <c r="M811" s="8"/>
      <c r="N811" s="8"/>
      <c r="O811" s="8"/>
      <c r="P811" s="8"/>
      <c r="Q811" s="8"/>
      <c r="R811" s="8"/>
      <c r="S811" s="8"/>
      <c r="T811" s="8"/>
      <c r="U811" s="8"/>
      <c r="V811" s="8"/>
      <c r="W811" s="8"/>
      <c r="X811" s="8"/>
      <c r="Y811" s="8"/>
      <c r="Z811" s="8"/>
    </row>
    <row r="812" spans="1:26" x14ac:dyDescent="0.35">
      <c r="A812" s="8"/>
      <c r="B812" s="8"/>
      <c r="F812" s="8"/>
      <c r="H812" s="8"/>
      <c r="I812" s="8"/>
      <c r="J812" s="8"/>
      <c r="L812" s="8"/>
      <c r="M812" s="8"/>
      <c r="N812" s="8"/>
      <c r="O812" s="8"/>
      <c r="P812" s="8"/>
      <c r="Q812" s="8"/>
      <c r="R812" s="8"/>
      <c r="S812" s="8"/>
      <c r="T812" s="8"/>
      <c r="U812" s="8"/>
      <c r="V812" s="8"/>
      <c r="W812" s="8"/>
      <c r="X812" s="8"/>
      <c r="Y812" s="8"/>
      <c r="Z812" s="8"/>
    </row>
    <row r="813" spans="1:26" x14ac:dyDescent="0.35">
      <c r="A813" s="8"/>
      <c r="B813" s="8"/>
      <c r="F813" s="8"/>
      <c r="H813" s="8"/>
      <c r="I813" s="8"/>
      <c r="J813" s="8"/>
      <c r="L813" s="8"/>
      <c r="M813" s="8"/>
      <c r="N813" s="8"/>
      <c r="O813" s="8"/>
      <c r="P813" s="8"/>
      <c r="Q813" s="8"/>
      <c r="R813" s="8"/>
      <c r="S813" s="8"/>
      <c r="T813" s="8"/>
      <c r="U813" s="8"/>
      <c r="V813" s="8"/>
      <c r="W813" s="8"/>
      <c r="X813" s="8"/>
      <c r="Y813" s="8"/>
      <c r="Z813" s="8"/>
    </row>
    <row r="814" spans="1:26" x14ac:dyDescent="0.35">
      <c r="A814" s="8"/>
      <c r="B814" s="8"/>
      <c r="F814" s="8"/>
      <c r="H814" s="8"/>
      <c r="I814" s="8"/>
      <c r="J814" s="8"/>
      <c r="L814" s="8"/>
      <c r="M814" s="8"/>
      <c r="N814" s="8"/>
      <c r="O814" s="8"/>
      <c r="P814" s="8"/>
      <c r="Q814" s="8"/>
      <c r="R814" s="8"/>
      <c r="S814" s="8"/>
      <c r="T814" s="8"/>
      <c r="U814" s="8"/>
      <c r="V814" s="8"/>
      <c r="W814" s="8"/>
      <c r="X814" s="8"/>
      <c r="Y814" s="8"/>
      <c r="Z814" s="8"/>
    </row>
    <row r="815" spans="1:26" x14ac:dyDescent="0.35">
      <c r="A815" s="8"/>
      <c r="B815" s="8"/>
      <c r="F815" s="8"/>
      <c r="H815" s="8"/>
      <c r="I815" s="8"/>
      <c r="J815" s="8"/>
      <c r="L815" s="8"/>
      <c r="M815" s="8"/>
      <c r="N815" s="8"/>
      <c r="O815" s="8"/>
      <c r="P815" s="8"/>
      <c r="Q815" s="8"/>
      <c r="R815" s="8"/>
      <c r="S815" s="8"/>
      <c r="T815" s="8"/>
      <c r="U815" s="8"/>
      <c r="V815" s="8"/>
      <c r="W815" s="8"/>
      <c r="X815" s="8"/>
      <c r="Y815" s="8"/>
      <c r="Z815" s="8"/>
    </row>
    <row r="816" spans="1:26" x14ac:dyDescent="0.35">
      <c r="A816" s="8"/>
      <c r="B816" s="8"/>
      <c r="F816" s="8"/>
      <c r="H816" s="8"/>
      <c r="I816" s="8"/>
      <c r="J816" s="8"/>
      <c r="L816" s="8"/>
      <c r="M816" s="8"/>
      <c r="N816" s="8"/>
      <c r="O816" s="8"/>
      <c r="P816" s="8"/>
      <c r="Q816" s="8"/>
      <c r="R816" s="8"/>
      <c r="S816" s="8"/>
      <c r="T816" s="8"/>
      <c r="U816" s="8"/>
      <c r="V816" s="8"/>
      <c r="W816" s="8"/>
      <c r="X816" s="8"/>
      <c r="Y816" s="8"/>
      <c r="Z816" s="8"/>
    </row>
    <row r="817" spans="1:26" x14ac:dyDescent="0.35">
      <c r="A817" s="8"/>
      <c r="B817" s="8"/>
      <c r="F817" s="8"/>
      <c r="H817" s="8"/>
      <c r="I817" s="8"/>
      <c r="J817" s="8"/>
      <c r="L817" s="8"/>
      <c r="M817" s="8"/>
      <c r="N817" s="8"/>
      <c r="O817" s="8"/>
      <c r="P817" s="8"/>
      <c r="Q817" s="8"/>
      <c r="R817" s="8"/>
      <c r="S817" s="8"/>
      <c r="T817" s="8"/>
      <c r="U817" s="8"/>
      <c r="V817" s="8"/>
      <c r="W817" s="8"/>
      <c r="X817" s="8"/>
      <c r="Y817" s="8"/>
      <c r="Z817" s="8"/>
    </row>
    <row r="818" spans="1:26" x14ac:dyDescent="0.35">
      <c r="A818" s="8"/>
      <c r="B818" s="8"/>
      <c r="F818" s="8"/>
      <c r="H818" s="8"/>
      <c r="I818" s="8"/>
      <c r="J818" s="8"/>
      <c r="L818" s="8"/>
      <c r="M818" s="8"/>
      <c r="N818" s="8"/>
      <c r="O818" s="8"/>
      <c r="P818" s="8"/>
      <c r="Q818" s="8"/>
      <c r="R818" s="8"/>
      <c r="S818" s="8"/>
      <c r="T818" s="8"/>
      <c r="U818" s="8"/>
      <c r="V818" s="8"/>
      <c r="W818" s="8"/>
      <c r="X818" s="8"/>
      <c r="Y818" s="8"/>
      <c r="Z818" s="8"/>
    </row>
    <row r="819" spans="1:26" x14ac:dyDescent="0.35">
      <c r="A819" s="8"/>
      <c r="B819" s="8"/>
      <c r="F819" s="8"/>
      <c r="H819" s="8"/>
      <c r="I819" s="8"/>
      <c r="J819" s="8"/>
      <c r="L819" s="8"/>
      <c r="M819" s="8"/>
      <c r="N819" s="8"/>
      <c r="O819" s="8"/>
      <c r="P819" s="8"/>
      <c r="Q819" s="8"/>
      <c r="R819" s="8"/>
      <c r="S819" s="8"/>
      <c r="T819" s="8"/>
      <c r="U819" s="8"/>
      <c r="V819" s="8"/>
      <c r="W819" s="8"/>
      <c r="X819" s="8"/>
      <c r="Y819" s="8"/>
      <c r="Z819" s="8"/>
    </row>
    <row r="820" spans="1:26" x14ac:dyDescent="0.35">
      <c r="A820" s="8"/>
      <c r="B820" s="8"/>
      <c r="F820" s="8"/>
      <c r="H820" s="8"/>
      <c r="I820" s="8"/>
      <c r="J820" s="8"/>
      <c r="L820" s="8"/>
      <c r="M820" s="8"/>
      <c r="N820" s="8"/>
      <c r="O820" s="8"/>
      <c r="P820" s="8"/>
      <c r="Q820" s="8"/>
      <c r="R820" s="8"/>
      <c r="S820" s="8"/>
      <c r="T820" s="8"/>
      <c r="U820" s="8"/>
      <c r="V820" s="8"/>
      <c r="W820" s="8"/>
      <c r="X820" s="8"/>
      <c r="Y820" s="8"/>
      <c r="Z820" s="8"/>
    </row>
    <row r="821" spans="1:26" x14ac:dyDescent="0.35">
      <c r="A821" s="8"/>
      <c r="B821" s="8"/>
      <c r="F821" s="8"/>
      <c r="H821" s="8"/>
      <c r="I821" s="8"/>
      <c r="J821" s="8"/>
      <c r="L821" s="8"/>
      <c r="M821" s="8"/>
      <c r="N821" s="8"/>
      <c r="O821" s="8"/>
      <c r="P821" s="8"/>
      <c r="Q821" s="8"/>
      <c r="R821" s="8"/>
      <c r="S821" s="8"/>
      <c r="T821" s="8"/>
      <c r="U821" s="8"/>
      <c r="V821" s="8"/>
      <c r="W821" s="8"/>
      <c r="X821" s="8"/>
      <c r="Y821" s="8"/>
      <c r="Z821" s="8"/>
    </row>
    <row r="822" spans="1:26" x14ac:dyDescent="0.35">
      <c r="A822" s="8"/>
      <c r="B822" s="8"/>
      <c r="F822" s="8"/>
      <c r="H822" s="8"/>
      <c r="I822" s="8"/>
      <c r="J822" s="8"/>
      <c r="L822" s="8"/>
      <c r="M822" s="8"/>
      <c r="N822" s="8"/>
      <c r="O822" s="8"/>
      <c r="P822" s="8"/>
      <c r="Q822" s="8"/>
      <c r="R822" s="8"/>
      <c r="S822" s="8"/>
      <c r="T822" s="8"/>
      <c r="U822" s="8"/>
      <c r="V822" s="8"/>
      <c r="W822" s="8"/>
      <c r="X822" s="8"/>
      <c r="Y822" s="8"/>
      <c r="Z822" s="8"/>
    </row>
    <row r="823" spans="1:26" x14ac:dyDescent="0.35">
      <c r="A823" s="8"/>
      <c r="B823" s="8"/>
      <c r="F823" s="8"/>
      <c r="H823" s="8"/>
      <c r="I823" s="8"/>
      <c r="J823" s="8"/>
      <c r="L823" s="8"/>
      <c r="M823" s="8"/>
      <c r="N823" s="8"/>
      <c r="O823" s="8"/>
      <c r="P823" s="8"/>
      <c r="Q823" s="8"/>
      <c r="R823" s="8"/>
      <c r="S823" s="8"/>
      <c r="T823" s="8"/>
      <c r="U823" s="8"/>
      <c r="V823" s="8"/>
      <c r="W823" s="8"/>
      <c r="X823" s="8"/>
      <c r="Y823" s="8"/>
      <c r="Z823" s="8"/>
    </row>
    <row r="824" spans="1:26" x14ac:dyDescent="0.35">
      <c r="A824" s="8"/>
      <c r="B824" s="8"/>
      <c r="F824" s="8"/>
      <c r="H824" s="8"/>
      <c r="I824" s="8"/>
      <c r="J824" s="8"/>
      <c r="L824" s="8"/>
      <c r="M824" s="8"/>
      <c r="N824" s="8"/>
      <c r="O824" s="8"/>
      <c r="P824" s="8"/>
      <c r="Q824" s="8"/>
      <c r="R824" s="8"/>
      <c r="S824" s="8"/>
      <c r="T824" s="8"/>
      <c r="U824" s="8"/>
      <c r="V824" s="8"/>
      <c r="W824" s="8"/>
      <c r="X824" s="8"/>
      <c r="Y824" s="8"/>
      <c r="Z824" s="8"/>
    </row>
    <row r="825" spans="1:26" x14ac:dyDescent="0.35">
      <c r="A825" s="8"/>
      <c r="B825" s="8"/>
      <c r="F825" s="8"/>
      <c r="H825" s="8"/>
      <c r="I825" s="8"/>
      <c r="J825" s="8"/>
      <c r="L825" s="8"/>
      <c r="M825" s="8"/>
      <c r="N825" s="8"/>
      <c r="O825" s="8"/>
      <c r="P825" s="8"/>
      <c r="Q825" s="8"/>
      <c r="R825" s="8"/>
      <c r="S825" s="8"/>
      <c r="T825" s="8"/>
      <c r="U825" s="8"/>
      <c r="V825" s="8"/>
      <c r="W825" s="8"/>
      <c r="X825" s="8"/>
      <c r="Y825" s="8"/>
      <c r="Z825" s="8"/>
    </row>
    <row r="826" spans="1:26" x14ac:dyDescent="0.35">
      <c r="A826" s="8"/>
      <c r="B826" s="8"/>
      <c r="F826" s="8"/>
      <c r="H826" s="8"/>
      <c r="I826" s="8"/>
      <c r="J826" s="8"/>
      <c r="L826" s="8"/>
      <c r="M826" s="8"/>
      <c r="N826" s="8"/>
      <c r="O826" s="8"/>
      <c r="P826" s="8"/>
      <c r="Q826" s="8"/>
      <c r="R826" s="8"/>
      <c r="S826" s="8"/>
      <c r="T826" s="8"/>
      <c r="U826" s="8"/>
      <c r="V826" s="8"/>
      <c r="W826" s="8"/>
      <c r="X826" s="8"/>
      <c r="Y826" s="8"/>
      <c r="Z826" s="8"/>
    </row>
    <row r="827" spans="1:26" x14ac:dyDescent="0.35">
      <c r="A827" s="8"/>
      <c r="B827" s="8"/>
      <c r="F827" s="8"/>
      <c r="H827" s="8"/>
      <c r="I827" s="8"/>
      <c r="J827" s="8"/>
      <c r="L827" s="8"/>
      <c r="M827" s="8"/>
      <c r="N827" s="8"/>
      <c r="O827" s="8"/>
      <c r="P827" s="8"/>
      <c r="Q827" s="8"/>
      <c r="R827" s="8"/>
      <c r="S827" s="8"/>
      <c r="T827" s="8"/>
      <c r="U827" s="8"/>
      <c r="V827" s="8"/>
      <c r="W827" s="8"/>
      <c r="X827" s="8"/>
      <c r="Y827" s="8"/>
      <c r="Z827" s="8"/>
    </row>
    <row r="828" spans="1:26" x14ac:dyDescent="0.35">
      <c r="A828" s="8"/>
      <c r="B828" s="8"/>
      <c r="F828" s="8"/>
      <c r="H828" s="8"/>
      <c r="I828" s="8"/>
      <c r="J828" s="8"/>
      <c r="L828" s="8"/>
      <c r="M828" s="8"/>
      <c r="N828" s="8"/>
      <c r="O828" s="8"/>
      <c r="P828" s="8"/>
      <c r="Q828" s="8"/>
      <c r="R828" s="8"/>
      <c r="S828" s="8"/>
      <c r="T828" s="8"/>
      <c r="U828" s="8"/>
      <c r="V828" s="8"/>
      <c r="W828" s="8"/>
      <c r="X828" s="8"/>
      <c r="Y828" s="8"/>
      <c r="Z828" s="8"/>
    </row>
    <row r="829" spans="1:26" x14ac:dyDescent="0.35">
      <c r="A829" s="8"/>
      <c r="B829" s="8"/>
      <c r="F829" s="8"/>
      <c r="H829" s="8"/>
      <c r="I829" s="8"/>
      <c r="J829" s="8"/>
      <c r="L829" s="8"/>
      <c r="M829" s="8"/>
      <c r="N829" s="8"/>
      <c r="O829" s="8"/>
      <c r="P829" s="8"/>
      <c r="Q829" s="8"/>
      <c r="R829" s="8"/>
      <c r="S829" s="8"/>
      <c r="T829" s="8"/>
      <c r="U829" s="8"/>
      <c r="V829" s="8"/>
      <c r="W829" s="8"/>
      <c r="X829" s="8"/>
      <c r="Y829" s="8"/>
      <c r="Z829" s="8"/>
    </row>
    <row r="830" spans="1:26" x14ac:dyDescent="0.35">
      <c r="A830" s="8"/>
      <c r="B830" s="8"/>
      <c r="F830" s="8"/>
      <c r="H830" s="8"/>
      <c r="I830" s="8"/>
      <c r="J830" s="8"/>
      <c r="L830" s="8"/>
      <c r="M830" s="8"/>
      <c r="N830" s="8"/>
      <c r="O830" s="8"/>
      <c r="P830" s="8"/>
      <c r="Q830" s="8"/>
      <c r="R830" s="8"/>
      <c r="S830" s="8"/>
      <c r="T830" s="8"/>
      <c r="U830" s="8"/>
      <c r="V830" s="8"/>
      <c r="W830" s="8"/>
      <c r="X830" s="8"/>
      <c r="Y830" s="8"/>
      <c r="Z830" s="8"/>
    </row>
    <row r="831" spans="1:26" x14ac:dyDescent="0.35">
      <c r="A831" s="8"/>
      <c r="B831" s="8"/>
      <c r="F831" s="8"/>
      <c r="H831" s="8"/>
      <c r="I831" s="8"/>
      <c r="J831" s="8"/>
      <c r="L831" s="8"/>
      <c r="M831" s="8"/>
      <c r="N831" s="8"/>
      <c r="O831" s="8"/>
      <c r="P831" s="8"/>
      <c r="Q831" s="8"/>
      <c r="R831" s="8"/>
      <c r="S831" s="8"/>
      <c r="T831" s="8"/>
      <c r="U831" s="8"/>
      <c r="V831" s="8"/>
      <c r="W831" s="8"/>
      <c r="X831" s="8"/>
      <c r="Y831" s="8"/>
      <c r="Z831" s="8"/>
    </row>
    <row r="832" spans="1:26" x14ac:dyDescent="0.35">
      <c r="A832" s="8"/>
      <c r="B832" s="8"/>
      <c r="F832" s="8"/>
      <c r="H832" s="8"/>
      <c r="I832" s="8"/>
      <c r="J832" s="8"/>
      <c r="L832" s="8"/>
      <c r="M832" s="8"/>
      <c r="N832" s="8"/>
      <c r="O832" s="8"/>
      <c r="P832" s="8"/>
      <c r="Q832" s="8"/>
      <c r="R832" s="8"/>
      <c r="S832" s="8"/>
      <c r="T832" s="8"/>
      <c r="U832" s="8"/>
      <c r="V832" s="8"/>
      <c r="W832" s="8"/>
      <c r="X832" s="8"/>
      <c r="Y832" s="8"/>
      <c r="Z832" s="8"/>
    </row>
    <row r="833" spans="1:26" x14ac:dyDescent="0.35">
      <c r="A833" s="8"/>
      <c r="B833" s="8"/>
      <c r="F833" s="8"/>
      <c r="H833" s="8"/>
      <c r="I833" s="8"/>
      <c r="J833" s="8"/>
      <c r="L833" s="8"/>
      <c r="M833" s="8"/>
      <c r="N833" s="8"/>
      <c r="O833" s="8"/>
      <c r="P833" s="8"/>
      <c r="Q833" s="8"/>
      <c r="R833" s="8"/>
      <c r="S833" s="8"/>
      <c r="T833" s="8"/>
      <c r="U833" s="8"/>
      <c r="V833" s="8"/>
      <c r="W833" s="8"/>
      <c r="X833" s="8"/>
      <c r="Y833" s="8"/>
      <c r="Z833" s="8"/>
    </row>
    <row r="834" spans="1:26" x14ac:dyDescent="0.35">
      <c r="A834" s="8"/>
      <c r="B834" s="8"/>
      <c r="F834" s="8"/>
      <c r="H834" s="8"/>
      <c r="I834" s="8"/>
      <c r="J834" s="8"/>
      <c r="L834" s="8"/>
      <c r="M834" s="8"/>
      <c r="N834" s="8"/>
      <c r="O834" s="8"/>
      <c r="P834" s="8"/>
      <c r="Q834" s="8"/>
      <c r="R834" s="8"/>
      <c r="S834" s="8"/>
      <c r="T834" s="8"/>
      <c r="U834" s="8"/>
      <c r="V834" s="8"/>
      <c r="W834" s="8"/>
      <c r="X834" s="8"/>
      <c r="Y834" s="8"/>
      <c r="Z834" s="8"/>
    </row>
    <row r="835" spans="1:26" x14ac:dyDescent="0.35">
      <c r="A835" s="8"/>
      <c r="B835" s="8"/>
      <c r="F835" s="8"/>
      <c r="H835" s="8"/>
      <c r="I835" s="8"/>
      <c r="J835" s="8"/>
      <c r="L835" s="8"/>
      <c r="M835" s="8"/>
      <c r="N835" s="8"/>
      <c r="O835" s="8"/>
      <c r="P835" s="8"/>
      <c r="Q835" s="8"/>
      <c r="R835" s="8"/>
      <c r="S835" s="8"/>
      <c r="T835" s="8"/>
      <c r="U835" s="8"/>
      <c r="V835" s="8"/>
      <c r="W835" s="8"/>
      <c r="X835" s="8"/>
      <c r="Y835" s="8"/>
      <c r="Z835" s="8"/>
    </row>
    <row r="836" spans="1:26" x14ac:dyDescent="0.35">
      <c r="A836" s="8"/>
      <c r="B836" s="8"/>
      <c r="F836" s="8"/>
      <c r="H836" s="8"/>
      <c r="I836" s="8"/>
      <c r="J836" s="8"/>
      <c r="L836" s="8"/>
      <c r="M836" s="8"/>
      <c r="N836" s="8"/>
      <c r="O836" s="8"/>
      <c r="P836" s="8"/>
      <c r="Q836" s="8"/>
      <c r="R836" s="8"/>
      <c r="S836" s="8"/>
      <c r="T836" s="8"/>
      <c r="U836" s="8"/>
      <c r="V836" s="8"/>
      <c r="W836" s="8"/>
      <c r="X836" s="8"/>
      <c r="Y836" s="8"/>
      <c r="Z836" s="8"/>
    </row>
    <row r="837" spans="1:26" x14ac:dyDescent="0.35">
      <c r="A837" s="8"/>
      <c r="B837" s="8"/>
      <c r="F837" s="8"/>
      <c r="H837" s="8"/>
      <c r="I837" s="8"/>
      <c r="J837" s="8"/>
      <c r="L837" s="8"/>
      <c r="M837" s="8"/>
      <c r="N837" s="8"/>
      <c r="O837" s="8"/>
      <c r="P837" s="8"/>
      <c r="Q837" s="8"/>
      <c r="R837" s="8"/>
      <c r="S837" s="8"/>
      <c r="T837" s="8"/>
      <c r="U837" s="8"/>
      <c r="V837" s="8"/>
      <c r="W837" s="8"/>
      <c r="X837" s="8"/>
      <c r="Y837" s="8"/>
      <c r="Z837" s="8"/>
    </row>
    <row r="838" spans="1:26" x14ac:dyDescent="0.35">
      <c r="A838" s="8"/>
      <c r="B838" s="8"/>
      <c r="F838" s="8"/>
      <c r="H838" s="8"/>
      <c r="I838" s="8"/>
      <c r="J838" s="8"/>
      <c r="L838" s="8"/>
      <c r="M838" s="8"/>
      <c r="N838" s="8"/>
      <c r="O838" s="8"/>
      <c r="P838" s="8"/>
      <c r="Q838" s="8"/>
      <c r="R838" s="8"/>
      <c r="S838" s="8"/>
      <c r="T838" s="8"/>
      <c r="U838" s="8"/>
      <c r="V838" s="8"/>
      <c r="W838" s="8"/>
      <c r="X838" s="8"/>
      <c r="Y838" s="8"/>
      <c r="Z838" s="8"/>
    </row>
    <row r="839" spans="1:26" x14ac:dyDescent="0.35">
      <c r="A839" s="8"/>
      <c r="B839" s="8"/>
      <c r="F839" s="8"/>
      <c r="H839" s="8"/>
      <c r="I839" s="8"/>
      <c r="J839" s="8"/>
      <c r="L839" s="8"/>
      <c r="M839" s="8"/>
      <c r="N839" s="8"/>
      <c r="O839" s="8"/>
      <c r="P839" s="8"/>
      <c r="Q839" s="8"/>
      <c r="R839" s="8"/>
      <c r="S839" s="8"/>
      <c r="T839" s="8"/>
      <c r="U839" s="8"/>
      <c r="V839" s="8"/>
      <c r="W839" s="8"/>
      <c r="X839" s="8"/>
      <c r="Y839" s="8"/>
      <c r="Z839" s="8"/>
    </row>
    <row r="840" spans="1:26" x14ac:dyDescent="0.35">
      <c r="A840" s="8"/>
      <c r="B840" s="8"/>
      <c r="F840" s="8"/>
      <c r="H840" s="8"/>
      <c r="I840" s="8"/>
      <c r="J840" s="8"/>
      <c r="L840" s="8"/>
      <c r="M840" s="8"/>
      <c r="N840" s="8"/>
      <c r="O840" s="8"/>
      <c r="P840" s="8"/>
      <c r="Q840" s="8"/>
      <c r="R840" s="8"/>
      <c r="S840" s="8"/>
      <c r="T840" s="8"/>
      <c r="U840" s="8"/>
      <c r="V840" s="8"/>
      <c r="W840" s="8"/>
      <c r="X840" s="8"/>
      <c r="Y840" s="8"/>
      <c r="Z840" s="8"/>
    </row>
    <row r="841" spans="1:26" x14ac:dyDescent="0.35">
      <c r="A841" s="8"/>
      <c r="B841" s="8"/>
      <c r="F841" s="8"/>
      <c r="H841" s="8"/>
      <c r="I841" s="8"/>
      <c r="J841" s="8"/>
      <c r="L841" s="8"/>
      <c r="M841" s="8"/>
      <c r="N841" s="8"/>
      <c r="O841" s="8"/>
      <c r="P841" s="8"/>
      <c r="Q841" s="8"/>
      <c r="R841" s="8"/>
      <c r="S841" s="8"/>
      <c r="T841" s="8"/>
      <c r="U841" s="8"/>
      <c r="V841" s="8"/>
      <c r="W841" s="8"/>
      <c r="X841" s="8"/>
      <c r="Y841" s="8"/>
      <c r="Z841" s="8"/>
    </row>
    <row r="842" spans="1:26" x14ac:dyDescent="0.35">
      <c r="A842" s="8"/>
      <c r="B842" s="8"/>
      <c r="F842" s="8"/>
      <c r="H842" s="8"/>
      <c r="I842" s="8"/>
      <c r="J842" s="8"/>
      <c r="L842" s="8"/>
      <c r="M842" s="8"/>
      <c r="N842" s="8"/>
      <c r="O842" s="8"/>
      <c r="P842" s="8"/>
      <c r="Q842" s="8"/>
      <c r="R842" s="8"/>
      <c r="S842" s="8"/>
      <c r="T842" s="8"/>
      <c r="U842" s="8"/>
      <c r="V842" s="8"/>
      <c r="W842" s="8"/>
      <c r="X842" s="8"/>
      <c r="Y842" s="8"/>
      <c r="Z842" s="8"/>
    </row>
    <row r="843" spans="1:26" x14ac:dyDescent="0.35">
      <c r="A843" s="8"/>
      <c r="B843" s="8"/>
      <c r="F843" s="8"/>
      <c r="H843" s="8"/>
      <c r="I843" s="8"/>
      <c r="J843" s="8"/>
      <c r="L843" s="8"/>
      <c r="M843" s="8"/>
      <c r="N843" s="8"/>
      <c r="O843" s="8"/>
      <c r="P843" s="8"/>
      <c r="Q843" s="8"/>
      <c r="R843" s="8"/>
      <c r="S843" s="8"/>
      <c r="T843" s="8"/>
      <c r="U843" s="8"/>
      <c r="V843" s="8"/>
      <c r="W843" s="8"/>
      <c r="X843" s="8"/>
      <c r="Y843" s="8"/>
      <c r="Z843" s="8"/>
    </row>
    <row r="844" spans="1:26" x14ac:dyDescent="0.35">
      <c r="A844" s="8"/>
      <c r="B844" s="8"/>
      <c r="F844" s="8"/>
      <c r="H844" s="8"/>
      <c r="I844" s="8"/>
      <c r="J844" s="8"/>
      <c r="L844" s="8"/>
      <c r="M844" s="8"/>
      <c r="N844" s="8"/>
      <c r="O844" s="8"/>
      <c r="P844" s="8"/>
      <c r="Q844" s="8"/>
      <c r="R844" s="8"/>
      <c r="S844" s="8"/>
      <c r="T844" s="8"/>
      <c r="U844" s="8"/>
      <c r="V844" s="8"/>
      <c r="W844" s="8"/>
      <c r="X844" s="8"/>
      <c r="Y844" s="8"/>
      <c r="Z844" s="8"/>
    </row>
    <row r="845" spans="1:26" x14ac:dyDescent="0.35">
      <c r="A845" s="8"/>
      <c r="B845" s="8"/>
      <c r="F845" s="8"/>
      <c r="H845" s="8"/>
      <c r="I845" s="8"/>
      <c r="J845" s="8"/>
      <c r="L845" s="8"/>
      <c r="M845" s="8"/>
      <c r="N845" s="8"/>
      <c r="O845" s="8"/>
      <c r="P845" s="8"/>
      <c r="Q845" s="8"/>
      <c r="R845" s="8"/>
      <c r="S845" s="8"/>
      <c r="T845" s="8"/>
      <c r="U845" s="8"/>
      <c r="V845" s="8"/>
      <c r="W845" s="8"/>
      <c r="X845" s="8"/>
      <c r="Y845" s="8"/>
      <c r="Z845" s="8"/>
    </row>
    <row r="846" spans="1:26" x14ac:dyDescent="0.35">
      <c r="A846" s="8"/>
      <c r="B846" s="8"/>
      <c r="F846" s="8"/>
      <c r="H846" s="8"/>
      <c r="I846" s="8"/>
      <c r="J846" s="8"/>
      <c r="L846" s="8"/>
      <c r="M846" s="8"/>
      <c r="N846" s="8"/>
      <c r="O846" s="8"/>
      <c r="P846" s="8"/>
      <c r="Q846" s="8"/>
      <c r="R846" s="8"/>
      <c r="S846" s="8"/>
      <c r="T846" s="8"/>
      <c r="U846" s="8"/>
      <c r="V846" s="8"/>
      <c r="W846" s="8"/>
      <c r="X846" s="8"/>
      <c r="Y846" s="8"/>
      <c r="Z846" s="8"/>
    </row>
    <row r="847" spans="1:26" x14ac:dyDescent="0.35">
      <c r="A847" s="8"/>
      <c r="B847" s="8"/>
      <c r="F847" s="8"/>
      <c r="H847" s="8"/>
      <c r="I847" s="8"/>
      <c r="J847" s="8"/>
      <c r="L847" s="8"/>
      <c r="M847" s="8"/>
      <c r="N847" s="8"/>
      <c r="O847" s="8"/>
      <c r="P847" s="8"/>
      <c r="Q847" s="8"/>
      <c r="R847" s="8"/>
      <c r="S847" s="8"/>
      <c r="T847" s="8"/>
      <c r="U847" s="8"/>
      <c r="V847" s="8"/>
      <c r="W847" s="8"/>
      <c r="X847" s="8"/>
      <c r="Y847" s="8"/>
      <c r="Z847" s="8"/>
    </row>
    <row r="848" spans="1:26" x14ac:dyDescent="0.35">
      <c r="A848" s="8"/>
      <c r="B848" s="8"/>
      <c r="F848" s="8"/>
      <c r="H848" s="8"/>
      <c r="I848" s="8"/>
      <c r="J848" s="8"/>
      <c r="L848" s="8"/>
      <c r="M848" s="8"/>
      <c r="N848" s="8"/>
      <c r="O848" s="8"/>
      <c r="P848" s="8"/>
      <c r="Q848" s="8"/>
      <c r="R848" s="8"/>
      <c r="S848" s="8"/>
      <c r="T848" s="8"/>
      <c r="U848" s="8"/>
      <c r="V848" s="8"/>
      <c r="W848" s="8"/>
      <c r="X848" s="8"/>
      <c r="Y848" s="8"/>
      <c r="Z848" s="8"/>
    </row>
    <row r="849" spans="1:26" x14ac:dyDescent="0.35">
      <c r="A849" s="8"/>
      <c r="B849" s="8"/>
      <c r="F849" s="8"/>
      <c r="H849" s="8"/>
      <c r="I849" s="8"/>
      <c r="J849" s="8"/>
      <c r="L849" s="8"/>
      <c r="M849" s="8"/>
      <c r="N849" s="8"/>
      <c r="O849" s="8"/>
      <c r="P849" s="8"/>
      <c r="Q849" s="8"/>
      <c r="R849" s="8"/>
      <c r="S849" s="8"/>
      <c r="T849" s="8"/>
      <c r="U849" s="8"/>
      <c r="V849" s="8"/>
      <c r="W849" s="8"/>
      <c r="X849" s="8"/>
      <c r="Y849" s="8"/>
      <c r="Z849" s="8"/>
    </row>
    <row r="850" spans="1:26" x14ac:dyDescent="0.35">
      <c r="A850" s="8"/>
      <c r="B850" s="8"/>
      <c r="F850" s="8"/>
      <c r="H850" s="8"/>
      <c r="I850" s="8"/>
      <c r="J850" s="8"/>
      <c r="L850" s="8"/>
      <c r="M850" s="8"/>
      <c r="N850" s="8"/>
      <c r="O850" s="8"/>
      <c r="P850" s="8"/>
      <c r="Q850" s="8"/>
      <c r="R850" s="8"/>
      <c r="S850" s="8"/>
      <c r="T850" s="8"/>
      <c r="U850" s="8"/>
      <c r="V850" s="8"/>
      <c r="W850" s="8"/>
      <c r="X850" s="8"/>
      <c r="Y850" s="8"/>
      <c r="Z850" s="8"/>
    </row>
    <row r="851" spans="1:26" x14ac:dyDescent="0.35">
      <c r="A851" s="8"/>
      <c r="B851" s="8"/>
      <c r="F851" s="8"/>
      <c r="H851" s="8"/>
      <c r="I851" s="8"/>
      <c r="J851" s="8"/>
      <c r="L851" s="8"/>
      <c r="M851" s="8"/>
      <c r="N851" s="8"/>
      <c r="O851" s="8"/>
      <c r="P851" s="8"/>
      <c r="Q851" s="8"/>
      <c r="R851" s="8"/>
      <c r="S851" s="8"/>
      <c r="T851" s="8"/>
      <c r="U851" s="8"/>
      <c r="V851" s="8"/>
      <c r="W851" s="8"/>
      <c r="X851" s="8"/>
      <c r="Y851" s="8"/>
      <c r="Z851" s="8"/>
    </row>
    <row r="852" spans="1:26" x14ac:dyDescent="0.35">
      <c r="A852" s="8"/>
      <c r="B852" s="8"/>
      <c r="F852" s="8"/>
      <c r="H852" s="8"/>
      <c r="I852" s="8"/>
      <c r="J852" s="8"/>
      <c r="L852" s="8"/>
      <c r="M852" s="8"/>
      <c r="N852" s="8"/>
      <c r="O852" s="8"/>
      <c r="P852" s="8"/>
      <c r="Q852" s="8"/>
      <c r="R852" s="8"/>
      <c r="S852" s="8"/>
      <c r="T852" s="8"/>
      <c r="U852" s="8"/>
      <c r="V852" s="8"/>
      <c r="W852" s="8"/>
      <c r="X852" s="8"/>
      <c r="Y852" s="8"/>
      <c r="Z852" s="8"/>
    </row>
    <row r="853" spans="1:26" x14ac:dyDescent="0.35">
      <c r="A853" s="8"/>
      <c r="B853" s="8"/>
      <c r="F853" s="8"/>
      <c r="H853" s="8"/>
      <c r="I853" s="8"/>
      <c r="J853" s="8"/>
      <c r="L853" s="8"/>
      <c r="M853" s="8"/>
      <c r="N853" s="8"/>
      <c r="O853" s="8"/>
      <c r="P853" s="8"/>
      <c r="Q853" s="8"/>
      <c r="R853" s="8"/>
      <c r="S853" s="8"/>
      <c r="T853" s="8"/>
      <c r="U853" s="8"/>
      <c r="V853" s="8"/>
      <c r="W853" s="8"/>
      <c r="X853" s="8"/>
      <c r="Y853" s="8"/>
      <c r="Z853" s="8"/>
    </row>
    <row r="854" spans="1:26" x14ac:dyDescent="0.35">
      <c r="A854" s="8"/>
      <c r="B854" s="8"/>
      <c r="F854" s="8"/>
      <c r="H854" s="8"/>
      <c r="I854" s="8"/>
      <c r="J854" s="8"/>
      <c r="L854" s="8"/>
      <c r="M854" s="8"/>
      <c r="N854" s="8"/>
      <c r="O854" s="8"/>
      <c r="P854" s="8"/>
      <c r="Q854" s="8"/>
      <c r="R854" s="8"/>
      <c r="S854" s="8"/>
      <c r="T854" s="8"/>
      <c r="U854" s="8"/>
      <c r="V854" s="8"/>
      <c r="W854" s="8"/>
      <c r="X854" s="8"/>
      <c r="Y854" s="8"/>
      <c r="Z854" s="8"/>
    </row>
    <row r="855" spans="1:26" x14ac:dyDescent="0.35">
      <c r="A855" s="8"/>
      <c r="B855" s="8"/>
      <c r="F855" s="8"/>
      <c r="H855" s="8"/>
      <c r="I855" s="8"/>
      <c r="J855" s="8"/>
      <c r="L855" s="8"/>
      <c r="M855" s="8"/>
      <c r="N855" s="8"/>
      <c r="O855" s="8"/>
      <c r="P855" s="8"/>
      <c r="Q855" s="8"/>
      <c r="R855" s="8"/>
      <c r="S855" s="8"/>
      <c r="T855" s="8"/>
      <c r="U855" s="8"/>
      <c r="V855" s="8"/>
      <c r="W855" s="8"/>
      <c r="X855" s="8"/>
      <c r="Y855" s="8"/>
      <c r="Z855" s="8"/>
    </row>
    <row r="856" spans="1:26" x14ac:dyDescent="0.35">
      <c r="A856" s="8"/>
      <c r="B856" s="8"/>
      <c r="F856" s="8"/>
      <c r="H856" s="8"/>
      <c r="I856" s="8"/>
      <c r="J856" s="8"/>
      <c r="L856" s="8"/>
      <c r="M856" s="8"/>
      <c r="N856" s="8"/>
      <c r="O856" s="8"/>
      <c r="P856" s="8"/>
      <c r="Q856" s="8"/>
      <c r="R856" s="8"/>
      <c r="S856" s="8"/>
      <c r="T856" s="8"/>
      <c r="U856" s="8"/>
      <c r="V856" s="8"/>
      <c r="W856" s="8"/>
      <c r="X856" s="8"/>
      <c r="Y856" s="8"/>
      <c r="Z856" s="8"/>
    </row>
    <row r="857" spans="1:26" x14ac:dyDescent="0.35">
      <c r="A857" s="8"/>
      <c r="B857" s="8"/>
      <c r="F857" s="8"/>
      <c r="H857" s="8"/>
      <c r="I857" s="8"/>
      <c r="J857" s="8"/>
      <c r="L857" s="8"/>
      <c r="M857" s="8"/>
      <c r="N857" s="8"/>
      <c r="O857" s="8"/>
      <c r="P857" s="8"/>
      <c r="Q857" s="8"/>
      <c r="R857" s="8"/>
      <c r="S857" s="8"/>
      <c r="T857" s="8"/>
      <c r="U857" s="8"/>
      <c r="V857" s="8"/>
      <c r="W857" s="8"/>
      <c r="X857" s="8"/>
      <c r="Y857" s="8"/>
      <c r="Z857" s="8"/>
    </row>
    <row r="858" spans="1:26" x14ac:dyDescent="0.35">
      <c r="A858" s="8"/>
      <c r="B858" s="8"/>
      <c r="F858" s="8"/>
      <c r="H858" s="8"/>
      <c r="I858" s="8"/>
      <c r="J858" s="8"/>
      <c r="L858" s="8"/>
      <c r="M858" s="8"/>
      <c r="N858" s="8"/>
      <c r="O858" s="8"/>
      <c r="P858" s="8"/>
      <c r="Q858" s="8"/>
      <c r="R858" s="8"/>
      <c r="S858" s="8"/>
      <c r="T858" s="8"/>
      <c r="U858" s="8"/>
      <c r="V858" s="8"/>
      <c r="W858" s="8"/>
      <c r="X858" s="8"/>
      <c r="Y858" s="8"/>
      <c r="Z858" s="8"/>
    </row>
    <row r="859" spans="1:26" x14ac:dyDescent="0.35">
      <c r="A859" s="8"/>
      <c r="B859" s="8"/>
      <c r="F859" s="8"/>
      <c r="H859" s="8"/>
      <c r="I859" s="8"/>
      <c r="J859" s="8"/>
      <c r="L859" s="8"/>
      <c r="M859" s="8"/>
      <c r="N859" s="8"/>
      <c r="O859" s="8"/>
      <c r="P859" s="8"/>
      <c r="Q859" s="8"/>
      <c r="R859" s="8"/>
      <c r="S859" s="8"/>
      <c r="T859" s="8"/>
      <c r="U859" s="8"/>
      <c r="V859" s="8"/>
      <c r="W859" s="8"/>
      <c r="X859" s="8"/>
      <c r="Y859" s="8"/>
      <c r="Z859" s="8"/>
    </row>
    <row r="860" spans="1:26" x14ac:dyDescent="0.35">
      <c r="A860" s="8"/>
      <c r="B860" s="8"/>
      <c r="F860" s="8"/>
      <c r="H860" s="8"/>
      <c r="I860" s="8"/>
      <c r="J860" s="8"/>
      <c r="L860" s="8"/>
      <c r="M860" s="8"/>
      <c r="N860" s="8"/>
      <c r="O860" s="8"/>
      <c r="P860" s="8"/>
      <c r="Q860" s="8"/>
      <c r="R860" s="8"/>
      <c r="S860" s="8"/>
      <c r="T860" s="8"/>
      <c r="U860" s="8"/>
      <c r="V860" s="8"/>
      <c r="W860" s="8"/>
      <c r="X860" s="8"/>
      <c r="Y860" s="8"/>
      <c r="Z860" s="8"/>
    </row>
    <row r="861" spans="1:26" x14ac:dyDescent="0.35">
      <c r="A861" s="8"/>
      <c r="B861" s="8"/>
      <c r="F861" s="8"/>
      <c r="H861" s="8"/>
      <c r="I861" s="8"/>
      <c r="J861" s="8"/>
      <c r="L861" s="8"/>
      <c r="M861" s="8"/>
      <c r="N861" s="8"/>
      <c r="O861" s="8"/>
      <c r="P861" s="8"/>
      <c r="Q861" s="8"/>
      <c r="R861" s="8"/>
      <c r="S861" s="8"/>
      <c r="T861" s="8"/>
      <c r="U861" s="8"/>
      <c r="V861" s="8"/>
      <c r="W861" s="8"/>
      <c r="X861" s="8"/>
      <c r="Y861" s="8"/>
      <c r="Z861" s="8"/>
    </row>
    <row r="862" spans="1:26" x14ac:dyDescent="0.35">
      <c r="A862" s="8"/>
      <c r="B862" s="8"/>
      <c r="F862" s="8"/>
      <c r="H862" s="8"/>
      <c r="I862" s="8"/>
      <c r="J862" s="8"/>
      <c r="L862" s="8"/>
      <c r="M862" s="8"/>
      <c r="N862" s="8"/>
      <c r="O862" s="8"/>
      <c r="P862" s="8"/>
      <c r="Q862" s="8"/>
      <c r="R862" s="8"/>
      <c r="S862" s="8"/>
      <c r="T862" s="8"/>
      <c r="U862" s="8"/>
      <c r="V862" s="8"/>
      <c r="W862" s="8"/>
      <c r="X862" s="8"/>
      <c r="Y862" s="8"/>
      <c r="Z862" s="8"/>
    </row>
    <row r="863" spans="1:26" x14ac:dyDescent="0.35">
      <c r="A863" s="8"/>
      <c r="B863" s="8"/>
      <c r="F863" s="8"/>
      <c r="H863" s="8"/>
      <c r="I863" s="8"/>
      <c r="J863" s="8"/>
      <c r="L863" s="8"/>
      <c r="M863" s="8"/>
      <c r="N863" s="8"/>
      <c r="O863" s="8"/>
      <c r="P863" s="8"/>
      <c r="Q863" s="8"/>
      <c r="R863" s="8"/>
      <c r="S863" s="8"/>
      <c r="T863" s="8"/>
      <c r="U863" s="8"/>
      <c r="V863" s="8"/>
      <c r="W863" s="8"/>
      <c r="X863" s="8"/>
      <c r="Y863" s="8"/>
      <c r="Z863" s="8"/>
    </row>
    <row r="864" spans="1:26" x14ac:dyDescent="0.35">
      <c r="A864" s="8"/>
      <c r="B864" s="8"/>
      <c r="F864" s="8"/>
      <c r="H864" s="8"/>
      <c r="I864" s="8"/>
      <c r="J864" s="8"/>
      <c r="L864" s="8"/>
      <c r="M864" s="8"/>
      <c r="N864" s="8"/>
      <c r="O864" s="8"/>
      <c r="P864" s="8"/>
      <c r="Q864" s="8"/>
      <c r="R864" s="8"/>
      <c r="S864" s="8"/>
      <c r="T864" s="8"/>
      <c r="U864" s="8"/>
      <c r="V864" s="8"/>
      <c r="W864" s="8"/>
      <c r="X864" s="8"/>
      <c r="Y864" s="8"/>
      <c r="Z864" s="8"/>
    </row>
    <row r="865" spans="1:26" x14ac:dyDescent="0.35">
      <c r="A865" s="8"/>
      <c r="B865" s="8"/>
      <c r="F865" s="8"/>
      <c r="H865" s="8"/>
      <c r="I865" s="8"/>
      <c r="J865" s="8"/>
      <c r="L865" s="8"/>
      <c r="M865" s="8"/>
      <c r="N865" s="8"/>
      <c r="O865" s="8"/>
      <c r="P865" s="8"/>
      <c r="Q865" s="8"/>
      <c r="R865" s="8"/>
      <c r="S865" s="8"/>
      <c r="T865" s="8"/>
      <c r="U865" s="8"/>
      <c r="V865" s="8"/>
      <c r="W865" s="8"/>
      <c r="X865" s="8"/>
      <c r="Y865" s="8"/>
      <c r="Z865" s="8"/>
    </row>
    <row r="866" spans="1:26" x14ac:dyDescent="0.35">
      <c r="A866" s="8"/>
      <c r="B866" s="8"/>
      <c r="F866" s="8"/>
      <c r="H866" s="8"/>
      <c r="I866" s="8"/>
      <c r="J866" s="8"/>
      <c r="L866" s="8"/>
      <c r="M866" s="8"/>
      <c r="N866" s="8"/>
      <c r="O866" s="8"/>
      <c r="P866" s="8"/>
      <c r="Q866" s="8"/>
      <c r="R866" s="8"/>
      <c r="S866" s="8"/>
      <c r="T866" s="8"/>
      <c r="U866" s="8"/>
      <c r="V866" s="8"/>
      <c r="W866" s="8"/>
      <c r="X866" s="8"/>
      <c r="Y866" s="8"/>
      <c r="Z866" s="8"/>
    </row>
    <row r="867" spans="1:26" x14ac:dyDescent="0.35">
      <c r="A867" s="8"/>
      <c r="B867" s="8"/>
      <c r="F867" s="8"/>
      <c r="H867" s="8"/>
      <c r="I867" s="8"/>
      <c r="J867" s="8"/>
      <c r="L867" s="8"/>
      <c r="M867" s="8"/>
      <c r="N867" s="8"/>
      <c r="O867" s="8"/>
      <c r="P867" s="8"/>
      <c r="Q867" s="8"/>
      <c r="R867" s="8"/>
      <c r="S867" s="8"/>
      <c r="T867" s="8"/>
      <c r="U867" s="8"/>
      <c r="V867" s="8"/>
      <c r="W867" s="8"/>
      <c r="X867" s="8"/>
      <c r="Y867" s="8"/>
      <c r="Z867" s="8"/>
    </row>
    <row r="868" spans="1:26" x14ac:dyDescent="0.35">
      <c r="A868" s="8"/>
      <c r="B868" s="8"/>
      <c r="F868" s="8"/>
      <c r="H868" s="8"/>
      <c r="I868" s="8"/>
      <c r="J868" s="8"/>
      <c r="L868" s="8"/>
      <c r="M868" s="8"/>
      <c r="N868" s="8"/>
      <c r="O868" s="8"/>
      <c r="P868" s="8"/>
      <c r="Q868" s="8"/>
      <c r="R868" s="8"/>
      <c r="S868" s="8"/>
      <c r="T868" s="8"/>
      <c r="U868" s="8"/>
      <c r="V868" s="8"/>
      <c r="W868" s="8"/>
      <c r="X868" s="8"/>
      <c r="Y868" s="8"/>
      <c r="Z868" s="8"/>
    </row>
    <row r="869" spans="1:26" x14ac:dyDescent="0.35">
      <c r="A869" s="8"/>
      <c r="B869" s="8"/>
      <c r="F869" s="8"/>
      <c r="H869" s="8"/>
      <c r="I869" s="8"/>
      <c r="J869" s="8"/>
      <c r="L869" s="8"/>
      <c r="M869" s="8"/>
      <c r="N869" s="8"/>
      <c r="O869" s="8"/>
      <c r="P869" s="8"/>
      <c r="Q869" s="8"/>
      <c r="R869" s="8"/>
      <c r="S869" s="8"/>
      <c r="T869" s="8"/>
      <c r="U869" s="8"/>
      <c r="V869" s="8"/>
      <c r="W869" s="8"/>
      <c r="X869" s="8"/>
      <c r="Y869" s="8"/>
      <c r="Z869" s="8"/>
    </row>
    <row r="870" spans="1:26" x14ac:dyDescent="0.35">
      <c r="A870" s="8"/>
      <c r="B870" s="8"/>
      <c r="F870" s="8"/>
      <c r="H870" s="8"/>
      <c r="I870" s="8"/>
      <c r="J870" s="8"/>
      <c r="L870" s="8"/>
      <c r="M870" s="8"/>
      <c r="N870" s="8"/>
      <c r="O870" s="8"/>
      <c r="P870" s="8"/>
      <c r="Q870" s="8"/>
      <c r="R870" s="8"/>
      <c r="S870" s="8"/>
      <c r="T870" s="8"/>
      <c r="U870" s="8"/>
      <c r="V870" s="8"/>
      <c r="W870" s="8"/>
      <c r="X870" s="8"/>
      <c r="Y870" s="8"/>
      <c r="Z870" s="8"/>
    </row>
    <row r="871" spans="1:26" x14ac:dyDescent="0.35">
      <c r="A871" s="8"/>
      <c r="B871" s="8"/>
      <c r="F871" s="8"/>
      <c r="H871" s="8"/>
      <c r="I871" s="8"/>
      <c r="J871" s="8"/>
      <c r="L871" s="8"/>
      <c r="M871" s="8"/>
      <c r="N871" s="8"/>
      <c r="O871" s="8"/>
      <c r="P871" s="8"/>
      <c r="Q871" s="8"/>
      <c r="R871" s="8"/>
      <c r="S871" s="8"/>
      <c r="T871" s="8"/>
      <c r="U871" s="8"/>
      <c r="V871" s="8"/>
      <c r="W871" s="8"/>
      <c r="X871" s="8"/>
      <c r="Y871" s="8"/>
      <c r="Z871" s="8"/>
    </row>
    <row r="872" spans="1:26" x14ac:dyDescent="0.35">
      <c r="A872" s="8"/>
      <c r="B872" s="8"/>
      <c r="F872" s="8"/>
      <c r="H872" s="8"/>
      <c r="I872" s="8"/>
      <c r="J872" s="8"/>
      <c r="L872" s="8"/>
      <c r="M872" s="8"/>
      <c r="N872" s="8"/>
      <c r="O872" s="8"/>
      <c r="P872" s="8"/>
      <c r="Q872" s="8"/>
      <c r="R872" s="8"/>
      <c r="S872" s="8"/>
      <c r="T872" s="8"/>
      <c r="U872" s="8"/>
      <c r="V872" s="8"/>
      <c r="W872" s="8"/>
      <c r="X872" s="8"/>
      <c r="Y872" s="8"/>
      <c r="Z872" s="8"/>
    </row>
    <row r="873" spans="1:26" x14ac:dyDescent="0.35">
      <c r="A873" s="8"/>
      <c r="B873" s="8"/>
      <c r="F873" s="8"/>
      <c r="H873" s="8"/>
      <c r="I873" s="8"/>
      <c r="J873" s="8"/>
      <c r="L873" s="8"/>
      <c r="M873" s="8"/>
      <c r="N873" s="8"/>
      <c r="O873" s="8"/>
      <c r="P873" s="8"/>
      <c r="Q873" s="8"/>
      <c r="R873" s="8"/>
      <c r="S873" s="8"/>
      <c r="T873" s="8"/>
      <c r="U873" s="8"/>
      <c r="V873" s="8"/>
      <c r="W873" s="8"/>
      <c r="X873" s="8"/>
      <c r="Y873" s="8"/>
      <c r="Z873" s="8"/>
    </row>
    <row r="874" spans="1:26" x14ac:dyDescent="0.35">
      <c r="A874" s="8"/>
      <c r="B874" s="8"/>
      <c r="F874" s="8"/>
      <c r="H874" s="8"/>
      <c r="I874" s="8"/>
      <c r="J874" s="8"/>
      <c r="L874" s="8"/>
      <c r="M874" s="8"/>
      <c r="N874" s="8"/>
      <c r="O874" s="8"/>
      <c r="P874" s="8"/>
      <c r="Q874" s="8"/>
      <c r="R874" s="8"/>
      <c r="S874" s="8"/>
      <c r="T874" s="8"/>
      <c r="U874" s="8"/>
      <c r="V874" s="8"/>
      <c r="W874" s="8"/>
      <c r="X874" s="8"/>
      <c r="Y874" s="8"/>
      <c r="Z874" s="8"/>
    </row>
    <row r="875" spans="1:26" x14ac:dyDescent="0.35">
      <c r="A875" s="8"/>
      <c r="B875" s="8"/>
      <c r="F875" s="8"/>
      <c r="H875" s="8"/>
      <c r="I875" s="8"/>
      <c r="J875" s="8"/>
      <c r="L875" s="8"/>
      <c r="M875" s="8"/>
      <c r="N875" s="8"/>
      <c r="O875" s="8"/>
      <c r="P875" s="8"/>
      <c r="Q875" s="8"/>
      <c r="R875" s="8"/>
      <c r="S875" s="8"/>
      <c r="T875" s="8"/>
      <c r="U875" s="8"/>
      <c r="V875" s="8"/>
      <c r="W875" s="8"/>
      <c r="X875" s="8"/>
      <c r="Y875" s="8"/>
      <c r="Z875" s="8"/>
    </row>
    <row r="876" spans="1:26" x14ac:dyDescent="0.35">
      <c r="A876" s="8"/>
      <c r="B876" s="8"/>
      <c r="F876" s="8"/>
      <c r="H876" s="8"/>
      <c r="I876" s="8"/>
      <c r="J876" s="8"/>
      <c r="L876" s="8"/>
      <c r="M876" s="8"/>
      <c r="N876" s="8"/>
      <c r="O876" s="8"/>
      <c r="P876" s="8"/>
      <c r="Q876" s="8"/>
      <c r="R876" s="8"/>
      <c r="S876" s="8"/>
      <c r="T876" s="8"/>
      <c r="U876" s="8"/>
      <c r="V876" s="8"/>
      <c r="W876" s="8"/>
      <c r="X876" s="8"/>
      <c r="Y876" s="8"/>
      <c r="Z876" s="8"/>
    </row>
    <row r="877" spans="1:26" x14ac:dyDescent="0.35">
      <c r="A877" s="8"/>
      <c r="B877" s="8"/>
      <c r="F877" s="8"/>
      <c r="H877" s="8"/>
      <c r="I877" s="8"/>
      <c r="J877" s="8"/>
      <c r="L877" s="8"/>
      <c r="M877" s="8"/>
      <c r="N877" s="8"/>
      <c r="O877" s="8"/>
      <c r="P877" s="8"/>
      <c r="Q877" s="8"/>
      <c r="R877" s="8"/>
      <c r="S877" s="8"/>
      <c r="T877" s="8"/>
      <c r="U877" s="8"/>
      <c r="V877" s="8"/>
      <c r="W877" s="8"/>
      <c r="X877" s="8"/>
      <c r="Y877" s="8"/>
      <c r="Z877" s="8"/>
    </row>
    <row r="878" spans="1:26" x14ac:dyDescent="0.35">
      <c r="A878" s="8"/>
      <c r="B878" s="8"/>
      <c r="F878" s="8"/>
      <c r="H878" s="8"/>
      <c r="I878" s="8"/>
      <c r="J878" s="8"/>
      <c r="L878" s="8"/>
      <c r="M878" s="8"/>
      <c r="N878" s="8"/>
      <c r="O878" s="8"/>
      <c r="P878" s="8"/>
      <c r="Q878" s="8"/>
      <c r="R878" s="8"/>
      <c r="S878" s="8"/>
      <c r="T878" s="8"/>
      <c r="U878" s="8"/>
      <c r="V878" s="8"/>
      <c r="W878" s="8"/>
      <c r="X878" s="8"/>
      <c r="Y878" s="8"/>
      <c r="Z878" s="8"/>
    </row>
    <row r="879" spans="1:26" x14ac:dyDescent="0.35">
      <c r="A879" s="8"/>
      <c r="B879" s="8"/>
      <c r="F879" s="8"/>
      <c r="H879" s="8"/>
      <c r="I879" s="8"/>
      <c r="J879" s="8"/>
      <c r="L879" s="8"/>
      <c r="M879" s="8"/>
      <c r="N879" s="8"/>
      <c r="O879" s="8"/>
      <c r="P879" s="8"/>
      <c r="Q879" s="8"/>
      <c r="R879" s="8"/>
      <c r="S879" s="8"/>
      <c r="T879" s="8"/>
      <c r="U879" s="8"/>
      <c r="V879" s="8"/>
      <c r="W879" s="8"/>
      <c r="X879" s="8"/>
      <c r="Y879" s="8"/>
      <c r="Z879" s="8"/>
    </row>
    <row r="880" spans="1:26" x14ac:dyDescent="0.35">
      <c r="A880" s="8"/>
      <c r="B880" s="8"/>
      <c r="F880" s="8"/>
      <c r="H880" s="8"/>
      <c r="I880" s="8"/>
      <c r="J880" s="8"/>
      <c r="L880" s="8"/>
      <c r="M880" s="8"/>
      <c r="N880" s="8"/>
      <c r="O880" s="8"/>
      <c r="P880" s="8"/>
      <c r="Q880" s="8"/>
      <c r="R880" s="8"/>
      <c r="S880" s="8"/>
      <c r="T880" s="8"/>
      <c r="U880" s="8"/>
      <c r="V880" s="8"/>
      <c r="W880" s="8"/>
      <c r="X880" s="8"/>
      <c r="Y880" s="8"/>
      <c r="Z880" s="8"/>
    </row>
    <row r="881" spans="1:26" x14ac:dyDescent="0.35">
      <c r="A881" s="8"/>
      <c r="B881" s="8"/>
      <c r="F881" s="8"/>
      <c r="H881" s="8"/>
      <c r="I881" s="8"/>
      <c r="J881" s="8"/>
      <c r="L881" s="8"/>
      <c r="M881" s="8"/>
      <c r="N881" s="8"/>
      <c r="O881" s="8"/>
      <c r="P881" s="8"/>
      <c r="Q881" s="8"/>
      <c r="R881" s="8"/>
      <c r="S881" s="8"/>
      <c r="T881" s="8"/>
      <c r="U881" s="8"/>
      <c r="V881" s="8"/>
      <c r="W881" s="8"/>
      <c r="X881" s="8"/>
      <c r="Y881" s="8"/>
      <c r="Z881" s="8"/>
    </row>
    <row r="882" spans="1:26" x14ac:dyDescent="0.35">
      <c r="A882" s="8"/>
      <c r="B882" s="8"/>
      <c r="F882" s="8"/>
      <c r="H882" s="8"/>
      <c r="I882" s="8"/>
      <c r="J882" s="8"/>
      <c r="L882" s="8"/>
      <c r="M882" s="8"/>
      <c r="N882" s="8"/>
      <c r="O882" s="8"/>
      <c r="P882" s="8"/>
      <c r="Q882" s="8"/>
      <c r="R882" s="8"/>
      <c r="S882" s="8"/>
      <c r="T882" s="8"/>
      <c r="U882" s="8"/>
      <c r="V882" s="8"/>
      <c r="W882" s="8"/>
      <c r="X882" s="8"/>
      <c r="Y882" s="8"/>
      <c r="Z882" s="8"/>
    </row>
    <row r="883" spans="1:26" x14ac:dyDescent="0.35">
      <c r="A883" s="8"/>
      <c r="B883" s="8"/>
      <c r="F883" s="8"/>
      <c r="H883" s="8"/>
      <c r="I883" s="8"/>
      <c r="J883" s="8"/>
      <c r="L883" s="8"/>
      <c r="M883" s="8"/>
      <c r="N883" s="8"/>
      <c r="O883" s="8"/>
      <c r="P883" s="8"/>
      <c r="Q883" s="8"/>
      <c r="R883" s="8"/>
      <c r="S883" s="8"/>
      <c r="T883" s="8"/>
      <c r="U883" s="8"/>
      <c r="V883" s="8"/>
      <c r="W883" s="8"/>
      <c r="X883" s="8"/>
      <c r="Y883" s="8"/>
      <c r="Z883" s="8"/>
    </row>
    <row r="884" spans="1:26" x14ac:dyDescent="0.35">
      <c r="A884" s="8"/>
      <c r="B884" s="8"/>
      <c r="F884" s="8"/>
      <c r="H884" s="8"/>
      <c r="I884" s="8"/>
      <c r="J884" s="8"/>
      <c r="L884" s="8"/>
      <c r="M884" s="8"/>
      <c r="N884" s="8"/>
      <c r="O884" s="8"/>
      <c r="P884" s="8"/>
      <c r="Q884" s="8"/>
      <c r="R884" s="8"/>
      <c r="S884" s="8"/>
      <c r="T884" s="8"/>
      <c r="U884" s="8"/>
      <c r="V884" s="8"/>
      <c r="W884" s="8"/>
      <c r="X884" s="8"/>
      <c r="Y884" s="8"/>
      <c r="Z884" s="8"/>
    </row>
    <row r="885" spans="1:26" x14ac:dyDescent="0.35">
      <c r="A885" s="8"/>
      <c r="B885" s="8"/>
      <c r="F885" s="8"/>
      <c r="H885" s="8"/>
      <c r="I885" s="8"/>
      <c r="J885" s="8"/>
      <c r="L885" s="8"/>
      <c r="M885" s="8"/>
      <c r="N885" s="8"/>
      <c r="O885" s="8"/>
      <c r="P885" s="8"/>
      <c r="Q885" s="8"/>
      <c r="R885" s="8"/>
      <c r="S885" s="8"/>
      <c r="T885" s="8"/>
      <c r="U885" s="8"/>
      <c r="V885" s="8"/>
      <c r="W885" s="8"/>
      <c r="X885" s="8"/>
      <c r="Y885" s="8"/>
      <c r="Z885" s="8"/>
    </row>
    <row r="886" spans="1:26" x14ac:dyDescent="0.35">
      <c r="A886" s="8"/>
      <c r="B886" s="8"/>
      <c r="F886" s="8"/>
      <c r="H886" s="8"/>
      <c r="I886" s="8"/>
      <c r="J886" s="8"/>
      <c r="L886" s="8"/>
      <c r="M886" s="8"/>
      <c r="N886" s="8"/>
      <c r="O886" s="8"/>
      <c r="P886" s="8"/>
      <c r="Q886" s="8"/>
      <c r="R886" s="8"/>
      <c r="S886" s="8"/>
      <c r="T886" s="8"/>
      <c r="U886" s="8"/>
      <c r="V886" s="8"/>
      <c r="W886" s="8"/>
      <c r="X886" s="8"/>
      <c r="Y886" s="8"/>
      <c r="Z886" s="8"/>
    </row>
    <row r="887" spans="1:26" x14ac:dyDescent="0.35">
      <c r="A887" s="8"/>
      <c r="B887" s="8"/>
      <c r="F887" s="8"/>
      <c r="H887" s="8"/>
      <c r="I887" s="8"/>
      <c r="J887" s="8"/>
      <c r="L887" s="8"/>
      <c r="M887" s="8"/>
      <c r="N887" s="8"/>
      <c r="O887" s="8"/>
      <c r="P887" s="8"/>
      <c r="Q887" s="8"/>
      <c r="R887" s="8"/>
      <c r="S887" s="8"/>
      <c r="T887" s="8"/>
      <c r="U887" s="8"/>
      <c r="V887" s="8"/>
      <c r="W887" s="8"/>
      <c r="X887" s="8"/>
      <c r="Y887" s="8"/>
      <c r="Z887" s="8"/>
    </row>
    <row r="888" spans="1:26" x14ac:dyDescent="0.35">
      <c r="A888" s="8"/>
      <c r="B888" s="8"/>
      <c r="F888" s="8"/>
      <c r="H888" s="8"/>
      <c r="I888" s="8"/>
      <c r="J888" s="8"/>
      <c r="L888" s="8"/>
      <c r="M888" s="8"/>
      <c r="N888" s="8"/>
      <c r="O888" s="8"/>
      <c r="P888" s="8"/>
      <c r="Q888" s="8"/>
      <c r="R888" s="8"/>
      <c r="S888" s="8"/>
      <c r="T888" s="8"/>
      <c r="U888" s="8"/>
      <c r="V888" s="8"/>
      <c r="W888" s="8"/>
      <c r="X888" s="8"/>
      <c r="Y888" s="8"/>
      <c r="Z888" s="8"/>
    </row>
    <row r="889" spans="1:26" x14ac:dyDescent="0.35">
      <c r="A889" s="8"/>
      <c r="B889" s="8"/>
      <c r="F889" s="8"/>
      <c r="H889" s="8"/>
      <c r="I889" s="8"/>
      <c r="J889" s="8"/>
      <c r="L889" s="8"/>
      <c r="M889" s="8"/>
      <c r="N889" s="8"/>
      <c r="O889" s="8"/>
      <c r="P889" s="8"/>
      <c r="Q889" s="8"/>
      <c r="R889" s="8"/>
      <c r="S889" s="8"/>
      <c r="T889" s="8"/>
      <c r="U889" s="8"/>
      <c r="V889" s="8"/>
      <c r="W889" s="8"/>
      <c r="X889" s="8"/>
      <c r="Y889" s="8"/>
      <c r="Z889" s="8"/>
    </row>
    <row r="890" spans="1:26" x14ac:dyDescent="0.35">
      <c r="A890" s="8"/>
      <c r="B890" s="8"/>
      <c r="F890" s="8"/>
      <c r="H890" s="8"/>
      <c r="I890" s="8"/>
      <c r="J890" s="8"/>
      <c r="L890" s="8"/>
      <c r="M890" s="8"/>
      <c r="N890" s="8"/>
      <c r="O890" s="8"/>
      <c r="P890" s="8"/>
      <c r="Q890" s="8"/>
      <c r="R890" s="8"/>
      <c r="S890" s="8"/>
      <c r="T890" s="8"/>
      <c r="U890" s="8"/>
      <c r="V890" s="8"/>
      <c r="W890" s="8"/>
      <c r="X890" s="8"/>
      <c r="Y890" s="8"/>
      <c r="Z890" s="8"/>
    </row>
    <row r="891" spans="1:26" x14ac:dyDescent="0.35">
      <c r="A891" s="8"/>
      <c r="B891" s="8"/>
      <c r="F891" s="8"/>
      <c r="H891" s="8"/>
      <c r="I891" s="8"/>
      <c r="J891" s="8"/>
      <c r="L891" s="8"/>
      <c r="M891" s="8"/>
      <c r="N891" s="8"/>
      <c r="O891" s="8"/>
      <c r="P891" s="8"/>
      <c r="Q891" s="8"/>
      <c r="R891" s="8"/>
      <c r="S891" s="8"/>
      <c r="T891" s="8"/>
      <c r="U891" s="8"/>
      <c r="V891" s="8"/>
      <c r="W891" s="8"/>
      <c r="X891" s="8"/>
      <c r="Y891" s="8"/>
      <c r="Z891" s="8"/>
    </row>
    <row r="892" spans="1:26" x14ac:dyDescent="0.35">
      <c r="A892" s="8"/>
      <c r="B892" s="8"/>
      <c r="F892" s="8"/>
      <c r="H892" s="8"/>
      <c r="I892" s="8"/>
      <c r="J892" s="8"/>
      <c r="L892" s="8"/>
      <c r="M892" s="8"/>
      <c r="N892" s="8"/>
      <c r="O892" s="8"/>
      <c r="P892" s="8"/>
      <c r="Q892" s="8"/>
      <c r="R892" s="8"/>
      <c r="S892" s="8"/>
      <c r="T892" s="8"/>
      <c r="U892" s="8"/>
      <c r="V892" s="8"/>
      <c r="W892" s="8"/>
      <c r="X892" s="8"/>
      <c r="Y892" s="8"/>
      <c r="Z892" s="8"/>
    </row>
    <row r="893" spans="1:26" x14ac:dyDescent="0.35">
      <c r="A893" s="8"/>
      <c r="B893" s="8"/>
      <c r="F893" s="8"/>
      <c r="H893" s="8"/>
      <c r="I893" s="8"/>
      <c r="J893" s="8"/>
      <c r="L893" s="8"/>
      <c r="M893" s="8"/>
      <c r="N893" s="8"/>
      <c r="O893" s="8"/>
      <c r="P893" s="8"/>
      <c r="Q893" s="8"/>
      <c r="R893" s="8"/>
      <c r="S893" s="8"/>
      <c r="T893" s="8"/>
      <c r="U893" s="8"/>
      <c r="V893" s="8"/>
      <c r="W893" s="8"/>
      <c r="X893" s="8"/>
      <c r="Y893" s="8"/>
      <c r="Z893" s="8"/>
    </row>
    <row r="894" spans="1:26" x14ac:dyDescent="0.35">
      <c r="A894" s="8"/>
      <c r="B894" s="8"/>
      <c r="F894" s="8"/>
      <c r="H894" s="8"/>
      <c r="I894" s="8"/>
      <c r="J894" s="8"/>
      <c r="L894" s="8"/>
      <c r="M894" s="8"/>
      <c r="N894" s="8"/>
      <c r="O894" s="8"/>
      <c r="P894" s="8"/>
      <c r="Q894" s="8"/>
      <c r="R894" s="8"/>
      <c r="S894" s="8"/>
      <c r="T894" s="8"/>
      <c r="U894" s="8"/>
      <c r="V894" s="8"/>
      <c r="W894" s="8"/>
      <c r="X894" s="8"/>
      <c r="Y894" s="8"/>
      <c r="Z894" s="8"/>
    </row>
    <row r="895" spans="1:26" x14ac:dyDescent="0.35">
      <c r="A895" s="8"/>
      <c r="B895" s="8"/>
      <c r="F895" s="8"/>
      <c r="H895" s="8"/>
      <c r="I895" s="8"/>
      <c r="J895" s="8"/>
      <c r="L895" s="8"/>
      <c r="M895" s="8"/>
      <c r="N895" s="8"/>
      <c r="O895" s="8"/>
      <c r="P895" s="8"/>
      <c r="Q895" s="8"/>
      <c r="R895" s="8"/>
      <c r="S895" s="8"/>
      <c r="T895" s="8"/>
      <c r="U895" s="8"/>
      <c r="V895" s="8"/>
      <c r="W895" s="8"/>
      <c r="X895" s="8"/>
      <c r="Y895" s="8"/>
      <c r="Z895" s="8"/>
    </row>
    <row r="896" spans="1:26" x14ac:dyDescent="0.35">
      <c r="A896" s="8"/>
      <c r="B896" s="8"/>
      <c r="F896" s="8"/>
      <c r="H896" s="8"/>
      <c r="I896" s="8"/>
      <c r="J896" s="8"/>
      <c r="L896" s="8"/>
      <c r="M896" s="8"/>
      <c r="N896" s="8"/>
      <c r="O896" s="8"/>
      <c r="P896" s="8"/>
      <c r="Q896" s="8"/>
      <c r="R896" s="8"/>
      <c r="S896" s="8"/>
      <c r="T896" s="8"/>
      <c r="U896" s="8"/>
      <c r="V896" s="8"/>
      <c r="W896" s="8"/>
      <c r="X896" s="8"/>
      <c r="Y896" s="8"/>
      <c r="Z896" s="8"/>
    </row>
    <row r="897" spans="1:26" x14ac:dyDescent="0.35">
      <c r="A897" s="8"/>
      <c r="B897" s="8"/>
      <c r="F897" s="8"/>
      <c r="H897" s="8"/>
      <c r="I897" s="8"/>
      <c r="J897" s="8"/>
      <c r="L897" s="8"/>
      <c r="M897" s="8"/>
      <c r="N897" s="8"/>
      <c r="O897" s="8"/>
      <c r="P897" s="8"/>
      <c r="Q897" s="8"/>
      <c r="R897" s="8"/>
      <c r="S897" s="8"/>
      <c r="T897" s="8"/>
      <c r="U897" s="8"/>
      <c r="V897" s="8"/>
      <c r="W897" s="8"/>
      <c r="X897" s="8"/>
      <c r="Y897" s="8"/>
      <c r="Z897" s="8"/>
    </row>
    <row r="898" spans="1:26" x14ac:dyDescent="0.35">
      <c r="A898" s="8"/>
      <c r="B898" s="8"/>
      <c r="F898" s="8"/>
      <c r="H898" s="8"/>
      <c r="I898" s="8"/>
      <c r="J898" s="8"/>
      <c r="L898" s="8"/>
      <c r="M898" s="8"/>
      <c r="N898" s="8"/>
      <c r="O898" s="8"/>
      <c r="P898" s="8"/>
      <c r="Q898" s="8"/>
      <c r="R898" s="8"/>
      <c r="S898" s="8"/>
      <c r="T898" s="8"/>
      <c r="U898" s="8"/>
      <c r="V898" s="8"/>
      <c r="W898" s="8"/>
      <c r="X898" s="8"/>
      <c r="Y898" s="8"/>
      <c r="Z898" s="8"/>
    </row>
    <row r="899" spans="1:26" x14ac:dyDescent="0.35">
      <c r="A899" s="8"/>
      <c r="B899" s="8"/>
      <c r="F899" s="8"/>
      <c r="H899" s="8"/>
      <c r="I899" s="8"/>
      <c r="J899" s="8"/>
      <c r="L899" s="8"/>
      <c r="M899" s="8"/>
      <c r="N899" s="8"/>
      <c r="O899" s="8"/>
      <c r="P899" s="8"/>
      <c r="Q899" s="8"/>
      <c r="R899" s="8"/>
      <c r="S899" s="8"/>
      <c r="T899" s="8"/>
      <c r="U899" s="8"/>
      <c r="V899" s="8"/>
      <c r="W899" s="8"/>
      <c r="X899" s="8"/>
      <c r="Y899" s="8"/>
      <c r="Z899" s="8"/>
    </row>
    <row r="900" spans="1:26" x14ac:dyDescent="0.35">
      <c r="A900" s="8"/>
      <c r="B900" s="8"/>
      <c r="F900" s="8"/>
      <c r="H900" s="8"/>
      <c r="I900" s="8"/>
      <c r="J900" s="8"/>
      <c r="L900" s="8"/>
      <c r="M900" s="8"/>
      <c r="N900" s="8"/>
      <c r="O900" s="8"/>
      <c r="P900" s="8"/>
      <c r="Q900" s="8"/>
      <c r="R900" s="8"/>
      <c r="S900" s="8"/>
      <c r="T900" s="8"/>
      <c r="U900" s="8"/>
      <c r="V900" s="8"/>
      <c r="W900" s="8"/>
      <c r="X900" s="8"/>
      <c r="Y900" s="8"/>
      <c r="Z900" s="8"/>
    </row>
    <row r="901" spans="1:26" x14ac:dyDescent="0.35">
      <c r="A901" s="8"/>
      <c r="B901" s="8"/>
      <c r="F901" s="8"/>
      <c r="H901" s="8"/>
      <c r="I901" s="8"/>
      <c r="J901" s="8"/>
      <c r="L901" s="8"/>
      <c r="M901" s="8"/>
      <c r="N901" s="8"/>
      <c r="O901" s="8"/>
      <c r="P901" s="8"/>
      <c r="Q901" s="8"/>
      <c r="R901" s="8"/>
      <c r="S901" s="8"/>
      <c r="T901" s="8"/>
      <c r="U901" s="8"/>
      <c r="V901" s="8"/>
      <c r="W901" s="8"/>
      <c r="X901" s="8"/>
      <c r="Y901" s="8"/>
      <c r="Z901" s="8"/>
    </row>
    <row r="902" spans="1:26" x14ac:dyDescent="0.35">
      <c r="A902" s="8"/>
      <c r="B902" s="8"/>
      <c r="F902" s="8"/>
      <c r="H902" s="8"/>
      <c r="I902" s="8"/>
      <c r="J902" s="8"/>
      <c r="L902" s="8"/>
      <c r="M902" s="8"/>
      <c r="N902" s="8"/>
      <c r="O902" s="8"/>
      <c r="P902" s="8"/>
      <c r="Q902" s="8"/>
      <c r="R902" s="8"/>
      <c r="S902" s="8"/>
      <c r="T902" s="8"/>
      <c r="U902" s="8"/>
      <c r="V902" s="8"/>
      <c r="W902" s="8"/>
      <c r="X902" s="8"/>
      <c r="Y902" s="8"/>
      <c r="Z902" s="8"/>
    </row>
    <row r="903" spans="1:26" x14ac:dyDescent="0.35">
      <c r="A903" s="8"/>
      <c r="B903" s="8"/>
      <c r="F903" s="8"/>
      <c r="H903" s="8"/>
      <c r="I903" s="8"/>
      <c r="J903" s="8"/>
      <c r="L903" s="8"/>
      <c r="M903" s="8"/>
      <c r="N903" s="8"/>
      <c r="O903" s="8"/>
      <c r="P903" s="8"/>
      <c r="Q903" s="8"/>
      <c r="R903" s="8"/>
      <c r="S903" s="8"/>
      <c r="T903" s="8"/>
      <c r="U903" s="8"/>
      <c r="V903" s="8"/>
      <c r="W903" s="8"/>
      <c r="X903" s="8"/>
      <c r="Y903" s="8"/>
      <c r="Z903" s="8"/>
    </row>
    <row r="904" spans="1:26" x14ac:dyDescent="0.35">
      <c r="A904" s="8"/>
      <c r="B904" s="8"/>
      <c r="F904" s="8"/>
      <c r="H904" s="8"/>
      <c r="I904" s="8"/>
      <c r="J904" s="8"/>
      <c r="L904" s="8"/>
      <c r="M904" s="8"/>
      <c r="N904" s="8"/>
      <c r="O904" s="8"/>
      <c r="P904" s="8"/>
      <c r="Q904" s="8"/>
      <c r="R904" s="8"/>
      <c r="S904" s="8"/>
      <c r="T904" s="8"/>
      <c r="U904" s="8"/>
      <c r="V904" s="8"/>
      <c r="W904" s="8"/>
      <c r="X904" s="8"/>
      <c r="Y904" s="8"/>
      <c r="Z904" s="8"/>
    </row>
    <row r="905" spans="1:26" x14ac:dyDescent="0.35">
      <c r="A905" s="8"/>
      <c r="B905" s="8"/>
      <c r="F905" s="8"/>
      <c r="H905" s="8"/>
      <c r="I905" s="8"/>
      <c r="J905" s="8"/>
      <c r="L905" s="8"/>
      <c r="M905" s="8"/>
      <c r="N905" s="8"/>
      <c r="O905" s="8"/>
      <c r="P905" s="8"/>
      <c r="Q905" s="8"/>
      <c r="R905" s="8"/>
      <c r="S905" s="8"/>
      <c r="T905" s="8"/>
      <c r="U905" s="8"/>
      <c r="V905" s="8"/>
      <c r="W905" s="8"/>
      <c r="X905" s="8"/>
      <c r="Y905" s="8"/>
      <c r="Z905" s="8"/>
    </row>
    <row r="906" spans="1:26" x14ac:dyDescent="0.35">
      <c r="A906" s="8"/>
      <c r="B906" s="8"/>
      <c r="F906" s="8"/>
      <c r="H906" s="8"/>
      <c r="I906" s="8"/>
      <c r="J906" s="8"/>
      <c r="L906" s="8"/>
      <c r="M906" s="8"/>
      <c r="N906" s="8"/>
      <c r="O906" s="8"/>
      <c r="P906" s="8"/>
      <c r="Q906" s="8"/>
      <c r="R906" s="8"/>
      <c r="S906" s="8"/>
      <c r="T906" s="8"/>
      <c r="U906" s="8"/>
      <c r="V906" s="8"/>
      <c r="W906" s="8"/>
      <c r="X906" s="8"/>
      <c r="Y906" s="8"/>
      <c r="Z906" s="8"/>
    </row>
    <row r="907" spans="1:26" x14ac:dyDescent="0.35">
      <c r="A907" s="8"/>
      <c r="B907" s="8"/>
      <c r="F907" s="8"/>
      <c r="H907" s="8"/>
      <c r="I907" s="8"/>
      <c r="J907" s="8"/>
      <c r="L907" s="8"/>
      <c r="M907" s="8"/>
      <c r="N907" s="8"/>
      <c r="O907" s="8"/>
      <c r="P907" s="8"/>
      <c r="Q907" s="8"/>
      <c r="R907" s="8"/>
      <c r="S907" s="8"/>
      <c r="T907" s="8"/>
      <c r="U907" s="8"/>
      <c r="V907" s="8"/>
      <c r="W907" s="8"/>
      <c r="X907" s="8"/>
      <c r="Y907" s="8"/>
      <c r="Z907" s="8"/>
    </row>
    <row r="908" spans="1:26" x14ac:dyDescent="0.35">
      <c r="A908" s="8"/>
      <c r="B908" s="8"/>
      <c r="F908" s="8"/>
      <c r="H908" s="8"/>
      <c r="I908" s="8"/>
      <c r="J908" s="8"/>
      <c r="L908" s="8"/>
      <c r="M908" s="8"/>
      <c r="N908" s="8"/>
      <c r="O908" s="8"/>
      <c r="P908" s="8"/>
      <c r="Q908" s="8"/>
      <c r="R908" s="8"/>
      <c r="S908" s="8"/>
      <c r="T908" s="8"/>
      <c r="U908" s="8"/>
      <c r="V908" s="8"/>
      <c r="W908" s="8"/>
      <c r="X908" s="8"/>
      <c r="Y908" s="8"/>
      <c r="Z908" s="8"/>
    </row>
    <row r="909" spans="1:26" x14ac:dyDescent="0.35">
      <c r="A909" s="8"/>
      <c r="B909" s="8"/>
      <c r="F909" s="8"/>
      <c r="H909" s="8"/>
      <c r="I909" s="8"/>
      <c r="J909" s="8"/>
      <c r="L909" s="8"/>
      <c r="M909" s="8"/>
      <c r="N909" s="8"/>
      <c r="O909" s="8"/>
      <c r="P909" s="8"/>
      <c r="Q909" s="8"/>
      <c r="R909" s="8"/>
      <c r="S909" s="8"/>
      <c r="T909" s="8"/>
      <c r="U909" s="8"/>
      <c r="V909" s="8"/>
      <c r="W909" s="8"/>
      <c r="X909" s="8"/>
      <c r="Y909" s="8"/>
      <c r="Z909" s="8"/>
    </row>
    <row r="910" spans="1:26" x14ac:dyDescent="0.35">
      <c r="A910" s="8"/>
      <c r="B910" s="8"/>
      <c r="F910" s="8"/>
      <c r="H910" s="8"/>
      <c r="I910" s="8"/>
      <c r="J910" s="8"/>
      <c r="L910" s="8"/>
      <c r="M910" s="8"/>
      <c r="N910" s="8"/>
      <c r="O910" s="8"/>
      <c r="P910" s="8"/>
      <c r="Q910" s="8"/>
      <c r="R910" s="8"/>
      <c r="S910" s="8"/>
      <c r="T910" s="8"/>
      <c r="U910" s="8"/>
      <c r="V910" s="8"/>
      <c r="W910" s="8"/>
      <c r="X910" s="8"/>
      <c r="Y910" s="8"/>
      <c r="Z910" s="8"/>
    </row>
    <row r="911" spans="1:26" x14ac:dyDescent="0.35">
      <c r="A911" s="8"/>
      <c r="B911" s="8"/>
      <c r="F911" s="8"/>
      <c r="H911" s="8"/>
      <c r="I911" s="8"/>
      <c r="J911" s="8"/>
      <c r="L911" s="8"/>
      <c r="M911" s="8"/>
      <c r="N911" s="8"/>
      <c r="O911" s="8"/>
      <c r="P911" s="8"/>
      <c r="Q911" s="8"/>
      <c r="R911" s="8"/>
      <c r="S911" s="8"/>
      <c r="T911" s="8"/>
      <c r="U911" s="8"/>
      <c r="V911" s="8"/>
      <c r="W911" s="8"/>
      <c r="X911" s="8"/>
      <c r="Y911" s="8"/>
      <c r="Z911" s="8"/>
    </row>
    <row r="912" spans="1:26" x14ac:dyDescent="0.35">
      <c r="A912" s="8"/>
      <c r="B912" s="8"/>
      <c r="F912" s="8"/>
      <c r="H912" s="8"/>
      <c r="I912" s="8"/>
      <c r="J912" s="8"/>
      <c r="L912" s="8"/>
      <c r="M912" s="8"/>
      <c r="N912" s="8"/>
      <c r="O912" s="8"/>
      <c r="P912" s="8"/>
      <c r="Q912" s="8"/>
      <c r="R912" s="8"/>
      <c r="S912" s="8"/>
      <c r="T912" s="8"/>
      <c r="U912" s="8"/>
      <c r="V912" s="8"/>
      <c r="W912" s="8"/>
      <c r="X912" s="8"/>
      <c r="Y912" s="8"/>
      <c r="Z912" s="8"/>
    </row>
    <row r="913" spans="1:26" x14ac:dyDescent="0.35">
      <c r="A913" s="8"/>
      <c r="B913" s="8"/>
      <c r="F913" s="8"/>
      <c r="H913" s="8"/>
      <c r="I913" s="8"/>
      <c r="J913" s="8"/>
      <c r="L913" s="8"/>
      <c r="M913" s="8"/>
      <c r="N913" s="8"/>
      <c r="O913" s="8"/>
      <c r="P913" s="8"/>
      <c r="Q913" s="8"/>
      <c r="R913" s="8"/>
      <c r="S913" s="8"/>
      <c r="T913" s="8"/>
      <c r="U913" s="8"/>
      <c r="V913" s="8"/>
      <c r="W913" s="8"/>
      <c r="X913" s="8"/>
      <c r="Y913" s="8"/>
      <c r="Z913" s="8"/>
    </row>
    <row r="914" spans="1:26" x14ac:dyDescent="0.35">
      <c r="A914" s="8"/>
      <c r="B914" s="8"/>
      <c r="F914" s="8"/>
      <c r="H914" s="8"/>
      <c r="I914" s="8"/>
      <c r="J914" s="8"/>
      <c r="L914" s="8"/>
      <c r="M914" s="8"/>
      <c r="N914" s="8"/>
      <c r="O914" s="8"/>
      <c r="P914" s="8"/>
      <c r="Q914" s="8"/>
      <c r="R914" s="8"/>
      <c r="S914" s="8"/>
      <c r="T914" s="8"/>
      <c r="U914" s="8"/>
      <c r="V914" s="8"/>
      <c r="W914" s="8"/>
      <c r="X914" s="8"/>
      <c r="Y914" s="8"/>
      <c r="Z914" s="8"/>
    </row>
    <row r="915" spans="1:26" x14ac:dyDescent="0.35">
      <c r="A915" s="8"/>
      <c r="B915" s="8"/>
      <c r="F915" s="8"/>
      <c r="H915" s="8"/>
      <c r="I915" s="8"/>
      <c r="J915" s="8"/>
      <c r="L915" s="8"/>
      <c r="M915" s="8"/>
      <c r="N915" s="8"/>
      <c r="O915" s="8"/>
      <c r="P915" s="8"/>
      <c r="Q915" s="8"/>
      <c r="R915" s="8"/>
      <c r="S915" s="8"/>
      <c r="T915" s="8"/>
      <c r="U915" s="8"/>
      <c r="V915" s="8"/>
      <c r="W915" s="8"/>
      <c r="X915" s="8"/>
      <c r="Y915" s="8"/>
      <c r="Z915" s="8"/>
    </row>
    <row r="916" spans="1:26" x14ac:dyDescent="0.35">
      <c r="A916" s="8"/>
      <c r="B916" s="8"/>
      <c r="F916" s="8"/>
      <c r="H916" s="8"/>
      <c r="I916" s="8"/>
      <c r="J916" s="8"/>
      <c r="L916" s="8"/>
      <c r="M916" s="8"/>
      <c r="N916" s="8"/>
      <c r="O916" s="8"/>
      <c r="P916" s="8"/>
      <c r="Q916" s="8"/>
      <c r="R916" s="8"/>
      <c r="S916" s="8"/>
      <c r="T916" s="8"/>
      <c r="U916" s="8"/>
      <c r="V916" s="8"/>
      <c r="W916" s="8"/>
      <c r="X916" s="8"/>
      <c r="Y916" s="8"/>
      <c r="Z916" s="8"/>
    </row>
    <row r="917" spans="1:26" x14ac:dyDescent="0.35">
      <c r="A917" s="8"/>
      <c r="B917" s="8"/>
      <c r="F917" s="8"/>
      <c r="H917" s="8"/>
      <c r="I917" s="8"/>
      <c r="J917" s="8"/>
      <c r="L917" s="8"/>
      <c r="M917" s="8"/>
      <c r="N917" s="8"/>
      <c r="O917" s="8"/>
      <c r="P917" s="8"/>
      <c r="Q917" s="8"/>
      <c r="R917" s="8"/>
      <c r="S917" s="8"/>
      <c r="T917" s="8"/>
      <c r="U917" s="8"/>
      <c r="V917" s="8"/>
      <c r="W917" s="8"/>
      <c r="X917" s="8"/>
      <c r="Y917" s="8"/>
      <c r="Z917" s="8"/>
    </row>
    <row r="918" spans="1:26" x14ac:dyDescent="0.35">
      <c r="A918" s="8"/>
      <c r="B918" s="8"/>
      <c r="F918" s="8"/>
      <c r="H918" s="8"/>
      <c r="I918" s="8"/>
      <c r="J918" s="8"/>
      <c r="L918" s="8"/>
      <c r="M918" s="8"/>
      <c r="N918" s="8"/>
      <c r="O918" s="8"/>
      <c r="P918" s="8"/>
      <c r="Q918" s="8"/>
      <c r="R918" s="8"/>
      <c r="S918" s="8"/>
      <c r="T918" s="8"/>
      <c r="U918" s="8"/>
      <c r="V918" s="8"/>
      <c r="W918" s="8"/>
      <c r="X918" s="8"/>
      <c r="Y918" s="8"/>
      <c r="Z918" s="8"/>
    </row>
    <row r="919" spans="1:26" x14ac:dyDescent="0.35">
      <c r="A919" s="8"/>
      <c r="B919" s="8"/>
      <c r="F919" s="8"/>
      <c r="H919" s="8"/>
      <c r="I919" s="8"/>
      <c r="J919" s="8"/>
      <c r="L919" s="8"/>
      <c r="M919" s="8"/>
      <c r="N919" s="8"/>
      <c r="O919" s="8"/>
      <c r="P919" s="8"/>
      <c r="Q919" s="8"/>
      <c r="R919" s="8"/>
      <c r="S919" s="8"/>
      <c r="T919" s="8"/>
      <c r="U919" s="8"/>
      <c r="V919" s="8"/>
      <c r="W919" s="8"/>
      <c r="X919" s="8"/>
      <c r="Y919" s="8"/>
      <c r="Z919" s="8"/>
    </row>
    <row r="920" spans="1:26" x14ac:dyDescent="0.35">
      <c r="A920" s="8"/>
      <c r="B920" s="8"/>
      <c r="F920" s="8"/>
      <c r="H920" s="8"/>
      <c r="I920" s="8"/>
      <c r="J920" s="8"/>
      <c r="L920" s="8"/>
      <c r="M920" s="8"/>
      <c r="N920" s="8"/>
      <c r="O920" s="8"/>
      <c r="P920" s="8"/>
      <c r="Q920" s="8"/>
      <c r="R920" s="8"/>
      <c r="S920" s="8"/>
      <c r="T920" s="8"/>
      <c r="U920" s="8"/>
      <c r="V920" s="8"/>
      <c r="W920" s="8"/>
      <c r="X920" s="8"/>
      <c r="Y920" s="8"/>
      <c r="Z920" s="8"/>
    </row>
    <row r="921" spans="1:26" x14ac:dyDescent="0.35">
      <c r="A921" s="8"/>
      <c r="B921" s="8"/>
      <c r="F921" s="8"/>
      <c r="H921" s="8"/>
      <c r="I921" s="8"/>
      <c r="J921" s="8"/>
      <c r="L921" s="8"/>
      <c r="M921" s="8"/>
      <c r="N921" s="8"/>
      <c r="O921" s="8"/>
      <c r="P921" s="8"/>
      <c r="Q921" s="8"/>
      <c r="R921" s="8"/>
      <c r="S921" s="8"/>
      <c r="T921" s="8"/>
      <c r="U921" s="8"/>
      <c r="V921" s="8"/>
      <c r="W921" s="8"/>
      <c r="X921" s="8"/>
      <c r="Y921" s="8"/>
      <c r="Z921" s="8"/>
    </row>
    <row r="922" spans="1:26" x14ac:dyDescent="0.35">
      <c r="A922" s="8"/>
      <c r="B922" s="8"/>
      <c r="F922" s="8"/>
      <c r="H922" s="8"/>
      <c r="I922" s="8"/>
      <c r="J922" s="8"/>
      <c r="L922" s="8"/>
      <c r="M922" s="8"/>
      <c r="N922" s="8"/>
      <c r="O922" s="8"/>
      <c r="P922" s="8"/>
      <c r="Q922" s="8"/>
      <c r="R922" s="8"/>
      <c r="S922" s="8"/>
      <c r="T922" s="8"/>
      <c r="U922" s="8"/>
      <c r="V922" s="8"/>
      <c r="W922" s="8"/>
      <c r="X922" s="8"/>
      <c r="Y922" s="8"/>
      <c r="Z922" s="8"/>
    </row>
    <row r="923" spans="1:26" x14ac:dyDescent="0.35">
      <c r="A923" s="8"/>
      <c r="B923" s="8"/>
      <c r="F923" s="8"/>
      <c r="H923" s="8"/>
      <c r="I923" s="8"/>
      <c r="J923" s="8"/>
      <c r="L923" s="8"/>
      <c r="M923" s="8"/>
      <c r="N923" s="8"/>
      <c r="O923" s="8"/>
      <c r="P923" s="8"/>
      <c r="Q923" s="8"/>
      <c r="R923" s="8"/>
      <c r="S923" s="8"/>
      <c r="T923" s="8"/>
      <c r="U923" s="8"/>
      <c r="V923" s="8"/>
      <c r="W923" s="8"/>
      <c r="X923" s="8"/>
      <c r="Y923" s="8"/>
      <c r="Z923" s="8"/>
    </row>
    <row r="924" spans="1:26" x14ac:dyDescent="0.35">
      <c r="A924" s="8"/>
      <c r="B924" s="8"/>
      <c r="F924" s="8"/>
      <c r="H924" s="8"/>
      <c r="I924" s="8"/>
      <c r="J924" s="8"/>
      <c r="L924" s="8"/>
      <c r="M924" s="8"/>
      <c r="N924" s="8"/>
      <c r="O924" s="8"/>
      <c r="P924" s="8"/>
      <c r="Q924" s="8"/>
      <c r="R924" s="8"/>
      <c r="S924" s="8"/>
      <c r="T924" s="8"/>
      <c r="U924" s="8"/>
      <c r="V924" s="8"/>
      <c r="W924" s="8"/>
      <c r="X924" s="8"/>
      <c r="Y924" s="8"/>
      <c r="Z924" s="8"/>
    </row>
    <row r="925" spans="1:26" x14ac:dyDescent="0.35">
      <c r="A925" s="8"/>
      <c r="B925" s="8"/>
      <c r="F925" s="8"/>
      <c r="H925" s="8"/>
      <c r="I925" s="8"/>
      <c r="J925" s="8"/>
      <c r="L925" s="8"/>
      <c r="M925" s="8"/>
      <c r="N925" s="8"/>
      <c r="O925" s="8"/>
      <c r="P925" s="8"/>
      <c r="Q925" s="8"/>
      <c r="R925" s="8"/>
      <c r="S925" s="8"/>
      <c r="T925" s="8"/>
      <c r="U925" s="8"/>
      <c r="V925" s="8"/>
      <c r="W925" s="8"/>
      <c r="X925" s="8"/>
      <c r="Y925" s="8"/>
      <c r="Z925" s="8"/>
    </row>
    <row r="926" spans="1:26" x14ac:dyDescent="0.35">
      <c r="A926" s="8"/>
      <c r="B926" s="8"/>
      <c r="F926" s="8"/>
      <c r="H926" s="8"/>
      <c r="I926" s="8"/>
      <c r="J926" s="8"/>
      <c r="L926" s="8"/>
      <c r="M926" s="8"/>
      <c r="N926" s="8"/>
      <c r="O926" s="8"/>
      <c r="P926" s="8"/>
      <c r="Q926" s="8"/>
      <c r="R926" s="8"/>
      <c r="S926" s="8"/>
      <c r="T926" s="8"/>
      <c r="U926" s="8"/>
      <c r="V926" s="8"/>
      <c r="W926" s="8"/>
      <c r="X926" s="8"/>
      <c r="Y926" s="8"/>
      <c r="Z926" s="8"/>
    </row>
    <row r="927" spans="1:26" x14ac:dyDescent="0.35">
      <c r="A927" s="8"/>
      <c r="B927" s="8"/>
      <c r="F927" s="8"/>
      <c r="H927" s="8"/>
      <c r="I927" s="8"/>
      <c r="J927" s="8"/>
      <c r="L927" s="8"/>
      <c r="M927" s="8"/>
      <c r="N927" s="8"/>
      <c r="O927" s="8"/>
      <c r="P927" s="8"/>
      <c r="Q927" s="8"/>
      <c r="R927" s="8"/>
      <c r="S927" s="8"/>
      <c r="T927" s="8"/>
      <c r="U927" s="8"/>
      <c r="V927" s="8"/>
      <c r="W927" s="8"/>
      <c r="X927" s="8"/>
      <c r="Y927" s="8"/>
      <c r="Z927" s="8"/>
    </row>
    <row r="928" spans="1:26" x14ac:dyDescent="0.35">
      <c r="A928" s="8"/>
      <c r="B928" s="8"/>
      <c r="F928" s="8"/>
      <c r="H928" s="8"/>
      <c r="I928" s="8"/>
      <c r="J928" s="8"/>
      <c r="L928" s="8"/>
      <c r="M928" s="8"/>
      <c r="N928" s="8"/>
      <c r="O928" s="8"/>
      <c r="P928" s="8"/>
      <c r="Q928" s="8"/>
      <c r="R928" s="8"/>
      <c r="S928" s="8"/>
      <c r="T928" s="8"/>
      <c r="U928" s="8"/>
      <c r="V928" s="8"/>
      <c r="W928" s="8"/>
      <c r="X928" s="8"/>
      <c r="Y928" s="8"/>
      <c r="Z928" s="8"/>
    </row>
    <row r="929" spans="1:26" x14ac:dyDescent="0.35">
      <c r="A929" s="8"/>
      <c r="B929" s="8"/>
      <c r="F929" s="8"/>
      <c r="H929" s="8"/>
      <c r="I929" s="8"/>
      <c r="J929" s="8"/>
      <c r="L929" s="8"/>
      <c r="M929" s="8"/>
      <c r="N929" s="8"/>
      <c r="O929" s="8"/>
      <c r="P929" s="8"/>
      <c r="Q929" s="8"/>
      <c r="R929" s="8"/>
      <c r="S929" s="8"/>
      <c r="T929" s="8"/>
      <c r="U929" s="8"/>
      <c r="V929" s="8"/>
      <c r="W929" s="8"/>
      <c r="X929" s="8"/>
      <c r="Y929" s="8"/>
      <c r="Z929" s="8"/>
    </row>
    <row r="930" spans="1:26" x14ac:dyDescent="0.35">
      <c r="A930" s="8"/>
      <c r="B930" s="8"/>
      <c r="F930" s="8"/>
      <c r="H930" s="8"/>
      <c r="I930" s="8"/>
      <c r="J930" s="8"/>
      <c r="L930" s="8"/>
      <c r="M930" s="8"/>
      <c r="N930" s="8"/>
      <c r="O930" s="8"/>
      <c r="P930" s="8"/>
      <c r="Q930" s="8"/>
      <c r="R930" s="8"/>
      <c r="S930" s="8"/>
      <c r="T930" s="8"/>
      <c r="U930" s="8"/>
      <c r="V930" s="8"/>
      <c r="W930" s="8"/>
      <c r="X930" s="8"/>
      <c r="Y930" s="8"/>
      <c r="Z930" s="8"/>
    </row>
    <row r="931" spans="1:26" x14ac:dyDescent="0.35">
      <c r="A931" s="8"/>
      <c r="B931" s="8"/>
      <c r="F931" s="8"/>
      <c r="H931" s="8"/>
      <c r="I931" s="8"/>
      <c r="J931" s="8"/>
      <c r="L931" s="8"/>
      <c r="M931" s="8"/>
      <c r="N931" s="8"/>
      <c r="O931" s="8"/>
      <c r="P931" s="8"/>
      <c r="Q931" s="8"/>
      <c r="R931" s="8"/>
      <c r="S931" s="8"/>
      <c r="T931" s="8"/>
      <c r="U931" s="8"/>
      <c r="V931" s="8"/>
      <c r="W931" s="8"/>
      <c r="X931" s="8"/>
      <c r="Y931" s="8"/>
      <c r="Z931" s="8"/>
    </row>
    <row r="932" spans="1:26" x14ac:dyDescent="0.35">
      <c r="A932" s="8"/>
      <c r="B932" s="8"/>
      <c r="F932" s="8"/>
      <c r="H932" s="8"/>
      <c r="I932" s="8"/>
      <c r="J932" s="8"/>
      <c r="L932" s="8"/>
      <c r="M932" s="8"/>
      <c r="N932" s="8"/>
      <c r="O932" s="8"/>
      <c r="P932" s="8"/>
      <c r="Q932" s="8"/>
      <c r="R932" s="8"/>
      <c r="S932" s="8"/>
      <c r="T932" s="8"/>
      <c r="U932" s="8"/>
      <c r="V932" s="8"/>
      <c r="W932" s="8"/>
      <c r="X932" s="8"/>
      <c r="Y932" s="8"/>
      <c r="Z932" s="8"/>
    </row>
    <row r="933" spans="1:26" x14ac:dyDescent="0.35">
      <c r="A933" s="8"/>
      <c r="B933" s="8"/>
      <c r="F933" s="8"/>
      <c r="H933" s="8"/>
      <c r="I933" s="8"/>
      <c r="J933" s="8"/>
      <c r="L933" s="8"/>
      <c r="M933" s="8"/>
      <c r="N933" s="8"/>
      <c r="O933" s="8"/>
      <c r="P933" s="8"/>
      <c r="Q933" s="8"/>
      <c r="R933" s="8"/>
      <c r="S933" s="8"/>
      <c r="T933" s="8"/>
      <c r="U933" s="8"/>
      <c r="V933" s="8"/>
      <c r="W933" s="8"/>
      <c r="X933" s="8"/>
      <c r="Y933" s="8"/>
      <c r="Z933" s="8"/>
    </row>
    <row r="934" spans="1:26" x14ac:dyDescent="0.35">
      <c r="A934" s="8"/>
      <c r="B934" s="8"/>
      <c r="F934" s="8"/>
      <c r="H934" s="8"/>
      <c r="I934" s="8"/>
      <c r="J934" s="8"/>
      <c r="L934" s="8"/>
      <c r="M934" s="8"/>
      <c r="N934" s="8"/>
      <c r="O934" s="8"/>
      <c r="P934" s="8"/>
      <c r="Q934" s="8"/>
      <c r="R934" s="8"/>
      <c r="S934" s="8"/>
      <c r="T934" s="8"/>
      <c r="U934" s="8"/>
      <c r="V934" s="8"/>
      <c r="W934" s="8"/>
      <c r="X934" s="8"/>
      <c r="Y934" s="8"/>
      <c r="Z934" s="8"/>
    </row>
    <row r="935" spans="1:26" x14ac:dyDescent="0.35">
      <c r="A935" s="8"/>
      <c r="B935" s="8"/>
      <c r="F935" s="8"/>
      <c r="H935" s="8"/>
      <c r="I935" s="8"/>
      <c r="J935" s="8"/>
      <c r="L935" s="8"/>
      <c r="M935" s="8"/>
      <c r="N935" s="8"/>
      <c r="O935" s="8"/>
      <c r="P935" s="8"/>
      <c r="Q935" s="8"/>
      <c r="R935" s="8"/>
      <c r="S935" s="8"/>
      <c r="T935" s="8"/>
      <c r="U935" s="8"/>
      <c r="V935" s="8"/>
      <c r="W935" s="8"/>
      <c r="X935" s="8"/>
      <c r="Y935" s="8"/>
      <c r="Z935" s="8"/>
    </row>
    <row r="936" spans="1:26" x14ac:dyDescent="0.35">
      <c r="A936" s="8"/>
      <c r="B936" s="8"/>
      <c r="F936" s="8"/>
      <c r="H936" s="8"/>
      <c r="I936" s="8"/>
      <c r="J936" s="8"/>
      <c r="L936" s="8"/>
      <c r="M936" s="8"/>
      <c r="N936" s="8"/>
      <c r="O936" s="8"/>
      <c r="P936" s="8"/>
      <c r="Q936" s="8"/>
      <c r="R936" s="8"/>
      <c r="S936" s="8"/>
      <c r="T936" s="8"/>
      <c r="U936" s="8"/>
      <c r="V936" s="8"/>
      <c r="W936" s="8"/>
      <c r="X936" s="8"/>
      <c r="Y936" s="8"/>
      <c r="Z936" s="8"/>
    </row>
    <row r="937" spans="1:26" x14ac:dyDescent="0.35">
      <c r="A937" s="8"/>
      <c r="B937" s="8"/>
      <c r="F937" s="8"/>
      <c r="H937" s="8"/>
      <c r="I937" s="8"/>
      <c r="J937" s="8"/>
      <c r="L937" s="8"/>
      <c r="M937" s="8"/>
      <c r="N937" s="8"/>
      <c r="O937" s="8"/>
      <c r="P937" s="8"/>
      <c r="Q937" s="8"/>
      <c r="R937" s="8"/>
      <c r="S937" s="8"/>
      <c r="T937" s="8"/>
      <c r="U937" s="8"/>
      <c r="V937" s="8"/>
      <c r="W937" s="8"/>
      <c r="X937" s="8"/>
      <c r="Y937" s="8"/>
      <c r="Z937" s="8"/>
    </row>
    <row r="938" spans="1:26" x14ac:dyDescent="0.35">
      <c r="A938" s="8"/>
      <c r="B938" s="8"/>
      <c r="F938" s="8"/>
      <c r="H938" s="8"/>
      <c r="I938" s="8"/>
      <c r="J938" s="8"/>
      <c r="L938" s="8"/>
      <c r="M938" s="8"/>
      <c r="N938" s="8"/>
      <c r="O938" s="8"/>
      <c r="P938" s="8"/>
      <c r="Q938" s="8"/>
      <c r="R938" s="8"/>
      <c r="S938" s="8"/>
      <c r="T938" s="8"/>
      <c r="U938" s="8"/>
      <c r="V938" s="8"/>
      <c r="W938" s="8"/>
      <c r="X938" s="8"/>
      <c r="Y938" s="8"/>
      <c r="Z938" s="8"/>
    </row>
    <row r="939" spans="1:26" x14ac:dyDescent="0.35">
      <c r="A939" s="8"/>
      <c r="B939" s="8"/>
      <c r="F939" s="8"/>
      <c r="H939" s="8"/>
      <c r="I939" s="8"/>
      <c r="J939" s="8"/>
      <c r="L939" s="8"/>
      <c r="M939" s="8"/>
      <c r="N939" s="8"/>
      <c r="O939" s="8"/>
      <c r="P939" s="8"/>
      <c r="Q939" s="8"/>
      <c r="R939" s="8"/>
      <c r="S939" s="8"/>
      <c r="T939" s="8"/>
      <c r="U939" s="8"/>
      <c r="V939" s="8"/>
      <c r="W939" s="8"/>
      <c r="X939" s="8"/>
      <c r="Y939" s="8"/>
      <c r="Z939" s="8"/>
    </row>
    <row r="940" spans="1:26" x14ac:dyDescent="0.35">
      <c r="A940" s="8"/>
      <c r="B940" s="8"/>
      <c r="F940" s="8"/>
      <c r="H940" s="8"/>
      <c r="I940" s="8"/>
      <c r="J940" s="8"/>
      <c r="L940" s="8"/>
      <c r="M940" s="8"/>
      <c r="N940" s="8"/>
      <c r="O940" s="8"/>
      <c r="P940" s="8"/>
      <c r="Q940" s="8"/>
      <c r="R940" s="8"/>
      <c r="S940" s="8"/>
      <c r="T940" s="8"/>
      <c r="U940" s="8"/>
      <c r="V940" s="8"/>
      <c r="W940" s="8"/>
      <c r="X940" s="8"/>
      <c r="Y940" s="8"/>
      <c r="Z940" s="8"/>
    </row>
    <row r="941" spans="1:26" x14ac:dyDescent="0.35">
      <c r="A941" s="8"/>
      <c r="B941" s="8"/>
      <c r="F941" s="8"/>
      <c r="H941" s="8"/>
      <c r="I941" s="8"/>
      <c r="J941" s="8"/>
      <c r="L941" s="8"/>
      <c r="M941" s="8"/>
      <c r="N941" s="8"/>
      <c r="O941" s="8"/>
      <c r="P941" s="8"/>
      <c r="Q941" s="8"/>
      <c r="R941" s="8"/>
      <c r="S941" s="8"/>
      <c r="T941" s="8"/>
      <c r="U941" s="8"/>
      <c r="V941" s="8"/>
      <c r="W941" s="8"/>
      <c r="X941" s="8"/>
      <c r="Y941" s="8"/>
      <c r="Z941" s="8"/>
    </row>
    <row r="942" spans="1:26" x14ac:dyDescent="0.35">
      <c r="A942" s="8"/>
      <c r="B942" s="8"/>
      <c r="F942" s="8"/>
      <c r="H942" s="8"/>
      <c r="I942" s="8"/>
      <c r="J942" s="8"/>
      <c r="L942" s="8"/>
      <c r="M942" s="8"/>
      <c r="N942" s="8"/>
      <c r="O942" s="8"/>
      <c r="P942" s="8"/>
      <c r="Q942" s="8"/>
      <c r="R942" s="8"/>
      <c r="S942" s="8"/>
      <c r="T942" s="8"/>
      <c r="U942" s="8"/>
      <c r="V942" s="8"/>
      <c r="W942" s="8"/>
      <c r="X942" s="8"/>
      <c r="Y942" s="8"/>
      <c r="Z942" s="8"/>
    </row>
    <row r="943" spans="1:26" x14ac:dyDescent="0.35">
      <c r="A943" s="8"/>
      <c r="B943" s="8"/>
      <c r="F943" s="8"/>
      <c r="H943" s="8"/>
      <c r="I943" s="8"/>
      <c r="J943" s="8"/>
      <c r="L943" s="8"/>
      <c r="M943" s="8"/>
      <c r="N943" s="8"/>
      <c r="O943" s="8"/>
      <c r="P943" s="8"/>
      <c r="Q943" s="8"/>
      <c r="R943" s="8"/>
      <c r="S943" s="8"/>
      <c r="T943" s="8"/>
      <c r="U943" s="8"/>
      <c r="V943" s="8"/>
      <c r="W943" s="8"/>
      <c r="X943" s="8"/>
      <c r="Y943" s="8"/>
      <c r="Z943" s="8"/>
    </row>
    <row r="944" spans="1:26" x14ac:dyDescent="0.35">
      <c r="A944" s="8"/>
      <c r="B944" s="8"/>
      <c r="F944" s="8"/>
      <c r="H944" s="8"/>
      <c r="I944" s="8"/>
      <c r="J944" s="8"/>
      <c r="L944" s="8"/>
      <c r="M944" s="8"/>
      <c r="N944" s="8"/>
      <c r="O944" s="8"/>
      <c r="P944" s="8"/>
      <c r="Q944" s="8"/>
      <c r="R944" s="8"/>
      <c r="S944" s="8"/>
      <c r="T944" s="8"/>
      <c r="U944" s="8"/>
      <c r="V944" s="8"/>
      <c r="W944" s="8"/>
      <c r="X944" s="8"/>
      <c r="Y944" s="8"/>
      <c r="Z944" s="8"/>
    </row>
    <row r="945" spans="1:26" x14ac:dyDescent="0.35">
      <c r="A945" s="8"/>
      <c r="B945" s="8"/>
      <c r="F945" s="8"/>
      <c r="H945" s="8"/>
      <c r="I945" s="8"/>
      <c r="J945" s="8"/>
      <c r="L945" s="8"/>
      <c r="M945" s="8"/>
      <c r="N945" s="8"/>
      <c r="O945" s="8"/>
      <c r="P945" s="8"/>
      <c r="Q945" s="8"/>
      <c r="R945" s="8"/>
      <c r="S945" s="8"/>
      <c r="T945" s="8"/>
      <c r="U945" s="8"/>
      <c r="V945" s="8"/>
      <c r="W945" s="8"/>
      <c r="X945" s="8"/>
      <c r="Y945" s="8"/>
      <c r="Z945" s="8"/>
    </row>
    <row r="946" spans="1:26" x14ac:dyDescent="0.35">
      <c r="A946" s="8"/>
      <c r="B946" s="8"/>
      <c r="F946" s="8"/>
      <c r="H946" s="8"/>
      <c r="I946" s="8"/>
      <c r="J946" s="8"/>
      <c r="L946" s="8"/>
      <c r="M946" s="8"/>
      <c r="N946" s="8"/>
      <c r="O946" s="8"/>
      <c r="P946" s="8"/>
      <c r="Q946" s="8"/>
      <c r="R946" s="8"/>
      <c r="S946" s="8"/>
      <c r="T946" s="8"/>
      <c r="U946" s="8"/>
      <c r="V946" s="8"/>
      <c r="W946" s="8"/>
      <c r="X946" s="8"/>
      <c r="Y946" s="8"/>
      <c r="Z946" s="8"/>
    </row>
    <row r="947" spans="1:26" x14ac:dyDescent="0.35">
      <c r="A947" s="8"/>
      <c r="B947" s="8"/>
      <c r="F947" s="8"/>
      <c r="H947" s="8"/>
      <c r="I947" s="8"/>
      <c r="J947" s="8"/>
      <c r="L947" s="8"/>
      <c r="M947" s="8"/>
      <c r="N947" s="8"/>
      <c r="O947" s="8"/>
      <c r="P947" s="8"/>
      <c r="Q947" s="8"/>
      <c r="R947" s="8"/>
      <c r="S947" s="8"/>
      <c r="T947" s="8"/>
      <c r="U947" s="8"/>
      <c r="V947" s="8"/>
      <c r="W947" s="8"/>
      <c r="X947" s="8"/>
      <c r="Y947" s="8"/>
      <c r="Z947" s="8"/>
    </row>
    <row r="948" spans="1:26" x14ac:dyDescent="0.35">
      <c r="A948" s="8"/>
      <c r="B948" s="8"/>
      <c r="F948" s="8"/>
      <c r="H948" s="8"/>
      <c r="I948" s="8"/>
      <c r="J948" s="8"/>
      <c r="L948" s="8"/>
      <c r="M948" s="8"/>
      <c r="N948" s="8"/>
      <c r="O948" s="8"/>
      <c r="P948" s="8"/>
      <c r="Q948" s="8"/>
      <c r="R948" s="8"/>
      <c r="S948" s="8"/>
      <c r="T948" s="8"/>
      <c r="U948" s="8"/>
      <c r="V948" s="8"/>
      <c r="W948" s="8"/>
      <c r="X948" s="8"/>
      <c r="Y948" s="8"/>
      <c r="Z948" s="8"/>
    </row>
    <row r="949" spans="1:26" x14ac:dyDescent="0.35">
      <c r="A949" s="8"/>
      <c r="B949" s="8"/>
      <c r="F949" s="8"/>
      <c r="H949" s="8"/>
      <c r="I949" s="8"/>
      <c r="J949" s="8"/>
      <c r="L949" s="8"/>
      <c r="M949" s="8"/>
      <c r="N949" s="8"/>
      <c r="O949" s="8"/>
      <c r="P949" s="8"/>
      <c r="Q949" s="8"/>
      <c r="R949" s="8"/>
      <c r="S949" s="8"/>
      <c r="T949" s="8"/>
      <c r="U949" s="8"/>
      <c r="V949" s="8"/>
      <c r="W949" s="8"/>
      <c r="X949" s="8"/>
      <c r="Y949" s="8"/>
      <c r="Z949" s="8"/>
    </row>
    <row r="950" spans="1:26" x14ac:dyDescent="0.35">
      <c r="A950" s="8"/>
      <c r="B950" s="8"/>
      <c r="F950" s="8"/>
      <c r="H950" s="8"/>
      <c r="I950" s="8"/>
      <c r="J950" s="8"/>
      <c r="L950" s="8"/>
      <c r="M950" s="8"/>
      <c r="N950" s="8"/>
      <c r="O950" s="8"/>
      <c r="P950" s="8"/>
      <c r="Q950" s="8"/>
      <c r="R950" s="8"/>
      <c r="S950" s="8"/>
      <c r="T950" s="8"/>
      <c r="U950" s="8"/>
      <c r="V950" s="8"/>
      <c r="W950" s="8"/>
      <c r="X950" s="8"/>
      <c r="Y950" s="8"/>
      <c r="Z950" s="8"/>
    </row>
    <row r="951" spans="1:26" x14ac:dyDescent="0.35">
      <c r="A951" s="8"/>
      <c r="B951" s="8"/>
      <c r="F951" s="8"/>
      <c r="H951" s="8"/>
      <c r="I951" s="8"/>
      <c r="J951" s="8"/>
      <c r="L951" s="8"/>
      <c r="M951" s="8"/>
      <c r="N951" s="8"/>
      <c r="O951" s="8"/>
      <c r="P951" s="8"/>
      <c r="Q951" s="8"/>
      <c r="R951" s="8"/>
      <c r="S951" s="8"/>
      <c r="T951" s="8"/>
      <c r="U951" s="8"/>
      <c r="V951" s="8"/>
      <c r="W951" s="8"/>
      <c r="X951" s="8"/>
      <c r="Y951" s="8"/>
      <c r="Z951" s="8"/>
    </row>
    <row r="952" spans="1:26" x14ac:dyDescent="0.35">
      <c r="A952" s="8"/>
      <c r="B952" s="8"/>
      <c r="F952" s="8"/>
      <c r="H952" s="8"/>
      <c r="I952" s="8"/>
      <c r="J952" s="8"/>
      <c r="L952" s="8"/>
      <c r="M952" s="8"/>
      <c r="N952" s="8"/>
      <c r="O952" s="8"/>
      <c r="P952" s="8"/>
      <c r="Q952" s="8"/>
      <c r="R952" s="8"/>
      <c r="S952" s="8"/>
      <c r="T952" s="8"/>
      <c r="U952" s="8"/>
      <c r="V952" s="8"/>
      <c r="W952" s="8"/>
      <c r="X952" s="8"/>
      <c r="Y952" s="8"/>
      <c r="Z952" s="8"/>
    </row>
    <row r="953" spans="1:26" x14ac:dyDescent="0.35">
      <c r="A953" s="8"/>
      <c r="B953" s="8"/>
      <c r="F953" s="8"/>
      <c r="H953" s="8"/>
      <c r="I953" s="8"/>
      <c r="J953" s="8"/>
      <c r="L953" s="8"/>
      <c r="M953" s="8"/>
      <c r="N953" s="8"/>
      <c r="O953" s="8"/>
      <c r="P953" s="8"/>
      <c r="Q953" s="8"/>
      <c r="R953" s="8"/>
      <c r="S953" s="8"/>
      <c r="T953" s="8"/>
      <c r="U953" s="8"/>
      <c r="V953" s="8"/>
      <c r="W953" s="8"/>
      <c r="X953" s="8"/>
      <c r="Y953" s="8"/>
      <c r="Z953" s="8"/>
    </row>
    <row r="954" spans="1:26" x14ac:dyDescent="0.35">
      <c r="A954" s="8"/>
      <c r="B954" s="8"/>
      <c r="F954" s="8"/>
      <c r="H954" s="8"/>
      <c r="I954" s="8"/>
      <c r="J954" s="8"/>
      <c r="L954" s="8"/>
      <c r="M954" s="8"/>
      <c r="N954" s="8"/>
      <c r="O954" s="8"/>
      <c r="P954" s="8"/>
      <c r="Q954" s="8"/>
      <c r="R954" s="8"/>
      <c r="S954" s="8"/>
      <c r="T954" s="8"/>
      <c r="U954" s="8"/>
      <c r="V954" s="8"/>
      <c r="W954" s="8"/>
      <c r="X954" s="8"/>
      <c r="Y954" s="8"/>
      <c r="Z954" s="8"/>
    </row>
    <row r="955" spans="1:26" x14ac:dyDescent="0.35">
      <c r="A955" s="8"/>
      <c r="B955" s="8"/>
      <c r="F955" s="8"/>
      <c r="H955" s="8"/>
      <c r="I955" s="8"/>
      <c r="J955" s="8"/>
      <c r="L955" s="8"/>
      <c r="M955" s="8"/>
      <c r="N955" s="8"/>
      <c r="O955" s="8"/>
      <c r="P955" s="8"/>
      <c r="Q955" s="8"/>
      <c r="R955" s="8"/>
      <c r="S955" s="8"/>
      <c r="T955" s="8"/>
      <c r="U955" s="8"/>
      <c r="V955" s="8"/>
      <c r="W955" s="8"/>
      <c r="X955" s="8"/>
      <c r="Y955" s="8"/>
      <c r="Z955" s="8"/>
    </row>
    <row r="956" spans="1:26" x14ac:dyDescent="0.35">
      <c r="A956" s="8"/>
      <c r="B956" s="8"/>
      <c r="F956" s="8"/>
      <c r="H956" s="8"/>
      <c r="I956" s="8"/>
      <c r="J956" s="8"/>
      <c r="L956" s="8"/>
      <c r="M956" s="8"/>
      <c r="N956" s="8"/>
      <c r="O956" s="8"/>
      <c r="P956" s="8"/>
      <c r="Q956" s="8"/>
      <c r="R956" s="8"/>
      <c r="S956" s="8"/>
      <c r="T956" s="8"/>
      <c r="U956" s="8"/>
      <c r="V956" s="8"/>
      <c r="W956" s="8"/>
      <c r="X956" s="8"/>
      <c r="Y956" s="8"/>
      <c r="Z956" s="8"/>
    </row>
    <row r="957" spans="1:26" x14ac:dyDescent="0.35">
      <c r="A957" s="8"/>
      <c r="B957" s="8"/>
      <c r="F957" s="8"/>
      <c r="H957" s="8"/>
      <c r="I957" s="8"/>
      <c r="J957" s="8"/>
      <c r="L957" s="8"/>
      <c r="M957" s="8"/>
      <c r="N957" s="8"/>
      <c r="O957" s="8"/>
      <c r="P957" s="8"/>
      <c r="Q957" s="8"/>
      <c r="R957" s="8"/>
      <c r="S957" s="8"/>
      <c r="T957" s="8"/>
      <c r="U957" s="8"/>
      <c r="V957" s="8"/>
      <c r="W957" s="8"/>
      <c r="X957" s="8"/>
      <c r="Y957" s="8"/>
      <c r="Z957" s="8"/>
    </row>
    <row r="958" spans="1:26" x14ac:dyDescent="0.35">
      <c r="A958" s="8"/>
      <c r="B958" s="8"/>
      <c r="F958" s="8"/>
      <c r="H958" s="8"/>
      <c r="I958" s="8"/>
      <c r="J958" s="8"/>
      <c r="L958" s="8"/>
      <c r="M958" s="8"/>
      <c r="N958" s="8"/>
      <c r="O958" s="8"/>
      <c r="P958" s="8"/>
      <c r="Q958" s="8"/>
      <c r="R958" s="8"/>
      <c r="S958" s="8"/>
      <c r="T958" s="8"/>
      <c r="U958" s="8"/>
      <c r="V958" s="8"/>
      <c r="W958" s="8"/>
      <c r="X958" s="8"/>
      <c r="Y958" s="8"/>
      <c r="Z958" s="8"/>
    </row>
    <row r="959" spans="1:26" x14ac:dyDescent="0.35">
      <c r="A959" s="8"/>
      <c r="B959" s="8"/>
      <c r="F959" s="8"/>
      <c r="H959" s="8"/>
      <c r="I959" s="8"/>
      <c r="J959" s="8"/>
      <c r="L959" s="8"/>
      <c r="M959" s="8"/>
      <c r="N959" s="8"/>
      <c r="O959" s="8"/>
      <c r="P959" s="8"/>
      <c r="Q959" s="8"/>
      <c r="R959" s="8"/>
      <c r="S959" s="8"/>
      <c r="T959" s="8"/>
      <c r="U959" s="8"/>
      <c r="V959" s="8"/>
      <c r="W959" s="8"/>
      <c r="X959" s="8"/>
      <c r="Y959" s="8"/>
      <c r="Z959" s="8"/>
    </row>
    <row r="960" spans="1:26" x14ac:dyDescent="0.35">
      <c r="A960" s="8"/>
      <c r="B960" s="8"/>
      <c r="F960" s="8"/>
      <c r="H960" s="8"/>
      <c r="I960" s="8"/>
      <c r="J960" s="8"/>
      <c r="L960" s="8"/>
      <c r="M960" s="8"/>
      <c r="N960" s="8"/>
      <c r="O960" s="8"/>
      <c r="P960" s="8"/>
      <c r="Q960" s="8"/>
      <c r="R960" s="8"/>
      <c r="S960" s="8"/>
      <c r="T960" s="8"/>
      <c r="U960" s="8"/>
      <c r="V960" s="8"/>
      <c r="W960" s="8"/>
      <c r="X960" s="8"/>
      <c r="Y960" s="8"/>
      <c r="Z960" s="8"/>
    </row>
    <row r="961" spans="1:26" x14ac:dyDescent="0.35">
      <c r="A961" s="8"/>
      <c r="B961" s="8"/>
      <c r="F961" s="8"/>
      <c r="H961" s="8"/>
      <c r="I961" s="8"/>
      <c r="J961" s="8"/>
      <c r="L961" s="8"/>
      <c r="M961" s="8"/>
      <c r="N961" s="8"/>
      <c r="O961" s="8"/>
      <c r="P961" s="8"/>
      <c r="Q961" s="8"/>
      <c r="R961" s="8"/>
      <c r="S961" s="8"/>
      <c r="T961" s="8"/>
      <c r="U961" s="8"/>
      <c r="V961" s="8"/>
      <c r="W961" s="8"/>
      <c r="X961" s="8"/>
      <c r="Y961" s="8"/>
      <c r="Z961" s="8"/>
    </row>
    <row r="962" spans="1:26" x14ac:dyDescent="0.35">
      <c r="A962" s="8"/>
      <c r="B962" s="8"/>
      <c r="F962" s="8"/>
      <c r="H962" s="8"/>
      <c r="I962" s="8"/>
      <c r="J962" s="8"/>
      <c r="L962" s="8"/>
      <c r="M962" s="8"/>
      <c r="N962" s="8"/>
      <c r="O962" s="8"/>
      <c r="P962" s="8"/>
      <c r="Q962" s="8"/>
      <c r="R962" s="8"/>
      <c r="S962" s="8"/>
      <c r="T962" s="8"/>
      <c r="U962" s="8"/>
      <c r="V962" s="8"/>
      <c r="W962" s="8"/>
      <c r="X962" s="8"/>
      <c r="Y962" s="8"/>
      <c r="Z962" s="8"/>
    </row>
    <row r="963" spans="1:26" x14ac:dyDescent="0.35">
      <c r="A963" s="8"/>
      <c r="B963" s="8"/>
      <c r="F963" s="8"/>
      <c r="H963" s="8"/>
      <c r="I963" s="8"/>
      <c r="J963" s="8"/>
      <c r="L963" s="8"/>
      <c r="M963" s="8"/>
      <c r="N963" s="8"/>
      <c r="O963" s="8"/>
      <c r="P963" s="8"/>
      <c r="Q963" s="8"/>
      <c r="R963" s="8"/>
      <c r="S963" s="8"/>
      <c r="T963" s="8"/>
      <c r="U963" s="8"/>
      <c r="V963" s="8"/>
      <c r="W963" s="8"/>
      <c r="X963" s="8"/>
      <c r="Y963" s="8"/>
      <c r="Z963" s="8"/>
    </row>
    <row r="964" spans="1:26" x14ac:dyDescent="0.35">
      <c r="A964" s="8"/>
      <c r="B964" s="8"/>
      <c r="F964" s="8"/>
      <c r="H964" s="8"/>
      <c r="I964" s="8"/>
      <c r="J964" s="8"/>
      <c r="L964" s="8"/>
      <c r="M964" s="8"/>
      <c r="N964" s="8"/>
      <c r="O964" s="8"/>
      <c r="P964" s="8"/>
      <c r="Q964" s="8"/>
      <c r="R964" s="8"/>
      <c r="S964" s="8"/>
      <c r="T964" s="8"/>
      <c r="U964" s="8"/>
      <c r="V964" s="8"/>
      <c r="W964" s="8"/>
      <c r="X964" s="8"/>
      <c r="Y964" s="8"/>
      <c r="Z964" s="8"/>
    </row>
    <row r="965" spans="1:26" x14ac:dyDescent="0.35">
      <c r="A965" s="8"/>
      <c r="B965" s="8"/>
      <c r="F965" s="8"/>
      <c r="H965" s="8"/>
      <c r="I965" s="8"/>
      <c r="J965" s="8"/>
      <c r="L965" s="8"/>
      <c r="M965" s="8"/>
      <c r="N965" s="8"/>
      <c r="O965" s="8"/>
      <c r="P965" s="8"/>
      <c r="Q965" s="8"/>
      <c r="R965" s="8"/>
      <c r="S965" s="8"/>
      <c r="T965" s="8"/>
      <c r="U965" s="8"/>
      <c r="V965" s="8"/>
      <c r="W965" s="8"/>
      <c r="X965" s="8"/>
      <c r="Y965" s="8"/>
      <c r="Z965" s="8"/>
    </row>
    <row r="966" spans="1:26" x14ac:dyDescent="0.35">
      <c r="A966" s="8"/>
      <c r="B966" s="8"/>
      <c r="F966" s="8"/>
      <c r="H966" s="8"/>
      <c r="I966" s="8"/>
      <c r="J966" s="8"/>
      <c r="L966" s="8"/>
      <c r="M966" s="8"/>
      <c r="N966" s="8"/>
      <c r="O966" s="8"/>
      <c r="P966" s="8"/>
      <c r="Q966" s="8"/>
      <c r="R966" s="8"/>
      <c r="S966" s="8"/>
      <c r="T966" s="8"/>
      <c r="U966" s="8"/>
      <c r="V966" s="8"/>
      <c r="W966" s="8"/>
      <c r="X966" s="8"/>
      <c r="Y966" s="8"/>
      <c r="Z966" s="8"/>
    </row>
    <row r="967" spans="1:26" x14ac:dyDescent="0.35">
      <c r="A967" s="8"/>
      <c r="B967" s="8"/>
      <c r="F967" s="8"/>
      <c r="H967" s="8"/>
      <c r="I967" s="8"/>
      <c r="J967" s="8"/>
      <c r="L967" s="8"/>
      <c r="M967" s="8"/>
      <c r="N967" s="8"/>
      <c r="O967" s="8"/>
      <c r="P967" s="8"/>
      <c r="Q967" s="8"/>
      <c r="R967" s="8"/>
      <c r="S967" s="8"/>
      <c r="T967" s="8"/>
      <c r="U967" s="8"/>
      <c r="V967" s="8"/>
      <c r="W967" s="8"/>
      <c r="X967" s="8"/>
      <c r="Y967" s="8"/>
      <c r="Z967" s="8"/>
    </row>
    <row r="968" spans="1:26" x14ac:dyDescent="0.35">
      <c r="A968" s="8"/>
      <c r="B968" s="8"/>
      <c r="F968" s="8"/>
      <c r="H968" s="8"/>
      <c r="I968" s="8"/>
      <c r="J968" s="8"/>
      <c r="L968" s="8"/>
      <c r="M968" s="8"/>
      <c r="N968" s="8"/>
      <c r="O968" s="8"/>
      <c r="P968" s="8"/>
      <c r="Q968" s="8"/>
      <c r="R968" s="8"/>
      <c r="S968" s="8"/>
      <c r="T968" s="8"/>
      <c r="U968" s="8"/>
      <c r="V968" s="8"/>
      <c r="W968" s="8"/>
      <c r="X968" s="8"/>
      <c r="Y968" s="8"/>
      <c r="Z968" s="8"/>
    </row>
    <row r="969" spans="1:26" x14ac:dyDescent="0.35">
      <c r="A969" s="8"/>
      <c r="B969" s="8"/>
      <c r="F969" s="8"/>
      <c r="H969" s="8"/>
      <c r="I969" s="8"/>
      <c r="J969" s="8"/>
      <c r="L969" s="8"/>
      <c r="M969" s="8"/>
      <c r="N969" s="8"/>
      <c r="O969" s="8"/>
      <c r="P969" s="8"/>
      <c r="Q969" s="8"/>
      <c r="R969" s="8"/>
      <c r="S969" s="8"/>
      <c r="T969" s="8"/>
      <c r="U969" s="8"/>
      <c r="V969" s="8"/>
      <c r="W969" s="8"/>
      <c r="X969" s="8"/>
      <c r="Y969" s="8"/>
      <c r="Z969" s="8"/>
    </row>
    <row r="970" spans="1:26" x14ac:dyDescent="0.35">
      <c r="A970" s="8"/>
      <c r="B970" s="8"/>
      <c r="F970" s="8"/>
      <c r="H970" s="8"/>
      <c r="I970" s="8"/>
      <c r="J970" s="8"/>
      <c r="L970" s="8"/>
      <c r="M970" s="8"/>
      <c r="N970" s="8"/>
      <c r="O970" s="8"/>
      <c r="P970" s="8"/>
      <c r="Q970" s="8"/>
      <c r="R970" s="8"/>
      <c r="S970" s="8"/>
      <c r="T970" s="8"/>
      <c r="U970" s="8"/>
      <c r="V970" s="8"/>
      <c r="W970" s="8"/>
      <c r="X970" s="8"/>
      <c r="Y970" s="8"/>
      <c r="Z970" s="8"/>
    </row>
    <row r="971" spans="1:26" x14ac:dyDescent="0.35">
      <c r="A971" s="8"/>
      <c r="B971" s="8"/>
      <c r="F971" s="8"/>
      <c r="H971" s="8"/>
      <c r="I971" s="8"/>
      <c r="J971" s="8"/>
      <c r="L971" s="8"/>
      <c r="M971" s="8"/>
      <c r="N971" s="8"/>
      <c r="O971" s="8"/>
      <c r="P971" s="8"/>
      <c r="Q971" s="8"/>
      <c r="R971" s="8"/>
      <c r="S971" s="8"/>
      <c r="T971" s="8"/>
      <c r="U971" s="8"/>
      <c r="V971" s="8"/>
      <c r="W971" s="8"/>
      <c r="X971" s="8"/>
      <c r="Y971" s="8"/>
      <c r="Z971" s="8"/>
    </row>
    <row r="972" spans="1:26" x14ac:dyDescent="0.35">
      <c r="A972" s="8"/>
      <c r="B972" s="8"/>
      <c r="F972" s="8"/>
      <c r="H972" s="8"/>
      <c r="I972" s="8"/>
      <c r="J972" s="8"/>
      <c r="L972" s="8"/>
      <c r="M972" s="8"/>
      <c r="N972" s="8"/>
      <c r="O972" s="8"/>
      <c r="P972" s="8"/>
      <c r="Q972" s="8"/>
      <c r="R972" s="8"/>
      <c r="S972" s="8"/>
      <c r="T972" s="8"/>
      <c r="U972" s="8"/>
      <c r="V972" s="8"/>
      <c r="W972" s="8"/>
      <c r="X972" s="8"/>
      <c r="Y972" s="8"/>
      <c r="Z972" s="8"/>
    </row>
    <row r="973" spans="1:26" x14ac:dyDescent="0.35">
      <c r="A973" s="8"/>
      <c r="B973" s="8"/>
      <c r="F973" s="8"/>
      <c r="H973" s="8"/>
      <c r="I973" s="8"/>
      <c r="J973" s="8"/>
      <c r="L973" s="8"/>
      <c r="M973" s="8"/>
      <c r="N973" s="8"/>
      <c r="O973" s="8"/>
      <c r="P973" s="8"/>
      <c r="Q973" s="8"/>
      <c r="R973" s="8"/>
      <c r="S973" s="8"/>
      <c r="T973" s="8"/>
      <c r="U973" s="8"/>
      <c r="V973" s="8"/>
      <c r="W973" s="8"/>
      <c r="X973" s="8"/>
      <c r="Y973" s="8"/>
      <c r="Z973" s="8"/>
    </row>
    <row r="974" spans="1:26" x14ac:dyDescent="0.35">
      <c r="A974" s="8"/>
      <c r="B974" s="8"/>
      <c r="F974" s="8"/>
      <c r="H974" s="8"/>
      <c r="I974" s="8"/>
      <c r="J974" s="8"/>
      <c r="L974" s="8"/>
      <c r="M974" s="8"/>
      <c r="N974" s="8"/>
      <c r="O974" s="8"/>
      <c r="P974" s="8"/>
      <c r="Q974" s="8"/>
      <c r="R974" s="8"/>
      <c r="S974" s="8"/>
      <c r="T974" s="8"/>
      <c r="U974" s="8"/>
      <c r="V974" s="8"/>
      <c r="W974" s="8"/>
      <c r="X974" s="8"/>
      <c r="Y974" s="8"/>
      <c r="Z974" s="8"/>
    </row>
    <row r="975" spans="1:26" x14ac:dyDescent="0.35">
      <c r="A975" s="8"/>
      <c r="B975" s="8"/>
      <c r="F975" s="8"/>
      <c r="H975" s="8"/>
      <c r="I975" s="8"/>
      <c r="J975" s="8"/>
      <c r="L975" s="8"/>
      <c r="M975" s="8"/>
      <c r="N975" s="8"/>
      <c r="O975" s="8"/>
      <c r="P975" s="8"/>
      <c r="Q975" s="8"/>
      <c r="R975" s="8"/>
      <c r="S975" s="8"/>
      <c r="T975" s="8"/>
      <c r="U975" s="8"/>
      <c r="V975" s="8"/>
      <c r="W975" s="8"/>
      <c r="X975" s="8"/>
      <c r="Y975" s="8"/>
      <c r="Z975" s="8"/>
    </row>
    <row r="976" spans="1:26" x14ac:dyDescent="0.35">
      <c r="A976" s="8"/>
      <c r="B976" s="8"/>
      <c r="F976" s="8"/>
      <c r="H976" s="8"/>
      <c r="I976" s="8"/>
      <c r="J976" s="8"/>
      <c r="L976" s="8"/>
      <c r="M976" s="8"/>
      <c r="N976" s="8"/>
      <c r="O976" s="8"/>
      <c r="P976" s="8"/>
      <c r="Q976" s="8"/>
      <c r="R976" s="8"/>
      <c r="S976" s="8"/>
      <c r="T976" s="8"/>
      <c r="U976" s="8"/>
      <c r="V976" s="8"/>
      <c r="W976" s="8"/>
      <c r="X976" s="8"/>
      <c r="Y976" s="8"/>
      <c r="Z976" s="8"/>
    </row>
    <row r="977" spans="1:26" x14ac:dyDescent="0.35">
      <c r="A977" s="8"/>
      <c r="B977" s="8"/>
      <c r="F977" s="8"/>
      <c r="H977" s="8"/>
      <c r="I977" s="8"/>
      <c r="J977" s="8"/>
      <c r="L977" s="8"/>
      <c r="M977" s="8"/>
      <c r="N977" s="8"/>
      <c r="O977" s="8"/>
      <c r="P977" s="8"/>
      <c r="Q977" s="8"/>
      <c r="R977" s="8"/>
      <c r="S977" s="8"/>
      <c r="T977" s="8"/>
      <c r="U977" s="8"/>
      <c r="V977" s="8"/>
      <c r="W977" s="8"/>
      <c r="X977" s="8"/>
      <c r="Y977" s="8"/>
      <c r="Z977" s="8"/>
    </row>
    <row r="978" spans="1:26" x14ac:dyDescent="0.35">
      <c r="A978" s="8"/>
      <c r="B978" s="8"/>
      <c r="F978" s="8"/>
      <c r="H978" s="8"/>
      <c r="I978" s="8"/>
      <c r="J978" s="8"/>
      <c r="L978" s="8"/>
      <c r="M978" s="8"/>
      <c r="N978" s="8"/>
      <c r="O978" s="8"/>
      <c r="P978" s="8"/>
      <c r="Q978" s="8"/>
      <c r="R978" s="8"/>
      <c r="S978" s="8"/>
      <c r="T978" s="8"/>
      <c r="U978" s="8"/>
      <c r="V978" s="8"/>
      <c r="W978" s="8"/>
      <c r="X978" s="8"/>
      <c r="Y978" s="8"/>
      <c r="Z978" s="8"/>
    </row>
    <row r="979" spans="1:26" x14ac:dyDescent="0.35">
      <c r="A979" s="8"/>
      <c r="B979" s="8"/>
      <c r="F979" s="8"/>
      <c r="H979" s="8"/>
      <c r="I979" s="8"/>
      <c r="J979" s="8"/>
      <c r="L979" s="8"/>
      <c r="M979" s="8"/>
      <c r="N979" s="8"/>
      <c r="O979" s="8"/>
      <c r="P979" s="8"/>
      <c r="Q979" s="8"/>
      <c r="R979" s="8"/>
      <c r="S979" s="8"/>
      <c r="T979" s="8"/>
      <c r="U979" s="8"/>
      <c r="V979" s="8"/>
      <c r="W979" s="8"/>
      <c r="X979" s="8"/>
      <c r="Y979" s="8"/>
      <c r="Z979" s="8"/>
    </row>
    <row r="980" spans="1:26" x14ac:dyDescent="0.35">
      <c r="A980" s="8"/>
      <c r="B980" s="8"/>
      <c r="F980" s="8"/>
      <c r="H980" s="8"/>
      <c r="I980" s="8"/>
      <c r="J980" s="8"/>
      <c r="L980" s="8"/>
      <c r="M980" s="8"/>
      <c r="N980" s="8"/>
      <c r="O980" s="8"/>
      <c r="P980" s="8"/>
      <c r="Q980" s="8"/>
      <c r="R980" s="8"/>
      <c r="S980" s="8"/>
      <c r="T980" s="8"/>
      <c r="U980" s="8"/>
      <c r="V980" s="8"/>
      <c r="W980" s="8"/>
      <c r="X980" s="8"/>
      <c r="Y980" s="8"/>
      <c r="Z980" s="8"/>
    </row>
    <row r="981" spans="1:26" x14ac:dyDescent="0.35">
      <c r="A981" s="8"/>
      <c r="B981" s="8"/>
      <c r="F981" s="8"/>
      <c r="H981" s="8"/>
      <c r="I981" s="8"/>
      <c r="J981" s="8"/>
      <c r="L981" s="8"/>
      <c r="M981" s="8"/>
      <c r="N981" s="8"/>
      <c r="O981" s="8"/>
      <c r="P981" s="8"/>
      <c r="Q981" s="8"/>
      <c r="R981" s="8"/>
      <c r="S981" s="8"/>
      <c r="T981" s="8"/>
      <c r="U981" s="8"/>
      <c r="V981" s="8"/>
      <c r="W981" s="8"/>
      <c r="X981" s="8"/>
      <c r="Y981" s="8"/>
      <c r="Z981" s="8"/>
    </row>
    <row r="982" spans="1:26" x14ac:dyDescent="0.35">
      <c r="A982" s="8"/>
      <c r="B982" s="8"/>
      <c r="F982" s="8"/>
      <c r="H982" s="8"/>
      <c r="I982" s="8"/>
      <c r="J982" s="8"/>
      <c r="L982" s="8"/>
      <c r="M982" s="8"/>
      <c r="N982" s="8"/>
      <c r="O982" s="8"/>
      <c r="P982" s="8"/>
      <c r="Q982" s="8"/>
      <c r="R982" s="8"/>
      <c r="S982" s="8"/>
      <c r="T982" s="8"/>
      <c r="U982" s="8"/>
      <c r="V982" s="8"/>
      <c r="W982" s="8"/>
      <c r="X982" s="8"/>
      <c r="Y982" s="8"/>
      <c r="Z982" s="8"/>
    </row>
    <row r="983" spans="1:26" x14ac:dyDescent="0.35">
      <c r="A983" s="8"/>
      <c r="B983" s="8"/>
      <c r="F983" s="8"/>
      <c r="H983" s="8"/>
      <c r="I983" s="8"/>
      <c r="J983" s="8"/>
      <c r="L983" s="8"/>
      <c r="M983" s="8"/>
      <c r="N983" s="8"/>
      <c r="O983" s="8"/>
      <c r="P983" s="8"/>
      <c r="Q983" s="8"/>
      <c r="R983" s="8"/>
      <c r="S983" s="8"/>
      <c r="T983" s="8"/>
      <c r="U983" s="8"/>
      <c r="V983" s="8"/>
      <c r="W983" s="8"/>
      <c r="X983" s="8"/>
      <c r="Y983" s="8"/>
      <c r="Z983" s="8"/>
    </row>
    <row r="984" spans="1:26" x14ac:dyDescent="0.35">
      <c r="A984" s="8"/>
      <c r="B984" s="8"/>
      <c r="F984" s="8"/>
      <c r="H984" s="8"/>
      <c r="I984" s="8"/>
      <c r="J984" s="8"/>
      <c r="L984" s="8"/>
      <c r="M984" s="8"/>
      <c r="N984" s="8"/>
      <c r="O984" s="8"/>
      <c r="P984" s="8"/>
      <c r="Q984" s="8"/>
      <c r="R984" s="8"/>
      <c r="S984" s="8"/>
      <c r="T984" s="8"/>
      <c r="U984" s="8"/>
      <c r="V984" s="8"/>
      <c r="W984" s="8"/>
      <c r="X984" s="8"/>
      <c r="Y984" s="8"/>
      <c r="Z984" s="8"/>
    </row>
    <row r="985" spans="1:26" x14ac:dyDescent="0.35">
      <c r="A985" s="8"/>
      <c r="B985" s="8"/>
      <c r="F985" s="8"/>
      <c r="H985" s="8"/>
      <c r="I985" s="8"/>
      <c r="J985" s="8"/>
      <c r="L985" s="8"/>
      <c r="M985" s="8"/>
      <c r="N985" s="8"/>
      <c r="O985" s="8"/>
      <c r="P985" s="8"/>
      <c r="Q985" s="8"/>
      <c r="R985" s="8"/>
      <c r="S985" s="8"/>
      <c r="T985" s="8"/>
      <c r="U985" s="8"/>
      <c r="V985" s="8"/>
      <c r="W985" s="8"/>
      <c r="X985" s="8"/>
      <c r="Y985" s="8"/>
      <c r="Z985" s="8"/>
    </row>
    <row r="986" spans="1:26" x14ac:dyDescent="0.35">
      <c r="A986" s="8"/>
      <c r="B986" s="8"/>
      <c r="F986" s="8"/>
      <c r="H986" s="8"/>
      <c r="I986" s="8"/>
      <c r="J986" s="8"/>
      <c r="L986" s="8"/>
      <c r="M986" s="8"/>
      <c r="N986" s="8"/>
      <c r="O986" s="8"/>
      <c r="P986" s="8"/>
      <c r="Q986" s="8"/>
      <c r="R986" s="8"/>
      <c r="S986" s="8"/>
      <c r="T986" s="8"/>
      <c r="U986" s="8"/>
      <c r="V986" s="8"/>
      <c r="W986" s="8"/>
      <c r="X986" s="8"/>
      <c r="Y986" s="8"/>
      <c r="Z986" s="8"/>
    </row>
    <row r="987" spans="1:26" x14ac:dyDescent="0.35">
      <c r="A987" s="8"/>
      <c r="B987" s="8"/>
      <c r="F987" s="8"/>
      <c r="H987" s="8"/>
      <c r="I987" s="8"/>
      <c r="J987" s="8"/>
      <c r="L987" s="8"/>
      <c r="M987" s="8"/>
      <c r="N987" s="8"/>
      <c r="O987" s="8"/>
      <c r="P987" s="8"/>
      <c r="Q987" s="8"/>
      <c r="R987" s="8"/>
      <c r="S987" s="8"/>
      <c r="T987" s="8"/>
      <c r="U987" s="8"/>
      <c r="V987" s="8"/>
      <c r="W987" s="8"/>
      <c r="X987" s="8"/>
      <c r="Y987" s="8"/>
      <c r="Z987" s="8"/>
    </row>
    <row r="988" spans="1:26" x14ac:dyDescent="0.35">
      <c r="A988" s="8"/>
      <c r="B988" s="8"/>
      <c r="F988" s="8"/>
      <c r="H988" s="8"/>
      <c r="I988" s="8"/>
      <c r="J988" s="8"/>
      <c r="L988" s="8"/>
      <c r="M988" s="8"/>
      <c r="N988" s="8"/>
      <c r="O988" s="8"/>
      <c r="P988" s="8"/>
      <c r="Q988" s="8"/>
      <c r="R988" s="8"/>
      <c r="S988" s="8"/>
      <c r="T988" s="8"/>
      <c r="U988" s="8"/>
      <c r="V988" s="8"/>
      <c r="W988" s="8"/>
      <c r="X988" s="8"/>
      <c r="Y988" s="8"/>
      <c r="Z988" s="8"/>
    </row>
    <row r="989" spans="1:26" x14ac:dyDescent="0.35">
      <c r="A989" s="8"/>
      <c r="B989" s="8"/>
      <c r="F989" s="8"/>
      <c r="H989" s="8"/>
      <c r="I989" s="8"/>
      <c r="J989" s="8"/>
      <c r="L989" s="8"/>
      <c r="M989" s="8"/>
      <c r="N989" s="8"/>
      <c r="O989" s="8"/>
      <c r="P989" s="8"/>
      <c r="Q989" s="8"/>
      <c r="R989" s="8"/>
      <c r="S989" s="8"/>
      <c r="T989" s="8"/>
      <c r="U989" s="8"/>
      <c r="V989" s="8"/>
      <c r="W989" s="8"/>
      <c r="X989" s="8"/>
      <c r="Y989" s="8"/>
      <c r="Z989" s="8"/>
    </row>
    <row r="990" spans="1:26" x14ac:dyDescent="0.35">
      <c r="A990" s="8"/>
      <c r="B990" s="8"/>
      <c r="F990" s="8"/>
      <c r="H990" s="8"/>
      <c r="I990" s="8"/>
      <c r="J990" s="8"/>
      <c r="L990" s="8"/>
      <c r="M990" s="8"/>
      <c r="N990" s="8"/>
      <c r="O990" s="8"/>
      <c r="P990" s="8"/>
      <c r="Q990" s="8"/>
      <c r="R990" s="8"/>
      <c r="S990" s="8"/>
      <c r="T990" s="8"/>
      <c r="U990" s="8"/>
      <c r="V990" s="8"/>
      <c r="W990" s="8"/>
      <c r="X990" s="8"/>
      <c r="Y990" s="8"/>
      <c r="Z990" s="8"/>
    </row>
    <row r="991" spans="1:26" x14ac:dyDescent="0.35">
      <c r="A991" s="8"/>
      <c r="B991" s="8"/>
      <c r="F991" s="8"/>
      <c r="H991" s="8"/>
      <c r="I991" s="8"/>
      <c r="J991" s="8"/>
      <c r="L991" s="8"/>
      <c r="M991" s="8"/>
      <c r="N991" s="8"/>
      <c r="O991" s="8"/>
      <c r="P991" s="8"/>
      <c r="Q991" s="8"/>
      <c r="R991" s="8"/>
      <c r="S991" s="8"/>
      <c r="T991" s="8"/>
      <c r="U991" s="8"/>
      <c r="V991" s="8"/>
      <c r="W991" s="8"/>
      <c r="X991" s="8"/>
      <c r="Y991" s="8"/>
      <c r="Z991" s="8"/>
    </row>
    <row r="992" spans="1:26" x14ac:dyDescent="0.35">
      <c r="A992" s="8"/>
      <c r="B992" s="8"/>
      <c r="F992" s="8"/>
      <c r="H992" s="8"/>
      <c r="I992" s="8"/>
      <c r="J992" s="8"/>
      <c r="L992" s="8"/>
      <c r="M992" s="8"/>
      <c r="N992" s="8"/>
      <c r="O992" s="8"/>
      <c r="P992" s="8"/>
      <c r="Q992" s="8"/>
      <c r="R992" s="8"/>
      <c r="S992" s="8"/>
      <c r="T992" s="8"/>
      <c r="U992" s="8"/>
      <c r="V992" s="8"/>
      <c r="W992" s="8"/>
      <c r="X992" s="8"/>
      <c r="Y992" s="8"/>
      <c r="Z992" s="8"/>
    </row>
    <row r="993" spans="1:26" x14ac:dyDescent="0.35">
      <c r="A993" s="8"/>
      <c r="B993" s="8"/>
      <c r="F993" s="8"/>
      <c r="H993" s="8"/>
      <c r="I993" s="8"/>
      <c r="J993" s="8"/>
      <c r="L993" s="8"/>
      <c r="M993" s="8"/>
      <c r="N993" s="8"/>
      <c r="O993" s="8"/>
      <c r="P993" s="8"/>
      <c r="Q993" s="8"/>
      <c r="R993" s="8"/>
      <c r="S993" s="8"/>
      <c r="T993" s="8"/>
      <c r="U993" s="8"/>
      <c r="V993" s="8"/>
      <c r="W993" s="8"/>
      <c r="X993" s="8"/>
      <c r="Y993" s="8"/>
      <c r="Z993" s="8"/>
    </row>
    <row r="994" spans="1:26" x14ac:dyDescent="0.35">
      <c r="A994" s="8"/>
      <c r="B994" s="8"/>
      <c r="F994" s="8"/>
      <c r="H994" s="8"/>
      <c r="I994" s="8"/>
      <c r="J994" s="8"/>
      <c r="L994" s="8"/>
      <c r="M994" s="8"/>
      <c r="N994" s="8"/>
      <c r="O994" s="8"/>
      <c r="P994" s="8"/>
      <c r="Q994" s="8"/>
      <c r="R994" s="8"/>
      <c r="S994" s="8"/>
      <c r="T994" s="8"/>
      <c r="U994" s="8"/>
      <c r="V994" s="8"/>
      <c r="W994" s="8"/>
      <c r="X994" s="8"/>
      <c r="Y994" s="8"/>
      <c r="Z994" s="8"/>
    </row>
    <row r="995" spans="1:26" x14ac:dyDescent="0.35">
      <c r="A995" s="8"/>
      <c r="B995" s="8"/>
      <c r="F995" s="8"/>
      <c r="H995" s="8"/>
      <c r="I995" s="8"/>
      <c r="J995" s="8"/>
      <c r="L995" s="8"/>
      <c r="M995" s="8"/>
      <c r="N995" s="8"/>
      <c r="O995" s="8"/>
      <c r="P995" s="8"/>
      <c r="Q995" s="8"/>
      <c r="R995" s="8"/>
      <c r="S995" s="8"/>
      <c r="T995" s="8"/>
      <c r="U995" s="8"/>
      <c r="V995" s="8"/>
      <c r="W995" s="8"/>
      <c r="X995" s="8"/>
      <c r="Y995" s="8"/>
      <c r="Z995" s="8"/>
    </row>
    <row r="996" spans="1:26" x14ac:dyDescent="0.35">
      <c r="A996" s="8"/>
      <c r="B996" s="8"/>
      <c r="F996" s="8"/>
      <c r="H996" s="8"/>
      <c r="I996" s="8"/>
      <c r="J996" s="8"/>
      <c r="L996" s="8"/>
      <c r="M996" s="8"/>
      <c r="N996" s="8"/>
      <c r="O996" s="8"/>
      <c r="P996" s="8"/>
      <c r="Q996" s="8"/>
      <c r="R996" s="8"/>
      <c r="S996" s="8"/>
      <c r="T996" s="8"/>
      <c r="U996" s="8"/>
      <c r="V996" s="8"/>
      <c r="W996" s="8"/>
      <c r="X996" s="8"/>
      <c r="Y996" s="8"/>
      <c r="Z996" s="8"/>
    </row>
    <row r="997" spans="1:26" x14ac:dyDescent="0.35">
      <c r="A997" s="8"/>
      <c r="B997" s="8"/>
      <c r="F997" s="8"/>
      <c r="H997" s="8"/>
      <c r="I997" s="8"/>
      <c r="J997" s="8"/>
      <c r="L997" s="8"/>
      <c r="M997" s="8"/>
      <c r="N997" s="8"/>
      <c r="O997" s="8"/>
      <c r="P997" s="8"/>
      <c r="Q997" s="8"/>
      <c r="R997" s="8"/>
      <c r="S997" s="8"/>
      <c r="T997" s="8"/>
      <c r="U997" s="8"/>
      <c r="V997" s="8"/>
      <c r="W997" s="8"/>
      <c r="X997" s="8"/>
      <c r="Y997" s="8"/>
      <c r="Z997" s="8"/>
    </row>
    <row r="998" spans="1:26" x14ac:dyDescent="0.35">
      <c r="A998" s="8"/>
      <c r="B998" s="8"/>
      <c r="F998" s="8"/>
      <c r="H998" s="8"/>
      <c r="I998" s="8"/>
      <c r="J998" s="8"/>
      <c r="L998" s="8"/>
      <c r="M998" s="8"/>
      <c r="N998" s="8"/>
      <c r="O998" s="8"/>
      <c r="P998" s="8"/>
      <c r="Q998" s="8"/>
      <c r="R998" s="8"/>
      <c r="S998" s="8"/>
      <c r="T998" s="8"/>
      <c r="U998" s="8"/>
      <c r="V998" s="8"/>
      <c r="W998" s="8"/>
      <c r="X998" s="8"/>
      <c r="Y998" s="8"/>
      <c r="Z998" s="8"/>
    </row>
    <row r="999" spans="1:26" x14ac:dyDescent="0.35">
      <c r="A999" s="8"/>
      <c r="B999" s="8"/>
      <c r="F999" s="8"/>
      <c r="H999" s="8"/>
      <c r="I999" s="8"/>
      <c r="J999" s="8"/>
      <c r="L999" s="8"/>
      <c r="M999" s="8"/>
      <c r="N999" s="8"/>
      <c r="O999" s="8"/>
      <c r="P999" s="8"/>
      <c r="Q999" s="8"/>
      <c r="R999" s="8"/>
      <c r="S999" s="8"/>
      <c r="T999" s="8"/>
      <c r="U999" s="8"/>
      <c r="V999" s="8"/>
      <c r="W999" s="8"/>
      <c r="X999" s="8"/>
      <c r="Y999" s="8"/>
      <c r="Z999" s="8"/>
    </row>
    <row r="1000" spans="1:26" x14ac:dyDescent="0.35">
      <c r="A1000" s="8"/>
      <c r="B1000" s="8"/>
      <c r="F1000" s="8"/>
      <c r="H1000" s="8"/>
      <c r="I1000" s="8"/>
      <c r="J1000" s="8"/>
      <c r="L1000" s="8"/>
      <c r="M1000" s="8"/>
      <c r="N1000" s="8"/>
      <c r="O1000" s="8"/>
      <c r="P1000" s="8"/>
      <c r="Q1000" s="8"/>
      <c r="R1000" s="8"/>
      <c r="S1000" s="8"/>
      <c r="T1000" s="8"/>
      <c r="U1000" s="8"/>
      <c r="V1000" s="8"/>
      <c r="W1000" s="8"/>
      <c r="X1000" s="8"/>
      <c r="Y1000" s="8"/>
      <c r="Z1000" s="8"/>
    </row>
    <row r="1001" spans="1:26" x14ac:dyDescent="0.35">
      <c r="A1001" s="8"/>
      <c r="B1001" s="8"/>
      <c r="F1001" s="8"/>
      <c r="H1001" s="8"/>
      <c r="I1001" s="8"/>
      <c r="J1001" s="8"/>
      <c r="L1001" s="8"/>
      <c r="M1001" s="8"/>
      <c r="N1001" s="8"/>
      <c r="O1001" s="8"/>
      <c r="P1001" s="8"/>
      <c r="Q1001" s="8"/>
      <c r="R1001" s="8"/>
      <c r="S1001" s="8"/>
      <c r="T1001" s="8"/>
      <c r="U1001" s="8"/>
      <c r="V1001" s="8"/>
      <c r="W1001" s="8"/>
      <c r="X1001" s="8"/>
      <c r="Y1001" s="8"/>
      <c r="Z1001" s="8"/>
    </row>
    <row r="1002" spans="1:26" x14ac:dyDescent="0.35">
      <c r="A1002" s="8"/>
      <c r="B1002" s="8"/>
      <c r="F1002" s="8"/>
      <c r="H1002" s="8"/>
      <c r="I1002" s="8"/>
      <c r="J1002" s="8"/>
      <c r="L1002" s="8"/>
      <c r="M1002" s="8"/>
      <c r="N1002" s="8"/>
      <c r="O1002" s="8"/>
      <c r="P1002" s="8"/>
      <c r="Q1002" s="8"/>
      <c r="R1002" s="8"/>
      <c r="S1002" s="8"/>
      <c r="T1002" s="8"/>
      <c r="U1002" s="8"/>
      <c r="V1002" s="8"/>
      <c r="W1002" s="8"/>
      <c r="X1002" s="8"/>
      <c r="Y1002" s="8"/>
      <c r="Z1002" s="8"/>
    </row>
    <row r="1003" spans="1:26" x14ac:dyDescent="0.35">
      <c r="A1003" s="8"/>
      <c r="B1003" s="8"/>
      <c r="F1003" s="8"/>
      <c r="H1003" s="8"/>
      <c r="I1003" s="8"/>
      <c r="J1003" s="8"/>
      <c r="L1003" s="8"/>
      <c r="M1003" s="8"/>
      <c r="N1003" s="8"/>
      <c r="O1003" s="8"/>
      <c r="P1003" s="8"/>
      <c r="Q1003" s="8"/>
      <c r="R1003" s="8"/>
      <c r="S1003" s="8"/>
      <c r="T1003" s="8"/>
      <c r="U1003" s="8"/>
      <c r="V1003" s="8"/>
      <c r="W1003" s="8"/>
      <c r="X1003" s="8"/>
      <c r="Y1003" s="8"/>
      <c r="Z1003" s="8"/>
    </row>
    <row r="1004" spans="1:26" x14ac:dyDescent="0.35">
      <c r="A1004" s="8"/>
      <c r="B1004" s="8"/>
      <c r="F1004" s="8"/>
      <c r="H1004" s="8"/>
      <c r="I1004" s="8"/>
      <c r="J1004" s="8"/>
      <c r="L1004" s="8"/>
      <c r="M1004" s="8"/>
      <c r="N1004" s="8"/>
      <c r="O1004" s="8"/>
      <c r="P1004" s="8"/>
      <c r="Q1004" s="8"/>
      <c r="R1004" s="8"/>
      <c r="S1004" s="8"/>
      <c r="T1004" s="8"/>
      <c r="U1004" s="8"/>
      <c r="V1004" s="8"/>
      <c r="W1004" s="8"/>
      <c r="X1004" s="8"/>
      <c r="Y1004" s="8"/>
      <c r="Z1004" s="8"/>
    </row>
    <row r="1005" spans="1:26" x14ac:dyDescent="0.35">
      <c r="A1005" s="8"/>
      <c r="B1005" s="8"/>
      <c r="F1005" s="8"/>
      <c r="H1005" s="8"/>
      <c r="I1005" s="8"/>
      <c r="J1005" s="8"/>
      <c r="L1005" s="8"/>
      <c r="M1005" s="8"/>
      <c r="N1005" s="8"/>
      <c r="O1005" s="8"/>
      <c r="P1005" s="8"/>
      <c r="Q1005" s="8"/>
      <c r="R1005" s="8"/>
      <c r="S1005" s="8"/>
      <c r="T1005" s="8"/>
      <c r="U1005" s="8"/>
      <c r="V1005" s="8"/>
      <c r="W1005" s="8"/>
      <c r="X1005" s="8"/>
      <c r="Y1005" s="8"/>
      <c r="Z1005" s="8"/>
    </row>
    <row r="1006" spans="1:26" x14ac:dyDescent="0.35">
      <c r="A1006" s="8"/>
      <c r="B1006" s="8"/>
      <c r="F1006" s="8"/>
      <c r="H1006" s="8"/>
      <c r="I1006" s="8"/>
      <c r="J1006" s="8"/>
      <c r="L1006" s="8"/>
      <c r="M1006" s="8"/>
      <c r="N1006" s="8"/>
      <c r="O1006" s="8"/>
      <c r="P1006" s="8"/>
      <c r="Q1006" s="8"/>
      <c r="R1006" s="8"/>
      <c r="S1006" s="8"/>
      <c r="T1006" s="8"/>
      <c r="U1006" s="8"/>
      <c r="V1006" s="8"/>
      <c r="W1006" s="8"/>
      <c r="X1006" s="8"/>
      <c r="Y1006" s="8"/>
      <c r="Z1006" s="8"/>
    </row>
    <row r="1007" spans="1:26" x14ac:dyDescent="0.35">
      <c r="A1007" s="8"/>
      <c r="B1007" s="8"/>
      <c r="F1007" s="8"/>
      <c r="H1007" s="8"/>
      <c r="I1007" s="8"/>
      <c r="J1007" s="8"/>
      <c r="L1007" s="8"/>
      <c r="M1007" s="8"/>
      <c r="N1007" s="8"/>
      <c r="O1007" s="8"/>
      <c r="P1007" s="8"/>
      <c r="Q1007" s="8"/>
      <c r="R1007" s="8"/>
      <c r="S1007" s="8"/>
      <c r="T1007" s="8"/>
      <c r="U1007" s="8"/>
      <c r="V1007" s="8"/>
      <c r="W1007" s="8"/>
      <c r="X1007" s="8"/>
      <c r="Y1007" s="8"/>
      <c r="Z1007" s="8"/>
    </row>
    <row r="1008" spans="1:26" x14ac:dyDescent="0.35">
      <c r="A1008" s="8"/>
      <c r="B1008" s="8"/>
      <c r="F1008" s="8"/>
      <c r="H1008" s="8"/>
      <c r="I1008" s="8"/>
      <c r="J1008" s="8"/>
      <c r="L1008" s="8"/>
      <c r="M1008" s="8"/>
      <c r="N1008" s="8"/>
      <c r="O1008" s="8"/>
      <c r="P1008" s="8"/>
      <c r="Q1008" s="8"/>
      <c r="R1008" s="8"/>
      <c r="S1008" s="8"/>
      <c r="T1008" s="8"/>
      <c r="U1008" s="8"/>
      <c r="V1008" s="8"/>
      <c r="W1008" s="8"/>
      <c r="X1008" s="8"/>
      <c r="Y1008" s="8"/>
      <c r="Z1008" s="8"/>
    </row>
    <row r="1009" spans="1:26" x14ac:dyDescent="0.35">
      <c r="A1009" s="8"/>
      <c r="B1009" s="8"/>
      <c r="F1009" s="8"/>
      <c r="H1009" s="8"/>
      <c r="I1009" s="8"/>
      <c r="J1009" s="8"/>
      <c r="L1009" s="8"/>
      <c r="M1009" s="8"/>
      <c r="N1009" s="8"/>
      <c r="O1009" s="8"/>
      <c r="P1009" s="8"/>
      <c r="Q1009" s="8"/>
      <c r="R1009" s="8"/>
      <c r="S1009" s="8"/>
      <c r="T1009" s="8"/>
      <c r="U1009" s="8"/>
      <c r="V1009" s="8"/>
      <c r="W1009" s="8"/>
      <c r="X1009" s="8"/>
      <c r="Y1009" s="8"/>
      <c r="Z1009" s="8"/>
    </row>
    <row r="1010" spans="1:26" x14ac:dyDescent="0.35">
      <c r="A1010" s="8"/>
      <c r="B1010" s="8"/>
      <c r="F1010" s="8"/>
      <c r="H1010" s="8"/>
      <c r="I1010" s="8"/>
      <c r="J1010" s="8"/>
      <c r="L1010" s="8"/>
      <c r="M1010" s="8"/>
      <c r="N1010" s="8"/>
      <c r="O1010" s="8"/>
      <c r="P1010" s="8"/>
      <c r="Q1010" s="8"/>
      <c r="R1010" s="8"/>
      <c r="S1010" s="8"/>
      <c r="T1010" s="8"/>
      <c r="U1010" s="8"/>
      <c r="V1010" s="8"/>
      <c r="W1010" s="8"/>
      <c r="X1010" s="8"/>
      <c r="Y1010" s="8"/>
      <c r="Z1010" s="8"/>
    </row>
    <row r="1011" spans="1:26" x14ac:dyDescent="0.35">
      <c r="A1011" s="8"/>
      <c r="B1011" s="8"/>
      <c r="F1011" s="8"/>
      <c r="H1011" s="8"/>
      <c r="I1011" s="8"/>
      <c r="J1011" s="8"/>
      <c r="L1011" s="8"/>
      <c r="M1011" s="8"/>
      <c r="N1011" s="8"/>
      <c r="O1011" s="8"/>
      <c r="P1011" s="8"/>
      <c r="Q1011" s="8"/>
      <c r="R1011" s="8"/>
      <c r="S1011" s="8"/>
      <c r="T1011" s="8"/>
      <c r="U1011" s="8"/>
      <c r="V1011" s="8"/>
      <c r="W1011" s="8"/>
      <c r="X1011" s="8"/>
      <c r="Y1011" s="8"/>
      <c r="Z1011" s="8"/>
    </row>
    <row r="1012" spans="1:26" x14ac:dyDescent="0.35">
      <c r="A1012" s="8"/>
      <c r="B1012" s="8"/>
      <c r="F1012" s="8"/>
      <c r="H1012" s="8"/>
      <c r="I1012" s="8"/>
      <c r="J1012" s="8"/>
      <c r="L1012" s="8"/>
      <c r="M1012" s="8"/>
      <c r="N1012" s="8"/>
      <c r="O1012" s="8"/>
      <c r="P1012" s="8"/>
      <c r="Q1012" s="8"/>
      <c r="R1012" s="8"/>
      <c r="S1012" s="8"/>
      <c r="T1012" s="8"/>
      <c r="U1012" s="8"/>
      <c r="V1012" s="8"/>
      <c r="W1012" s="8"/>
      <c r="X1012" s="8"/>
      <c r="Y1012" s="8"/>
      <c r="Z1012" s="8"/>
    </row>
    <row r="1013" spans="1:26" x14ac:dyDescent="0.35">
      <c r="A1013" s="8"/>
      <c r="B1013" s="8"/>
      <c r="F1013" s="8"/>
      <c r="H1013" s="8"/>
      <c r="I1013" s="8"/>
      <c r="J1013" s="8"/>
      <c r="L1013" s="8"/>
      <c r="M1013" s="8"/>
      <c r="N1013" s="8"/>
      <c r="O1013" s="8"/>
      <c r="P1013" s="8"/>
      <c r="Q1013" s="8"/>
      <c r="R1013" s="8"/>
      <c r="S1013" s="8"/>
      <c r="T1013" s="8"/>
      <c r="U1013" s="8"/>
      <c r="V1013" s="8"/>
      <c r="W1013" s="8"/>
      <c r="X1013" s="8"/>
      <c r="Y1013" s="8"/>
      <c r="Z1013" s="8"/>
    </row>
    <row r="1014" spans="1:26" x14ac:dyDescent="0.35">
      <c r="A1014" s="8"/>
      <c r="B1014" s="8"/>
      <c r="F1014" s="8"/>
      <c r="H1014" s="8"/>
      <c r="I1014" s="8"/>
      <c r="J1014" s="8"/>
      <c r="L1014" s="8"/>
      <c r="M1014" s="8"/>
      <c r="N1014" s="8"/>
      <c r="O1014" s="8"/>
      <c r="P1014" s="8"/>
      <c r="Q1014" s="8"/>
      <c r="R1014" s="8"/>
      <c r="S1014" s="8"/>
      <c r="T1014" s="8"/>
      <c r="U1014" s="8"/>
      <c r="V1014" s="8"/>
      <c r="W1014" s="8"/>
      <c r="X1014" s="8"/>
      <c r="Y1014" s="8"/>
      <c r="Z1014" s="8"/>
    </row>
    <row r="1015" spans="1:26" x14ac:dyDescent="0.35">
      <c r="A1015" s="8"/>
      <c r="B1015" s="8"/>
      <c r="F1015" s="8"/>
      <c r="H1015" s="8"/>
      <c r="I1015" s="8"/>
      <c r="J1015" s="8"/>
      <c r="L1015" s="8"/>
      <c r="M1015" s="8"/>
      <c r="N1015" s="8"/>
      <c r="O1015" s="8"/>
      <c r="P1015" s="8"/>
      <c r="Q1015" s="8"/>
      <c r="R1015" s="8"/>
      <c r="S1015" s="8"/>
      <c r="T1015" s="8"/>
      <c r="U1015" s="8"/>
      <c r="V1015" s="8"/>
      <c r="W1015" s="8"/>
      <c r="X1015" s="8"/>
      <c r="Y1015" s="8"/>
      <c r="Z1015" s="8"/>
    </row>
    <row r="1016" spans="1:26" x14ac:dyDescent="0.35">
      <c r="A1016" s="8"/>
      <c r="B1016" s="8"/>
      <c r="F1016" s="8"/>
      <c r="H1016" s="8"/>
      <c r="I1016" s="8"/>
      <c r="J1016" s="8"/>
      <c r="L1016" s="8"/>
      <c r="M1016" s="8"/>
      <c r="N1016" s="8"/>
      <c r="O1016" s="8"/>
      <c r="P1016" s="8"/>
      <c r="Q1016" s="8"/>
      <c r="R1016" s="8"/>
      <c r="S1016" s="8"/>
      <c r="T1016" s="8"/>
      <c r="U1016" s="8"/>
      <c r="V1016" s="8"/>
      <c r="W1016" s="8"/>
      <c r="X1016" s="8"/>
      <c r="Y1016" s="8"/>
      <c r="Z1016" s="8"/>
    </row>
    <row r="1017" spans="1:26" x14ac:dyDescent="0.35">
      <c r="A1017" s="8"/>
      <c r="B1017" s="8"/>
      <c r="F1017" s="8"/>
      <c r="H1017" s="8"/>
      <c r="I1017" s="8"/>
      <c r="J1017" s="8"/>
      <c r="L1017" s="8"/>
      <c r="M1017" s="8"/>
      <c r="N1017" s="8"/>
      <c r="O1017" s="8"/>
      <c r="P1017" s="8"/>
      <c r="Q1017" s="8"/>
      <c r="R1017" s="8"/>
      <c r="S1017" s="8"/>
      <c r="T1017" s="8"/>
      <c r="U1017" s="8"/>
      <c r="V1017" s="8"/>
      <c r="W1017" s="8"/>
      <c r="X1017" s="8"/>
      <c r="Y1017" s="8"/>
      <c r="Z1017" s="8"/>
    </row>
    <row r="1018" spans="1:26" x14ac:dyDescent="0.35">
      <c r="A1018" s="8"/>
      <c r="B1018" s="8"/>
      <c r="F1018" s="8"/>
      <c r="H1018" s="8"/>
      <c r="I1018" s="8"/>
      <c r="J1018" s="8"/>
      <c r="L1018" s="8"/>
      <c r="M1018" s="8"/>
      <c r="N1018" s="8"/>
      <c r="O1018" s="8"/>
      <c r="P1018" s="8"/>
      <c r="Q1018" s="8"/>
      <c r="R1018" s="8"/>
      <c r="S1018" s="8"/>
      <c r="T1018" s="8"/>
      <c r="U1018" s="8"/>
      <c r="V1018" s="8"/>
      <c r="W1018" s="8"/>
      <c r="X1018" s="8"/>
      <c r="Y1018" s="8"/>
      <c r="Z1018" s="8"/>
    </row>
    <row r="1019" spans="1:26" x14ac:dyDescent="0.35">
      <c r="A1019" s="8"/>
      <c r="B1019" s="8"/>
      <c r="F1019" s="8"/>
      <c r="H1019" s="8"/>
      <c r="I1019" s="8"/>
      <c r="J1019" s="8"/>
      <c r="L1019" s="8"/>
      <c r="M1019" s="8"/>
      <c r="N1019" s="8"/>
      <c r="O1019" s="8"/>
      <c r="P1019" s="8"/>
      <c r="Q1019" s="8"/>
      <c r="R1019" s="8"/>
      <c r="S1019" s="8"/>
      <c r="T1019" s="8"/>
      <c r="U1019" s="8"/>
      <c r="V1019" s="8"/>
      <c r="W1019" s="8"/>
      <c r="X1019" s="8"/>
      <c r="Y1019" s="8"/>
      <c r="Z1019" s="8"/>
    </row>
    <row r="1020" spans="1:26" x14ac:dyDescent="0.35">
      <c r="A1020" s="8"/>
      <c r="B1020" s="8"/>
      <c r="F1020" s="8"/>
      <c r="H1020" s="8"/>
      <c r="I1020" s="8"/>
      <c r="J1020" s="8"/>
      <c r="L1020" s="8"/>
      <c r="M1020" s="8"/>
      <c r="N1020" s="8"/>
      <c r="O1020" s="8"/>
      <c r="P1020" s="8"/>
      <c r="Q1020" s="8"/>
      <c r="R1020" s="8"/>
      <c r="S1020" s="8"/>
      <c r="T1020" s="8"/>
      <c r="U1020" s="8"/>
      <c r="V1020" s="8"/>
      <c r="W1020" s="8"/>
      <c r="X1020" s="8"/>
      <c r="Y1020" s="8"/>
      <c r="Z1020" s="8"/>
    </row>
    <row r="1021" spans="1:26" x14ac:dyDescent="0.35">
      <c r="A1021" s="8"/>
      <c r="B1021" s="8"/>
      <c r="F1021" s="8"/>
      <c r="H1021" s="8"/>
      <c r="I1021" s="8"/>
      <c r="J1021" s="8"/>
      <c r="L1021" s="8"/>
      <c r="M1021" s="8"/>
      <c r="N1021" s="8"/>
      <c r="O1021" s="8"/>
      <c r="P1021" s="8"/>
      <c r="Q1021" s="8"/>
      <c r="R1021" s="8"/>
      <c r="S1021" s="8"/>
      <c r="T1021" s="8"/>
      <c r="U1021" s="8"/>
      <c r="V1021" s="8"/>
      <c r="W1021" s="8"/>
      <c r="X1021" s="8"/>
      <c r="Y1021" s="8"/>
      <c r="Z1021" s="8"/>
    </row>
    <row r="1022" spans="1:26" x14ac:dyDescent="0.35">
      <c r="A1022" s="8"/>
      <c r="B1022" s="8"/>
      <c r="F1022" s="8"/>
      <c r="H1022" s="8"/>
      <c r="I1022" s="8"/>
      <c r="J1022" s="8"/>
      <c r="L1022" s="8"/>
      <c r="M1022" s="8"/>
      <c r="N1022" s="8"/>
      <c r="O1022" s="8"/>
      <c r="P1022" s="8"/>
      <c r="Q1022" s="8"/>
      <c r="R1022" s="8"/>
      <c r="S1022" s="8"/>
      <c r="T1022" s="8"/>
      <c r="U1022" s="8"/>
      <c r="V1022" s="8"/>
      <c r="W1022" s="8"/>
      <c r="X1022" s="8"/>
      <c r="Y1022" s="8"/>
      <c r="Z1022" s="8"/>
    </row>
    <row r="1023" spans="1:26" x14ac:dyDescent="0.35">
      <c r="A1023" s="8"/>
      <c r="B1023" s="8"/>
      <c r="F1023" s="8"/>
      <c r="H1023" s="8"/>
      <c r="I1023" s="8"/>
      <c r="J1023" s="8"/>
      <c r="L1023" s="8"/>
      <c r="M1023" s="8"/>
      <c r="N1023" s="8"/>
      <c r="O1023" s="8"/>
      <c r="P1023" s="8"/>
      <c r="Q1023" s="8"/>
      <c r="R1023" s="8"/>
      <c r="S1023" s="8"/>
      <c r="T1023" s="8"/>
      <c r="U1023" s="8"/>
      <c r="V1023" s="8"/>
      <c r="W1023" s="8"/>
      <c r="X1023" s="8"/>
      <c r="Y1023" s="8"/>
      <c r="Z1023" s="8"/>
    </row>
    <row r="1024" spans="1:26" x14ac:dyDescent="0.35">
      <c r="A1024" s="8"/>
      <c r="B1024" s="8"/>
      <c r="F1024" s="8"/>
      <c r="H1024" s="8"/>
      <c r="I1024" s="8"/>
      <c r="J1024" s="8"/>
      <c r="L1024" s="8"/>
      <c r="M1024" s="8"/>
      <c r="N1024" s="8"/>
      <c r="O1024" s="8"/>
      <c r="P1024" s="8"/>
      <c r="Q1024" s="8"/>
      <c r="R1024" s="8"/>
      <c r="S1024" s="8"/>
      <c r="T1024" s="8"/>
      <c r="U1024" s="8"/>
      <c r="V1024" s="8"/>
      <c r="W1024" s="8"/>
      <c r="X1024" s="8"/>
      <c r="Y1024" s="8"/>
      <c r="Z1024" s="8"/>
    </row>
    <row r="1025" spans="1:26" x14ac:dyDescent="0.35">
      <c r="A1025" s="8"/>
      <c r="B1025" s="8"/>
      <c r="F1025" s="8"/>
      <c r="H1025" s="8"/>
      <c r="I1025" s="8"/>
      <c r="J1025" s="8"/>
      <c r="L1025" s="8"/>
      <c r="M1025" s="8"/>
      <c r="N1025" s="8"/>
      <c r="O1025" s="8"/>
      <c r="P1025" s="8"/>
      <c r="Q1025" s="8"/>
      <c r="R1025" s="8"/>
      <c r="S1025" s="8"/>
      <c r="T1025" s="8"/>
      <c r="U1025" s="8"/>
      <c r="V1025" s="8"/>
      <c r="W1025" s="8"/>
      <c r="X1025" s="8"/>
      <c r="Y1025" s="8"/>
      <c r="Z1025" s="8"/>
    </row>
    <row r="1026" spans="1:26" x14ac:dyDescent="0.35">
      <c r="A1026" s="8"/>
      <c r="B1026" s="8"/>
      <c r="F1026" s="8"/>
      <c r="H1026" s="8"/>
      <c r="I1026" s="8"/>
      <c r="J1026" s="8"/>
      <c r="L1026" s="8"/>
      <c r="M1026" s="8"/>
      <c r="N1026" s="8"/>
      <c r="O1026" s="8"/>
      <c r="P1026" s="8"/>
      <c r="Q1026" s="8"/>
      <c r="R1026" s="8"/>
      <c r="S1026" s="8"/>
      <c r="T1026" s="8"/>
      <c r="U1026" s="8"/>
      <c r="V1026" s="8"/>
      <c r="W1026" s="8"/>
      <c r="X1026" s="8"/>
      <c r="Y1026" s="8"/>
      <c r="Z1026" s="8"/>
    </row>
    <row r="1027" spans="1:26" x14ac:dyDescent="0.35">
      <c r="A1027" s="8"/>
      <c r="B1027" s="8"/>
      <c r="F1027" s="8"/>
      <c r="H1027" s="8"/>
      <c r="I1027" s="8"/>
      <c r="J1027" s="8"/>
      <c r="L1027" s="8"/>
      <c r="M1027" s="8"/>
      <c r="N1027" s="8"/>
      <c r="O1027" s="8"/>
      <c r="P1027" s="8"/>
      <c r="Q1027" s="8"/>
      <c r="R1027" s="8"/>
      <c r="S1027" s="8"/>
      <c r="T1027" s="8"/>
      <c r="U1027" s="8"/>
      <c r="V1027" s="8"/>
      <c r="W1027" s="8"/>
      <c r="X1027" s="8"/>
      <c r="Y1027" s="8"/>
      <c r="Z1027" s="8"/>
    </row>
    <row r="1028" spans="1:26" x14ac:dyDescent="0.35">
      <c r="A1028" s="8"/>
      <c r="B1028" s="8"/>
      <c r="F1028" s="8"/>
      <c r="H1028" s="8"/>
      <c r="I1028" s="8"/>
      <c r="J1028" s="8"/>
      <c r="L1028" s="8"/>
      <c r="M1028" s="8"/>
      <c r="N1028" s="8"/>
      <c r="O1028" s="8"/>
      <c r="P1028" s="8"/>
      <c r="Q1028" s="8"/>
      <c r="R1028" s="8"/>
      <c r="S1028" s="8"/>
      <c r="T1028" s="8"/>
      <c r="U1028" s="8"/>
      <c r="V1028" s="8"/>
      <c r="W1028" s="8"/>
      <c r="X1028" s="8"/>
      <c r="Y1028" s="8"/>
      <c r="Z1028" s="8"/>
    </row>
    <row r="1029" spans="1:26" x14ac:dyDescent="0.35">
      <c r="A1029" s="8"/>
      <c r="B1029" s="8"/>
      <c r="F1029" s="8"/>
      <c r="H1029" s="8"/>
      <c r="I1029" s="8"/>
      <c r="J1029" s="8"/>
      <c r="L1029" s="8"/>
      <c r="M1029" s="8"/>
      <c r="N1029" s="8"/>
      <c r="O1029" s="8"/>
      <c r="P1029" s="8"/>
      <c r="Q1029" s="8"/>
      <c r="R1029" s="8"/>
      <c r="S1029" s="8"/>
      <c r="T1029" s="8"/>
      <c r="U1029" s="8"/>
      <c r="V1029" s="8"/>
      <c r="W1029" s="8"/>
      <c r="X1029" s="8"/>
      <c r="Y1029" s="8"/>
      <c r="Z1029" s="8"/>
    </row>
    <row r="1030" spans="1:26" x14ac:dyDescent="0.35">
      <c r="A1030" s="8"/>
      <c r="B1030" s="8"/>
      <c r="F1030" s="8"/>
      <c r="H1030" s="8"/>
      <c r="I1030" s="8"/>
      <c r="J1030" s="8"/>
      <c r="L1030" s="8"/>
      <c r="M1030" s="8"/>
      <c r="N1030" s="8"/>
      <c r="O1030" s="8"/>
      <c r="P1030" s="8"/>
      <c r="Q1030" s="8"/>
      <c r="R1030" s="8"/>
      <c r="S1030" s="8"/>
      <c r="T1030" s="8"/>
      <c r="U1030" s="8"/>
      <c r="V1030" s="8"/>
      <c r="W1030" s="8"/>
      <c r="X1030" s="8"/>
      <c r="Y1030" s="8"/>
      <c r="Z1030" s="8"/>
    </row>
    <row r="1031" spans="1:26" x14ac:dyDescent="0.35">
      <c r="A1031" s="8"/>
      <c r="B1031" s="8"/>
      <c r="F1031" s="8"/>
      <c r="H1031" s="8"/>
      <c r="I1031" s="8"/>
      <c r="J1031" s="8"/>
      <c r="L1031" s="8"/>
      <c r="M1031" s="8"/>
      <c r="N1031" s="8"/>
      <c r="O1031" s="8"/>
      <c r="P1031" s="8"/>
      <c r="Q1031" s="8"/>
      <c r="R1031" s="8"/>
      <c r="S1031" s="8"/>
      <c r="T1031" s="8"/>
      <c r="U1031" s="8"/>
      <c r="V1031" s="8"/>
      <c r="W1031" s="8"/>
      <c r="X1031" s="8"/>
      <c r="Y1031" s="8"/>
      <c r="Z1031" s="8"/>
    </row>
    <row r="1032" spans="1:26" x14ac:dyDescent="0.35">
      <c r="A1032" s="8"/>
      <c r="B1032" s="8"/>
      <c r="F1032" s="8"/>
      <c r="H1032" s="8"/>
      <c r="I1032" s="8"/>
      <c r="J1032" s="8"/>
      <c r="L1032" s="8"/>
      <c r="M1032" s="8"/>
      <c r="N1032" s="8"/>
      <c r="O1032" s="8"/>
      <c r="P1032" s="8"/>
      <c r="Q1032" s="8"/>
      <c r="R1032" s="8"/>
      <c r="S1032" s="8"/>
      <c r="T1032" s="8"/>
      <c r="U1032" s="8"/>
      <c r="V1032" s="8"/>
      <c r="W1032" s="8"/>
      <c r="X1032" s="8"/>
      <c r="Y1032" s="8"/>
      <c r="Z1032" s="8"/>
    </row>
    <row r="1033" spans="1:26" x14ac:dyDescent="0.35">
      <c r="A1033" s="8"/>
      <c r="B1033" s="8"/>
      <c r="F1033" s="8"/>
      <c r="H1033" s="8"/>
      <c r="I1033" s="8"/>
      <c r="J1033" s="8"/>
      <c r="L1033" s="8"/>
      <c r="M1033" s="8"/>
      <c r="N1033" s="8"/>
      <c r="O1033" s="8"/>
      <c r="P1033" s="8"/>
      <c r="Q1033" s="8"/>
      <c r="R1033" s="8"/>
      <c r="S1033" s="8"/>
      <c r="T1033" s="8"/>
      <c r="U1033" s="8"/>
      <c r="V1033" s="8"/>
      <c r="W1033" s="8"/>
      <c r="X1033" s="8"/>
      <c r="Y1033" s="8"/>
      <c r="Z1033" s="8"/>
    </row>
    <row r="1034" spans="1:26" x14ac:dyDescent="0.35">
      <c r="A1034" s="8"/>
      <c r="B1034" s="8"/>
      <c r="F1034" s="8"/>
      <c r="H1034" s="8"/>
      <c r="I1034" s="8"/>
      <c r="J1034" s="8"/>
      <c r="L1034" s="8"/>
      <c r="M1034" s="8"/>
      <c r="N1034" s="8"/>
      <c r="O1034" s="8"/>
      <c r="P1034" s="8"/>
      <c r="Q1034" s="8"/>
      <c r="R1034" s="8"/>
      <c r="S1034" s="8"/>
      <c r="T1034" s="8"/>
      <c r="U1034" s="8"/>
      <c r="V1034" s="8"/>
      <c r="W1034" s="8"/>
      <c r="X1034" s="8"/>
      <c r="Y1034" s="8"/>
      <c r="Z1034" s="8"/>
    </row>
    <row r="1035" spans="1:26" x14ac:dyDescent="0.35">
      <c r="A1035" s="8"/>
      <c r="B1035" s="8"/>
      <c r="F1035" s="8"/>
      <c r="H1035" s="8"/>
      <c r="I1035" s="8"/>
      <c r="J1035" s="8"/>
      <c r="L1035" s="8"/>
      <c r="M1035" s="8"/>
      <c r="N1035" s="8"/>
      <c r="O1035" s="8"/>
      <c r="P1035" s="8"/>
      <c r="Q1035" s="8"/>
      <c r="R1035" s="8"/>
      <c r="S1035" s="8"/>
      <c r="T1035" s="8"/>
      <c r="U1035" s="8"/>
      <c r="V1035" s="8"/>
      <c r="W1035" s="8"/>
      <c r="X1035" s="8"/>
      <c r="Y1035" s="8"/>
      <c r="Z1035" s="8"/>
    </row>
    <row r="1036" spans="1:26" x14ac:dyDescent="0.35">
      <c r="A1036" s="8"/>
      <c r="B1036" s="8"/>
      <c r="F1036" s="8"/>
      <c r="H1036" s="8"/>
      <c r="I1036" s="8"/>
      <c r="J1036" s="8"/>
      <c r="L1036" s="8"/>
      <c r="M1036" s="8"/>
      <c r="N1036" s="8"/>
      <c r="O1036" s="8"/>
      <c r="P1036" s="8"/>
      <c r="Q1036" s="8"/>
      <c r="R1036" s="8"/>
      <c r="S1036" s="8"/>
      <c r="T1036" s="8"/>
      <c r="U1036" s="8"/>
      <c r="V1036" s="8"/>
      <c r="W1036" s="8"/>
      <c r="X1036" s="8"/>
      <c r="Y1036" s="8"/>
      <c r="Z1036" s="8"/>
    </row>
    <row r="1037" spans="1:26" x14ac:dyDescent="0.35">
      <c r="A1037" s="8"/>
      <c r="B1037" s="8"/>
      <c r="F1037" s="8"/>
      <c r="H1037" s="8"/>
      <c r="I1037" s="8"/>
      <c r="J1037" s="8"/>
      <c r="L1037" s="8"/>
      <c r="M1037" s="8"/>
      <c r="N1037" s="8"/>
      <c r="O1037" s="8"/>
      <c r="P1037" s="8"/>
      <c r="Q1037" s="8"/>
      <c r="R1037" s="8"/>
      <c r="S1037" s="8"/>
      <c r="T1037" s="8"/>
      <c r="U1037" s="8"/>
      <c r="V1037" s="8"/>
      <c r="W1037" s="8"/>
      <c r="X1037" s="8"/>
      <c r="Y1037" s="8"/>
      <c r="Z1037" s="8"/>
    </row>
    <row r="1038" spans="1:26" x14ac:dyDescent="0.35">
      <c r="A1038" s="8"/>
      <c r="B1038" s="8"/>
      <c r="F1038" s="8"/>
      <c r="H1038" s="8"/>
      <c r="I1038" s="8"/>
      <c r="J1038" s="8"/>
      <c r="L1038" s="8"/>
      <c r="M1038" s="8"/>
      <c r="N1038" s="8"/>
      <c r="O1038" s="8"/>
      <c r="P1038" s="8"/>
      <c r="Q1038" s="8"/>
      <c r="R1038" s="8"/>
      <c r="S1038" s="8"/>
      <c r="T1038" s="8"/>
      <c r="U1038" s="8"/>
      <c r="V1038" s="8"/>
      <c r="W1038" s="8"/>
      <c r="X1038" s="8"/>
      <c r="Y1038" s="8"/>
      <c r="Z1038" s="8"/>
    </row>
    <row r="1039" spans="1:26" x14ac:dyDescent="0.35">
      <c r="A1039" s="8"/>
      <c r="B1039" s="8"/>
      <c r="F1039" s="8"/>
      <c r="H1039" s="8"/>
      <c r="I1039" s="8"/>
      <c r="J1039" s="8"/>
      <c r="L1039" s="8"/>
      <c r="M1039" s="8"/>
      <c r="N1039" s="8"/>
      <c r="O1039" s="8"/>
      <c r="P1039" s="8"/>
      <c r="Q1039" s="8"/>
      <c r="R1039" s="8"/>
      <c r="S1039" s="8"/>
      <c r="T1039" s="8"/>
      <c r="U1039" s="8"/>
      <c r="V1039" s="8"/>
      <c r="W1039" s="8"/>
      <c r="X1039" s="8"/>
      <c r="Y1039" s="8"/>
      <c r="Z1039" s="8"/>
    </row>
    <row r="1040" spans="1:26" x14ac:dyDescent="0.35">
      <c r="A1040" s="8"/>
      <c r="B1040" s="8"/>
      <c r="F1040" s="8"/>
      <c r="H1040" s="8"/>
      <c r="I1040" s="8"/>
      <c r="J1040" s="8"/>
      <c r="L1040" s="8"/>
      <c r="M1040" s="8"/>
      <c r="N1040" s="8"/>
      <c r="O1040" s="8"/>
      <c r="P1040" s="8"/>
      <c r="Q1040" s="8"/>
      <c r="R1040" s="8"/>
      <c r="S1040" s="8"/>
      <c r="T1040" s="8"/>
      <c r="U1040" s="8"/>
      <c r="V1040" s="8"/>
      <c r="W1040" s="8"/>
      <c r="X1040" s="8"/>
      <c r="Y1040" s="8"/>
      <c r="Z1040" s="8"/>
    </row>
    <row r="1041" spans="1:26" x14ac:dyDescent="0.35">
      <c r="A1041" s="8"/>
      <c r="B1041" s="8"/>
      <c r="F1041" s="8"/>
      <c r="H1041" s="8"/>
      <c r="I1041" s="8"/>
      <c r="J1041" s="8"/>
      <c r="L1041" s="8"/>
      <c r="M1041" s="8"/>
      <c r="N1041" s="8"/>
      <c r="O1041" s="8"/>
      <c r="P1041" s="8"/>
      <c r="Q1041" s="8"/>
      <c r="R1041" s="8"/>
      <c r="S1041" s="8"/>
      <c r="T1041" s="8"/>
      <c r="U1041" s="8"/>
      <c r="V1041" s="8"/>
      <c r="W1041" s="8"/>
      <c r="X1041" s="8"/>
      <c r="Y1041" s="8"/>
      <c r="Z1041" s="8"/>
    </row>
    <row r="1042" spans="1:26" x14ac:dyDescent="0.35">
      <c r="A1042" s="8"/>
      <c r="B1042" s="8"/>
      <c r="F1042" s="8"/>
      <c r="H1042" s="8"/>
      <c r="I1042" s="8"/>
      <c r="J1042" s="8"/>
      <c r="L1042" s="8"/>
      <c r="M1042" s="8"/>
      <c r="N1042" s="8"/>
      <c r="O1042" s="8"/>
      <c r="P1042" s="8"/>
      <c r="Q1042" s="8"/>
      <c r="R1042" s="8"/>
      <c r="S1042" s="8"/>
      <c r="T1042" s="8"/>
      <c r="U1042" s="8"/>
      <c r="V1042" s="8"/>
      <c r="W1042" s="8"/>
      <c r="X1042" s="8"/>
      <c r="Y1042" s="8"/>
      <c r="Z1042" s="8"/>
    </row>
    <row r="1043" spans="1:26" x14ac:dyDescent="0.35">
      <c r="A1043" s="8"/>
      <c r="B1043" s="8"/>
      <c r="F1043" s="8"/>
      <c r="H1043" s="8"/>
      <c r="I1043" s="8"/>
      <c r="J1043" s="8"/>
      <c r="L1043" s="8"/>
      <c r="M1043" s="8"/>
      <c r="N1043" s="8"/>
      <c r="O1043" s="8"/>
      <c r="P1043" s="8"/>
      <c r="Q1043" s="8"/>
      <c r="R1043" s="8"/>
      <c r="S1043" s="8"/>
      <c r="T1043" s="8"/>
      <c r="U1043" s="8"/>
      <c r="V1043" s="8"/>
      <c r="W1043" s="8"/>
      <c r="X1043" s="8"/>
      <c r="Y1043" s="8"/>
      <c r="Z1043" s="8"/>
    </row>
    <row r="1044" spans="1:26" x14ac:dyDescent="0.35">
      <c r="A1044" s="8"/>
      <c r="B1044" s="8"/>
      <c r="F1044" s="8"/>
      <c r="H1044" s="8"/>
      <c r="I1044" s="8"/>
      <c r="J1044" s="8"/>
      <c r="L1044" s="8"/>
      <c r="M1044" s="8"/>
      <c r="N1044" s="8"/>
      <c r="O1044" s="8"/>
      <c r="P1044" s="8"/>
      <c r="Q1044" s="8"/>
      <c r="R1044" s="8"/>
      <c r="S1044" s="8"/>
      <c r="T1044" s="8"/>
      <c r="U1044" s="8"/>
      <c r="V1044" s="8"/>
      <c r="W1044" s="8"/>
      <c r="X1044" s="8"/>
      <c r="Y1044" s="8"/>
      <c r="Z1044" s="8"/>
    </row>
    <row r="1045" spans="1:26" x14ac:dyDescent="0.35">
      <c r="A1045" s="8"/>
      <c r="B1045" s="8"/>
      <c r="F1045" s="8"/>
      <c r="H1045" s="8"/>
      <c r="I1045" s="8"/>
      <c r="J1045" s="8"/>
      <c r="L1045" s="8"/>
      <c r="M1045" s="8"/>
      <c r="N1045" s="8"/>
      <c r="O1045" s="8"/>
      <c r="P1045" s="8"/>
      <c r="Q1045" s="8"/>
      <c r="R1045" s="8"/>
      <c r="S1045" s="8"/>
      <c r="T1045" s="8"/>
      <c r="U1045" s="8"/>
      <c r="V1045" s="8"/>
      <c r="W1045" s="8"/>
      <c r="X1045" s="8"/>
      <c r="Y1045" s="8"/>
      <c r="Z1045" s="8"/>
    </row>
    <row r="1046" spans="1:26" x14ac:dyDescent="0.35">
      <c r="A1046" s="8"/>
      <c r="B1046" s="8"/>
      <c r="F1046" s="8"/>
      <c r="H1046" s="8"/>
      <c r="I1046" s="8"/>
      <c r="J1046" s="8"/>
      <c r="L1046" s="8"/>
      <c r="M1046" s="8"/>
      <c r="N1046" s="8"/>
      <c r="O1046" s="8"/>
      <c r="P1046" s="8"/>
      <c r="Q1046" s="8"/>
      <c r="R1046" s="8"/>
      <c r="S1046" s="8"/>
      <c r="T1046" s="8"/>
      <c r="U1046" s="8"/>
      <c r="V1046" s="8"/>
      <c r="W1046" s="8"/>
      <c r="X1046" s="8"/>
      <c r="Y1046" s="8"/>
      <c r="Z1046" s="8"/>
    </row>
    <row r="1047" spans="1:26" x14ac:dyDescent="0.35">
      <c r="A1047" s="8"/>
      <c r="B1047" s="8"/>
      <c r="F1047" s="8"/>
      <c r="H1047" s="8"/>
      <c r="I1047" s="8"/>
      <c r="J1047" s="8"/>
      <c r="L1047" s="8"/>
      <c r="M1047" s="8"/>
      <c r="N1047" s="8"/>
      <c r="O1047" s="8"/>
      <c r="P1047" s="8"/>
      <c r="Q1047" s="8"/>
      <c r="R1047" s="8"/>
      <c r="S1047" s="8"/>
      <c r="T1047" s="8"/>
      <c r="U1047" s="8"/>
      <c r="V1047" s="8"/>
      <c r="W1047" s="8"/>
      <c r="X1047" s="8"/>
      <c r="Y1047" s="8"/>
      <c r="Z1047" s="8"/>
    </row>
    <row r="1048" spans="1:26" x14ac:dyDescent="0.35">
      <c r="A1048" s="8"/>
      <c r="B1048" s="8"/>
      <c r="F1048" s="8"/>
      <c r="H1048" s="8"/>
      <c r="I1048" s="8"/>
      <c r="J1048" s="8"/>
      <c r="L1048" s="8"/>
      <c r="M1048" s="8"/>
      <c r="N1048" s="8"/>
      <c r="O1048" s="8"/>
      <c r="P1048" s="8"/>
      <c r="Q1048" s="8"/>
      <c r="R1048" s="8"/>
      <c r="S1048" s="8"/>
      <c r="T1048" s="8"/>
      <c r="U1048" s="8"/>
      <c r="V1048" s="8"/>
      <c r="W1048" s="8"/>
      <c r="X1048" s="8"/>
      <c r="Y1048" s="8"/>
      <c r="Z1048" s="8"/>
    </row>
    <row r="1049" spans="1:26" x14ac:dyDescent="0.35">
      <c r="A1049" s="8"/>
      <c r="B1049" s="8"/>
      <c r="F1049" s="8"/>
      <c r="H1049" s="8"/>
      <c r="I1049" s="8"/>
      <c r="J1049" s="8"/>
      <c r="L1049" s="8"/>
      <c r="M1049" s="8"/>
      <c r="N1049" s="8"/>
      <c r="O1049" s="8"/>
      <c r="P1049" s="8"/>
      <c r="Q1049" s="8"/>
      <c r="R1049" s="8"/>
      <c r="S1049" s="8"/>
      <c r="T1049" s="8"/>
      <c r="U1049" s="8"/>
      <c r="V1049" s="8"/>
      <c r="W1049" s="8"/>
      <c r="X1049" s="8"/>
      <c r="Y1049" s="8"/>
      <c r="Z1049" s="8"/>
    </row>
    <row r="1050" spans="1:26" x14ac:dyDescent="0.35">
      <c r="A1050" s="8"/>
      <c r="B1050" s="8"/>
      <c r="F1050" s="8"/>
      <c r="H1050" s="8"/>
      <c r="I1050" s="8"/>
      <c r="J1050" s="8"/>
      <c r="L1050" s="8"/>
      <c r="M1050" s="8"/>
      <c r="N1050" s="8"/>
      <c r="O1050" s="8"/>
      <c r="P1050" s="8"/>
      <c r="Q1050" s="8"/>
      <c r="R1050" s="8"/>
      <c r="S1050" s="8"/>
      <c r="T1050" s="8"/>
      <c r="U1050" s="8"/>
      <c r="V1050" s="8"/>
      <c r="W1050" s="8"/>
      <c r="X1050" s="8"/>
      <c r="Y1050" s="8"/>
      <c r="Z1050" s="8"/>
    </row>
    <row r="1051" spans="1:26" x14ac:dyDescent="0.35">
      <c r="A1051" s="8"/>
      <c r="B1051" s="8"/>
      <c r="F1051" s="8"/>
      <c r="H1051" s="8"/>
      <c r="I1051" s="8"/>
      <c r="J1051" s="8"/>
      <c r="L1051" s="8"/>
      <c r="M1051" s="8"/>
      <c r="N1051" s="8"/>
      <c r="O1051" s="8"/>
      <c r="P1051" s="8"/>
      <c r="Q1051" s="8"/>
      <c r="R1051" s="8"/>
      <c r="S1051" s="8"/>
      <c r="T1051" s="8"/>
      <c r="U1051" s="8"/>
      <c r="V1051" s="8"/>
      <c r="W1051" s="8"/>
      <c r="X1051" s="8"/>
      <c r="Y1051" s="8"/>
      <c r="Z1051" s="8"/>
    </row>
    <row r="1052" spans="1:26" x14ac:dyDescent="0.35">
      <c r="A1052" s="8"/>
      <c r="B1052" s="8"/>
      <c r="F1052" s="8"/>
      <c r="H1052" s="8"/>
      <c r="I1052" s="8"/>
      <c r="J1052" s="8"/>
      <c r="L1052" s="8"/>
      <c r="M1052" s="8"/>
      <c r="N1052" s="8"/>
      <c r="O1052" s="8"/>
      <c r="P1052" s="8"/>
      <c r="Q1052" s="8"/>
      <c r="R1052" s="8"/>
      <c r="S1052" s="8"/>
      <c r="T1052" s="8"/>
      <c r="U1052" s="8"/>
      <c r="V1052" s="8"/>
      <c r="W1052" s="8"/>
      <c r="X1052" s="8"/>
      <c r="Y1052" s="8"/>
      <c r="Z1052" s="8"/>
    </row>
    <row r="1053" spans="1:26" x14ac:dyDescent="0.35">
      <c r="A1053" s="8"/>
      <c r="B1053" s="8"/>
      <c r="F1053" s="8"/>
      <c r="H1053" s="8"/>
      <c r="I1053" s="8"/>
      <c r="J1053" s="8"/>
      <c r="L1053" s="8"/>
      <c r="M1053" s="8"/>
      <c r="N1053" s="8"/>
      <c r="O1053" s="8"/>
      <c r="P1053" s="8"/>
      <c r="Q1053" s="8"/>
      <c r="R1053" s="8"/>
      <c r="S1053" s="8"/>
      <c r="T1053" s="8"/>
      <c r="U1053" s="8"/>
      <c r="V1053" s="8"/>
      <c r="W1053" s="8"/>
      <c r="X1053" s="8"/>
      <c r="Y1053" s="8"/>
      <c r="Z1053" s="8"/>
    </row>
    <row r="1054" spans="1:26" x14ac:dyDescent="0.35">
      <c r="A1054" s="8"/>
      <c r="B1054" s="8"/>
      <c r="F1054" s="8"/>
      <c r="H1054" s="8"/>
      <c r="I1054" s="8"/>
      <c r="J1054" s="8"/>
      <c r="L1054" s="8"/>
      <c r="M1054" s="8"/>
      <c r="N1054" s="8"/>
      <c r="O1054" s="8"/>
      <c r="P1054" s="8"/>
      <c r="Q1054" s="8"/>
      <c r="R1054" s="8"/>
      <c r="S1054" s="8"/>
      <c r="T1054" s="8"/>
      <c r="U1054" s="8"/>
      <c r="V1054" s="8"/>
      <c r="W1054" s="8"/>
      <c r="X1054" s="8"/>
      <c r="Y1054" s="8"/>
      <c r="Z1054" s="8"/>
    </row>
    <row r="1055" spans="1:26" x14ac:dyDescent="0.35">
      <c r="A1055" s="8"/>
      <c r="B1055" s="8"/>
      <c r="F1055" s="8"/>
      <c r="H1055" s="8"/>
      <c r="I1055" s="8"/>
      <c r="J1055" s="8"/>
      <c r="L1055" s="8"/>
      <c r="M1055" s="8"/>
      <c r="N1055" s="8"/>
      <c r="O1055" s="8"/>
      <c r="P1055" s="8"/>
      <c r="Q1055" s="8"/>
      <c r="R1055" s="8"/>
      <c r="S1055" s="8"/>
      <c r="T1055" s="8"/>
      <c r="U1055" s="8"/>
      <c r="V1055" s="8"/>
      <c r="W1055" s="8"/>
      <c r="X1055" s="8"/>
      <c r="Y1055" s="8"/>
      <c r="Z1055" s="8"/>
    </row>
    <row r="1056" spans="1:26" x14ac:dyDescent="0.35">
      <c r="A1056" s="8"/>
      <c r="B1056" s="8"/>
      <c r="F1056" s="8"/>
      <c r="H1056" s="8"/>
      <c r="I1056" s="8"/>
      <c r="J1056" s="8"/>
      <c r="L1056" s="8"/>
      <c r="M1056" s="8"/>
      <c r="N1056" s="8"/>
      <c r="O1056" s="8"/>
      <c r="P1056" s="8"/>
      <c r="Q1056" s="8"/>
      <c r="R1056" s="8"/>
      <c r="S1056" s="8"/>
      <c r="T1056" s="8"/>
      <c r="U1056" s="8"/>
      <c r="V1056" s="8"/>
      <c r="W1056" s="8"/>
      <c r="X1056" s="8"/>
      <c r="Y1056" s="8"/>
      <c r="Z1056" s="8"/>
    </row>
    <row r="1057" spans="1:26" x14ac:dyDescent="0.35">
      <c r="A1057" s="8"/>
      <c r="B1057" s="8"/>
      <c r="F1057" s="8"/>
      <c r="H1057" s="8"/>
      <c r="I1057" s="8"/>
      <c r="J1057" s="8"/>
      <c r="L1057" s="8"/>
      <c r="M1057" s="8"/>
      <c r="N1057" s="8"/>
      <c r="O1057" s="8"/>
      <c r="P1057" s="8"/>
      <c r="Q1057" s="8"/>
      <c r="R1057" s="8"/>
      <c r="S1057" s="8"/>
      <c r="T1057" s="8"/>
      <c r="U1057" s="8"/>
      <c r="V1057" s="8"/>
      <c r="W1057" s="8"/>
      <c r="X1057" s="8"/>
      <c r="Y1057" s="8"/>
      <c r="Z1057" s="8"/>
    </row>
    <row r="1058" spans="1:26" x14ac:dyDescent="0.35">
      <c r="A1058" s="8"/>
      <c r="B1058" s="8"/>
      <c r="F1058" s="8"/>
      <c r="H1058" s="8"/>
      <c r="I1058" s="8"/>
      <c r="J1058" s="8"/>
      <c r="L1058" s="8"/>
      <c r="M1058" s="8"/>
      <c r="N1058" s="8"/>
      <c r="O1058" s="8"/>
      <c r="P1058" s="8"/>
      <c r="Q1058" s="8"/>
      <c r="R1058" s="8"/>
      <c r="S1058" s="8"/>
      <c r="T1058" s="8"/>
      <c r="U1058" s="8"/>
      <c r="V1058" s="8"/>
      <c r="W1058" s="8"/>
      <c r="X1058" s="8"/>
      <c r="Y1058" s="8"/>
      <c r="Z1058" s="8"/>
    </row>
    <row r="1059" spans="1:26" x14ac:dyDescent="0.35">
      <c r="A1059" s="8"/>
      <c r="B1059" s="8"/>
      <c r="F1059" s="8"/>
      <c r="H1059" s="8"/>
      <c r="I1059" s="8"/>
      <c r="J1059" s="8"/>
      <c r="L1059" s="8"/>
      <c r="M1059" s="8"/>
      <c r="N1059" s="8"/>
      <c r="O1059" s="8"/>
      <c r="P1059" s="8"/>
      <c r="Q1059" s="8"/>
      <c r="R1059" s="8"/>
      <c r="S1059" s="8"/>
      <c r="T1059" s="8"/>
      <c r="U1059" s="8"/>
      <c r="V1059" s="8"/>
      <c r="W1059" s="8"/>
      <c r="X1059" s="8"/>
      <c r="Y1059" s="8"/>
      <c r="Z1059" s="8"/>
    </row>
    <row r="1060" spans="1:26" x14ac:dyDescent="0.35">
      <c r="A1060" s="8"/>
      <c r="B1060" s="8"/>
      <c r="F1060" s="8"/>
      <c r="H1060" s="8"/>
      <c r="I1060" s="8"/>
      <c r="J1060" s="8"/>
      <c r="L1060" s="8"/>
      <c r="M1060" s="8"/>
      <c r="N1060" s="8"/>
      <c r="O1060" s="8"/>
      <c r="P1060" s="8"/>
      <c r="Q1060" s="8"/>
      <c r="R1060" s="8"/>
      <c r="S1060" s="8"/>
      <c r="T1060" s="8"/>
      <c r="U1060" s="8"/>
      <c r="V1060" s="8"/>
      <c r="W1060" s="8"/>
      <c r="X1060" s="8"/>
      <c r="Y1060" s="8"/>
      <c r="Z1060" s="8"/>
    </row>
    <row r="1061" spans="1:26" x14ac:dyDescent="0.35">
      <c r="A1061" s="8"/>
      <c r="B1061" s="8"/>
      <c r="F1061" s="8"/>
      <c r="H1061" s="8"/>
      <c r="I1061" s="8"/>
      <c r="J1061" s="8"/>
      <c r="L1061" s="8"/>
      <c r="M1061" s="8"/>
      <c r="N1061" s="8"/>
      <c r="O1061" s="8"/>
      <c r="P1061" s="8"/>
      <c r="Q1061" s="8"/>
      <c r="R1061" s="8"/>
      <c r="S1061" s="8"/>
      <c r="T1061" s="8"/>
      <c r="U1061" s="8"/>
      <c r="V1061" s="8"/>
      <c r="W1061" s="8"/>
      <c r="X1061" s="8"/>
      <c r="Y1061" s="8"/>
      <c r="Z1061" s="8"/>
    </row>
    <row r="1062" spans="1:26" x14ac:dyDescent="0.35">
      <c r="A1062" s="8"/>
      <c r="B1062" s="8"/>
      <c r="F1062" s="8"/>
      <c r="H1062" s="8"/>
      <c r="I1062" s="8"/>
      <c r="J1062" s="8"/>
      <c r="L1062" s="8"/>
      <c r="M1062" s="8"/>
      <c r="N1062" s="8"/>
      <c r="O1062" s="8"/>
      <c r="P1062" s="8"/>
      <c r="Q1062" s="8"/>
      <c r="R1062" s="8"/>
      <c r="S1062" s="8"/>
      <c r="T1062" s="8"/>
      <c r="U1062" s="8"/>
      <c r="V1062" s="8"/>
      <c r="W1062" s="8"/>
      <c r="X1062" s="8"/>
      <c r="Y1062" s="8"/>
      <c r="Z1062" s="8"/>
    </row>
    <row r="1063" spans="1:26" x14ac:dyDescent="0.35">
      <c r="A1063" s="8"/>
      <c r="B1063" s="8"/>
      <c r="F1063" s="8"/>
      <c r="H1063" s="8"/>
      <c r="I1063" s="8"/>
      <c r="J1063" s="8"/>
      <c r="L1063" s="8"/>
      <c r="M1063" s="8"/>
      <c r="N1063" s="8"/>
      <c r="O1063" s="8"/>
      <c r="P1063" s="8"/>
      <c r="Q1063" s="8"/>
      <c r="R1063" s="8"/>
      <c r="S1063" s="8"/>
      <c r="T1063" s="8"/>
      <c r="U1063" s="8"/>
      <c r="V1063" s="8"/>
      <c r="W1063" s="8"/>
      <c r="X1063" s="8"/>
      <c r="Y1063" s="8"/>
      <c r="Z1063" s="8"/>
    </row>
    <row r="1064" spans="1:26" x14ac:dyDescent="0.35">
      <c r="A1064" s="8"/>
      <c r="B1064" s="8"/>
      <c r="F1064" s="8"/>
      <c r="H1064" s="8"/>
      <c r="I1064" s="8"/>
      <c r="J1064" s="8"/>
      <c r="L1064" s="8"/>
      <c r="M1064" s="8"/>
      <c r="N1064" s="8"/>
      <c r="O1064" s="8"/>
      <c r="P1064" s="8"/>
      <c r="Q1064" s="8"/>
      <c r="R1064" s="8"/>
      <c r="S1064" s="8"/>
      <c r="T1064" s="8"/>
      <c r="U1064" s="8"/>
      <c r="V1064" s="8"/>
      <c r="W1064" s="8"/>
      <c r="X1064" s="8"/>
      <c r="Y1064" s="8"/>
      <c r="Z1064" s="8"/>
    </row>
    <row r="1065" spans="1:26" x14ac:dyDescent="0.35">
      <c r="A1065" s="8"/>
      <c r="B1065" s="8"/>
      <c r="F1065" s="8"/>
      <c r="H1065" s="8"/>
      <c r="I1065" s="8"/>
      <c r="J1065" s="8"/>
      <c r="L1065" s="8"/>
      <c r="M1065" s="8"/>
      <c r="N1065" s="8"/>
      <c r="O1065" s="8"/>
      <c r="P1065" s="8"/>
      <c r="Q1065" s="8"/>
      <c r="R1065" s="8"/>
      <c r="S1065" s="8"/>
      <c r="T1065" s="8"/>
      <c r="U1065" s="8"/>
      <c r="V1065" s="8"/>
      <c r="W1065" s="8"/>
      <c r="X1065" s="8"/>
      <c r="Y1065" s="8"/>
      <c r="Z1065" s="8"/>
    </row>
    <row r="1066" spans="1:26" x14ac:dyDescent="0.35">
      <c r="A1066" s="8"/>
      <c r="B1066" s="8"/>
      <c r="F1066" s="8"/>
      <c r="H1066" s="8"/>
      <c r="I1066" s="8"/>
      <c r="J1066" s="8"/>
      <c r="L1066" s="8"/>
      <c r="M1066" s="8"/>
      <c r="N1066" s="8"/>
      <c r="O1066" s="8"/>
      <c r="P1066" s="8"/>
      <c r="Q1066" s="8"/>
      <c r="R1066" s="8"/>
      <c r="S1066" s="8"/>
      <c r="T1066" s="8"/>
      <c r="U1066" s="8"/>
      <c r="V1066" s="8"/>
      <c r="W1066" s="8"/>
      <c r="X1066" s="8"/>
      <c r="Y1066" s="8"/>
      <c r="Z1066" s="8"/>
    </row>
    <row r="1067" spans="1:26" x14ac:dyDescent="0.35">
      <c r="A1067" s="8"/>
      <c r="B1067" s="8"/>
      <c r="F1067" s="8"/>
      <c r="H1067" s="8"/>
      <c r="I1067" s="8"/>
      <c r="J1067" s="8"/>
      <c r="L1067" s="8"/>
      <c r="M1067" s="8"/>
      <c r="N1067" s="8"/>
      <c r="O1067" s="8"/>
      <c r="P1067" s="8"/>
      <c r="Q1067" s="8"/>
      <c r="R1067" s="8"/>
      <c r="S1067" s="8"/>
      <c r="T1067" s="8"/>
      <c r="U1067" s="8"/>
      <c r="V1067" s="8"/>
      <c r="W1067" s="8"/>
      <c r="X1067" s="8"/>
      <c r="Y1067" s="8"/>
      <c r="Z1067" s="8"/>
    </row>
    <row r="1068" spans="1:26" x14ac:dyDescent="0.35">
      <c r="A1068" s="8"/>
      <c r="B1068" s="8"/>
      <c r="F1068" s="8"/>
      <c r="H1068" s="8"/>
      <c r="I1068" s="8"/>
      <c r="J1068" s="8"/>
      <c r="L1068" s="8"/>
      <c r="M1068" s="8"/>
      <c r="N1068" s="8"/>
      <c r="O1068" s="8"/>
      <c r="P1068" s="8"/>
      <c r="Q1068" s="8"/>
      <c r="R1068" s="8"/>
      <c r="S1068" s="8"/>
      <c r="T1068" s="8"/>
      <c r="U1068" s="8"/>
      <c r="V1068" s="8"/>
      <c r="W1068" s="8"/>
      <c r="X1068" s="8"/>
      <c r="Y1068" s="8"/>
      <c r="Z1068" s="8"/>
    </row>
    <row r="1069" spans="1:26" x14ac:dyDescent="0.35">
      <c r="A1069" s="8"/>
      <c r="B1069" s="8"/>
      <c r="F1069" s="8"/>
      <c r="H1069" s="8"/>
      <c r="I1069" s="8"/>
      <c r="J1069" s="8"/>
      <c r="L1069" s="8"/>
      <c r="M1069" s="8"/>
      <c r="N1069" s="8"/>
      <c r="O1069" s="8"/>
      <c r="P1069" s="8"/>
      <c r="Q1069" s="8"/>
      <c r="R1069" s="8"/>
      <c r="S1069" s="8"/>
      <c r="T1069" s="8"/>
      <c r="U1069" s="8"/>
      <c r="V1069" s="8"/>
      <c r="W1069" s="8"/>
      <c r="X1069" s="8"/>
      <c r="Y1069" s="8"/>
      <c r="Z1069" s="8"/>
    </row>
    <row r="1070" spans="1:26" x14ac:dyDescent="0.35">
      <c r="A1070" s="8"/>
      <c r="B1070" s="8"/>
      <c r="F1070" s="8"/>
      <c r="H1070" s="8"/>
      <c r="I1070" s="8"/>
      <c r="J1070" s="8"/>
      <c r="L1070" s="8"/>
      <c r="M1070" s="8"/>
      <c r="N1070" s="8"/>
      <c r="O1070" s="8"/>
      <c r="P1070" s="8"/>
      <c r="Q1070" s="8"/>
      <c r="R1070" s="8"/>
      <c r="S1070" s="8"/>
      <c r="T1070" s="8"/>
      <c r="U1070" s="8"/>
      <c r="V1070" s="8"/>
      <c r="W1070" s="8"/>
      <c r="X1070" s="8"/>
      <c r="Y1070" s="8"/>
      <c r="Z1070" s="8"/>
    </row>
    <row r="1071" spans="1:26" x14ac:dyDescent="0.35">
      <c r="A1071" s="8"/>
      <c r="B1071" s="8"/>
      <c r="F1071" s="8"/>
      <c r="H1071" s="8"/>
      <c r="I1071" s="8"/>
      <c r="J1071" s="8"/>
      <c r="L1071" s="8"/>
      <c r="M1071" s="8"/>
      <c r="N1071" s="8"/>
      <c r="O1071" s="8"/>
      <c r="P1071" s="8"/>
      <c r="Q1071" s="8"/>
      <c r="R1071" s="8"/>
      <c r="S1071" s="8"/>
      <c r="T1071" s="8"/>
      <c r="U1071" s="8"/>
      <c r="V1071" s="8"/>
      <c r="W1071" s="8"/>
      <c r="X1071" s="8"/>
      <c r="Y1071" s="8"/>
      <c r="Z1071" s="8"/>
    </row>
    <row r="1072" spans="1:26" x14ac:dyDescent="0.35">
      <c r="A1072" s="8"/>
      <c r="B1072" s="8"/>
      <c r="F1072" s="8"/>
      <c r="H1072" s="8"/>
      <c r="I1072" s="8"/>
      <c r="J1072" s="8"/>
      <c r="L1072" s="8"/>
      <c r="M1072" s="8"/>
      <c r="N1072" s="8"/>
      <c r="O1072" s="8"/>
      <c r="P1072" s="8"/>
      <c r="Q1072" s="8"/>
      <c r="R1072" s="8"/>
      <c r="S1072" s="8"/>
      <c r="T1072" s="8"/>
      <c r="U1072" s="8"/>
      <c r="V1072" s="8"/>
      <c r="W1072" s="8"/>
      <c r="X1072" s="8"/>
      <c r="Y1072" s="8"/>
      <c r="Z1072" s="8"/>
    </row>
    <row r="1073" spans="1:26" x14ac:dyDescent="0.35">
      <c r="A1073" s="8"/>
      <c r="B1073" s="8"/>
      <c r="F1073" s="8"/>
      <c r="H1073" s="8"/>
      <c r="I1073" s="8"/>
      <c r="J1073" s="8"/>
      <c r="L1073" s="8"/>
      <c r="M1073" s="8"/>
      <c r="N1073" s="8"/>
      <c r="O1073" s="8"/>
      <c r="P1073" s="8"/>
      <c r="Q1073" s="8"/>
      <c r="R1073" s="8"/>
      <c r="S1073" s="8"/>
      <c r="T1073" s="8"/>
      <c r="U1073" s="8"/>
      <c r="V1073" s="8"/>
      <c r="W1073" s="8"/>
      <c r="X1073" s="8"/>
      <c r="Y1073" s="8"/>
      <c r="Z1073" s="8"/>
    </row>
    <row r="1074" spans="1:26" x14ac:dyDescent="0.35">
      <c r="A1074" s="8"/>
      <c r="B1074" s="8"/>
      <c r="F1074" s="8"/>
      <c r="H1074" s="8"/>
      <c r="I1074" s="8"/>
      <c r="J1074" s="8"/>
      <c r="L1074" s="8"/>
      <c r="M1074" s="8"/>
      <c r="N1074" s="8"/>
      <c r="O1074" s="8"/>
      <c r="P1074" s="8"/>
      <c r="Q1074" s="8"/>
      <c r="R1074" s="8"/>
      <c r="S1074" s="8"/>
      <c r="T1074" s="8"/>
      <c r="U1074" s="8"/>
      <c r="V1074" s="8"/>
      <c r="W1074" s="8"/>
      <c r="X1074" s="8"/>
      <c r="Y1074" s="8"/>
      <c r="Z1074" s="8"/>
    </row>
    <row r="1075" spans="1:26" x14ac:dyDescent="0.35">
      <c r="A1075" s="8"/>
      <c r="B1075" s="8"/>
      <c r="F1075" s="8"/>
      <c r="H1075" s="8"/>
      <c r="I1075" s="8"/>
      <c r="J1075" s="8"/>
      <c r="L1075" s="8"/>
      <c r="M1075" s="8"/>
      <c r="N1075" s="8"/>
      <c r="O1075" s="8"/>
      <c r="P1075" s="8"/>
      <c r="Q1075" s="8"/>
      <c r="R1075" s="8"/>
      <c r="S1075" s="8"/>
      <c r="T1075" s="8"/>
      <c r="U1075" s="8"/>
      <c r="V1075" s="8"/>
      <c r="W1075" s="8"/>
      <c r="X1075" s="8"/>
      <c r="Y1075" s="8"/>
      <c r="Z1075" s="8"/>
    </row>
    <row r="1076" spans="1:26" x14ac:dyDescent="0.35">
      <c r="A1076" s="8"/>
      <c r="B1076" s="8"/>
      <c r="F1076" s="8"/>
      <c r="H1076" s="8"/>
      <c r="I1076" s="8"/>
      <c r="J1076" s="8"/>
      <c r="L1076" s="8"/>
      <c r="M1076" s="8"/>
      <c r="N1076" s="8"/>
      <c r="O1076" s="8"/>
      <c r="P1076" s="8"/>
      <c r="Q1076" s="8"/>
      <c r="R1076" s="8"/>
      <c r="S1076" s="8"/>
      <c r="T1076" s="8"/>
      <c r="U1076" s="8"/>
      <c r="V1076" s="8"/>
      <c r="W1076" s="8"/>
      <c r="X1076" s="8"/>
      <c r="Y1076" s="8"/>
      <c r="Z1076" s="8"/>
    </row>
    <row r="1077" spans="1:26" x14ac:dyDescent="0.35">
      <c r="A1077" s="8"/>
      <c r="B1077" s="8"/>
      <c r="F1077" s="8"/>
      <c r="H1077" s="8"/>
      <c r="I1077" s="8"/>
      <c r="J1077" s="8"/>
      <c r="L1077" s="8"/>
      <c r="M1077" s="8"/>
      <c r="N1077" s="8"/>
      <c r="O1077" s="8"/>
      <c r="P1077" s="8"/>
      <c r="Q1077" s="8"/>
      <c r="R1077" s="8"/>
      <c r="S1077" s="8"/>
      <c r="T1077" s="8"/>
      <c r="U1077" s="8"/>
      <c r="V1077" s="8"/>
      <c r="W1077" s="8"/>
      <c r="X1077" s="8"/>
      <c r="Y1077" s="8"/>
      <c r="Z1077" s="8"/>
    </row>
    <row r="1078" spans="1:26" x14ac:dyDescent="0.35">
      <c r="A1078" s="8"/>
      <c r="B1078" s="8"/>
      <c r="F1078" s="8"/>
      <c r="H1078" s="8"/>
      <c r="I1078" s="8"/>
      <c r="J1078" s="8"/>
      <c r="L1078" s="8"/>
      <c r="M1078" s="8"/>
      <c r="N1078" s="8"/>
      <c r="O1078" s="8"/>
      <c r="P1078" s="8"/>
      <c r="Q1078" s="8"/>
      <c r="R1078" s="8"/>
      <c r="S1078" s="8"/>
      <c r="T1078" s="8"/>
      <c r="U1078" s="8"/>
      <c r="V1078" s="8"/>
      <c r="W1078" s="8"/>
      <c r="X1078" s="8"/>
      <c r="Y1078" s="8"/>
      <c r="Z1078" s="8"/>
    </row>
    <row r="1079" spans="1:26" x14ac:dyDescent="0.35">
      <c r="A1079" s="8"/>
      <c r="B1079" s="8"/>
      <c r="F1079" s="8"/>
      <c r="H1079" s="8"/>
      <c r="I1079" s="8"/>
      <c r="J1079" s="8"/>
      <c r="L1079" s="8"/>
      <c r="M1079" s="8"/>
      <c r="N1079" s="8"/>
      <c r="O1079" s="8"/>
      <c r="P1079" s="8"/>
      <c r="Q1079" s="8"/>
      <c r="R1079" s="8"/>
      <c r="S1079" s="8"/>
      <c r="T1079" s="8"/>
      <c r="U1079" s="8"/>
      <c r="V1079" s="8"/>
      <c r="W1079" s="8"/>
      <c r="X1079" s="8"/>
      <c r="Y1079" s="8"/>
      <c r="Z1079" s="8"/>
    </row>
    <row r="1080" spans="1:26" x14ac:dyDescent="0.35">
      <c r="A1080" s="8"/>
      <c r="B1080" s="8"/>
      <c r="F1080" s="8"/>
      <c r="H1080" s="8"/>
      <c r="I1080" s="8"/>
      <c r="J1080" s="8"/>
      <c r="L1080" s="8"/>
      <c r="M1080" s="8"/>
      <c r="N1080" s="8"/>
      <c r="O1080" s="8"/>
      <c r="P1080" s="8"/>
      <c r="Q1080" s="8"/>
      <c r="R1080" s="8"/>
      <c r="S1080" s="8"/>
      <c r="T1080" s="8"/>
      <c r="U1080" s="8"/>
      <c r="V1080" s="8"/>
      <c r="W1080" s="8"/>
      <c r="X1080" s="8"/>
      <c r="Y1080" s="8"/>
      <c r="Z1080" s="8"/>
    </row>
    <row r="1081" spans="1:26" x14ac:dyDescent="0.35">
      <c r="A1081" s="8"/>
      <c r="B1081" s="8"/>
      <c r="F1081" s="8"/>
      <c r="H1081" s="8"/>
      <c r="I1081" s="8"/>
      <c r="J1081" s="8"/>
      <c r="L1081" s="8"/>
      <c r="M1081" s="8"/>
      <c r="N1081" s="8"/>
      <c r="O1081" s="8"/>
      <c r="P1081" s="8"/>
      <c r="Q1081" s="8"/>
      <c r="R1081" s="8"/>
      <c r="S1081" s="8"/>
      <c r="T1081" s="8"/>
      <c r="U1081" s="8"/>
      <c r="V1081" s="8"/>
      <c r="W1081" s="8"/>
      <c r="X1081" s="8"/>
      <c r="Y1081" s="8"/>
      <c r="Z1081" s="8"/>
    </row>
    <row r="1082" spans="1:26" x14ac:dyDescent="0.35">
      <c r="A1082" s="8"/>
      <c r="B1082" s="8"/>
      <c r="F1082" s="8"/>
      <c r="H1082" s="8"/>
      <c r="I1082" s="8"/>
      <c r="J1082" s="8"/>
      <c r="L1082" s="8"/>
      <c r="M1082" s="8"/>
      <c r="N1082" s="8"/>
      <c r="O1082" s="8"/>
      <c r="P1082" s="8"/>
      <c r="Q1082" s="8"/>
      <c r="R1082" s="8"/>
      <c r="S1082" s="8"/>
      <c r="T1082" s="8"/>
      <c r="U1082" s="8"/>
      <c r="V1082" s="8"/>
      <c r="W1082" s="8"/>
      <c r="X1082" s="8"/>
      <c r="Y1082" s="8"/>
      <c r="Z1082" s="8"/>
    </row>
    <row r="1083" spans="1:26" x14ac:dyDescent="0.35">
      <c r="A1083" s="8"/>
      <c r="B1083" s="8"/>
      <c r="F1083" s="8"/>
      <c r="H1083" s="8"/>
      <c r="I1083" s="8"/>
      <c r="J1083" s="8"/>
      <c r="L1083" s="8"/>
      <c r="M1083" s="8"/>
      <c r="N1083" s="8"/>
      <c r="O1083" s="8"/>
      <c r="P1083" s="8"/>
      <c r="Q1083" s="8"/>
      <c r="R1083" s="8"/>
      <c r="S1083" s="8"/>
      <c r="T1083" s="8"/>
      <c r="U1083" s="8"/>
      <c r="V1083" s="8"/>
      <c r="W1083" s="8"/>
      <c r="X1083" s="8"/>
      <c r="Y1083" s="8"/>
      <c r="Z1083" s="8"/>
    </row>
    <row r="1084" spans="1:26" x14ac:dyDescent="0.35">
      <c r="A1084" s="8"/>
      <c r="B1084" s="8"/>
      <c r="F1084" s="8"/>
      <c r="H1084" s="8"/>
      <c r="I1084" s="8"/>
      <c r="J1084" s="8"/>
      <c r="L1084" s="8"/>
      <c r="M1084" s="8"/>
      <c r="N1084" s="8"/>
      <c r="O1084" s="8"/>
      <c r="P1084" s="8"/>
      <c r="Q1084" s="8"/>
      <c r="R1084" s="8"/>
      <c r="S1084" s="8"/>
      <c r="T1084" s="8"/>
      <c r="U1084" s="8"/>
      <c r="V1084" s="8"/>
      <c r="W1084" s="8"/>
      <c r="X1084" s="8"/>
      <c r="Y1084" s="8"/>
      <c r="Z1084" s="8"/>
    </row>
    <row r="1085" spans="1:26" x14ac:dyDescent="0.35">
      <c r="A1085" s="8"/>
      <c r="B1085" s="8"/>
      <c r="F1085" s="8"/>
      <c r="H1085" s="8"/>
      <c r="I1085" s="8"/>
      <c r="J1085" s="8"/>
      <c r="L1085" s="8"/>
      <c r="M1085" s="8"/>
      <c r="N1085" s="8"/>
      <c r="O1085" s="8"/>
      <c r="P1085" s="8"/>
      <c r="Q1085" s="8"/>
      <c r="R1085" s="8"/>
      <c r="S1085" s="8"/>
      <c r="T1085" s="8"/>
      <c r="U1085" s="8"/>
      <c r="V1085" s="8"/>
      <c r="W1085" s="8"/>
      <c r="X1085" s="8"/>
      <c r="Y1085" s="8"/>
      <c r="Z1085" s="8"/>
    </row>
    <row r="1086" spans="1:26" x14ac:dyDescent="0.35">
      <c r="A1086" s="8"/>
      <c r="B1086" s="8"/>
      <c r="F1086" s="8"/>
      <c r="H1086" s="8"/>
      <c r="I1086" s="8"/>
      <c r="J1086" s="8"/>
      <c r="L1086" s="8"/>
      <c r="M1086" s="8"/>
      <c r="N1086" s="8"/>
      <c r="O1086" s="8"/>
      <c r="P1086" s="8"/>
      <c r="Q1086" s="8"/>
      <c r="R1086" s="8"/>
      <c r="S1086" s="8"/>
      <c r="T1086" s="8"/>
      <c r="U1086" s="8"/>
      <c r="V1086" s="8"/>
      <c r="W1086" s="8"/>
      <c r="X1086" s="8"/>
      <c r="Y1086" s="8"/>
      <c r="Z1086" s="8"/>
    </row>
    <row r="1087" spans="1:26" x14ac:dyDescent="0.35">
      <c r="A1087" s="8"/>
      <c r="B1087" s="8"/>
      <c r="F1087" s="8"/>
      <c r="H1087" s="8"/>
      <c r="I1087" s="8"/>
      <c r="J1087" s="8"/>
      <c r="L1087" s="8"/>
      <c r="M1087" s="8"/>
      <c r="N1087" s="8"/>
      <c r="O1087" s="8"/>
      <c r="P1087" s="8"/>
      <c r="Q1087" s="8"/>
      <c r="R1087" s="8"/>
      <c r="S1087" s="8"/>
      <c r="T1087" s="8"/>
      <c r="U1087" s="8"/>
      <c r="V1087" s="8"/>
      <c r="W1087" s="8"/>
      <c r="X1087" s="8"/>
      <c r="Y1087" s="8"/>
      <c r="Z1087" s="8"/>
    </row>
    <row r="1088" spans="1:26" x14ac:dyDescent="0.35">
      <c r="A1088" s="8"/>
      <c r="B1088" s="8"/>
      <c r="F1088" s="8"/>
      <c r="H1088" s="8"/>
      <c r="I1088" s="8"/>
      <c r="J1088" s="8"/>
      <c r="L1088" s="8"/>
      <c r="M1088" s="8"/>
      <c r="N1088" s="8"/>
      <c r="O1088" s="8"/>
      <c r="P1088" s="8"/>
      <c r="Q1088" s="8"/>
      <c r="R1088" s="8"/>
      <c r="S1088" s="8"/>
      <c r="T1088" s="8"/>
      <c r="U1088" s="8"/>
      <c r="V1088" s="8"/>
      <c r="W1088" s="8"/>
      <c r="X1088" s="8"/>
      <c r="Y1088" s="8"/>
      <c r="Z1088" s="8"/>
    </row>
    <row r="1089" spans="1:26" x14ac:dyDescent="0.35">
      <c r="A1089" s="8"/>
      <c r="B1089" s="8"/>
      <c r="F1089" s="8"/>
      <c r="H1089" s="8"/>
      <c r="I1089" s="8"/>
      <c r="J1089" s="8"/>
      <c r="L1089" s="8"/>
      <c r="M1089" s="8"/>
      <c r="N1089" s="8"/>
      <c r="O1089" s="8"/>
      <c r="P1089" s="8"/>
      <c r="Q1089" s="8"/>
      <c r="R1089" s="8"/>
      <c r="S1089" s="8"/>
      <c r="T1089" s="8"/>
      <c r="U1089" s="8"/>
      <c r="V1089" s="8"/>
      <c r="W1089" s="8"/>
      <c r="X1089" s="8"/>
      <c r="Y1089" s="8"/>
      <c r="Z1089" s="8"/>
    </row>
    <row r="1090" spans="1:26" x14ac:dyDescent="0.35">
      <c r="A1090" s="8"/>
      <c r="B1090" s="8"/>
      <c r="F1090" s="8"/>
      <c r="H1090" s="8"/>
      <c r="I1090" s="8"/>
      <c r="J1090" s="8"/>
      <c r="L1090" s="8"/>
      <c r="M1090" s="8"/>
      <c r="N1090" s="8"/>
      <c r="O1090" s="8"/>
      <c r="P1090" s="8"/>
      <c r="Q1090" s="8"/>
      <c r="R1090" s="8"/>
      <c r="S1090" s="8"/>
      <c r="T1090" s="8"/>
      <c r="U1090" s="8"/>
      <c r="V1090" s="8"/>
      <c r="W1090" s="8"/>
      <c r="X1090" s="8"/>
      <c r="Y1090" s="8"/>
      <c r="Z1090" s="8"/>
    </row>
    <row r="1091" spans="1:26" x14ac:dyDescent="0.35">
      <c r="A1091" s="8"/>
      <c r="B1091" s="8"/>
      <c r="F1091" s="8"/>
      <c r="H1091" s="8"/>
      <c r="I1091" s="8"/>
      <c r="J1091" s="8"/>
      <c r="L1091" s="8"/>
      <c r="M1091" s="8"/>
      <c r="N1091" s="8"/>
      <c r="O1091" s="8"/>
      <c r="P1091" s="8"/>
      <c r="Q1091" s="8"/>
      <c r="R1091" s="8"/>
      <c r="S1091" s="8"/>
      <c r="T1091" s="8"/>
      <c r="U1091" s="8"/>
      <c r="V1091" s="8"/>
      <c r="W1091" s="8"/>
      <c r="X1091" s="8"/>
      <c r="Y1091" s="8"/>
      <c r="Z1091" s="8"/>
    </row>
    <row r="1092" spans="1:26" x14ac:dyDescent="0.35">
      <c r="A1092" s="8"/>
      <c r="B1092" s="8"/>
      <c r="F1092" s="8"/>
      <c r="H1092" s="8"/>
      <c r="I1092" s="8"/>
      <c r="J1092" s="8"/>
      <c r="L1092" s="8"/>
      <c r="M1092" s="8"/>
      <c r="N1092" s="8"/>
      <c r="O1092" s="8"/>
      <c r="P1092" s="8"/>
      <c r="Q1092" s="8"/>
      <c r="R1092" s="8"/>
      <c r="S1092" s="8"/>
      <c r="T1092" s="8"/>
      <c r="U1092" s="8"/>
      <c r="V1092" s="8"/>
      <c r="W1092" s="8"/>
      <c r="X1092" s="8"/>
      <c r="Y1092" s="8"/>
      <c r="Z1092" s="8"/>
    </row>
    <row r="1093" spans="1:26" x14ac:dyDescent="0.35">
      <c r="A1093" s="8"/>
      <c r="B1093" s="8"/>
      <c r="F1093" s="8"/>
      <c r="H1093" s="8"/>
      <c r="I1093" s="8"/>
      <c r="J1093" s="8"/>
      <c r="L1093" s="8"/>
      <c r="M1093" s="8"/>
      <c r="N1093" s="8"/>
      <c r="O1093" s="8"/>
      <c r="P1093" s="8"/>
      <c r="Q1093" s="8"/>
      <c r="R1093" s="8"/>
      <c r="S1093" s="8"/>
      <c r="T1093" s="8"/>
      <c r="U1093" s="8"/>
      <c r="V1093" s="8"/>
      <c r="W1093" s="8"/>
      <c r="X1093" s="8"/>
      <c r="Y1093" s="8"/>
      <c r="Z1093" s="8"/>
    </row>
    <row r="1094" spans="1:26" x14ac:dyDescent="0.35">
      <c r="A1094" s="8"/>
      <c r="B1094" s="8"/>
      <c r="F1094" s="8"/>
      <c r="H1094" s="8"/>
      <c r="I1094" s="8"/>
      <c r="J1094" s="8"/>
      <c r="L1094" s="8"/>
      <c r="M1094" s="8"/>
      <c r="N1094" s="8"/>
      <c r="O1094" s="8"/>
      <c r="P1094" s="8"/>
      <c r="Q1094" s="8"/>
      <c r="R1094" s="8"/>
      <c r="S1094" s="8"/>
      <c r="T1094" s="8"/>
      <c r="U1094" s="8"/>
      <c r="V1094" s="8"/>
      <c r="W1094" s="8"/>
      <c r="X1094" s="8"/>
      <c r="Y1094" s="8"/>
      <c r="Z1094" s="8"/>
    </row>
    <row r="1095" spans="1:26" x14ac:dyDescent="0.35">
      <c r="A1095" s="8"/>
      <c r="B1095" s="8"/>
      <c r="F1095" s="8"/>
      <c r="H1095" s="8"/>
      <c r="I1095" s="8"/>
      <c r="J1095" s="8"/>
      <c r="L1095" s="8"/>
      <c r="M1095" s="8"/>
      <c r="N1095" s="8"/>
      <c r="O1095" s="8"/>
      <c r="P1095" s="8"/>
      <c r="Q1095" s="8"/>
      <c r="R1095" s="8"/>
      <c r="S1095" s="8"/>
      <c r="T1095" s="8"/>
      <c r="U1095" s="8"/>
      <c r="V1095" s="8"/>
      <c r="W1095" s="8"/>
      <c r="X1095" s="8"/>
      <c r="Y1095" s="8"/>
      <c r="Z1095" s="8"/>
    </row>
    <row r="1096" spans="1:26" x14ac:dyDescent="0.35">
      <c r="F1096" s="8"/>
      <c r="H1096" s="8"/>
      <c r="I1096" s="8"/>
      <c r="J1096" s="8"/>
      <c r="L1096" s="8"/>
      <c r="M1096" s="8"/>
      <c r="N1096" s="8"/>
      <c r="O1096" s="8"/>
      <c r="P1096" s="8"/>
      <c r="Q1096" s="8"/>
      <c r="R1096" s="8"/>
      <c r="S1096" s="8"/>
      <c r="T1096" s="8"/>
      <c r="U1096" s="8"/>
      <c r="V1096" s="8"/>
      <c r="W1096" s="8"/>
      <c r="X1096" s="8"/>
    </row>
    <row r="1097" spans="1:26" x14ac:dyDescent="0.35">
      <c r="F1097" s="8"/>
      <c r="H1097" s="8"/>
      <c r="I1097" s="8"/>
      <c r="J1097" s="8"/>
      <c r="L1097" s="8"/>
      <c r="M1097" s="8"/>
      <c r="N1097" s="8"/>
      <c r="O1097" s="8"/>
      <c r="P1097" s="8"/>
      <c r="Q1097" s="8"/>
      <c r="R1097" s="8"/>
      <c r="S1097" s="8"/>
      <c r="T1097" s="8"/>
      <c r="U1097" s="8"/>
      <c r="V1097" s="8"/>
      <c r="W1097" s="8"/>
      <c r="X1097" s="8"/>
    </row>
    <row r="1098" spans="1:26" x14ac:dyDescent="0.35">
      <c r="F1098" s="8"/>
      <c r="H1098" s="8"/>
      <c r="I1098" s="8"/>
      <c r="J1098" s="8"/>
      <c r="L1098" s="8"/>
      <c r="M1098" s="8"/>
      <c r="N1098" s="8"/>
      <c r="O1098" s="8"/>
      <c r="P1098" s="8"/>
      <c r="Q1098" s="8"/>
      <c r="R1098" s="8"/>
      <c r="S1098" s="8"/>
      <c r="T1098" s="8"/>
      <c r="U1098" s="8"/>
      <c r="V1098" s="8"/>
      <c r="W1098" s="8"/>
      <c r="X1098" s="8"/>
    </row>
    <row r="1099" spans="1:26" x14ac:dyDescent="0.35">
      <c r="F1099" s="8"/>
      <c r="H1099" s="8"/>
      <c r="I1099" s="8"/>
      <c r="J1099" s="8"/>
      <c r="L1099" s="8"/>
      <c r="M1099" s="8"/>
      <c r="N1099" s="8"/>
      <c r="O1099" s="8"/>
      <c r="P1099" s="8"/>
      <c r="Q1099" s="8"/>
      <c r="R1099" s="8"/>
      <c r="S1099" s="8"/>
      <c r="T1099" s="8"/>
      <c r="U1099" s="8"/>
      <c r="V1099" s="8"/>
      <c r="W1099" s="8"/>
      <c r="X1099" s="8"/>
    </row>
    <row r="1100" spans="1:26" x14ac:dyDescent="0.35">
      <c r="F1100" s="8"/>
      <c r="H1100" s="8"/>
      <c r="I1100" s="8"/>
      <c r="J1100" s="8"/>
      <c r="L1100" s="8"/>
      <c r="M1100" s="8"/>
      <c r="N1100" s="8"/>
      <c r="O1100" s="8"/>
      <c r="P1100" s="8"/>
      <c r="Q1100" s="8"/>
      <c r="R1100" s="8"/>
      <c r="S1100" s="8"/>
      <c r="T1100" s="8"/>
      <c r="U1100" s="8"/>
      <c r="V1100" s="8"/>
      <c r="W1100" s="8"/>
      <c r="X1100" s="8"/>
    </row>
    <row r="1101" spans="1:26" x14ac:dyDescent="0.35">
      <c r="F1101" s="8"/>
      <c r="H1101" s="8"/>
      <c r="I1101" s="8"/>
      <c r="J1101" s="8"/>
      <c r="L1101" s="8"/>
      <c r="M1101" s="8"/>
      <c r="N1101" s="8"/>
      <c r="O1101" s="8"/>
      <c r="P1101" s="8"/>
      <c r="Q1101" s="8"/>
      <c r="R1101" s="8"/>
      <c r="S1101" s="8"/>
      <c r="T1101" s="8"/>
      <c r="U1101" s="8"/>
      <c r="V1101" s="8"/>
      <c r="W1101" s="8"/>
      <c r="X1101" s="8"/>
    </row>
    <row r="1102" spans="1:26" x14ac:dyDescent="0.35">
      <c r="F1102" s="8"/>
      <c r="H1102" s="8"/>
      <c r="I1102" s="8"/>
      <c r="J1102" s="8"/>
      <c r="L1102" s="8"/>
      <c r="M1102" s="8"/>
      <c r="N1102" s="8"/>
      <c r="O1102" s="8"/>
      <c r="P1102" s="8"/>
      <c r="Q1102" s="8"/>
      <c r="R1102" s="8"/>
      <c r="S1102" s="8"/>
      <c r="T1102" s="8"/>
      <c r="U1102" s="8"/>
      <c r="V1102" s="8"/>
      <c r="W1102" s="8"/>
      <c r="X1102" s="8"/>
    </row>
    <row r="1103" spans="1:26" x14ac:dyDescent="0.35">
      <c r="F1103" s="8"/>
      <c r="H1103" s="8"/>
      <c r="I1103" s="8"/>
      <c r="J1103" s="8"/>
      <c r="L1103" s="8"/>
      <c r="M1103" s="8"/>
      <c r="N1103" s="8"/>
      <c r="O1103" s="8"/>
      <c r="P1103" s="8"/>
      <c r="Q1103" s="8"/>
      <c r="R1103" s="8"/>
      <c r="S1103" s="8"/>
      <c r="T1103" s="8"/>
      <c r="U1103" s="8"/>
      <c r="V1103" s="8"/>
      <c r="W1103" s="8"/>
      <c r="X1103" s="8"/>
    </row>
    <row r="1104" spans="1:26" x14ac:dyDescent="0.35">
      <c r="F1104" s="8"/>
      <c r="H1104" s="8"/>
      <c r="I1104" s="8"/>
      <c r="J1104" s="8"/>
      <c r="L1104" s="8"/>
      <c r="M1104" s="8"/>
      <c r="N1104" s="8"/>
      <c r="O1104" s="8"/>
      <c r="P1104" s="8"/>
      <c r="Q1104" s="8"/>
      <c r="R1104" s="8"/>
      <c r="S1104" s="8"/>
      <c r="T1104" s="8"/>
      <c r="U1104" s="8"/>
      <c r="V1104" s="8"/>
      <c r="W1104" s="8"/>
      <c r="X1104" s="8"/>
    </row>
    <row r="1105" spans="6:24" x14ac:dyDescent="0.35">
      <c r="F1105" s="8"/>
      <c r="H1105" s="8"/>
      <c r="I1105" s="8"/>
      <c r="J1105" s="8"/>
      <c r="L1105" s="8"/>
      <c r="M1105" s="8"/>
      <c r="N1105" s="8"/>
      <c r="O1105" s="8"/>
      <c r="P1105" s="8"/>
      <c r="Q1105" s="8"/>
      <c r="R1105" s="8"/>
      <c r="S1105" s="8"/>
      <c r="T1105" s="8"/>
      <c r="U1105" s="8"/>
      <c r="V1105" s="8"/>
      <c r="W1105" s="8"/>
      <c r="X1105" s="8"/>
    </row>
    <row r="1106" spans="6:24" x14ac:dyDescent="0.35">
      <c r="F1106" s="8"/>
      <c r="H1106" s="8"/>
      <c r="I1106" s="8"/>
      <c r="J1106" s="8"/>
      <c r="L1106" s="8"/>
      <c r="M1106" s="8"/>
      <c r="N1106" s="8"/>
      <c r="O1106" s="8"/>
      <c r="P1106" s="8"/>
      <c r="Q1106" s="8"/>
      <c r="R1106" s="8"/>
      <c r="S1106" s="8"/>
      <c r="T1106" s="8"/>
      <c r="U1106" s="8"/>
      <c r="V1106" s="8"/>
      <c r="W1106" s="8"/>
      <c r="X1106" s="8"/>
    </row>
    <row r="1107" spans="6:24" x14ac:dyDescent="0.35">
      <c r="F1107" s="8"/>
      <c r="H1107" s="8"/>
      <c r="I1107" s="8"/>
      <c r="J1107" s="8"/>
      <c r="L1107" s="8"/>
      <c r="M1107" s="8"/>
      <c r="N1107" s="8"/>
      <c r="O1107" s="8"/>
      <c r="P1107" s="8"/>
      <c r="Q1107" s="8"/>
      <c r="R1107" s="8"/>
      <c r="S1107" s="8"/>
      <c r="T1107" s="8"/>
      <c r="U1107" s="8"/>
      <c r="V1107" s="8"/>
      <c r="W1107" s="8"/>
      <c r="X1107" s="8"/>
    </row>
    <row r="1108" spans="6:24" x14ac:dyDescent="0.35">
      <c r="F1108" s="8"/>
      <c r="H1108" s="8"/>
      <c r="I1108" s="8"/>
      <c r="J1108" s="8"/>
      <c r="L1108" s="8"/>
      <c r="M1108" s="8"/>
      <c r="N1108" s="8"/>
      <c r="O1108" s="8"/>
      <c r="P1108" s="8"/>
      <c r="Q1108" s="8"/>
      <c r="R1108" s="8"/>
      <c r="S1108" s="8"/>
      <c r="T1108" s="8"/>
      <c r="U1108" s="8"/>
      <c r="V1108" s="8"/>
      <c r="W1108" s="8"/>
      <c r="X1108" s="8"/>
    </row>
    <row r="1109" spans="6:24" x14ac:dyDescent="0.35">
      <c r="F1109" s="8"/>
      <c r="H1109" s="8"/>
      <c r="I1109" s="8"/>
      <c r="J1109" s="8"/>
      <c r="L1109" s="8"/>
      <c r="M1109" s="8"/>
      <c r="N1109" s="8"/>
      <c r="O1109" s="8"/>
      <c r="P1109" s="8"/>
      <c r="Q1109" s="8"/>
      <c r="R1109" s="8"/>
      <c r="S1109" s="8"/>
      <c r="T1109" s="8"/>
      <c r="U1109" s="8"/>
      <c r="V1109" s="8"/>
      <c r="W1109" s="8"/>
      <c r="X1109" s="8"/>
    </row>
    <row r="1110" spans="6:24" x14ac:dyDescent="0.35">
      <c r="F1110" s="8"/>
      <c r="H1110" s="8"/>
      <c r="I1110" s="8"/>
      <c r="J1110" s="8"/>
      <c r="L1110" s="8"/>
      <c r="M1110" s="8"/>
      <c r="N1110" s="8"/>
      <c r="O1110" s="8"/>
      <c r="P1110" s="8"/>
      <c r="Q1110" s="8"/>
      <c r="R1110" s="8"/>
      <c r="S1110" s="8"/>
      <c r="T1110" s="8"/>
      <c r="U1110" s="8"/>
      <c r="V1110" s="8"/>
      <c r="W1110" s="8"/>
      <c r="X1110" s="8"/>
    </row>
    <row r="1111" spans="6:24" x14ac:dyDescent="0.35">
      <c r="F1111" s="8"/>
      <c r="H1111" s="8"/>
      <c r="I1111" s="8"/>
      <c r="J1111" s="8"/>
      <c r="L1111" s="8"/>
      <c r="M1111" s="8"/>
      <c r="N1111" s="8"/>
      <c r="O1111" s="8"/>
      <c r="P1111" s="8"/>
      <c r="Q1111" s="8"/>
      <c r="R1111" s="8"/>
      <c r="S1111" s="8"/>
      <c r="T1111" s="8"/>
      <c r="U1111" s="8"/>
      <c r="V1111" s="8"/>
      <c r="W1111" s="8"/>
      <c r="X1111" s="8"/>
    </row>
    <row r="1112" spans="6:24" x14ac:dyDescent="0.35">
      <c r="F1112" s="8"/>
      <c r="H1112" s="8"/>
      <c r="I1112" s="8"/>
      <c r="J1112" s="8"/>
      <c r="L1112" s="8"/>
      <c r="M1112" s="8"/>
      <c r="N1112" s="8"/>
      <c r="O1112" s="8"/>
      <c r="P1112" s="8"/>
      <c r="Q1112" s="8"/>
      <c r="R1112" s="8"/>
      <c r="S1112" s="8"/>
      <c r="T1112" s="8"/>
      <c r="U1112" s="8"/>
      <c r="V1112" s="8"/>
      <c r="W1112" s="8"/>
      <c r="X1112" s="8"/>
    </row>
    <row r="1113" spans="6:24" x14ac:dyDescent="0.35">
      <c r="F1113" s="8"/>
      <c r="H1113" s="8"/>
      <c r="I1113" s="8"/>
      <c r="J1113" s="8"/>
      <c r="L1113" s="8"/>
      <c r="M1113" s="8"/>
      <c r="N1113" s="8"/>
      <c r="O1113" s="8"/>
      <c r="P1113" s="8"/>
      <c r="Q1113" s="8"/>
      <c r="R1113" s="8"/>
      <c r="S1113" s="8"/>
      <c r="T1113" s="8"/>
      <c r="U1113" s="8"/>
      <c r="V1113" s="8"/>
      <c r="W1113" s="8"/>
      <c r="X1113" s="8"/>
    </row>
    <row r="1114" spans="6:24" x14ac:dyDescent="0.35">
      <c r="F1114" s="8"/>
      <c r="H1114" s="8"/>
      <c r="I1114" s="8"/>
      <c r="J1114" s="8"/>
      <c r="L1114" s="8"/>
      <c r="M1114" s="8"/>
      <c r="N1114" s="8"/>
      <c r="O1114" s="8"/>
      <c r="P1114" s="8"/>
      <c r="Q1114" s="8"/>
      <c r="R1114" s="8"/>
      <c r="S1114" s="8"/>
      <c r="T1114" s="8"/>
      <c r="U1114" s="8"/>
      <c r="V1114" s="8"/>
      <c r="W1114" s="8"/>
      <c r="X1114" s="8"/>
    </row>
    <row r="1115" spans="6:24" x14ac:dyDescent="0.35">
      <c r="F1115" s="8"/>
      <c r="H1115" s="8"/>
      <c r="I1115" s="8"/>
      <c r="J1115" s="8"/>
      <c r="L1115" s="8"/>
      <c r="M1115" s="8"/>
      <c r="N1115" s="8"/>
      <c r="O1115" s="8"/>
      <c r="P1115" s="8"/>
      <c r="Q1115" s="8"/>
      <c r="R1115" s="8"/>
      <c r="S1115" s="8"/>
      <c r="T1115" s="8"/>
      <c r="U1115" s="8"/>
      <c r="V1115" s="8"/>
      <c r="W1115" s="8"/>
      <c r="X1115" s="8"/>
    </row>
    <row r="1116" spans="6:24" x14ac:dyDescent="0.35">
      <c r="F1116" s="8"/>
      <c r="H1116" s="8"/>
      <c r="I1116" s="8"/>
      <c r="J1116" s="8"/>
      <c r="L1116" s="8"/>
      <c r="M1116" s="8"/>
      <c r="N1116" s="8"/>
      <c r="O1116" s="8"/>
      <c r="P1116" s="8"/>
      <c r="Q1116" s="8"/>
      <c r="R1116" s="8"/>
      <c r="S1116" s="8"/>
      <c r="T1116" s="8"/>
      <c r="U1116" s="8"/>
      <c r="V1116" s="8"/>
      <c r="W1116" s="8"/>
      <c r="X1116" s="8"/>
    </row>
    <row r="1117" spans="6:24" x14ac:dyDescent="0.35">
      <c r="F1117" s="8"/>
      <c r="H1117" s="8"/>
      <c r="I1117" s="8"/>
      <c r="J1117" s="8"/>
      <c r="L1117" s="8"/>
      <c r="M1117" s="8"/>
      <c r="N1117" s="8"/>
      <c r="O1117" s="8"/>
      <c r="P1117" s="8"/>
      <c r="Q1117" s="8"/>
      <c r="R1117" s="8"/>
      <c r="S1117" s="8"/>
      <c r="T1117" s="8"/>
      <c r="U1117" s="8"/>
      <c r="V1117" s="8"/>
      <c r="W1117" s="8"/>
      <c r="X1117" s="8"/>
    </row>
    <row r="1118" spans="6:24" x14ac:dyDescent="0.35">
      <c r="F1118" s="8"/>
      <c r="H1118" s="8"/>
      <c r="I1118" s="8"/>
      <c r="J1118" s="8"/>
      <c r="L1118" s="8"/>
      <c r="M1118" s="8"/>
      <c r="N1118" s="8"/>
      <c r="O1118" s="8"/>
      <c r="P1118" s="8"/>
      <c r="Q1118" s="8"/>
      <c r="R1118" s="8"/>
      <c r="S1118" s="8"/>
      <c r="T1118" s="8"/>
      <c r="U1118" s="8"/>
      <c r="V1118" s="8"/>
      <c r="W1118" s="8"/>
      <c r="X1118" s="8"/>
    </row>
    <row r="1119" spans="6:24" x14ac:dyDescent="0.35">
      <c r="F1119" s="8"/>
      <c r="H1119" s="8"/>
      <c r="I1119" s="8"/>
      <c r="J1119" s="8"/>
      <c r="L1119" s="8"/>
      <c r="M1119" s="8"/>
      <c r="N1119" s="8"/>
      <c r="O1119" s="8"/>
      <c r="P1119" s="8"/>
      <c r="Q1119" s="8"/>
      <c r="R1119" s="8"/>
      <c r="S1119" s="8"/>
      <c r="T1119" s="8"/>
      <c r="U1119" s="8"/>
      <c r="V1119" s="8"/>
      <c r="W1119" s="8"/>
      <c r="X1119" s="8"/>
    </row>
    <row r="1120" spans="6:24" x14ac:dyDescent="0.35">
      <c r="F1120" s="8"/>
      <c r="H1120" s="8"/>
      <c r="I1120" s="8"/>
      <c r="J1120" s="8"/>
      <c r="L1120" s="8"/>
      <c r="M1120" s="8"/>
      <c r="N1120" s="8"/>
      <c r="O1120" s="8"/>
      <c r="P1120" s="8"/>
      <c r="Q1120" s="8"/>
      <c r="R1120" s="8"/>
      <c r="S1120" s="8"/>
      <c r="T1120" s="8"/>
      <c r="U1120" s="8"/>
      <c r="V1120" s="8"/>
      <c r="W1120" s="8"/>
      <c r="X1120" s="8"/>
    </row>
    <row r="1121" spans="6:24" x14ac:dyDescent="0.35">
      <c r="F1121" s="8"/>
      <c r="H1121" s="8"/>
      <c r="I1121" s="8"/>
      <c r="J1121" s="8"/>
      <c r="L1121" s="8"/>
      <c r="M1121" s="8"/>
      <c r="N1121" s="8"/>
      <c r="O1121" s="8"/>
      <c r="P1121" s="8"/>
      <c r="Q1121" s="8"/>
      <c r="R1121" s="8"/>
      <c r="S1121" s="8"/>
      <c r="T1121" s="8"/>
      <c r="U1121" s="8"/>
      <c r="V1121" s="8"/>
      <c r="W1121" s="8"/>
      <c r="X1121" s="8"/>
    </row>
    <row r="1122" spans="6:24" x14ac:dyDescent="0.35">
      <c r="F1122" s="8"/>
      <c r="H1122" s="8"/>
      <c r="I1122" s="8"/>
      <c r="J1122" s="8"/>
      <c r="L1122" s="8"/>
      <c r="M1122" s="8"/>
      <c r="N1122" s="8"/>
      <c r="O1122" s="8"/>
      <c r="P1122" s="8"/>
      <c r="Q1122" s="8"/>
      <c r="R1122" s="8"/>
      <c r="S1122" s="8"/>
      <c r="T1122" s="8"/>
      <c r="U1122" s="8"/>
      <c r="V1122" s="8"/>
      <c r="W1122" s="8"/>
      <c r="X1122" s="8"/>
    </row>
    <row r="1123" spans="6:24" x14ac:dyDescent="0.35">
      <c r="F1123" s="8"/>
      <c r="H1123" s="8"/>
      <c r="I1123" s="8"/>
      <c r="J1123" s="8"/>
      <c r="L1123" s="8"/>
      <c r="M1123" s="8"/>
      <c r="N1123" s="8"/>
      <c r="O1123" s="8"/>
      <c r="P1123" s="8"/>
      <c r="Q1123" s="8"/>
      <c r="R1123" s="8"/>
      <c r="S1123" s="8"/>
      <c r="T1123" s="8"/>
      <c r="U1123" s="8"/>
      <c r="V1123" s="8"/>
      <c r="W1123" s="8"/>
      <c r="X1123" s="8"/>
    </row>
    <row r="1124" spans="6:24" x14ac:dyDescent="0.35">
      <c r="F1124" s="8"/>
      <c r="H1124" s="8"/>
      <c r="I1124" s="8"/>
      <c r="J1124" s="8"/>
      <c r="L1124" s="8"/>
      <c r="M1124" s="8"/>
      <c r="N1124" s="8"/>
      <c r="O1124" s="8"/>
      <c r="P1124" s="8"/>
      <c r="Q1124" s="8"/>
      <c r="R1124" s="8"/>
      <c r="S1124" s="8"/>
      <c r="T1124" s="8"/>
      <c r="U1124" s="8"/>
      <c r="V1124" s="8"/>
      <c r="W1124" s="8"/>
      <c r="X1124" s="8"/>
    </row>
    <row r="1125" spans="6:24" x14ac:dyDescent="0.35">
      <c r="F1125" s="8"/>
      <c r="H1125" s="8"/>
      <c r="I1125" s="8"/>
      <c r="J1125" s="8"/>
      <c r="L1125" s="8"/>
      <c r="M1125" s="8"/>
      <c r="N1125" s="8"/>
      <c r="O1125" s="8"/>
      <c r="P1125" s="8"/>
      <c r="Q1125" s="8"/>
      <c r="R1125" s="8"/>
      <c r="S1125" s="8"/>
      <c r="T1125" s="8"/>
      <c r="U1125" s="8"/>
      <c r="V1125" s="8"/>
      <c r="W1125" s="8"/>
      <c r="X1125" s="8"/>
    </row>
    <row r="1126" spans="6:24" x14ac:dyDescent="0.35">
      <c r="F1126" s="8"/>
      <c r="H1126" s="8"/>
      <c r="I1126" s="8"/>
      <c r="J1126" s="8"/>
      <c r="L1126" s="8"/>
      <c r="M1126" s="8"/>
      <c r="N1126" s="8"/>
      <c r="O1126" s="8"/>
      <c r="P1126" s="8"/>
      <c r="Q1126" s="8"/>
      <c r="R1126" s="8"/>
      <c r="S1126" s="8"/>
      <c r="T1126" s="8"/>
      <c r="U1126" s="8"/>
      <c r="V1126" s="8"/>
      <c r="W1126" s="8"/>
      <c r="X1126" s="8"/>
    </row>
    <row r="1127" spans="6:24" x14ac:dyDescent="0.35">
      <c r="F1127" s="8"/>
      <c r="H1127" s="8"/>
      <c r="I1127" s="8"/>
      <c r="J1127" s="8"/>
      <c r="L1127" s="8"/>
      <c r="M1127" s="8"/>
      <c r="N1127" s="8"/>
      <c r="O1127" s="8"/>
      <c r="P1127" s="8"/>
      <c r="Q1127" s="8"/>
      <c r="R1127" s="8"/>
      <c r="S1127" s="8"/>
      <c r="T1127" s="8"/>
      <c r="U1127" s="8"/>
      <c r="V1127" s="8"/>
      <c r="W1127" s="8"/>
      <c r="X1127" s="8"/>
    </row>
    <row r="1128" spans="6:24" x14ac:dyDescent="0.35">
      <c r="F1128" s="8"/>
      <c r="H1128" s="8"/>
      <c r="I1128" s="8"/>
      <c r="J1128" s="8"/>
      <c r="L1128" s="8"/>
      <c r="M1128" s="8"/>
      <c r="N1128" s="8"/>
      <c r="O1128" s="8"/>
      <c r="P1128" s="8"/>
      <c r="Q1128" s="8"/>
      <c r="R1128" s="8"/>
      <c r="S1128" s="8"/>
      <c r="T1128" s="8"/>
      <c r="U1128" s="8"/>
      <c r="V1128" s="8"/>
      <c r="W1128" s="8"/>
      <c r="X1128" s="8"/>
    </row>
    <row r="1129" spans="6:24" x14ac:dyDescent="0.35">
      <c r="F1129" s="8"/>
      <c r="H1129" s="8"/>
      <c r="I1129" s="8"/>
      <c r="J1129" s="8"/>
      <c r="L1129" s="8"/>
      <c r="M1129" s="8"/>
      <c r="N1129" s="8"/>
      <c r="O1129" s="8"/>
      <c r="P1129" s="8"/>
      <c r="Q1129" s="8"/>
      <c r="R1129" s="8"/>
      <c r="S1129" s="8"/>
      <c r="T1129" s="8"/>
      <c r="U1129" s="8"/>
      <c r="V1129" s="8"/>
      <c r="W1129" s="8"/>
      <c r="X1129" s="8"/>
    </row>
    <row r="1130" spans="6:24" x14ac:dyDescent="0.35">
      <c r="F1130" s="8"/>
      <c r="H1130" s="8"/>
      <c r="I1130" s="8"/>
      <c r="J1130" s="8"/>
      <c r="L1130" s="8"/>
      <c r="M1130" s="8"/>
      <c r="N1130" s="8"/>
      <c r="O1130" s="8"/>
      <c r="P1130" s="8"/>
      <c r="Q1130" s="8"/>
      <c r="R1130" s="8"/>
      <c r="S1130" s="8"/>
      <c r="T1130" s="8"/>
      <c r="U1130" s="8"/>
      <c r="V1130" s="8"/>
      <c r="W1130" s="8"/>
      <c r="X1130" s="8"/>
    </row>
    <row r="1131" spans="6:24" x14ac:dyDescent="0.35">
      <c r="F1131" s="8"/>
      <c r="H1131" s="8"/>
      <c r="I1131" s="8"/>
      <c r="J1131" s="8"/>
      <c r="L1131" s="8"/>
      <c r="M1131" s="8"/>
      <c r="N1131" s="8"/>
      <c r="O1131" s="8"/>
      <c r="P1131" s="8"/>
      <c r="Q1131" s="8"/>
      <c r="R1131" s="8"/>
      <c r="S1131" s="8"/>
      <c r="T1131" s="8"/>
      <c r="U1131" s="8"/>
      <c r="V1131" s="8"/>
      <c r="W1131" s="8"/>
      <c r="X1131" s="8"/>
    </row>
    <row r="1132" spans="6:24" x14ac:dyDescent="0.35">
      <c r="F1132" s="8"/>
      <c r="H1132" s="8"/>
      <c r="I1132" s="8"/>
      <c r="J1132" s="8"/>
      <c r="L1132" s="8"/>
      <c r="M1132" s="8"/>
      <c r="N1132" s="8"/>
      <c r="O1132" s="8"/>
      <c r="P1132" s="8"/>
      <c r="Q1132" s="8"/>
      <c r="R1132" s="8"/>
      <c r="S1132" s="8"/>
      <c r="T1132" s="8"/>
      <c r="U1132" s="8"/>
      <c r="V1132" s="8"/>
      <c r="W1132" s="8"/>
      <c r="X1132" s="8"/>
    </row>
    <row r="1133" spans="6:24" x14ac:dyDescent="0.35">
      <c r="F1133" s="8"/>
      <c r="H1133" s="8"/>
      <c r="I1133" s="8"/>
      <c r="J1133" s="8"/>
      <c r="L1133" s="8"/>
      <c r="M1133" s="8"/>
      <c r="N1133" s="8"/>
      <c r="O1133" s="8"/>
      <c r="P1133" s="8"/>
      <c r="Q1133" s="8"/>
      <c r="R1133" s="8"/>
      <c r="S1133" s="8"/>
      <c r="T1133" s="8"/>
      <c r="U1133" s="8"/>
      <c r="V1133" s="8"/>
      <c r="W1133" s="8"/>
      <c r="X1133" s="8"/>
    </row>
    <row r="1134" spans="6:24" x14ac:dyDescent="0.35">
      <c r="F1134" s="8"/>
      <c r="H1134" s="8"/>
      <c r="I1134" s="8"/>
      <c r="J1134" s="8"/>
      <c r="L1134" s="8"/>
      <c r="M1134" s="8"/>
      <c r="N1134" s="8"/>
      <c r="O1134" s="8"/>
      <c r="P1134" s="8"/>
      <c r="Q1134" s="8"/>
      <c r="R1134" s="8"/>
      <c r="S1134" s="8"/>
      <c r="T1134" s="8"/>
      <c r="U1134" s="8"/>
      <c r="V1134" s="8"/>
      <c r="W1134" s="8"/>
      <c r="X1134" s="8"/>
    </row>
    <row r="1135" spans="6:24" x14ac:dyDescent="0.35">
      <c r="F1135" s="8"/>
      <c r="H1135" s="8"/>
      <c r="I1135" s="8"/>
      <c r="J1135" s="8"/>
      <c r="L1135" s="8"/>
      <c r="M1135" s="8"/>
      <c r="N1135" s="8"/>
      <c r="O1135" s="8"/>
      <c r="P1135" s="8"/>
      <c r="Q1135" s="8"/>
      <c r="R1135" s="8"/>
      <c r="S1135" s="8"/>
      <c r="T1135" s="8"/>
      <c r="U1135" s="8"/>
      <c r="V1135" s="8"/>
      <c r="W1135" s="8"/>
      <c r="X1135" s="8"/>
    </row>
    <row r="1136" spans="6:24" x14ac:dyDescent="0.35">
      <c r="F1136" s="8"/>
      <c r="H1136" s="8"/>
      <c r="I1136" s="8"/>
      <c r="J1136" s="8"/>
      <c r="L1136" s="8"/>
      <c r="M1136" s="8"/>
      <c r="N1136" s="8"/>
      <c r="O1136" s="8"/>
      <c r="P1136" s="8"/>
      <c r="Q1136" s="8"/>
      <c r="R1136" s="8"/>
      <c r="S1136" s="8"/>
      <c r="T1136" s="8"/>
      <c r="U1136" s="8"/>
      <c r="V1136" s="8"/>
      <c r="W1136" s="8"/>
      <c r="X1136" s="8"/>
    </row>
    <row r="1137" spans="6:24" x14ac:dyDescent="0.35">
      <c r="F1137" s="8"/>
      <c r="H1137" s="8"/>
      <c r="I1137" s="8"/>
      <c r="J1137" s="8"/>
      <c r="L1137" s="8"/>
      <c r="M1137" s="8"/>
      <c r="N1137" s="8"/>
      <c r="O1137" s="8"/>
      <c r="P1137" s="8"/>
      <c r="Q1137" s="8"/>
      <c r="R1137" s="8"/>
      <c r="S1137" s="8"/>
      <c r="T1137" s="8"/>
      <c r="U1137" s="8"/>
      <c r="V1137" s="8"/>
      <c r="W1137" s="8"/>
      <c r="X1137" s="8"/>
    </row>
    <row r="1138" spans="6:24" x14ac:dyDescent="0.35">
      <c r="F1138" s="8"/>
      <c r="H1138" s="8"/>
      <c r="I1138" s="8"/>
      <c r="J1138" s="8"/>
      <c r="L1138" s="8"/>
      <c r="M1138" s="8"/>
      <c r="N1138" s="8"/>
      <c r="O1138" s="8"/>
      <c r="P1138" s="8"/>
      <c r="Q1138" s="8"/>
      <c r="R1138" s="8"/>
      <c r="S1138" s="8"/>
      <c r="T1138" s="8"/>
      <c r="U1138" s="8"/>
      <c r="V1138" s="8"/>
      <c r="W1138" s="8"/>
      <c r="X1138" s="8"/>
    </row>
    <row r="1139" spans="6:24" x14ac:dyDescent="0.35">
      <c r="F1139" s="8"/>
      <c r="H1139" s="8"/>
      <c r="I1139" s="8"/>
      <c r="J1139" s="8"/>
      <c r="L1139" s="8"/>
      <c r="M1139" s="8"/>
      <c r="N1139" s="8"/>
      <c r="O1139" s="8"/>
      <c r="P1139" s="8"/>
      <c r="Q1139" s="8"/>
      <c r="R1139" s="8"/>
      <c r="S1139" s="8"/>
      <c r="T1139" s="8"/>
      <c r="U1139" s="8"/>
      <c r="V1139" s="8"/>
      <c r="W1139" s="8"/>
      <c r="X1139" s="8"/>
    </row>
    <row r="1140" spans="6:24" x14ac:dyDescent="0.35">
      <c r="F1140" s="8"/>
      <c r="H1140" s="8"/>
      <c r="I1140" s="8"/>
      <c r="J1140" s="8"/>
      <c r="L1140" s="8"/>
      <c r="M1140" s="8"/>
      <c r="N1140" s="8"/>
      <c r="O1140" s="8"/>
      <c r="P1140" s="8"/>
      <c r="Q1140" s="8"/>
      <c r="R1140" s="8"/>
      <c r="S1140" s="8"/>
      <c r="T1140" s="8"/>
      <c r="U1140" s="8"/>
      <c r="V1140" s="8"/>
      <c r="W1140" s="8"/>
      <c r="X1140" s="8"/>
    </row>
    <row r="1141" spans="6:24" x14ac:dyDescent="0.35">
      <c r="F1141" s="8"/>
      <c r="H1141" s="8"/>
      <c r="I1141" s="8"/>
      <c r="J1141" s="8"/>
      <c r="L1141" s="8"/>
      <c r="M1141" s="8"/>
      <c r="N1141" s="8"/>
      <c r="O1141" s="8"/>
      <c r="P1141" s="8"/>
      <c r="Q1141" s="8"/>
      <c r="R1141" s="8"/>
      <c r="S1141" s="8"/>
      <c r="T1141" s="8"/>
      <c r="U1141" s="8"/>
      <c r="V1141" s="8"/>
      <c r="W1141" s="8"/>
      <c r="X1141" s="8"/>
    </row>
    <row r="1142" spans="6:24" x14ac:dyDescent="0.35">
      <c r="F1142" s="8"/>
      <c r="H1142" s="8"/>
      <c r="I1142" s="8"/>
      <c r="J1142" s="8"/>
      <c r="L1142" s="8"/>
      <c r="M1142" s="8"/>
      <c r="N1142" s="8"/>
      <c r="O1142" s="8"/>
      <c r="P1142" s="8"/>
      <c r="Q1142" s="8"/>
      <c r="R1142" s="8"/>
      <c r="S1142" s="8"/>
      <c r="T1142" s="8"/>
      <c r="U1142" s="8"/>
      <c r="V1142" s="8"/>
      <c r="W1142" s="8"/>
      <c r="X1142" s="8"/>
    </row>
    <row r="1143" spans="6:24" x14ac:dyDescent="0.35">
      <c r="F1143" s="8"/>
      <c r="H1143" s="8"/>
      <c r="I1143" s="8"/>
      <c r="J1143" s="8"/>
      <c r="L1143" s="8"/>
      <c r="M1143" s="8"/>
      <c r="N1143" s="8"/>
      <c r="O1143" s="8"/>
      <c r="P1143" s="8"/>
      <c r="Q1143" s="8"/>
      <c r="R1143" s="8"/>
      <c r="S1143" s="8"/>
      <c r="T1143" s="8"/>
      <c r="U1143" s="8"/>
      <c r="V1143" s="8"/>
      <c r="W1143" s="8"/>
      <c r="X1143" s="8"/>
    </row>
    <row r="1144" spans="6:24" x14ac:dyDescent="0.35">
      <c r="F1144" s="8"/>
      <c r="H1144" s="8"/>
      <c r="I1144" s="8"/>
      <c r="J1144" s="8"/>
      <c r="L1144" s="8"/>
      <c r="M1144" s="8"/>
      <c r="N1144" s="8"/>
      <c r="O1144" s="8"/>
      <c r="P1144" s="8"/>
      <c r="Q1144" s="8"/>
      <c r="R1144" s="8"/>
      <c r="S1144" s="8"/>
      <c r="T1144" s="8"/>
      <c r="U1144" s="8"/>
      <c r="V1144" s="8"/>
      <c r="W1144" s="8"/>
      <c r="X1144" s="8"/>
    </row>
    <row r="1145" spans="6:24" x14ac:dyDescent="0.35">
      <c r="F1145" s="8"/>
      <c r="H1145" s="8"/>
      <c r="I1145" s="8"/>
      <c r="J1145" s="8"/>
      <c r="L1145" s="8"/>
      <c r="M1145" s="8"/>
      <c r="N1145" s="8"/>
      <c r="O1145" s="8"/>
      <c r="P1145" s="8"/>
      <c r="Q1145" s="8"/>
      <c r="R1145" s="8"/>
      <c r="S1145" s="8"/>
      <c r="T1145" s="8"/>
      <c r="U1145" s="8"/>
      <c r="V1145" s="8"/>
      <c r="W1145" s="8"/>
      <c r="X1145" s="8"/>
    </row>
    <row r="1146" spans="6:24" x14ac:dyDescent="0.35">
      <c r="F1146" s="8"/>
      <c r="H1146" s="8"/>
      <c r="I1146" s="8"/>
      <c r="J1146" s="8"/>
      <c r="L1146" s="8"/>
      <c r="M1146" s="8"/>
      <c r="N1146" s="8"/>
      <c r="O1146" s="8"/>
      <c r="P1146" s="8"/>
      <c r="Q1146" s="8"/>
      <c r="R1146" s="8"/>
      <c r="S1146" s="8"/>
      <c r="T1146" s="8"/>
      <c r="U1146" s="8"/>
      <c r="V1146" s="8"/>
      <c r="W1146" s="8"/>
      <c r="X1146" s="8"/>
    </row>
    <row r="1147" spans="6:24" x14ac:dyDescent="0.35">
      <c r="F1147" s="8"/>
      <c r="H1147" s="8"/>
      <c r="I1147" s="8"/>
      <c r="J1147" s="8"/>
      <c r="L1147" s="8"/>
      <c r="M1147" s="8"/>
      <c r="N1147" s="8"/>
      <c r="O1147" s="8"/>
      <c r="P1147" s="8"/>
      <c r="Q1147" s="8"/>
      <c r="R1147" s="8"/>
      <c r="S1147" s="8"/>
      <c r="T1147" s="8"/>
      <c r="U1147" s="8"/>
      <c r="V1147" s="8"/>
      <c r="W1147" s="8"/>
      <c r="X1147" s="8"/>
    </row>
    <row r="1148" spans="6:24" x14ac:dyDescent="0.35">
      <c r="F1148" s="8"/>
      <c r="H1148" s="8"/>
      <c r="I1148" s="8"/>
      <c r="J1148" s="8"/>
      <c r="L1148" s="8"/>
      <c r="M1148" s="8"/>
      <c r="N1148" s="8"/>
      <c r="O1148" s="8"/>
      <c r="P1148" s="8"/>
      <c r="Q1148" s="8"/>
      <c r="R1148" s="8"/>
      <c r="S1148" s="8"/>
      <c r="T1148" s="8"/>
      <c r="U1148" s="8"/>
      <c r="V1148" s="8"/>
      <c r="W1148" s="8"/>
      <c r="X1148" s="8"/>
    </row>
    <row r="1149" spans="6:24" x14ac:dyDescent="0.35">
      <c r="F1149" s="8"/>
      <c r="H1149" s="8"/>
      <c r="I1149" s="8"/>
      <c r="J1149" s="8"/>
      <c r="L1149" s="8"/>
      <c r="M1149" s="8"/>
      <c r="N1149" s="8"/>
      <c r="O1149" s="8"/>
      <c r="P1149" s="8"/>
      <c r="Q1149" s="8"/>
      <c r="R1149" s="8"/>
      <c r="S1149" s="8"/>
      <c r="T1149" s="8"/>
      <c r="U1149" s="8"/>
      <c r="V1149" s="8"/>
      <c r="W1149" s="8"/>
      <c r="X1149" s="8"/>
    </row>
    <row r="1150" spans="6:24" x14ac:dyDescent="0.35">
      <c r="F1150" s="8"/>
      <c r="H1150" s="8"/>
      <c r="I1150" s="8"/>
      <c r="J1150" s="8"/>
      <c r="L1150" s="8"/>
      <c r="M1150" s="8"/>
      <c r="N1150" s="8"/>
      <c r="O1150" s="8"/>
      <c r="P1150" s="8"/>
      <c r="Q1150" s="8"/>
      <c r="R1150" s="8"/>
      <c r="S1150" s="8"/>
      <c r="T1150" s="8"/>
      <c r="U1150" s="8"/>
      <c r="V1150" s="8"/>
      <c r="W1150" s="8"/>
      <c r="X1150" s="8"/>
    </row>
    <row r="1151" spans="6:24" x14ac:dyDescent="0.35">
      <c r="F1151" s="8"/>
      <c r="H1151" s="8"/>
      <c r="I1151" s="8"/>
      <c r="J1151" s="8"/>
      <c r="L1151" s="8"/>
      <c r="M1151" s="8"/>
      <c r="N1151" s="8"/>
      <c r="O1151" s="8"/>
      <c r="P1151" s="8"/>
      <c r="Q1151" s="8"/>
      <c r="R1151" s="8"/>
      <c r="S1151" s="8"/>
      <c r="T1151" s="8"/>
      <c r="U1151" s="8"/>
      <c r="V1151" s="8"/>
      <c r="W1151" s="8"/>
      <c r="X1151" s="8"/>
    </row>
    <row r="1152" spans="6:24" x14ac:dyDescent="0.35">
      <c r="F1152" s="8"/>
      <c r="H1152" s="8"/>
      <c r="I1152" s="8"/>
      <c r="J1152" s="8"/>
      <c r="L1152" s="8"/>
      <c r="M1152" s="8"/>
      <c r="N1152" s="8"/>
      <c r="O1152" s="8"/>
      <c r="P1152" s="8"/>
      <c r="Q1152" s="8"/>
      <c r="R1152" s="8"/>
      <c r="S1152" s="8"/>
      <c r="T1152" s="8"/>
      <c r="U1152" s="8"/>
      <c r="V1152" s="8"/>
      <c r="W1152" s="8"/>
      <c r="X1152" s="8"/>
    </row>
    <row r="1153" spans="6:24" x14ac:dyDescent="0.35">
      <c r="F1153" s="8"/>
      <c r="H1153" s="8"/>
      <c r="I1153" s="8"/>
      <c r="J1153" s="8"/>
      <c r="L1153" s="8"/>
      <c r="M1153" s="8"/>
      <c r="N1153" s="8"/>
      <c r="O1153" s="8"/>
      <c r="P1153" s="8"/>
      <c r="Q1153" s="8"/>
      <c r="R1153" s="8"/>
      <c r="S1153" s="8"/>
      <c r="T1153" s="8"/>
      <c r="U1153" s="8"/>
      <c r="V1153" s="8"/>
      <c r="W1153" s="8"/>
      <c r="X1153" s="8"/>
    </row>
    <row r="1154" spans="6:24" x14ac:dyDescent="0.35">
      <c r="F1154" s="8"/>
      <c r="H1154" s="8"/>
      <c r="I1154" s="8"/>
      <c r="J1154" s="8"/>
      <c r="L1154" s="8"/>
      <c r="M1154" s="8"/>
      <c r="N1154" s="8"/>
      <c r="O1154" s="8"/>
      <c r="P1154" s="8"/>
      <c r="Q1154" s="8"/>
      <c r="R1154" s="8"/>
      <c r="S1154" s="8"/>
      <c r="T1154" s="8"/>
      <c r="U1154" s="8"/>
      <c r="V1154" s="8"/>
      <c r="W1154" s="8"/>
      <c r="X1154" s="8"/>
    </row>
    <row r="1155" spans="6:24" x14ac:dyDescent="0.35">
      <c r="F1155" s="8"/>
      <c r="H1155" s="8"/>
      <c r="I1155" s="8"/>
      <c r="J1155" s="8"/>
      <c r="L1155" s="8"/>
      <c r="M1155" s="8"/>
      <c r="N1155" s="8"/>
      <c r="O1155" s="8"/>
      <c r="P1155" s="8"/>
      <c r="Q1155" s="8"/>
      <c r="R1155" s="8"/>
      <c r="S1155" s="8"/>
      <c r="T1155" s="8"/>
      <c r="U1155" s="8"/>
      <c r="V1155" s="8"/>
      <c r="W1155" s="8"/>
      <c r="X1155" s="8"/>
    </row>
    <row r="1156" spans="6:24" x14ac:dyDescent="0.35">
      <c r="F1156" s="8"/>
      <c r="H1156" s="8"/>
      <c r="I1156" s="8"/>
      <c r="J1156" s="8"/>
      <c r="L1156" s="8"/>
      <c r="M1156" s="8"/>
      <c r="N1156" s="8"/>
      <c r="O1156" s="8"/>
      <c r="P1156" s="8"/>
      <c r="Q1156" s="8"/>
      <c r="R1156" s="8"/>
      <c r="S1156" s="8"/>
      <c r="T1156" s="8"/>
      <c r="U1156" s="8"/>
      <c r="V1156" s="8"/>
      <c r="W1156" s="8"/>
      <c r="X1156" s="8"/>
    </row>
    <row r="1157" spans="6:24" x14ac:dyDescent="0.35">
      <c r="F1157" s="8"/>
      <c r="H1157" s="8"/>
      <c r="I1157" s="8"/>
      <c r="J1157" s="8"/>
      <c r="L1157" s="8"/>
      <c r="M1157" s="8"/>
      <c r="N1157" s="8"/>
      <c r="O1157" s="8"/>
      <c r="P1157" s="8"/>
      <c r="Q1157" s="8"/>
      <c r="R1157" s="8"/>
      <c r="S1157" s="8"/>
      <c r="T1157" s="8"/>
      <c r="U1157" s="8"/>
      <c r="V1157" s="8"/>
      <c r="W1157" s="8"/>
      <c r="X1157" s="8"/>
    </row>
    <row r="1158" spans="6:24" x14ac:dyDescent="0.35">
      <c r="F1158" s="8"/>
      <c r="H1158" s="8"/>
      <c r="I1158" s="8"/>
      <c r="J1158" s="8"/>
      <c r="L1158" s="8"/>
      <c r="M1158" s="8"/>
      <c r="N1158" s="8"/>
      <c r="O1158" s="8"/>
      <c r="P1158" s="8"/>
      <c r="Q1158" s="8"/>
      <c r="R1158" s="8"/>
      <c r="S1158" s="8"/>
      <c r="T1158" s="8"/>
      <c r="U1158" s="8"/>
      <c r="V1158" s="8"/>
      <c r="W1158" s="8"/>
      <c r="X1158" s="8"/>
    </row>
    <row r="1159" spans="6:24" x14ac:dyDescent="0.35">
      <c r="F1159" s="8"/>
      <c r="H1159" s="8"/>
      <c r="I1159" s="8"/>
      <c r="J1159" s="8"/>
      <c r="L1159" s="8"/>
      <c r="M1159" s="8"/>
      <c r="N1159" s="8"/>
      <c r="O1159" s="8"/>
      <c r="P1159" s="8"/>
      <c r="Q1159" s="8"/>
      <c r="R1159" s="8"/>
      <c r="S1159" s="8"/>
      <c r="T1159" s="8"/>
      <c r="U1159" s="8"/>
      <c r="V1159" s="8"/>
      <c r="W1159" s="8"/>
      <c r="X1159" s="8"/>
    </row>
    <row r="1160" spans="6:24" x14ac:dyDescent="0.35">
      <c r="F1160" s="8"/>
      <c r="H1160" s="8"/>
      <c r="I1160" s="8"/>
      <c r="J1160" s="8"/>
      <c r="L1160" s="8"/>
      <c r="M1160" s="8"/>
      <c r="N1160" s="8"/>
      <c r="O1160" s="8"/>
      <c r="P1160" s="8"/>
      <c r="Q1160" s="8"/>
      <c r="R1160" s="8"/>
      <c r="S1160" s="8"/>
      <c r="T1160" s="8"/>
      <c r="U1160" s="8"/>
      <c r="V1160" s="8"/>
      <c r="W1160" s="8"/>
      <c r="X1160" s="8"/>
    </row>
    <row r="1161" spans="6:24" x14ac:dyDescent="0.35">
      <c r="F1161" s="8"/>
      <c r="H1161" s="8"/>
      <c r="I1161" s="8"/>
      <c r="J1161" s="8"/>
      <c r="L1161" s="8"/>
      <c r="M1161" s="8"/>
      <c r="N1161" s="8"/>
      <c r="O1161" s="8"/>
      <c r="P1161" s="8"/>
      <c r="Q1161" s="8"/>
      <c r="R1161" s="8"/>
      <c r="S1161" s="8"/>
      <c r="T1161" s="8"/>
      <c r="U1161" s="8"/>
      <c r="V1161" s="8"/>
      <c r="W1161" s="8"/>
      <c r="X1161" s="8"/>
    </row>
    <row r="1162" spans="6:24" x14ac:dyDescent="0.35">
      <c r="F1162" s="8"/>
      <c r="H1162" s="8"/>
      <c r="I1162" s="8"/>
      <c r="J1162" s="8"/>
      <c r="L1162" s="8"/>
      <c r="M1162" s="8"/>
      <c r="N1162" s="8"/>
      <c r="O1162" s="8"/>
      <c r="P1162" s="8"/>
      <c r="Q1162" s="8"/>
      <c r="R1162" s="8"/>
      <c r="S1162" s="8"/>
      <c r="T1162" s="8"/>
      <c r="U1162" s="8"/>
      <c r="V1162" s="8"/>
      <c r="W1162" s="8"/>
      <c r="X1162" s="8"/>
    </row>
    <row r="1163" spans="6:24" x14ac:dyDescent="0.35">
      <c r="F1163" s="8"/>
      <c r="H1163" s="8"/>
      <c r="I1163" s="8"/>
      <c r="J1163" s="8"/>
      <c r="L1163" s="8"/>
      <c r="M1163" s="8"/>
      <c r="N1163" s="8"/>
      <c r="O1163" s="8"/>
      <c r="P1163" s="8"/>
      <c r="Q1163" s="8"/>
      <c r="R1163" s="8"/>
      <c r="S1163" s="8"/>
      <c r="T1163" s="8"/>
      <c r="U1163" s="8"/>
      <c r="V1163" s="8"/>
      <c r="W1163" s="8"/>
      <c r="X1163" s="8"/>
    </row>
    <row r="1164" spans="6:24" x14ac:dyDescent="0.35">
      <c r="F1164" s="8"/>
      <c r="H1164" s="8"/>
      <c r="I1164" s="8"/>
      <c r="J1164" s="8"/>
      <c r="L1164" s="8"/>
      <c r="M1164" s="8"/>
      <c r="N1164" s="8"/>
      <c r="O1164" s="8"/>
      <c r="P1164" s="8"/>
      <c r="Q1164" s="8"/>
      <c r="R1164" s="8"/>
      <c r="S1164" s="8"/>
      <c r="T1164" s="8"/>
      <c r="U1164" s="8"/>
      <c r="V1164" s="8"/>
      <c r="W1164" s="8"/>
      <c r="X1164" s="8"/>
    </row>
    <row r="1165" spans="6:24" x14ac:dyDescent="0.35">
      <c r="F1165" s="8"/>
      <c r="H1165" s="8"/>
      <c r="I1165" s="8"/>
      <c r="J1165" s="8"/>
      <c r="L1165" s="8"/>
      <c r="M1165" s="8"/>
      <c r="N1165" s="8"/>
      <c r="O1165" s="8"/>
      <c r="P1165" s="8"/>
      <c r="Q1165" s="8"/>
      <c r="R1165" s="8"/>
      <c r="S1165" s="8"/>
      <c r="T1165" s="8"/>
      <c r="U1165" s="8"/>
      <c r="V1165" s="8"/>
      <c r="W1165" s="8"/>
      <c r="X1165" s="8"/>
    </row>
    <row r="1166" spans="6:24" x14ac:dyDescent="0.35">
      <c r="F1166" s="8"/>
      <c r="H1166" s="8"/>
      <c r="I1166" s="8"/>
      <c r="J1166" s="8"/>
      <c r="L1166" s="8"/>
      <c r="M1166" s="8"/>
      <c r="N1166" s="8"/>
      <c r="O1166" s="8"/>
      <c r="P1166" s="8"/>
      <c r="Q1166" s="8"/>
      <c r="R1166" s="8"/>
      <c r="S1166" s="8"/>
      <c r="T1166" s="8"/>
      <c r="U1166" s="8"/>
      <c r="V1166" s="8"/>
      <c r="W1166" s="8"/>
      <c r="X1166" s="8"/>
    </row>
    <row r="1167" spans="6:24" x14ac:dyDescent="0.35">
      <c r="F1167" s="8"/>
      <c r="H1167" s="8"/>
      <c r="I1167" s="8"/>
      <c r="J1167" s="8"/>
      <c r="L1167" s="8"/>
      <c r="M1167" s="8"/>
      <c r="N1167" s="8"/>
      <c r="O1167" s="8"/>
      <c r="P1167" s="8"/>
      <c r="Q1167" s="8"/>
      <c r="R1167" s="8"/>
      <c r="S1167" s="8"/>
      <c r="T1167" s="8"/>
      <c r="U1167" s="8"/>
      <c r="V1167" s="8"/>
      <c r="W1167" s="8"/>
      <c r="X1167" s="8"/>
    </row>
    <row r="1168" spans="6:24" x14ac:dyDescent="0.35">
      <c r="F1168" s="8"/>
      <c r="H1168" s="8"/>
      <c r="I1168" s="8"/>
      <c r="J1168" s="8"/>
      <c r="L1168" s="8"/>
      <c r="M1168" s="8"/>
      <c r="N1168" s="8"/>
      <c r="O1168" s="8"/>
      <c r="P1168" s="8"/>
      <c r="Q1168" s="8"/>
      <c r="R1168" s="8"/>
      <c r="S1168" s="8"/>
      <c r="T1168" s="8"/>
      <c r="U1168" s="8"/>
      <c r="V1168" s="8"/>
      <c r="W1168" s="8"/>
      <c r="X1168" s="8"/>
    </row>
    <row r="1169" spans="6:24" x14ac:dyDescent="0.35">
      <c r="F1169" s="8"/>
      <c r="H1169" s="8"/>
      <c r="I1169" s="8"/>
      <c r="J1169" s="8"/>
      <c r="L1169" s="8"/>
      <c r="M1169" s="8"/>
      <c r="N1169" s="8"/>
      <c r="O1169" s="8"/>
      <c r="P1169" s="8"/>
      <c r="Q1169" s="8"/>
      <c r="R1169" s="8"/>
      <c r="S1169" s="8"/>
      <c r="T1169" s="8"/>
      <c r="U1169" s="8"/>
      <c r="V1169" s="8"/>
      <c r="W1169" s="8"/>
      <c r="X1169" s="8"/>
    </row>
    <row r="1170" spans="6:24" x14ac:dyDescent="0.35">
      <c r="F1170" s="8"/>
      <c r="H1170" s="8"/>
      <c r="I1170" s="8"/>
      <c r="J1170" s="8"/>
      <c r="L1170" s="8"/>
      <c r="M1170" s="8"/>
      <c r="N1170" s="8"/>
      <c r="O1170" s="8"/>
      <c r="P1170" s="8"/>
      <c r="Q1170" s="8"/>
      <c r="R1170" s="8"/>
      <c r="S1170" s="8"/>
      <c r="T1170" s="8"/>
      <c r="U1170" s="8"/>
      <c r="V1170" s="8"/>
      <c r="W1170" s="8"/>
      <c r="X1170" s="8"/>
    </row>
    <row r="1171" spans="6:24" x14ac:dyDescent="0.35">
      <c r="F1171" s="8"/>
      <c r="H1171" s="8"/>
      <c r="I1171" s="8"/>
      <c r="J1171" s="8"/>
      <c r="L1171" s="8"/>
      <c r="M1171" s="8"/>
      <c r="N1171" s="8"/>
      <c r="O1171" s="8"/>
      <c r="P1171" s="8"/>
      <c r="Q1171" s="8"/>
      <c r="R1171" s="8"/>
      <c r="S1171" s="8"/>
      <c r="T1171" s="8"/>
      <c r="U1171" s="8"/>
      <c r="V1171" s="8"/>
      <c r="W1171" s="8"/>
      <c r="X1171" s="8"/>
    </row>
    <row r="1172" spans="6:24" x14ac:dyDescent="0.35">
      <c r="F1172" s="8"/>
      <c r="H1172" s="8"/>
      <c r="I1172" s="8"/>
      <c r="J1172" s="8"/>
      <c r="L1172" s="8"/>
      <c r="M1172" s="8"/>
      <c r="N1172" s="8"/>
      <c r="O1172" s="8"/>
      <c r="P1172" s="8"/>
      <c r="Q1172" s="8"/>
      <c r="R1172" s="8"/>
      <c r="S1172" s="8"/>
      <c r="T1172" s="8"/>
      <c r="U1172" s="8"/>
      <c r="V1172" s="8"/>
      <c r="W1172" s="8"/>
      <c r="X1172" s="8"/>
    </row>
    <row r="1173" spans="6:24" x14ac:dyDescent="0.35">
      <c r="F1173" s="8"/>
      <c r="H1173" s="8"/>
      <c r="I1173" s="8"/>
      <c r="J1173" s="8"/>
      <c r="L1173" s="8"/>
      <c r="M1173" s="8"/>
      <c r="N1173" s="8"/>
      <c r="O1173" s="8"/>
      <c r="P1173" s="8"/>
      <c r="Q1173" s="8"/>
      <c r="R1173" s="8"/>
      <c r="S1173" s="8"/>
      <c r="T1173" s="8"/>
      <c r="U1173" s="8"/>
      <c r="V1173" s="8"/>
      <c r="W1173" s="8"/>
      <c r="X1173" s="8"/>
    </row>
    <row r="1174" spans="6:24" x14ac:dyDescent="0.35">
      <c r="F1174" s="8"/>
      <c r="H1174" s="8"/>
      <c r="I1174" s="8"/>
      <c r="J1174" s="8"/>
      <c r="L1174" s="8"/>
      <c r="M1174" s="8"/>
      <c r="N1174" s="8"/>
      <c r="O1174" s="8"/>
      <c r="P1174" s="8"/>
      <c r="Q1174" s="8"/>
      <c r="R1174" s="8"/>
      <c r="S1174" s="8"/>
      <c r="T1174" s="8"/>
      <c r="U1174" s="8"/>
      <c r="V1174" s="8"/>
      <c r="W1174" s="8"/>
      <c r="X1174" s="8"/>
    </row>
    <row r="1175" spans="6:24" x14ac:dyDescent="0.35">
      <c r="F1175" s="8"/>
      <c r="H1175" s="8"/>
      <c r="I1175" s="8"/>
      <c r="J1175" s="8"/>
      <c r="L1175" s="8"/>
      <c r="M1175" s="8"/>
      <c r="N1175" s="8"/>
      <c r="O1175" s="8"/>
      <c r="P1175" s="8"/>
      <c r="Q1175" s="8"/>
      <c r="R1175" s="8"/>
      <c r="S1175" s="8"/>
      <c r="T1175" s="8"/>
      <c r="U1175" s="8"/>
      <c r="V1175" s="8"/>
      <c r="W1175" s="8"/>
      <c r="X1175" s="8"/>
    </row>
    <row r="1176" spans="6:24" x14ac:dyDescent="0.35">
      <c r="F1176" s="8"/>
      <c r="H1176" s="8"/>
      <c r="I1176" s="8"/>
      <c r="J1176" s="8"/>
      <c r="L1176" s="8"/>
      <c r="M1176" s="8"/>
      <c r="N1176" s="8"/>
      <c r="O1176" s="8"/>
      <c r="P1176" s="8"/>
      <c r="Q1176" s="8"/>
      <c r="R1176" s="8"/>
      <c r="S1176" s="8"/>
      <c r="T1176" s="8"/>
      <c r="U1176" s="8"/>
      <c r="V1176" s="8"/>
      <c r="W1176" s="8"/>
      <c r="X1176" s="8"/>
    </row>
    <row r="1177" spans="6:24" x14ac:dyDescent="0.35">
      <c r="F1177" s="8"/>
      <c r="H1177" s="8"/>
      <c r="I1177" s="8"/>
      <c r="J1177" s="8"/>
      <c r="L1177" s="8"/>
      <c r="M1177" s="8"/>
      <c r="N1177" s="8"/>
      <c r="O1177" s="8"/>
      <c r="P1177" s="8"/>
      <c r="Q1177" s="8"/>
      <c r="R1177" s="8"/>
      <c r="S1177" s="8"/>
      <c r="T1177" s="8"/>
      <c r="U1177" s="8"/>
      <c r="V1177" s="8"/>
      <c r="W1177" s="8"/>
      <c r="X1177" s="8"/>
    </row>
    <row r="1178" spans="6:24" x14ac:dyDescent="0.35">
      <c r="F1178" s="8"/>
      <c r="H1178" s="8"/>
      <c r="I1178" s="8"/>
      <c r="J1178" s="8"/>
      <c r="L1178" s="8"/>
      <c r="M1178" s="8"/>
      <c r="N1178" s="8"/>
      <c r="O1178" s="8"/>
      <c r="P1178" s="8"/>
      <c r="Q1178" s="8"/>
      <c r="R1178" s="8"/>
      <c r="S1178" s="8"/>
      <c r="T1178" s="8"/>
      <c r="U1178" s="8"/>
      <c r="V1178" s="8"/>
      <c r="W1178" s="8"/>
      <c r="X1178" s="8"/>
    </row>
    <row r="1179" spans="6:24" x14ac:dyDescent="0.35">
      <c r="F1179" s="8"/>
      <c r="H1179" s="8"/>
      <c r="I1179" s="8"/>
      <c r="J1179" s="8"/>
      <c r="L1179" s="8"/>
      <c r="M1179" s="8"/>
      <c r="N1179" s="8"/>
      <c r="O1179" s="8"/>
      <c r="P1179" s="8"/>
      <c r="Q1179" s="8"/>
      <c r="R1179" s="8"/>
      <c r="S1179" s="8"/>
      <c r="T1179" s="8"/>
      <c r="U1179" s="8"/>
      <c r="V1179" s="8"/>
      <c r="W1179" s="8"/>
      <c r="X1179" s="8"/>
    </row>
    <row r="1180" spans="6:24" x14ac:dyDescent="0.35">
      <c r="F1180" s="8"/>
      <c r="H1180" s="8"/>
      <c r="I1180" s="8"/>
      <c r="J1180" s="8"/>
      <c r="L1180" s="8"/>
      <c r="M1180" s="8"/>
      <c r="N1180" s="8"/>
      <c r="O1180" s="8"/>
      <c r="P1180" s="8"/>
      <c r="Q1180" s="8"/>
      <c r="R1180" s="8"/>
      <c r="S1180" s="8"/>
      <c r="T1180" s="8"/>
      <c r="U1180" s="8"/>
      <c r="V1180" s="8"/>
      <c r="W1180" s="8"/>
      <c r="X1180" s="8"/>
    </row>
    <row r="1181" spans="6:24" x14ac:dyDescent="0.35">
      <c r="F1181" s="8"/>
      <c r="H1181" s="8"/>
      <c r="I1181" s="8"/>
      <c r="J1181" s="8"/>
      <c r="L1181" s="8"/>
      <c r="M1181" s="8"/>
      <c r="N1181" s="8"/>
      <c r="O1181" s="8"/>
      <c r="P1181" s="8"/>
      <c r="Q1181" s="8"/>
      <c r="R1181" s="8"/>
      <c r="S1181" s="8"/>
      <c r="T1181" s="8"/>
      <c r="U1181" s="8"/>
      <c r="V1181" s="8"/>
      <c r="W1181" s="8"/>
      <c r="X1181" s="8"/>
    </row>
    <row r="1182" spans="6:24" x14ac:dyDescent="0.35">
      <c r="F1182" s="8"/>
      <c r="H1182" s="8"/>
      <c r="I1182" s="8"/>
      <c r="J1182" s="8"/>
      <c r="L1182" s="8"/>
      <c r="M1182" s="8"/>
      <c r="N1182" s="8"/>
      <c r="O1182" s="8"/>
      <c r="P1182" s="8"/>
      <c r="Q1182" s="8"/>
      <c r="R1182" s="8"/>
      <c r="S1182" s="8"/>
      <c r="T1182" s="8"/>
      <c r="U1182" s="8"/>
      <c r="V1182" s="8"/>
      <c r="W1182" s="8"/>
      <c r="X1182" s="8"/>
    </row>
    <row r="1183" spans="6:24" x14ac:dyDescent="0.35">
      <c r="F1183" s="8"/>
      <c r="H1183" s="8"/>
      <c r="I1183" s="8"/>
      <c r="J1183" s="8"/>
      <c r="L1183" s="8"/>
      <c r="M1183" s="8"/>
      <c r="N1183" s="8"/>
      <c r="O1183" s="8"/>
      <c r="P1183" s="8"/>
      <c r="Q1183" s="8"/>
      <c r="R1183" s="8"/>
      <c r="S1183" s="8"/>
      <c r="T1183" s="8"/>
      <c r="U1183" s="8"/>
      <c r="V1183" s="8"/>
      <c r="W1183" s="8"/>
      <c r="X1183" s="8"/>
    </row>
    <row r="1184" spans="6:24" x14ac:dyDescent="0.35">
      <c r="F1184" s="8"/>
      <c r="H1184" s="8"/>
      <c r="I1184" s="8"/>
      <c r="J1184" s="8"/>
      <c r="L1184" s="8"/>
      <c r="M1184" s="8"/>
      <c r="N1184" s="8"/>
      <c r="O1184" s="8"/>
      <c r="P1184" s="8"/>
      <c r="Q1184" s="8"/>
      <c r="R1184" s="8"/>
      <c r="S1184" s="8"/>
      <c r="T1184" s="8"/>
      <c r="U1184" s="8"/>
      <c r="V1184" s="8"/>
      <c r="W1184" s="8"/>
      <c r="X1184" s="8"/>
    </row>
    <row r="1185" spans="6:24" x14ac:dyDescent="0.35">
      <c r="F1185" s="8"/>
      <c r="H1185" s="8"/>
      <c r="I1185" s="8"/>
      <c r="J1185" s="8"/>
      <c r="L1185" s="8"/>
      <c r="M1185" s="8"/>
      <c r="N1185" s="8"/>
      <c r="O1185" s="8"/>
      <c r="P1185" s="8"/>
      <c r="Q1185" s="8"/>
      <c r="R1185" s="8"/>
      <c r="S1185" s="8"/>
      <c r="T1185" s="8"/>
      <c r="U1185" s="8"/>
      <c r="V1185" s="8"/>
      <c r="W1185" s="8"/>
      <c r="X1185" s="8"/>
    </row>
    <row r="1186" spans="6:24" x14ac:dyDescent="0.35">
      <c r="F1186" s="8"/>
      <c r="H1186" s="8"/>
      <c r="I1186" s="8"/>
      <c r="J1186" s="8"/>
      <c r="L1186" s="8"/>
      <c r="M1186" s="8"/>
      <c r="N1186" s="8"/>
      <c r="O1186" s="8"/>
      <c r="P1186" s="8"/>
      <c r="Q1186" s="8"/>
      <c r="R1186" s="8"/>
      <c r="S1186" s="8"/>
      <c r="T1186" s="8"/>
      <c r="U1186" s="8"/>
      <c r="V1186" s="8"/>
      <c r="W1186" s="8"/>
      <c r="X1186" s="8"/>
    </row>
    <row r="1187" spans="6:24" x14ac:dyDescent="0.35">
      <c r="F1187" s="8"/>
      <c r="H1187" s="8"/>
      <c r="I1187" s="8"/>
      <c r="J1187" s="8"/>
      <c r="L1187" s="8"/>
      <c r="M1187" s="8"/>
      <c r="N1187" s="8"/>
      <c r="O1187" s="8"/>
      <c r="P1187" s="8"/>
      <c r="Q1187" s="8"/>
      <c r="R1187" s="8"/>
      <c r="S1187" s="8"/>
      <c r="T1187" s="8"/>
      <c r="U1187" s="8"/>
      <c r="V1187" s="8"/>
      <c r="W1187" s="8"/>
      <c r="X1187" s="8"/>
    </row>
    <row r="1188" spans="6:24" x14ac:dyDescent="0.35">
      <c r="F1188" s="8"/>
      <c r="H1188" s="8"/>
      <c r="I1188" s="8"/>
      <c r="J1188" s="8"/>
      <c r="L1188" s="8"/>
      <c r="M1188" s="8"/>
      <c r="N1188" s="8"/>
      <c r="O1188" s="8"/>
      <c r="P1188" s="8"/>
      <c r="Q1188" s="8"/>
      <c r="R1188" s="8"/>
      <c r="S1188" s="8"/>
      <c r="T1188" s="8"/>
      <c r="U1188" s="8"/>
      <c r="V1188" s="8"/>
      <c r="W1188" s="8"/>
      <c r="X1188" s="8"/>
    </row>
    <row r="1189" spans="6:24" x14ac:dyDescent="0.35">
      <c r="F1189" s="8"/>
      <c r="H1189" s="8"/>
      <c r="I1189" s="8"/>
      <c r="J1189" s="8"/>
      <c r="L1189" s="8"/>
      <c r="M1189" s="8"/>
      <c r="N1189" s="8"/>
      <c r="O1189" s="8"/>
      <c r="P1189" s="8"/>
      <c r="Q1189" s="8"/>
      <c r="R1189" s="8"/>
      <c r="S1189" s="8"/>
      <c r="T1189" s="8"/>
      <c r="U1189" s="8"/>
      <c r="V1189" s="8"/>
      <c r="W1189" s="8"/>
      <c r="X1189" s="8"/>
    </row>
    <row r="1190" spans="6:24" x14ac:dyDescent="0.35">
      <c r="F1190" s="8"/>
      <c r="H1190" s="8"/>
      <c r="I1190" s="8"/>
      <c r="J1190" s="8"/>
      <c r="L1190" s="8"/>
      <c r="M1190" s="8"/>
      <c r="N1190" s="8"/>
      <c r="O1190" s="8"/>
      <c r="P1190" s="8"/>
      <c r="Q1190" s="8"/>
      <c r="R1190" s="8"/>
      <c r="S1190" s="8"/>
      <c r="T1190" s="8"/>
      <c r="U1190" s="8"/>
      <c r="V1190" s="8"/>
      <c r="W1190" s="8"/>
      <c r="X1190" s="8"/>
    </row>
    <row r="1191" spans="6:24" x14ac:dyDescent="0.35">
      <c r="F1191" s="8"/>
      <c r="H1191" s="8"/>
      <c r="I1191" s="8"/>
      <c r="J1191" s="8"/>
      <c r="L1191" s="8"/>
      <c r="M1191" s="8"/>
      <c r="N1191" s="8"/>
      <c r="O1191" s="8"/>
      <c r="P1191" s="8"/>
      <c r="Q1191" s="8"/>
      <c r="R1191" s="8"/>
      <c r="S1191" s="8"/>
      <c r="T1191" s="8"/>
      <c r="U1191" s="8"/>
      <c r="V1191" s="8"/>
      <c r="W1191" s="8"/>
      <c r="X1191" s="8"/>
    </row>
    <row r="1192" spans="6:24" x14ac:dyDescent="0.35">
      <c r="F1192" s="8"/>
      <c r="H1192" s="8"/>
      <c r="I1192" s="8"/>
      <c r="J1192" s="8"/>
      <c r="L1192" s="8"/>
      <c r="M1192" s="8"/>
      <c r="N1192" s="8"/>
      <c r="O1192" s="8"/>
      <c r="P1192" s="8"/>
      <c r="Q1192" s="8"/>
      <c r="R1192" s="8"/>
      <c r="S1192" s="8"/>
      <c r="T1192" s="8"/>
      <c r="U1192" s="8"/>
      <c r="V1192" s="8"/>
      <c r="W1192" s="8"/>
      <c r="X1192" s="8"/>
    </row>
    <row r="1193" spans="6:24" x14ac:dyDescent="0.35">
      <c r="F1193" s="8"/>
      <c r="H1193" s="8"/>
      <c r="I1193" s="8"/>
      <c r="J1193" s="8"/>
      <c r="L1193" s="8"/>
      <c r="M1193" s="8"/>
      <c r="N1193" s="8"/>
      <c r="O1193" s="8"/>
      <c r="P1193" s="8"/>
      <c r="Q1193" s="8"/>
      <c r="R1193" s="8"/>
      <c r="S1193" s="8"/>
      <c r="T1193" s="8"/>
      <c r="U1193" s="8"/>
      <c r="V1193" s="8"/>
      <c r="W1193" s="8"/>
      <c r="X1193" s="8"/>
    </row>
    <row r="1194" spans="6:24" x14ac:dyDescent="0.35">
      <c r="F1194" s="8"/>
      <c r="H1194" s="8"/>
      <c r="I1194" s="8"/>
      <c r="J1194" s="8"/>
      <c r="L1194" s="8"/>
      <c r="M1194" s="8"/>
      <c r="N1194" s="8"/>
      <c r="O1194" s="8"/>
      <c r="P1194" s="8"/>
      <c r="Q1194" s="8"/>
      <c r="R1194" s="8"/>
      <c r="S1194" s="8"/>
      <c r="T1194" s="8"/>
      <c r="U1194" s="8"/>
      <c r="V1194" s="8"/>
      <c r="W1194" s="8"/>
      <c r="X1194" s="8"/>
    </row>
    <row r="1195" spans="6:24" x14ac:dyDescent="0.35">
      <c r="F1195" s="8"/>
      <c r="H1195" s="8"/>
      <c r="I1195" s="8"/>
      <c r="J1195" s="8"/>
      <c r="L1195" s="8"/>
      <c r="M1195" s="8"/>
      <c r="N1195" s="8"/>
      <c r="O1195" s="8"/>
      <c r="P1195" s="8"/>
      <c r="Q1195" s="8"/>
      <c r="R1195" s="8"/>
      <c r="S1195" s="8"/>
      <c r="T1195" s="8"/>
      <c r="U1195" s="8"/>
      <c r="V1195" s="8"/>
      <c r="W1195" s="8"/>
      <c r="X1195" s="8"/>
    </row>
    <row r="1196" spans="6:24" x14ac:dyDescent="0.35">
      <c r="F1196" s="8"/>
      <c r="H1196" s="8"/>
      <c r="I1196" s="8"/>
      <c r="J1196" s="8"/>
      <c r="L1196" s="8"/>
      <c r="M1196" s="8"/>
      <c r="N1196" s="8"/>
      <c r="O1196" s="8"/>
      <c r="P1196" s="8"/>
      <c r="Q1196" s="8"/>
      <c r="R1196" s="8"/>
      <c r="S1196" s="8"/>
      <c r="T1196" s="8"/>
      <c r="U1196" s="8"/>
      <c r="V1196" s="8"/>
      <c r="W1196" s="8"/>
      <c r="X1196" s="8"/>
    </row>
    <row r="1197" spans="6:24" x14ac:dyDescent="0.35">
      <c r="F1197" s="8"/>
      <c r="H1197" s="8"/>
      <c r="I1197" s="8"/>
      <c r="J1197" s="8"/>
      <c r="L1197" s="8"/>
      <c r="M1197" s="8"/>
      <c r="N1197" s="8"/>
      <c r="O1197" s="8"/>
      <c r="P1197" s="8"/>
      <c r="Q1197" s="8"/>
      <c r="R1197" s="8"/>
      <c r="S1197" s="8"/>
      <c r="T1197" s="8"/>
      <c r="U1197" s="8"/>
      <c r="V1197" s="8"/>
      <c r="W1197" s="8"/>
      <c r="X1197" s="8"/>
    </row>
    <row r="1198" spans="6:24" x14ac:dyDescent="0.35">
      <c r="F1198" s="8"/>
      <c r="H1198" s="8"/>
      <c r="I1198" s="8"/>
      <c r="J1198" s="8"/>
      <c r="L1198" s="8"/>
      <c r="M1198" s="8"/>
      <c r="N1198" s="8"/>
      <c r="O1198" s="8"/>
      <c r="P1198" s="8"/>
      <c r="Q1198" s="8"/>
      <c r="R1198" s="8"/>
      <c r="S1198" s="8"/>
      <c r="T1198" s="8"/>
      <c r="U1198" s="8"/>
      <c r="V1198" s="8"/>
      <c r="W1198" s="8"/>
      <c r="X1198" s="8"/>
    </row>
    <row r="1199" spans="6:24" x14ac:dyDescent="0.35">
      <c r="F1199" s="8"/>
      <c r="H1199" s="8"/>
      <c r="I1199" s="8"/>
      <c r="J1199" s="8"/>
      <c r="L1199" s="8"/>
      <c r="M1199" s="8"/>
      <c r="N1199" s="8"/>
      <c r="O1199" s="8"/>
      <c r="P1199" s="8"/>
      <c r="Q1199" s="8"/>
      <c r="R1199" s="8"/>
      <c r="S1199" s="8"/>
      <c r="T1199" s="8"/>
      <c r="U1199" s="8"/>
      <c r="V1199" s="8"/>
      <c r="W1199" s="8"/>
      <c r="X1199" s="8"/>
    </row>
    <row r="1200" spans="6:24" x14ac:dyDescent="0.35">
      <c r="F1200" s="8"/>
      <c r="H1200" s="8"/>
      <c r="I1200" s="8"/>
      <c r="J1200" s="8"/>
      <c r="L1200" s="8"/>
      <c r="M1200" s="8"/>
      <c r="N1200" s="8"/>
      <c r="O1200" s="8"/>
      <c r="P1200" s="8"/>
      <c r="Q1200" s="8"/>
      <c r="R1200" s="8"/>
      <c r="S1200" s="8"/>
      <c r="T1200" s="8"/>
      <c r="U1200" s="8"/>
      <c r="V1200" s="8"/>
      <c r="W1200" s="8"/>
      <c r="X1200" s="8"/>
    </row>
    <row r="1201" spans="6:24" x14ac:dyDescent="0.35">
      <c r="F1201" s="8"/>
      <c r="H1201" s="8"/>
      <c r="I1201" s="8"/>
      <c r="J1201" s="8"/>
      <c r="L1201" s="8"/>
      <c r="M1201" s="8"/>
      <c r="N1201" s="8"/>
      <c r="O1201" s="8"/>
      <c r="P1201" s="8"/>
      <c r="Q1201" s="8"/>
      <c r="R1201" s="8"/>
      <c r="S1201" s="8"/>
      <c r="T1201" s="8"/>
      <c r="U1201" s="8"/>
      <c r="V1201" s="8"/>
      <c r="W1201" s="8"/>
      <c r="X1201" s="8"/>
    </row>
    <row r="1202" spans="6:24" x14ac:dyDescent="0.35">
      <c r="F1202" s="8"/>
      <c r="H1202" s="8"/>
      <c r="I1202" s="8"/>
      <c r="J1202" s="8"/>
      <c r="L1202" s="8"/>
      <c r="M1202" s="8"/>
      <c r="N1202" s="8"/>
      <c r="O1202" s="8"/>
      <c r="P1202" s="8"/>
      <c r="Q1202" s="8"/>
      <c r="R1202" s="8"/>
      <c r="S1202" s="8"/>
      <c r="T1202" s="8"/>
      <c r="U1202" s="8"/>
      <c r="V1202" s="8"/>
      <c r="W1202" s="8"/>
      <c r="X1202" s="8"/>
    </row>
    <row r="1203" spans="6:24" x14ac:dyDescent="0.35">
      <c r="F1203" s="8"/>
      <c r="H1203" s="8"/>
      <c r="I1203" s="8"/>
      <c r="J1203" s="8"/>
      <c r="L1203" s="8"/>
      <c r="M1203" s="8"/>
      <c r="N1203" s="8"/>
      <c r="O1203" s="8"/>
      <c r="P1203" s="8"/>
      <c r="Q1203" s="8"/>
      <c r="R1203" s="8"/>
      <c r="S1203" s="8"/>
      <c r="T1203" s="8"/>
      <c r="U1203" s="8"/>
      <c r="V1203" s="8"/>
      <c r="W1203" s="8"/>
      <c r="X1203" s="8"/>
    </row>
    <row r="1204" spans="6:24" x14ac:dyDescent="0.35">
      <c r="F1204" s="8"/>
      <c r="H1204" s="8"/>
      <c r="I1204" s="8"/>
      <c r="J1204" s="8"/>
      <c r="L1204" s="8"/>
      <c r="M1204" s="8"/>
      <c r="N1204" s="8"/>
      <c r="O1204" s="8"/>
      <c r="P1204" s="8"/>
      <c r="Q1204" s="8"/>
      <c r="R1204" s="8"/>
      <c r="S1204" s="8"/>
      <c r="T1204" s="8"/>
      <c r="U1204" s="8"/>
      <c r="V1204" s="8"/>
      <c r="W1204" s="8"/>
      <c r="X1204" s="8"/>
    </row>
    <row r="1205" spans="6:24" x14ac:dyDescent="0.35">
      <c r="F1205" s="8"/>
      <c r="H1205" s="8"/>
      <c r="I1205" s="8"/>
      <c r="J1205" s="8"/>
      <c r="L1205" s="8"/>
      <c r="M1205" s="8"/>
      <c r="N1205" s="8"/>
      <c r="O1205" s="8"/>
      <c r="P1205" s="8"/>
      <c r="Q1205" s="8"/>
      <c r="R1205" s="8"/>
      <c r="S1205" s="8"/>
      <c r="T1205" s="8"/>
      <c r="U1205" s="8"/>
      <c r="V1205" s="8"/>
      <c r="W1205" s="8"/>
      <c r="X1205" s="8"/>
    </row>
    <row r="1206" spans="6:24" x14ac:dyDescent="0.35">
      <c r="F1206" s="8"/>
      <c r="H1206" s="8"/>
      <c r="I1206" s="8"/>
      <c r="J1206" s="8"/>
      <c r="L1206" s="8"/>
      <c r="M1206" s="8"/>
      <c r="N1206" s="8"/>
      <c r="O1206" s="8"/>
      <c r="P1206" s="8"/>
      <c r="Q1206" s="8"/>
      <c r="R1206" s="8"/>
      <c r="S1206" s="8"/>
      <c r="T1206" s="8"/>
      <c r="U1206" s="8"/>
      <c r="V1206" s="8"/>
      <c r="W1206" s="8"/>
      <c r="X1206" s="8"/>
    </row>
    <row r="1207" spans="6:24" x14ac:dyDescent="0.35">
      <c r="F1207" s="8"/>
      <c r="H1207" s="8"/>
      <c r="I1207" s="8"/>
      <c r="J1207" s="8"/>
      <c r="L1207" s="8"/>
      <c r="M1207" s="8"/>
      <c r="N1207" s="8"/>
      <c r="O1207" s="8"/>
      <c r="P1207" s="8"/>
      <c r="Q1207" s="8"/>
      <c r="R1207" s="8"/>
      <c r="S1207" s="8"/>
      <c r="T1207" s="8"/>
      <c r="U1207" s="8"/>
      <c r="V1207" s="8"/>
      <c r="W1207" s="8"/>
      <c r="X1207" s="8"/>
    </row>
    <row r="1208" spans="6:24" x14ac:dyDescent="0.35">
      <c r="F1208" s="8"/>
      <c r="H1208" s="8"/>
      <c r="I1208" s="8"/>
      <c r="J1208" s="8"/>
      <c r="L1208" s="8"/>
      <c r="M1208" s="8"/>
      <c r="N1208" s="8"/>
      <c r="O1208" s="8"/>
      <c r="P1208" s="8"/>
      <c r="Q1208" s="8"/>
      <c r="R1208" s="8"/>
      <c r="S1208" s="8"/>
      <c r="T1208" s="8"/>
      <c r="U1208" s="8"/>
      <c r="V1208" s="8"/>
      <c r="W1208" s="8"/>
      <c r="X1208" s="8"/>
    </row>
    <row r="1209" spans="6:24" x14ac:dyDescent="0.35">
      <c r="F1209" s="8"/>
      <c r="H1209" s="8"/>
      <c r="I1209" s="8"/>
      <c r="J1209" s="8"/>
      <c r="L1209" s="8"/>
      <c r="M1209" s="8"/>
      <c r="N1209" s="8"/>
      <c r="O1209" s="8"/>
      <c r="P1209" s="8"/>
      <c r="Q1209" s="8"/>
      <c r="R1209" s="8"/>
      <c r="S1209" s="8"/>
      <c r="T1209" s="8"/>
      <c r="U1209" s="8"/>
      <c r="V1209" s="8"/>
      <c r="W1209" s="8"/>
      <c r="X1209" s="8"/>
    </row>
    <row r="1210" spans="6:24" x14ac:dyDescent="0.35">
      <c r="F1210" s="8"/>
      <c r="H1210" s="8"/>
      <c r="I1210" s="8"/>
      <c r="J1210" s="8"/>
      <c r="L1210" s="8"/>
      <c r="M1210" s="8"/>
      <c r="N1210" s="8"/>
      <c r="O1210" s="8"/>
      <c r="P1210" s="8"/>
      <c r="Q1210" s="8"/>
      <c r="R1210" s="8"/>
      <c r="S1210" s="8"/>
      <c r="T1210" s="8"/>
      <c r="U1210" s="8"/>
      <c r="V1210" s="8"/>
      <c r="W1210" s="8"/>
      <c r="X1210" s="8"/>
    </row>
    <row r="1211" spans="6:24" x14ac:dyDescent="0.35">
      <c r="F1211" s="8"/>
      <c r="H1211" s="8"/>
      <c r="I1211" s="8"/>
      <c r="J1211" s="8"/>
      <c r="L1211" s="8"/>
      <c r="M1211" s="8"/>
      <c r="N1211" s="8"/>
      <c r="O1211" s="8"/>
      <c r="P1211" s="8"/>
      <c r="Q1211" s="8"/>
      <c r="R1211" s="8"/>
      <c r="S1211" s="8"/>
      <c r="T1211" s="8"/>
      <c r="U1211" s="8"/>
      <c r="V1211" s="8"/>
      <c r="W1211" s="8"/>
      <c r="X1211" s="8"/>
    </row>
    <row r="1212" spans="6:24" x14ac:dyDescent="0.35">
      <c r="F1212" s="8"/>
      <c r="H1212" s="8"/>
      <c r="I1212" s="8"/>
      <c r="J1212" s="8"/>
      <c r="L1212" s="8"/>
      <c r="M1212" s="8"/>
      <c r="N1212" s="8"/>
      <c r="O1212" s="8"/>
      <c r="P1212" s="8"/>
      <c r="Q1212" s="8"/>
      <c r="R1212" s="8"/>
      <c r="S1212" s="8"/>
      <c r="T1212" s="8"/>
      <c r="U1212" s="8"/>
      <c r="V1212" s="8"/>
      <c r="W1212" s="8"/>
      <c r="X1212" s="8"/>
    </row>
    <row r="1213" spans="6:24" x14ac:dyDescent="0.35">
      <c r="F1213" s="8"/>
      <c r="H1213" s="8"/>
      <c r="I1213" s="8"/>
      <c r="J1213" s="8"/>
      <c r="L1213" s="8"/>
      <c r="M1213" s="8"/>
      <c r="N1213" s="8"/>
      <c r="O1213" s="8"/>
      <c r="P1213" s="8"/>
      <c r="Q1213" s="8"/>
      <c r="R1213" s="8"/>
      <c r="S1213" s="8"/>
      <c r="T1213" s="8"/>
      <c r="U1213" s="8"/>
      <c r="V1213" s="8"/>
      <c r="W1213" s="8"/>
      <c r="X1213" s="8"/>
    </row>
    <row r="1214" spans="6:24" x14ac:dyDescent="0.35">
      <c r="F1214" s="8"/>
      <c r="H1214" s="8"/>
      <c r="I1214" s="8"/>
      <c r="J1214" s="8"/>
      <c r="L1214" s="8"/>
      <c r="M1214" s="8"/>
      <c r="N1214" s="8"/>
      <c r="O1214" s="8"/>
      <c r="P1214" s="8"/>
      <c r="Q1214" s="8"/>
      <c r="R1214" s="8"/>
      <c r="S1214" s="8"/>
      <c r="T1214" s="8"/>
      <c r="U1214" s="8"/>
      <c r="V1214" s="8"/>
      <c r="W1214" s="8"/>
      <c r="X1214" s="8"/>
    </row>
    <row r="1215" spans="6:24" x14ac:dyDescent="0.35">
      <c r="F1215" s="8"/>
      <c r="H1215" s="8"/>
      <c r="I1215" s="8"/>
      <c r="J1215" s="8"/>
      <c r="L1215" s="8"/>
      <c r="M1215" s="8"/>
      <c r="N1215" s="8"/>
      <c r="O1215" s="8"/>
      <c r="P1215" s="8"/>
      <c r="Q1215" s="8"/>
      <c r="R1215" s="8"/>
      <c r="S1215" s="8"/>
      <c r="T1215" s="8"/>
      <c r="U1215" s="8"/>
      <c r="V1215" s="8"/>
      <c r="W1215" s="8"/>
      <c r="X1215" s="8"/>
    </row>
    <row r="1216" spans="6:24" x14ac:dyDescent="0.35">
      <c r="F1216" s="8"/>
      <c r="H1216" s="8"/>
      <c r="I1216" s="8"/>
      <c r="J1216" s="8"/>
      <c r="L1216" s="8"/>
      <c r="M1216" s="8"/>
      <c r="N1216" s="8"/>
      <c r="O1216" s="8"/>
      <c r="P1216" s="8"/>
      <c r="Q1216" s="8"/>
      <c r="R1216" s="8"/>
      <c r="S1216" s="8"/>
      <c r="T1216" s="8"/>
      <c r="U1216" s="8"/>
      <c r="V1216" s="8"/>
      <c r="W1216" s="8"/>
      <c r="X1216" s="8"/>
    </row>
    <row r="1217" spans="6:24" x14ac:dyDescent="0.35">
      <c r="F1217" s="8"/>
      <c r="H1217" s="8"/>
      <c r="I1217" s="8"/>
      <c r="J1217" s="8"/>
      <c r="L1217" s="8"/>
      <c r="M1217" s="8"/>
      <c r="N1217" s="8"/>
      <c r="O1217" s="8"/>
      <c r="P1217" s="8"/>
      <c r="Q1217" s="8"/>
      <c r="R1217" s="8"/>
      <c r="S1217" s="8"/>
      <c r="T1217" s="8"/>
      <c r="U1217" s="8"/>
      <c r="V1217" s="8"/>
      <c r="W1217" s="8"/>
      <c r="X1217" s="8"/>
    </row>
    <row r="1218" spans="6:24" x14ac:dyDescent="0.35">
      <c r="F1218" s="8"/>
      <c r="H1218" s="8"/>
      <c r="I1218" s="8"/>
      <c r="J1218" s="8"/>
      <c r="L1218" s="8"/>
      <c r="M1218" s="8"/>
      <c r="N1218" s="8"/>
      <c r="O1218" s="8"/>
      <c r="P1218" s="8"/>
      <c r="Q1218" s="8"/>
      <c r="R1218" s="8"/>
      <c r="S1218" s="8"/>
      <c r="T1218" s="8"/>
      <c r="U1218" s="8"/>
      <c r="V1218" s="8"/>
      <c r="W1218" s="8"/>
      <c r="X1218" s="8"/>
    </row>
    <row r="1219" spans="6:24" x14ac:dyDescent="0.35">
      <c r="F1219" s="8"/>
      <c r="H1219" s="8"/>
      <c r="I1219" s="8"/>
      <c r="J1219" s="8"/>
      <c r="L1219" s="8"/>
      <c r="M1219" s="8"/>
      <c r="N1219" s="8"/>
      <c r="O1219" s="8"/>
      <c r="P1219" s="8"/>
      <c r="Q1219" s="8"/>
      <c r="R1219" s="8"/>
      <c r="S1219" s="8"/>
      <c r="T1219" s="8"/>
      <c r="U1219" s="8"/>
      <c r="V1219" s="8"/>
      <c r="W1219" s="8"/>
      <c r="X1219" s="8"/>
    </row>
    <row r="1220" spans="6:24" x14ac:dyDescent="0.35">
      <c r="F1220" s="8"/>
      <c r="H1220" s="8"/>
      <c r="I1220" s="8"/>
      <c r="J1220" s="8"/>
      <c r="L1220" s="8"/>
      <c r="M1220" s="8"/>
      <c r="N1220" s="8"/>
      <c r="O1220" s="8"/>
      <c r="P1220" s="8"/>
      <c r="Q1220" s="8"/>
      <c r="R1220" s="8"/>
      <c r="S1220" s="8"/>
      <c r="T1220" s="8"/>
      <c r="U1220" s="8"/>
      <c r="V1220" s="8"/>
      <c r="W1220" s="8"/>
      <c r="X1220" s="8"/>
    </row>
    <row r="1221" spans="6:24" x14ac:dyDescent="0.35">
      <c r="F1221" s="8"/>
      <c r="H1221" s="8"/>
      <c r="I1221" s="8"/>
      <c r="J1221" s="8"/>
      <c r="L1221" s="8"/>
      <c r="M1221" s="8"/>
      <c r="N1221" s="8"/>
      <c r="O1221" s="8"/>
      <c r="P1221" s="8"/>
      <c r="Q1221" s="8"/>
      <c r="R1221" s="8"/>
      <c r="S1221" s="8"/>
      <c r="T1221" s="8"/>
      <c r="U1221" s="8"/>
      <c r="V1221" s="8"/>
      <c r="W1221" s="8"/>
      <c r="X1221" s="8"/>
    </row>
    <row r="1222" spans="6:24" x14ac:dyDescent="0.35">
      <c r="F1222" s="8"/>
      <c r="H1222" s="8"/>
      <c r="I1222" s="8"/>
      <c r="J1222" s="8"/>
      <c r="L1222" s="8"/>
      <c r="M1222" s="8"/>
      <c r="N1222" s="8"/>
      <c r="O1222" s="8"/>
      <c r="P1222" s="8"/>
      <c r="Q1222" s="8"/>
      <c r="R1222" s="8"/>
      <c r="S1222" s="8"/>
      <c r="T1222" s="8"/>
      <c r="U1222" s="8"/>
      <c r="V1222" s="8"/>
      <c r="W1222" s="8"/>
      <c r="X1222" s="8"/>
    </row>
    <row r="1223" spans="6:24" x14ac:dyDescent="0.35">
      <c r="F1223" s="8"/>
      <c r="H1223" s="8"/>
      <c r="I1223" s="8"/>
      <c r="J1223" s="8"/>
      <c r="L1223" s="8"/>
      <c r="M1223" s="8"/>
      <c r="N1223" s="8"/>
      <c r="O1223" s="8"/>
      <c r="P1223" s="8"/>
      <c r="Q1223" s="8"/>
      <c r="R1223" s="8"/>
      <c r="S1223" s="8"/>
      <c r="T1223" s="8"/>
      <c r="U1223" s="8"/>
      <c r="V1223" s="8"/>
      <c r="W1223" s="8"/>
      <c r="X1223" s="8"/>
    </row>
    <row r="1224" spans="6:24" x14ac:dyDescent="0.35">
      <c r="F1224" s="8"/>
      <c r="H1224" s="8"/>
      <c r="I1224" s="8"/>
      <c r="J1224" s="8"/>
      <c r="L1224" s="8"/>
      <c r="M1224" s="8"/>
      <c r="N1224" s="8"/>
      <c r="O1224" s="8"/>
      <c r="P1224" s="8"/>
      <c r="Q1224" s="8"/>
      <c r="R1224" s="8"/>
      <c r="S1224" s="8"/>
      <c r="T1224" s="8"/>
      <c r="U1224" s="8"/>
      <c r="V1224" s="8"/>
      <c r="W1224" s="8"/>
      <c r="X1224" s="8"/>
    </row>
    <row r="1225" spans="6:24" x14ac:dyDescent="0.35">
      <c r="F1225" s="8"/>
      <c r="H1225" s="8"/>
      <c r="I1225" s="8"/>
      <c r="J1225" s="8"/>
      <c r="L1225" s="8"/>
      <c r="M1225" s="8"/>
      <c r="N1225" s="8"/>
      <c r="O1225" s="8"/>
      <c r="P1225" s="8"/>
      <c r="Q1225" s="8"/>
      <c r="R1225" s="8"/>
      <c r="S1225" s="8"/>
      <c r="T1225" s="8"/>
      <c r="U1225" s="8"/>
      <c r="V1225" s="8"/>
      <c r="W1225" s="8"/>
      <c r="X1225" s="8"/>
    </row>
    <row r="1226" spans="6:24" x14ac:dyDescent="0.35">
      <c r="F1226" s="8"/>
      <c r="H1226" s="8"/>
      <c r="I1226" s="8"/>
      <c r="J1226" s="8"/>
      <c r="L1226" s="8"/>
      <c r="M1226" s="8"/>
      <c r="N1226" s="8"/>
      <c r="O1226" s="8"/>
      <c r="P1226" s="8"/>
      <c r="Q1226" s="8"/>
      <c r="R1226" s="8"/>
      <c r="S1226" s="8"/>
      <c r="T1226" s="8"/>
      <c r="U1226" s="8"/>
      <c r="V1226" s="8"/>
      <c r="W1226" s="8"/>
      <c r="X1226" s="8"/>
    </row>
    <row r="1227" spans="6:24" x14ac:dyDescent="0.35">
      <c r="F1227" s="8"/>
      <c r="H1227" s="8"/>
      <c r="I1227" s="8"/>
      <c r="J1227" s="8"/>
      <c r="L1227" s="8"/>
      <c r="M1227" s="8"/>
      <c r="N1227" s="8"/>
      <c r="O1227" s="8"/>
      <c r="P1227" s="8"/>
      <c r="Q1227" s="8"/>
      <c r="R1227" s="8"/>
      <c r="S1227" s="8"/>
      <c r="T1227" s="8"/>
      <c r="U1227" s="8"/>
      <c r="V1227" s="8"/>
      <c r="W1227" s="8"/>
      <c r="X1227" s="8"/>
    </row>
    <row r="1228" spans="6:24" x14ac:dyDescent="0.35">
      <c r="F1228" s="8"/>
      <c r="H1228" s="8"/>
      <c r="I1228" s="8"/>
      <c r="J1228" s="8"/>
      <c r="L1228" s="8"/>
      <c r="M1228" s="8"/>
      <c r="N1228" s="8"/>
      <c r="O1228" s="8"/>
      <c r="P1228" s="8"/>
      <c r="Q1228" s="8"/>
      <c r="R1228" s="8"/>
      <c r="S1228" s="8"/>
      <c r="T1228" s="8"/>
      <c r="U1228" s="8"/>
      <c r="V1228" s="8"/>
      <c r="W1228" s="8"/>
      <c r="X1228" s="8"/>
    </row>
    <row r="1229" spans="6:24" x14ac:dyDescent="0.35">
      <c r="F1229" s="8"/>
      <c r="H1229" s="8"/>
      <c r="I1229" s="8"/>
      <c r="J1229" s="8"/>
      <c r="L1229" s="8"/>
      <c r="M1229" s="8"/>
      <c r="N1229" s="8"/>
      <c r="O1229" s="8"/>
      <c r="P1229" s="8"/>
      <c r="Q1229" s="8"/>
      <c r="R1229" s="8"/>
      <c r="S1229" s="8"/>
      <c r="T1229" s="8"/>
      <c r="U1229" s="8"/>
      <c r="V1229" s="8"/>
      <c r="W1229" s="8"/>
      <c r="X1229" s="8"/>
    </row>
    <row r="1230" spans="6:24" x14ac:dyDescent="0.35">
      <c r="F1230" s="8"/>
      <c r="H1230" s="8"/>
      <c r="I1230" s="8"/>
      <c r="J1230" s="8"/>
      <c r="L1230" s="8"/>
      <c r="M1230" s="8"/>
      <c r="N1230" s="8"/>
      <c r="O1230" s="8"/>
      <c r="P1230" s="8"/>
      <c r="Q1230" s="8"/>
      <c r="R1230" s="8"/>
      <c r="S1230" s="8"/>
      <c r="T1230" s="8"/>
      <c r="U1230" s="8"/>
      <c r="V1230" s="8"/>
      <c r="W1230" s="8"/>
      <c r="X1230" s="8"/>
    </row>
    <row r="1231" spans="6:24" x14ac:dyDescent="0.35">
      <c r="F1231" s="8"/>
      <c r="H1231" s="8"/>
      <c r="I1231" s="8"/>
      <c r="J1231" s="8"/>
      <c r="L1231" s="8"/>
      <c r="M1231" s="8"/>
      <c r="N1231" s="8"/>
      <c r="O1231" s="8"/>
      <c r="P1231" s="8"/>
      <c r="Q1231" s="8"/>
      <c r="R1231" s="8"/>
      <c r="S1231" s="8"/>
      <c r="T1231" s="8"/>
      <c r="U1231" s="8"/>
      <c r="V1231" s="8"/>
      <c r="W1231" s="8"/>
      <c r="X1231" s="8"/>
    </row>
    <row r="1232" spans="6:24" x14ac:dyDescent="0.35">
      <c r="F1232" s="8"/>
      <c r="H1232" s="8"/>
      <c r="I1232" s="8"/>
      <c r="J1232" s="8"/>
      <c r="L1232" s="8"/>
      <c r="M1232" s="8"/>
      <c r="N1232" s="8"/>
      <c r="O1232" s="8"/>
      <c r="P1232" s="8"/>
      <c r="Q1232" s="8"/>
      <c r="R1232" s="8"/>
      <c r="S1232" s="8"/>
      <c r="T1232" s="8"/>
      <c r="U1232" s="8"/>
      <c r="V1232" s="8"/>
      <c r="W1232" s="8"/>
      <c r="X1232" s="8"/>
    </row>
    <row r="1233" spans="6:24" x14ac:dyDescent="0.35">
      <c r="F1233" s="8"/>
      <c r="H1233" s="8"/>
      <c r="I1233" s="8"/>
      <c r="J1233" s="8"/>
      <c r="L1233" s="8"/>
      <c r="M1233" s="8"/>
      <c r="N1233" s="8"/>
      <c r="O1233" s="8"/>
      <c r="P1233" s="8"/>
      <c r="Q1233" s="8"/>
      <c r="R1233" s="8"/>
      <c r="S1233" s="8"/>
      <c r="T1233" s="8"/>
      <c r="U1233" s="8"/>
      <c r="V1233" s="8"/>
      <c r="W1233" s="8"/>
      <c r="X1233" s="8"/>
    </row>
    <row r="1234" spans="6:24" x14ac:dyDescent="0.35">
      <c r="F1234" s="8"/>
      <c r="H1234" s="8"/>
      <c r="I1234" s="8"/>
      <c r="J1234" s="8"/>
      <c r="L1234" s="8"/>
      <c r="M1234" s="8"/>
      <c r="N1234" s="8"/>
      <c r="O1234" s="8"/>
      <c r="P1234" s="8"/>
      <c r="Q1234" s="8"/>
      <c r="R1234" s="8"/>
      <c r="S1234" s="8"/>
      <c r="T1234" s="8"/>
      <c r="U1234" s="8"/>
      <c r="V1234" s="8"/>
      <c r="W1234" s="8"/>
      <c r="X1234" s="8"/>
    </row>
    <row r="1235" spans="6:24" x14ac:dyDescent="0.35">
      <c r="F1235" s="8"/>
      <c r="H1235" s="8"/>
      <c r="I1235" s="8"/>
      <c r="J1235" s="8"/>
      <c r="L1235" s="8"/>
      <c r="M1235" s="8"/>
      <c r="N1235" s="8"/>
      <c r="O1235" s="8"/>
      <c r="P1235" s="8"/>
      <c r="Q1235" s="8"/>
      <c r="R1235" s="8"/>
      <c r="S1235" s="8"/>
      <c r="T1235" s="8"/>
      <c r="U1235" s="8"/>
      <c r="V1235" s="8"/>
      <c r="W1235" s="8"/>
      <c r="X1235" s="8"/>
    </row>
    <row r="1236" spans="6:24" x14ac:dyDescent="0.35">
      <c r="F1236" s="8"/>
      <c r="H1236" s="8"/>
      <c r="I1236" s="8"/>
      <c r="J1236" s="8"/>
      <c r="L1236" s="8"/>
      <c r="M1236" s="8"/>
      <c r="N1236" s="8"/>
      <c r="O1236" s="8"/>
      <c r="P1236" s="8"/>
      <c r="Q1236" s="8"/>
      <c r="R1236" s="8"/>
      <c r="S1236" s="8"/>
      <c r="T1236" s="8"/>
      <c r="U1236" s="8"/>
      <c r="V1236" s="8"/>
      <c r="W1236" s="8"/>
      <c r="X1236" s="8"/>
    </row>
    <row r="1237" spans="6:24" x14ac:dyDescent="0.35">
      <c r="F1237" s="8"/>
      <c r="H1237" s="8"/>
      <c r="I1237" s="8"/>
      <c r="J1237" s="8"/>
      <c r="L1237" s="8"/>
      <c r="M1237" s="8"/>
      <c r="N1237" s="8"/>
      <c r="O1237" s="8"/>
      <c r="P1237" s="8"/>
      <c r="Q1237" s="8"/>
      <c r="R1237" s="8"/>
      <c r="S1237" s="8"/>
      <c r="T1237" s="8"/>
      <c r="U1237" s="8"/>
      <c r="V1237" s="8"/>
      <c r="W1237" s="8"/>
      <c r="X1237" s="8"/>
    </row>
    <row r="1238" spans="6:24" x14ac:dyDescent="0.35">
      <c r="F1238" s="8"/>
      <c r="H1238" s="8"/>
      <c r="I1238" s="8"/>
      <c r="J1238" s="8"/>
      <c r="L1238" s="8"/>
      <c r="M1238" s="8"/>
      <c r="N1238" s="8"/>
      <c r="O1238" s="8"/>
      <c r="P1238" s="8"/>
      <c r="Q1238" s="8"/>
      <c r="R1238" s="8"/>
      <c r="S1238" s="8"/>
      <c r="T1238" s="8"/>
      <c r="U1238" s="8"/>
      <c r="V1238" s="8"/>
      <c r="W1238" s="8"/>
      <c r="X1238" s="8"/>
    </row>
    <row r="1239" spans="6:24" x14ac:dyDescent="0.35">
      <c r="F1239" s="8"/>
      <c r="H1239" s="8"/>
      <c r="I1239" s="8"/>
      <c r="J1239" s="8"/>
      <c r="L1239" s="8"/>
      <c r="M1239" s="8"/>
      <c r="N1239" s="8"/>
      <c r="O1239" s="8"/>
      <c r="P1239" s="8"/>
      <c r="Q1239" s="8"/>
      <c r="R1239" s="8"/>
      <c r="S1239" s="8"/>
      <c r="T1239" s="8"/>
      <c r="U1239" s="8"/>
      <c r="V1239" s="8"/>
      <c r="W1239" s="8"/>
      <c r="X1239" s="8"/>
    </row>
    <row r="1240" spans="6:24" x14ac:dyDescent="0.35">
      <c r="F1240" s="8"/>
      <c r="H1240" s="8"/>
      <c r="I1240" s="8"/>
      <c r="J1240" s="8"/>
      <c r="L1240" s="8"/>
      <c r="M1240" s="8"/>
      <c r="N1240" s="8"/>
      <c r="O1240" s="8"/>
      <c r="P1240" s="8"/>
      <c r="Q1240" s="8"/>
      <c r="R1240" s="8"/>
      <c r="S1240" s="8"/>
      <c r="T1240" s="8"/>
      <c r="U1240" s="8"/>
      <c r="V1240" s="8"/>
      <c r="W1240" s="8"/>
      <c r="X1240" s="8"/>
    </row>
    <row r="1241" spans="6:24" x14ac:dyDescent="0.35">
      <c r="F1241" s="8"/>
      <c r="H1241" s="8"/>
      <c r="I1241" s="8"/>
      <c r="J1241" s="8"/>
      <c r="L1241" s="8"/>
      <c r="M1241" s="8"/>
      <c r="N1241" s="8"/>
      <c r="O1241" s="8"/>
      <c r="P1241" s="8"/>
      <c r="Q1241" s="8"/>
      <c r="R1241" s="8"/>
      <c r="S1241" s="8"/>
      <c r="T1241" s="8"/>
      <c r="U1241" s="8"/>
      <c r="V1241" s="8"/>
      <c r="W1241" s="8"/>
      <c r="X1241" s="8"/>
    </row>
    <row r="1242" spans="6:24" x14ac:dyDescent="0.35">
      <c r="F1242" s="8"/>
      <c r="H1242" s="8"/>
      <c r="I1242" s="8"/>
      <c r="J1242" s="8"/>
      <c r="L1242" s="8"/>
      <c r="M1242" s="8"/>
      <c r="N1242" s="8"/>
      <c r="O1242" s="8"/>
      <c r="P1242" s="8"/>
      <c r="Q1242" s="8"/>
      <c r="R1242" s="8"/>
      <c r="S1242" s="8"/>
      <c r="T1242" s="8"/>
      <c r="U1242" s="8"/>
      <c r="V1242" s="8"/>
      <c r="W1242" s="8"/>
      <c r="X1242" s="8"/>
    </row>
    <row r="1243" spans="6:24" x14ac:dyDescent="0.35">
      <c r="F1243" s="8"/>
      <c r="H1243" s="8"/>
      <c r="I1243" s="8"/>
      <c r="J1243" s="8"/>
      <c r="L1243" s="8"/>
      <c r="M1243" s="8"/>
      <c r="N1243" s="8"/>
      <c r="O1243" s="8"/>
      <c r="P1243" s="8"/>
      <c r="Q1243" s="8"/>
      <c r="R1243" s="8"/>
      <c r="S1243" s="8"/>
      <c r="T1243" s="8"/>
      <c r="U1243" s="8"/>
      <c r="V1243" s="8"/>
      <c r="W1243" s="8"/>
      <c r="X1243" s="8"/>
    </row>
    <row r="1244" spans="6:24" x14ac:dyDescent="0.35">
      <c r="F1244" s="8"/>
      <c r="H1244" s="8"/>
      <c r="I1244" s="8"/>
      <c r="J1244" s="8"/>
      <c r="L1244" s="8"/>
      <c r="M1244" s="8"/>
      <c r="N1244" s="8"/>
      <c r="O1244" s="8"/>
      <c r="P1244" s="8"/>
      <c r="Q1244" s="8"/>
      <c r="R1244" s="8"/>
      <c r="S1244" s="8"/>
      <c r="T1244" s="8"/>
      <c r="U1244" s="8"/>
      <c r="V1244" s="8"/>
      <c r="W1244" s="8"/>
      <c r="X1244" s="8"/>
    </row>
    <row r="1245" spans="6:24" x14ac:dyDescent="0.35">
      <c r="F1245" s="8"/>
      <c r="H1245" s="8"/>
      <c r="I1245" s="8"/>
      <c r="J1245" s="8"/>
      <c r="L1245" s="8"/>
      <c r="M1245" s="8"/>
      <c r="N1245" s="8"/>
      <c r="O1245" s="8"/>
      <c r="P1245" s="8"/>
      <c r="Q1245" s="8"/>
      <c r="R1245" s="8"/>
      <c r="S1245" s="8"/>
      <c r="T1245" s="8"/>
      <c r="U1245" s="8"/>
      <c r="V1245" s="8"/>
      <c r="W1245" s="8"/>
      <c r="X1245" s="8"/>
    </row>
    <row r="1246" spans="6:24" x14ac:dyDescent="0.35">
      <c r="F1246" s="8"/>
      <c r="H1246" s="8"/>
      <c r="I1246" s="8"/>
      <c r="J1246" s="8"/>
      <c r="L1246" s="8"/>
      <c r="M1246" s="8"/>
      <c r="N1246" s="8"/>
      <c r="O1246" s="8"/>
      <c r="P1246" s="8"/>
      <c r="Q1246" s="8"/>
      <c r="R1246" s="8"/>
      <c r="S1246" s="8"/>
      <c r="T1246" s="8"/>
      <c r="U1246" s="8"/>
      <c r="V1246" s="8"/>
      <c r="W1246" s="8"/>
      <c r="X1246" s="8"/>
    </row>
    <row r="1247" spans="6:24" x14ac:dyDescent="0.35">
      <c r="F1247" s="8"/>
      <c r="H1247" s="8"/>
      <c r="I1247" s="8"/>
      <c r="J1247" s="8"/>
      <c r="L1247" s="8"/>
      <c r="M1247" s="8"/>
      <c r="N1247" s="8"/>
      <c r="O1247" s="8"/>
      <c r="P1247" s="8"/>
      <c r="Q1247" s="8"/>
      <c r="R1247" s="8"/>
      <c r="S1247" s="8"/>
      <c r="T1247" s="8"/>
      <c r="U1247" s="8"/>
      <c r="V1247" s="8"/>
      <c r="W1247" s="8"/>
      <c r="X1247" s="8"/>
    </row>
    <row r="1248" spans="6:24" x14ac:dyDescent="0.35">
      <c r="F1248" s="8"/>
      <c r="H1248" s="8"/>
      <c r="I1248" s="8"/>
      <c r="J1248" s="8"/>
      <c r="L1248" s="8"/>
      <c r="M1248" s="8"/>
      <c r="N1248" s="8"/>
      <c r="O1248" s="8"/>
      <c r="P1248" s="8"/>
      <c r="Q1248" s="8"/>
      <c r="R1248" s="8"/>
      <c r="S1248" s="8"/>
      <c r="T1248" s="8"/>
      <c r="U1248" s="8"/>
      <c r="V1248" s="8"/>
      <c r="W1248" s="8"/>
      <c r="X1248" s="8"/>
    </row>
    <row r="1249" spans="6:24" x14ac:dyDescent="0.35">
      <c r="F1249" s="8"/>
      <c r="H1249" s="8"/>
      <c r="I1249" s="8"/>
      <c r="J1249" s="8"/>
      <c r="L1249" s="8"/>
      <c r="M1249" s="8"/>
      <c r="N1249" s="8"/>
      <c r="O1249" s="8"/>
      <c r="P1249" s="8"/>
      <c r="Q1249" s="8"/>
      <c r="R1249" s="8"/>
      <c r="S1249" s="8"/>
      <c r="T1249" s="8"/>
      <c r="U1249" s="8"/>
      <c r="V1249" s="8"/>
      <c r="W1249" s="8"/>
      <c r="X1249" s="8"/>
    </row>
    <row r="1250" spans="6:24" x14ac:dyDescent="0.35">
      <c r="F1250" s="8"/>
      <c r="H1250" s="8"/>
      <c r="I1250" s="8"/>
      <c r="J1250" s="8"/>
      <c r="L1250" s="8"/>
      <c r="M1250" s="8"/>
      <c r="N1250" s="8"/>
      <c r="O1250" s="8"/>
      <c r="P1250" s="8"/>
      <c r="Q1250" s="8"/>
      <c r="R1250" s="8"/>
      <c r="S1250" s="8"/>
      <c r="T1250" s="8"/>
      <c r="U1250" s="8"/>
      <c r="V1250" s="8"/>
      <c r="W1250" s="8"/>
      <c r="X1250" s="8"/>
    </row>
    <row r="1251" spans="6:24" x14ac:dyDescent="0.35">
      <c r="F1251" s="8"/>
      <c r="H1251" s="8"/>
      <c r="I1251" s="8"/>
      <c r="J1251" s="8"/>
      <c r="L1251" s="8"/>
      <c r="M1251" s="8"/>
      <c r="N1251" s="8"/>
      <c r="O1251" s="8"/>
      <c r="P1251" s="8"/>
      <c r="Q1251" s="8"/>
      <c r="R1251" s="8"/>
      <c r="S1251" s="8"/>
      <c r="T1251" s="8"/>
      <c r="U1251" s="8"/>
      <c r="V1251" s="8"/>
      <c r="W1251" s="8"/>
      <c r="X1251" s="8"/>
    </row>
    <row r="1252" spans="6:24" x14ac:dyDescent="0.35">
      <c r="F1252" s="8"/>
      <c r="H1252" s="8"/>
      <c r="I1252" s="8"/>
      <c r="J1252" s="8"/>
      <c r="L1252" s="8"/>
      <c r="M1252" s="8"/>
      <c r="N1252" s="8"/>
      <c r="O1252" s="8"/>
      <c r="P1252" s="8"/>
      <c r="Q1252" s="8"/>
      <c r="R1252" s="8"/>
      <c r="S1252" s="8"/>
      <c r="T1252" s="8"/>
      <c r="U1252" s="8"/>
      <c r="V1252" s="8"/>
      <c r="W1252" s="8"/>
      <c r="X1252" s="8"/>
    </row>
    <row r="1253" spans="6:24" x14ac:dyDescent="0.35">
      <c r="F1253" s="8"/>
      <c r="H1253" s="8"/>
      <c r="I1253" s="8"/>
      <c r="J1253" s="8"/>
      <c r="L1253" s="8"/>
      <c r="M1253" s="8"/>
      <c r="N1253" s="8"/>
      <c r="O1253" s="8"/>
      <c r="P1253" s="8"/>
      <c r="Q1253" s="8"/>
      <c r="R1253" s="8"/>
      <c r="S1253" s="8"/>
      <c r="T1253" s="8"/>
      <c r="U1253" s="8"/>
      <c r="V1253" s="8"/>
      <c r="W1253" s="8"/>
      <c r="X1253" s="8"/>
    </row>
    <row r="1254" spans="6:24" x14ac:dyDescent="0.35">
      <c r="F1254" s="8"/>
      <c r="H1254" s="8"/>
      <c r="I1254" s="8"/>
      <c r="J1254" s="8"/>
      <c r="L1254" s="8"/>
      <c r="M1254" s="8"/>
      <c r="N1254" s="8"/>
      <c r="O1254" s="8"/>
      <c r="P1254" s="8"/>
      <c r="Q1254" s="8"/>
      <c r="R1254" s="8"/>
      <c r="S1254" s="8"/>
      <c r="T1254" s="8"/>
      <c r="U1254" s="8"/>
      <c r="V1254" s="8"/>
      <c r="W1254" s="8"/>
      <c r="X1254" s="8"/>
    </row>
    <row r="1255" spans="6:24" x14ac:dyDescent="0.35">
      <c r="F1255" s="8"/>
      <c r="H1255" s="8"/>
      <c r="I1255" s="8"/>
      <c r="J1255" s="8"/>
      <c r="L1255" s="8"/>
      <c r="M1255" s="8"/>
      <c r="N1255" s="8"/>
      <c r="O1255" s="8"/>
      <c r="P1255" s="8"/>
      <c r="Q1255" s="8"/>
      <c r="R1255" s="8"/>
      <c r="S1255" s="8"/>
      <c r="T1255" s="8"/>
      <c r="U1255" s="8"/>
      <c r="V1255" s="8"/>
      <c r="W1255" s="8"/>
      <c r="X1255" s="8"/>
    </row>
    <row r="1256" spans="6:24" x14ac:dyDescent="0.35">
      <c r="F1256" s="8"/>
      <c r="H1256" s="8"/>
      <c r="I1256" s="8"/>
      <c r="J1256" s="8"/>
      <c r="L1256" s="8"/>
      <c r="M1256" s="8"/>
      <c r="N1256" s="8"/>
      <c r="O1256" s="8"/>
      <c r="P1256" s="8"/>
      <c r="Q1256" s="8"/>
      <c r="R1256" s="8"/>
      <c r="S1256" s="8"/>
      <c r="T1256" s="8"/>
      <c r="U1256" s="8"/>
      <c r="V1256" s="8"/>
      <c r="W1256" s="8"/>
      <c r="X1256" s="8"/>
    </row>
    <row r="1257" spans="6:24" x14ac:dyDescent="0.35">
      <c r="F1257" s="8"/>
      <c r="H1257" s="8"/>
      <c r="I1257" s="8"/>
      <c r="J1257" s="8"/>
      <c r="L1257" s="8"/>
      <c r="M1257" s="8"/>
      <c r="N1257" s="8"/>
      <c r="O1257" s="8"/>
      <c r="P1257" s="8"/>
      <c r="Q1257" s="8"/>
      <c r="R1257" s="8"/>
      <c r="S1257" s="8"/>
      <c r="T1257" s="8"/>
      <c r="U1257" s="8"/>
      <c r="V1257" s="8"/>
      <c r="W1257" s="8"/>
      <c r="X1257" s="8"/>
    </row>
    <row r="1258" spans="6:24" x14ac:dyDescent="0.35">
      <c r="F1258" s="8"/>
      <c r="H1258" s="8"/>
      <c r="I1258" s="8"/>
      <c r="J1258" s="8"/>
      <c r="L1258" s="8"/>
      <c r="M1258" s="8"/>
      <c r="N1258" s="8"/>
      <c r="O1258" s="8"/>
      <c r="P1258" s="8"/>
      <c r="Q1258" s="8"/>
      <c r="R1258" s="8"/>
      <c r="S1258" s="8"/>
      <c r="T1258" s="8"/>
      <c r="U1258" s="8"/>
      <c r="V1258" s="8"/>
      <c r="W1258" s="8"/>
      <c r="X1258" s="8"/>
    </row>
    <row r="1259" spans="6:24" x14ac:dyDescent="0.35">
      <c r="F1259" s="8"/>
      <c r="H1259" s="8"/>
      <c r="I1259" s="8"/>
      <c r="J1259" s="8"/>
      <c r="L1259" s="8"/>
      <c r="M1259" s="8"/>
      <c r="N1259" s="8"/>
      <c r="O1259" s="8"/>
      <c r="P1259" s="8"/>
      <c r="Q1259" s="8"/>
      <c r="R1259" s="8"/>
      <c r="S1259" s="8"/>
      <c r="T1259" s="8"/>
      <c r="U1259" s="8"/>
      <c r="V1259" s="8"/>
      <c r="W1259" s="8"/>
      <c r="X1259" s="8"/>
    </row>
    <row r="1260" spans="6:24" x14ac:dyDescent="0.35">
      <c r="F1260" s="8"/>
      <c r="H1260" s="8"/>
      <c r="I1260" s="8"/>
      <c r="J1260" s="8"/>
      <c r="L1260" s="8"/>
      <c r="M1260" s="8"/>
      <c r="N1260" s="8"/>
      <c r="O1260" s="8"/>
      <c r="P1260" s="8"/>
      <c r="Q1260" s="8"/>
      <c r="R1260" s="8"/>
      <c r="S1260" s="8"/>
      <c r="T1260" s="8"/>
      <c r="U1260" s="8"/>
      <c r="V1260" s="8"/>
      <c r="W1260" s="8"/>
      <c r="X1260" s="8"/>
    </row>
    <row r="1261" spans="6:24" x14ac:dyDescent="0.35">
      <c r="F1261" s="8"/>
      <c r="H1261" s="8"/>
      <c r="I1261" s="8"/>
      <c r="J1261" s="8"/>
      <c r="L1261" s="8"/>
      <c r="M1261" s="8"/>
      <c r="N1261" s="8"/>
      <c r="O1261" s="8"/>
      <c r="P1261" s="8"/>
      <c r="Q1261" s="8"/>
      <c r="R1261" s="8"/>
      <c r="S1261" s="8"/>
      <c r="T1261" s="8"/>
      <c r="U1261" s="8"/>
      <c r="V1261" s="8"/>
      <c r="W1261" s="8"/>
      <c r="X1261" s="8"/>
    </row>
    <row r="1262" spans="6:24" x14ac:dyDescent="0.35">
      <c r="F1262" s="8"/>
      <c r="H1262" s="8"/>
      <c r="I1262" s="8"/>
      <c r="J1262" s="8"/>
      <c r="L1262" s="8"/>
      <c r="M1262" s="8"/>
      <c r="N1262" s="8"/>
      <c r="O1262" s="8"/>
      <c r="P1262" s="8"/>
      <c r="Q1262" s="8"/>
      <c r="R1262" s="8"/>
      <c r="S1262" s="8"/>
      <c r="T1262" s="8"/>
      <c r="U1262" s="8"/>
      <c r="V1262" s="8"/>
      <c r="W1262" s="8"/>
      <c r="X1262" s="8"/>
    </row>
    <row r="1263" spans="6:24" x14ac:dyDescent="0.35">
      <c r="F1263" s="8"/>
      <c r="H1263" s="8"/>
      <c r="I1263" s="8"/>
      <c r="J1263" s="8"/>
      <c r="L1263" s="8"/>
      <c r="M1263" s="8"/>
      <c r="N1263" s="8"/>
      <c r="O1263" s="8"/>
      <c r="P1263" s="8"/>
      <c r="Q1263" s="8"/>
      <c r="R1263" s="8"/>
      <c r="S1263" s="8"/>
      <c r="T1263" s="8"/>
      <c r="U1263" s="8"/>
      <c r="V1263" s="8"/>
      <c r="W1263" s="8"/>
      <c r="X1263" s="8"/>
    </row>
    <row r="1264" spans="6:24" x14ac:dyDescent="0.35">
      <c r="F1264" s="8"/>
      <c r="H1264" s="8"/>
      <c r="I1264" s="8"/>
      <c r="J1264" s="8"/>
      <c r="L1264" s="8"/>
      <c r="M1264" s="8"/>
      <c r="N1264" s="8"/>
      <c r="O1264" s="8"/>
      <c r="P1264" s="8"/>
      <c r="Q1264" s="8"/>
      <c r="R1264" s="8"/>
      <c r="S1264" s="8"/>
      <c r="T1264" s="8"/>
      <c r="U1264" s="8"/>
      <c r="V1264" s="8"/>
      <c r="W1264" s="8"/>
      <c r="X1264" s="8"/>
    </row>
    <row r="1265" spans="6:24" x14ac:dyDescent="0.35">
      <c r="F1265" s="8"/>
      <c r="H1265" s="8"/>
      <c r="I1265" s="8"/>
      <c r="J1265" s="8"/>
      <c r="L1265" s="8"/>
      <c r="M1265" s="8"/>
      <c r="N1265" s="8"/>
      <c r="O1265" s="8"/>
      <c r="P1265" s="8"/>
      <c r="Q1265" s="8"/>
      <c r="R1265" s="8"/>
      <c r="S1265" s="8"/>
      <c r="T1265" s="8"/>
      <c r="U1265" s="8"/>
      <c r="V1265" s="8"/>
      <c r="W1265" s="8"/>
      <c r="X1265" s="8"/>
    </row>
    <row r="1266" spans="6:24" x14ac:dyDescent="0.35">
      <c r="F1266" s="8"/>
      <c r="H1266" s="8"/>
      <c r="I1266" s="8"/>
      <c r="J1266" s="8"/>
      <c r="L1266" s="8"/>
      <c r="M1266" s="8"/>
      <c r="N1266" s="8"/>
      <c r="O1266" s="8"/>
      <c r="P1266" s="8"/>
      <c r="Q1266" s="8"/>
      <c r="R1266" s="8"/>
      <c r="S1266" s="8"/>
      <c r="T1266" s="8"/>
      <c r="U1266" s="8"/>
      <c r="V1266" s="8"/>
      <c r="W1266" s="8"/>
      <c r="X1266" s="8"/>
    </row>
    <row r="1267" spans="6:24" x14ac:dyDescent="0.35">
      <c r="F1267" s="8"/>
      <c r="H1267" s="8"/>
      <c r="I1267" s="8"/>
      <c r="J1267" s="8"/>
      <c r="L1267" s="8"/>
      <c r="M1267" s="8"/>
      <c r="N1267" s="8"/>
      <c r="O1267" s="8"/>
      <c r="P1267" s="8"/>
      <c r="Q1267" s="8"/>
      <c r="R1267" s="8"/>
      <c r="S1267" s="8"/>
      <c r="T1267" s="8"/>
      <c r="U1267" s="8"/>
      <c r="V1267" s="8"/>
      <c r="W1267" s="8"/>
      <c r="X1267" s="8"/>
    </row>
    <row r="1268" spans="6:24" x14ac:dyDescent="0.35">
      <c r="F1268" s="8"/>
      <c r="H1268" s="8"/>
      <c r="I1268" s="8"/>
      <c r="J1268" s="8"/>
      <c r="L1268" s="8"/>
      <c r="M1268" s="8"/>
      <c r="N1268" s="8"/>
      <c r="O1268" s="8"/>
      <c r="P1268" s="8"/>
      <c r="Q1268" s="8"/>
      <c r="R1268" s="8"/>
      <c r="S1268" s="8"/>
      <c r="T1268" s="8"/>
      <c r="U1268" s="8"/>
      <c r="V1268" s="8"/>
      <c r="W1268" s="8"/>
      <c r="X1268" s="8"/>
    </row>
    <row r="1269" spans="6:24" x14ac:dyDescent="0.35">
      <c r="F1269" s="8"/>
      <c r="H1269" s="8"/>
      <c r="I1269" s="8"/>
      <c r="J1269" s="8"/>
      <c r="L1269" s="8"/>
      <c r="M1269" s="8"/>
      <c r="N1269" s="8"/>
      <c r="O1269" s="8"/>
      <c r="P1269" s="8"/>
      <c r="Q1269" s="8"/>
      <c r="R1269" s="8"/>
      <c r="S1269" s="8"/>
      <c r="T1269" s="8"/>
      <c r="U1269" s="8"/>
      <c r="V1269" s="8"/>
      <c r="W1269" s="8"/>
      <c r="X1269" s="8"/>
    </row>
    <row r="1270" spans="6:24" x14ac:dyDescent="0.35">
      <c r="F1270" s="8"/>
      <c r="H1270" s="8"/>
      <c r="I1270" s="8"/>
      <c r="J1270" s="8"/>
      <c r="L1270" s="8"/>
      <c r="M1270" s="8"/>
      <c r="N1270" s="8"/>
      <c r="O1270" s="8"/>
      <c r="P1270" s="8"/>
      <c r="Q1270" s="8"/>
      <c r="R1270" s="8"/>
      <c r="S1270" s="8"/>
      <c r="T1270" s="8"/>
      <c r="U1270" s="8"/>
      <c r="V1270" s="8"/>
      <c r="W1270" s="8"/>
      <c r="X1270" s="8"/>
    </row>
    <row r="1271" spans="6:24" x14ac:dyDescent="0.35">
      <c r="F1271" s="8"/>
      <c r="H1271" s="8"/>
      <c r="I1271" s="8"/>
      <c r="J1271" s="8"/>
      <c r="L1271" s="8"/>
      <c r="M1271" s="8"/>
      <c r="N1271" s="8"/>
      <c r="O1271" s="8"/>
      <c r="P1271" s="8"/>
      <c r="Q1271" s="8"/>
      <c r="R1271" s="8"/>
      <c r="S1271" s="8"/>
      <c r="T1271" s="8"/>
      <c r="U1271" s="8"/>
      <c r="V1271" s="8"/>
      <c r="W1271" s="8"/>
      <c r="X1271" s="8"/>
    </row>
    <row r="1272" spans="6:24" x14ac:dyDescent="0.35">
      <c r="F1272" s="8"/>
      <c r="H1272" s="8"/>
      <c r="I1272" s="8"/>
      <c r="J1272" s="8"/>
      <c r="L1272" s="8"/>
      <c r="M1272" s="8"/>
      <c r="N1272" s="8"/>
      <c r="O1272" s="8"/>
      <c r="P1272" s="8"/>
      <c r="Q1272" s="8"/>
      <c r="R1272" s="8"/>
      <c r="S1272" s="8"/>
      <c r="T1272" s="8"/>
      <c r="U1272" s="8"/>
      <c r="V1272" s="8"/>
      <c r="W1272" s="8"/>
      <c r="X1272" s="8"/>
    </row>
    <row r="1273" spans="6:24" x14ac:dyDescent="0.35">
      <c r="F1273" s="8"/>
      <c r="H1273" s="8"/>
      <c r="I1273" s="8"/>
      <c r="J1273" s="8"/>
      <c r="L1273" s="8"/>
      <c r="M1273" s="8"/>
      <c r="N1273" s="8"/>
      <c r="O1273" s="8"/>
      <c r="P1273" s="8"/>
      <c r="Q1273" s="8"/>
      <c r="R1273" s="8"/>
      <c r="S1273" s="8"/>
      <c r="T1273" s="8"/>
      <c r="U1273" s="8"/>
      <c r="V1273" s="8"/>
      <c r="W1273" s="8"/>
      <c r="X1273" s="8"/>
    </row>
    <row r="1274" spans="6:24" x14ac:dyDescent="0.35">
      <c r="F1274" s="8"/>
      <c r="H1274" s="8"/>
      <c r="I1274" s="8"/>
      <c r="J1274" s="8"/>
      <c r="L1274" s="8"/>
      <c r="M1274" s="8"/>
      <c r="N1274" s="8"/>
      <c r="O1274" s="8"/>
      <c r="P1274" s="8"/>
      <c r="Q1274" s="8"/>
      <c r="R1274" s="8"/>
      <c r="S1274" s="8"/>
      <c r="T1274" s="8"/>
      <c r="U1274" s="8"/>
      <c r="V1274" s="8"/>
      <c r="W1274" s="8"/>
      <c r="X1274" s="8"/>
    </row>
    <row r="1275" spans="6:24" x14ac:dyDescent="0.35">
      <c r="F1275" s="8"/>
      <c r="H1275" s="8"/>
      <c r="I1275" s="8"/>
      <c r="J1275" s="8"/>
      <c r="L1275" s="8"/>
      <c r="M1275" s="8"/>
      <c r="N1275" s="8"/>
      <c r="O1275" s="8"/>
      <c r="P1275" s="8"/>
      <c r="Q1275" s="8"/>
      <c r="R1275" s="8"/>
      <c r="S1275" s="8"/>
      <c r="T1275" s="8"/>
      <c r="U1275" s="8"/>
      <c r="V1275" s="8"/>
      <c r="W1275" s="8"/>
      <c r="X1275" s="8"/>
    </row>
    <row r="1276" spans="6:24" x14ac:dyDescent="0.35">
      <c r="F1276" s="8"/>
      <c r="H1276" s="8"/>
      <c r="I1276" s="8"/>
      <c r="J1276" s="8"/>
      <c r="L1276" s="8"/>
      <c r="M1276" s="8"/>
      <c r="N1276" s="8"/>
      <c r="O1276" s="8"/>
      <c r="P1276" s="8"/>
      <c r="Q1276" s="8"/>
      <c r="R1276" s="8"/>
      <c r="S1276" s="8"/>
      <c r="T1276" s="8"/>
      <c r="U1276" s="8"/>
      <c r="V1276" s="8"/>
      <c r="W1276" s="8"/>
      <c r="X1276" s="8"/>
    </row>
    <row r="1277" spans="6:24" x14ac:dyDescent="0.35">
      <c r="F1277" s="8"/>
      <c r="H1277" s="8"/>
      <c r="I1277" s="8"/>
      <c r="J1277" s="8"/>
      <c r="L1277" s="8"/>
      <c r="M1277" s="8"/>
      <c r="N1277" s="8"/>
      <c r="O1277" s="8"/>
      <c r="P1277" s="8"/>
      <c r="Q1277" s="8"/>
      <c r="R1277" s="8"/>
      <c r="S1277" s="8"/>
      <c r="T1277" s="8"/>
      <c r="U1277" s="8"/>
      <c r="V1277" s="8"/>
      <c r="W1277" s="8"/>
      <c r="X1277" s="8"/>
    </row>
    <row r="1278" spans="6:24" x14ac:dyDescent="0.35">
      <c r="F1278" s="8"/>
      <c r="H1278" s="8"/>
      <c r="I1278" s="8"/>
      <c r="J1278" s="8"/>
      <c r="L1278" s="8"/>
      <c r="M1278" s="8"/>
      <c r="N1278" s="8"/>
      <c r="O1278" s="8"/>
      <c r="P1278" s="8"/>
      <c r="Q1278" s="8"/>
      <c r="R1278" s="8"/>
      <c r="S1278" s="8"/>
      <c r="T1278" s="8"/>
      <c r="U1278" s="8"/>
      <c r="V1278" s="8"/>
      <c r="W1278" s="8"/>
      <c r="X1278" s="8"/>
    </row>
    <row r="1279" spans="6:24" x14ac:dyDescent="0.35">
      <c r="F1279" s="8"/>
      <c r="H1279" s="8"/>
      <c r="I1279" s="8"/>
      <c r="J1279" s="8"/>
      <c r="L1279" s="8"/>
      <c r="M1279" s="8"/>
      <c r="N1279" s="8"/>
      <c r="O1279" s="8"/>
      <c r="P1279" s="8"/>
      <c r="Q1279" s="8"/>
      <c r="R1279" s="8"/>
      <c r="S1279" s="8"/>
      <c r="T1279" s="8"/>
      <c r="U1279" s="8"/>
      <c r="V1279" s="8"/>
      <c r="W1279" s="8"/>
      <c r="X1279" s="8"/>
    </row>
    <row r="1280" spans="6:24" x14ac:dyDescent="0.35">
      <c r="F1280" s="8"/>
      <c r="H1280" s="8"/>
      <c r="I1280" s="8"/>
      <c r="J1280" s="8"/>
      <c r="L1280" s="8"/>
      <c r="M1280" s="8"/>
      <c r="N1280" s="8"/>
      <c r="O1280" s="8"/>
      <c r="P1280" s="8"/>
      <c r="Q1280" s="8"/>
      <c r="R1280" s="8"/>
      <c r="S1280" s="8"/>
      <c r="T1280" s="8"/>
      <c r="U1280" s="8"/>
      <c r="V1280" s="8"/>
      <c r="W1280" s="8"/>
      <c r="X1280" s="8"/>
    </row>
    <row r="1281" spans="6:24" x14ac:dyDescent="0.35">
      <c r="F1281" s="8"/>
      <c r="H1281" s="8"/>
      <c r="I1281" s="8"/>
      <c r="J1281" s="8"/>
      <c r="L1281" s="8"/>
      <c r="M1281" s="8"/>
      <c r="N1281" s="8"/>
      <c r="O1281" s="8"/>
      <c r="P1281" s="8"/>
      <c r="Q1281" s="8"/>
      <c r="R1281" s="8"/>
      <c r="S1281" s="8"/>
      <c r="T1281" s="8"/>
      <c r="U1281" s="8"/>
      <c r="V1281" s="8"/>
      <c r="W1281" s="8"/>
      <c r="X1281" s="8"/>
    </row>
    <row r="1282" spans="6:24" x14ac:dyDescent="0.35">
      <c r="F1282" s="8"/>
      <c r="H1282" s="8"/>
      <c r="I1282" s="8"/>
      <c r="J1282" s="8"/>
      <c r="L1282" s="8"/>
      <c r="M1282" s="8"/>
      <c r="N1282" s="8"/>
      <c r="O1282" s="8"/>
      <c r="P1282" s="8"/>
      <c r="Q1282" s="8"/>
      <c r="R1282" s="8"/>
      <c r="S1282" s="8"/>
      <c r="T1282" s="8"/>
      <c r="U1282" s="8"/>
      <c r="V1282" s="8"/>
      <c r="W1282" s="8"/>
      <c r="X1282" s="8"/>
    </row>
    <row r="1283" spans="6:24" x14ac:dyDescent="0.35">
      <c r="F1283" s="8"/>
      <c r="H1283" s="8"/>
      <c r="I1283" s="8"/>
      <c r="J1283" s="8"/>
      <c r="L1283" s="8"/>
      <c r="M1283" s="8"/>
      <c r="N1283" s="8"/>
      <c r="O1283" s="8"/>
      <c r="P1283" s="8"/>
      <c r="Q1283" s="8"/>
      <c r="R1283" s="8"/>
      <c r="S1283" s="8"/>
      <c r="T1283" s="8"/>
      <c r="U1283" s="8"/>
      <c r="V1283" s="8"/>
      <c r="W1283" s="8"/>
      <c r="X1283" s="8"/>
    </row>
    <row r="1284" spans="6:24" x14ac:dyDescent="0.35">
      <c r="F1284" s="8"/>
      <c r="H1284" s="8"/>
      <c r="I1284" s="8"/>
      <c r="J1284" s="8"/>
      <c r="L1284" s="8"/>
      <c r="M1284" s="8"/>
      <c r="N1284" s="8"/>
      <c r="O1284" s="8"/>
      <c r="P1284" s="8"/>
      <c r="Q1284" s="8"/>
      <c r="R1284" s="8"/>
      <c r="S1284" s="8"/>
      <c r="T1284" s="8"/>
      <c r="U1284" s="8"/>
      <c r="V1284" s="8"/>
      <c r="W1284" s="8"/>
      <c r="X1284" s="8"/>
    </row>
    <row r="1285" spans="6:24" x14ac:dyDescent="0.35">
      <c r="F1285" s="8"/>
      <c r="H1285" s="8"/>
      <c r="I1285" s="8"/>
      <c r="J1285" s="8"/>
      <c r="L1285" s="8"/>
      <c r="M1285" s="8"/>
      <c r="N1285" s="8"/>
      <c r="O1285" s="8"/>
      <c r="P1285" s="8"/>
      <c r="Q1285" s="8"/>
      <c r="R1285" s="8"/>
      <c r="S1285" s="8"/>
      <c r="T1285" s="8"/>
      <c r="U1285" s="8"/>
      <c r="V1285" s="8"/>
      <c r="W1285" s="8"/>
      <c r="X1285" s="8"/>
    </row>
    <row r="1286" spans="6:24" x14ac:dyDescent="0.35">
      <c r="F1286" s="8"/>
      <c r="H1286" s="8"/>
      <c r="I1286" s="8"/>
      <c r="J1286" s="8"/>
      <c r="L1286" s="8"/>
      <c r="M1286" s="8"/>
      <c r="N1286" s="8"/>
      <c r="O1286" s="8"/>
      <c r="P1286" s="8"/>
      <c r="Q1286" s="8"/>
      <c r="R1286" s="8"/>
      <c r="S1286" s="8"/>
      <c r="T1286" s="8"/>
      <c r="U1286" s="8"/>
      <c r="V1286" s="8"/>
      <c r="W1286" s="8"/>
      <c r="X1286" s="8"/>
    </row>
    <row r="1287" spans="6:24" x14ac:dyDescent="0.35">
      <c r="F1287" s="8"/>
      <c r="H1287" s="8"/>
      <c r="I1287" s="8"/>
      <c r="J1287" s="8"/>
      <c r="L1287" s="8"/>
      <c r="M1287" s="8"/>
      <c r="N1287" s="8"/>
      <c r="O1287" s="8"/>
      <c r="P1287" s="8"/>
      <c r="Q1287" s="8"/>
      <c r="R1287" s="8"/>
      <c r="S1287" s="8"/>
      <c r="T1287" s="8"/>
      <c r="U1287" s="8"/>
      <c r="V1287" s="8"/>
      <c r="W1287" s="8"/>
      <c r="X1287" s="8"/>
    </row>
    <row r="1288" spans="6:24" x14ac:dyDescent="0.35">
      <c r="F1288" s="8"/>
      <c r="H1288" s="8"/>
      <c r="I1288" s="8"/>
      <c r="J1288" s="8"/>
      <c r="L1288" s="8"/>
      <c r="M1288" s="8"/>
      <c r="N1288" s="8"/>
      <c r="O1288" s="8"/>
      <c r="P1288" s="8"/>
      <c r="Q1288" s="8"/>
      <c r="R1288" s="8"/>
      <c r="S1288" s="8"/>
      <c r="T1288" s="8"/>
      <c r="U1288" s="8"/>
      <c r="V1288" s="8"/>
      <c r="W1288" s="8"/>
      <c r="X1288" s="8"/>
    </row>
    <row r="1289" spans="6:24" x14ac:dyDescent="0.35">
      <c r="F1289" s="8"/>
      <c r="H1289" s="8"/>
      <c r="I1289" s="8"/>
      <c r="J1289" s="8"/>
      <c r="L1289" s="8"/>
      <c r="M1289" s="8"/>
      <c r="N1289" s="8"/>
      <c r="O1289" s="8"/>
      <c r="P1289" s="8"/>
      <c r="Q1289" s="8"/>
      <c r="R1289" s="8"/>
      <c r="S1289" s="8"/>
      <c r="T1289" s="8"/>
      <c r="U1289" s="8"/>
      <c r="V1289" s="8"/>
      <c r="W1289" s="8"/>
      <c r="X1289" s="8"/>
    </row>
    <row r="1290" spans="6:24" x14ac:dyDescent="0.35">
      <c r="F1290" s="8"/>
      <c r="H1290" s="8"/>
      <c r="I1290" s="8"/>
      <c r="J1290" s="8"/>
      <c r="L1290" s="8"/>
      <c r="M1290" s="8"/>
      <c r="N1290" s="8"/>
      <c r="O1290" s="8"/>
      <c r="P1290" s="8"/>
      <c r="Q1290" s="8"/>
      <c r="R1290" s="8"/>
      <c r="S1290" s="8"/>
      <c r="T1290" s="8"/>
      <c r="U1290" s="8"/>
      <c r="V1290" s="8"/>
      <c r="W1290" s="8"/>
      <c r="X1290" s="8"/>
    </row>
    <row r="1291" spans="6:24" x14ac:dyDescent="0.35">
      <c r="F1291" s="8"/>
      <c r="H1291" s="8"/>
      <c r="I1291" s="8"/>
      <c r="J1291" s="8"/>
      <c r="L1291" s="8"/>
      <c r="M1291" s="8"/>
      <c r="N1291" s="8"/>
      <c r="O1291" s="8"/>
      <c r="P1291" s="8"/>
      <c r="Q1291" s="8"/>
      <c r="R1291" s="8"/>
      <c r="S1291" s="8"/>
      <c r="T1291" s="8"/>
      <c r="U1291" s="8"/>
      <c r="V1291" s="8"/>
      <c r="W1291" s="8"/>
      <c r="X1291" s="8"/>
    </row>
    <row r="1292" spans="6:24" x14ac:dyDescent="0.35">
      <c r="F1292" s="8"/>
      <c r="H1292" s="8"/>
      <c r="I1292" s="8"/>
      <c r="J1292" s="8"/>
      <c r="L1292" s="8"/>
      <c r="M1292" s="8"/>
      <c r="N1292" s="8"/>
      <c r="O1292" s="8"/>
      <c r="P1292" s="8"/>
      <c r="Q1292" s="8"/>
      <c r="R1292" s="8"/>
      <c r="S1292" s="8"/>
      <c r="T1292" s="8"/>
      <c r="U1292" s="8"/>
      <c r="V1292" s="8"/>
      <c r="W1292" s="8"/>
      <c r="X1292" s="8"/>
    </row>
    <row r="1293" spans="6:24" x14ac:dyDescent="0.35">
      <c r="F1293" s="8"/>
      <c r="H1293" s="8"/>
      <c r="I1293" s="8"/>
      <c r="J1293" s="8"/>
      <c r="L1293" s="8"/>
      <c r="M1293" s="8"/>
      <c r="N1293" s="8"/>
      <c r="O1293" s="8"/>
      <c r="P1293" s="8"/>
      <c r="Q1293" s="8"/>
      <c r="R1293" s="8"/>
      <c r="S1293" s="8"/>
      <c r="T1293" s="8"/>
      <c r="U1293" s="8"/>
      <c r="V1293" s="8"/>
      <c r="W1293" s="8"/>
      <c r="X1293" s="8"/>
    </row>
    <row r="1294" spans="6:24" x14ac:dyDescent="0.35">
      <c r="F1294" s="8"/>
      <c r="H1294" s="8"/>
      <c r="I1294" s="8"/>
      <c r="J1294" s="8"/>
      <c r="L1294" s="8"/>
      <c r="M1294" s="8"/>
      <c r="N1294" s="8"/>
      <c r="O1294" s="8"/>
      <c r="P1294" s="8"/>
      <c r="Q1294" s="8"/>
      <c r="R1294" s="8"/>
      <c r="S1294" s="8"/>
      <c r="T1294" s="8"/>
      <c r="U1294" s="8"/>
      <c r="V1294" s="8"/>
      <c r="W1294" s="8"/>
      <c r="X1294" s="8"/>
    </row>
    <row r="1295" spans="6:24" x14ac:dyDescent="0.35">
      <c r="F1295" s="8"/>
      <c r="H1295" s="8"/>
      <c r="I1295" s="8"/>
      <c r="J1295" s="8"/>
      <c r="L1295" s="8"/>
      <c r="M1295" s="8"/>
      <c r="N1295" s="8"/>
      <c r="O1295" s="8"/>
      <c r="P1295" s="8"/>
      <c r="Q1295" s="8"/>
      <c r="R1295" s="8"/>
      <c r="S1295" s="8"/>
      <c r="T1295" s="8"/>
      <c r="U1295" s="8"/>
      <c r="V1295" s="8"/>
      <c r="W1295" s="8"/>
      <c r="X1295" s="8"/>
    </row>
    <row r="1296" spans="6:24" x14ac:dyDescent="0.35">
      <c r="F1296" s="8"/>
      <c r="H1296" s="8"/>
      <c r="I1296" s="8"/>
      <c r="J1296" s="8"/>
      <c r="L1296" s="8"/>
      <c r="M1296" s="8"/>
      <c r="N1296" s="8"/>
      <c r="O1296" s="8"/>
      <c r="P1296" s="8"/>
      <c r="Q1296" s="8"/>
      <c r="R1296" s="8"/>
      <c r="S1296" s="8"/>
      <c r="T1296" s="8"/>
      <c r="U1296" s="8"/>
      <c r="V1296" s="8"/>
      <c r="W1296" s="8"/>
      <c r="X1296" s="8"/>
    </row>
    <row r="1297" spans="6:24" x14ac:dyDescent="0.35">
      <c r="F1297" s="8"/>
      <c r="H1297" s="8"/>
      <c r="I1297" s="8"/>
      <c r="J1297" s="8"/>
      <c r="L1297" s="8"/>
      <c r="M1297" s="8"/>
      <c r="N1297" s="8"/>
      <c r="O1297" s="8"/>
      <c r="P1297" s="8"/>
      <c r="Q1297" s="8"/>
      <c r="R1297" s="8"/>
      <c r="S1297" s="8"/>
      <c r="T1297" s="8"/>
      <c r="U1297" s="8"/>
      <c r="V1297" s="8"/>
      <c r="W1297" s="8"/>
      <c r="X1297" s="8"/>
    </row>
    <row r="1298" spans="6:24" x14ac:dyDescent="0.35">
      <c r="F1298" s="8"/>
      <c r="H1298" s="8"/>
      <c r="I1298" s="8"/>
      <c r="J1298" s="8"/>
      <c r="L1298" s="8"/>
      <c r="M1298" s="8"/>
      <c r="N1298" s="8"/>
      <c r="O1298" s="8"/>
      <c r="P1298" s="8"/>
      <c r="Q1298" s="8"/>
      <c r="R1298" s="8"/>
      <c r="S1298" s="8"/>
      <c r="T1298" s="8"/>
      <c r="U1298" s="8"/>
      <c r="V1298" s="8"/>
      <c r="W1298" s="8"/>
      <c r="X1298" s="8"/>
    </row>
    <row r="1299" spans="6:24" x14ac:dyDescent="0.35">
      <c r="F1299" s="8"/>
      <c r="H1299" s="8"/>
      <c r="I1299" s="8"/>
      <c r="J1299" s="8"/>
      <c r="L1299" s="8"/>
      <c r="M1299" s="8"/>
      <c r="N1299" s="8"/>
      <c r="O1299" s="8"/>
      <c r="P1299" s="8"/>
      <c r="Q1299" s="8"/>
      <c r="R1299" s="8"/>
      <c r="S1299" s="8"/>
      <c r="T1299" s="8"/>
      <c r="U1299" s="8"/>
      <c r="V1299" s="8"/>
      <c r="W1299" s="8"/>
      <c r="X1299" s="8"/>
    </row>
    <row r="1300" spans="6:24" x14ac:dyDescent="0.35">
      <c r="F1300" s="8"/>
      <c r="H1300" s="8"/>
      <c r="I1300" s="8"/>
      <c r="J1300" s="8"/>
      <c r="L1300" s="8"/>
      <c r="M1300" s="8"/>
      <c r="N1300" s="8"/>
      <c r="O1300" s="8"/>
      <c r="P1300" s="8"/>
      <c r="Q1300" s="8"/>
      <c r="R1300" s="8"/>
      <c r="S1300" s="8"/>
      <c r="T1300" s="8"/>
      <c r="U1300" s="8"/>
      <c r="V1300" s="8"/>
      <c r="W1300" s="8"/>
      <c r="X1300" s="8"/>
    </row>
    <row r="1301" spans="6:24" x14ac:dyDescent="0.35">
      <c r="F1301" s="8"/>
      <c r="H1301" s="8"/>
      <c r="I1301" s="8"/>
      <c r="J1301" s="8"/>
      <c r="L1301" s="8"/>
      <c r="M1301" s="8"/>
      <c r="N1301" s="8"/>
      <c r="O1301" s="8"/>
      <c r="P1301" s="8"/>
      <c r="Q1301" s="8"/>
      <c r="R1301" s="8"/>
      <c r="S1301" s="8"/>
      <c r="T1301" s="8"/>
      <c r="U1301" s="8"/>
      <c r="V1301" s="8"/>
      <c r="W1301" s="8"/>
      <c r="X1301" s="8"/>
    </row>
    <row r="1302" spans="6:24" x14ac:dyDescent="0.35">
      <c r="F1302" s="8"/>
      <c r="H1302" s="8"/>
      <c r="I1302" s="8"/>
      <c r="J1302" s="8"/>
      <c r="L1302" s="8"/>
      <c r="M1302" s="8"/>
      <c r="N1302" s="8"/>
      <c r="O1302" s="8"/>
      <c r="P1302" s="8"/>
      <c r="Q1302" s="8"/>
      <c r="R1302" s="8"/>
      <c r="S1302" s="8"/>
      <c r="T1302" s="8"/>
      <c r="U1302" s="8"/>
      <c r="V1302" s="8"/>
      <c r="W1302" s="8"/>
      <c r="X1302" s="8"/>
    </row>
    <row r="1303" spans="6:24" x14ac:dyDescent="0.35">
      <c r="F1303" s="8"/>
      <c r="H1303" s="8"/>
      <c r="I1303" s="8"/>
      <c r="J1303" s="8"/>
      <c r="L1303" s="8"/>
      <c r="M1303" s="8"/>
      <c r="N1303" s="8"/>
      <c r="O1303" s="8"/>
      <c r="P1303" s="8"/>
      <c r="Q1303" s="8"/>
      <c r="R1303" s="8"/>
      <c r="S1303" s="8"/>
      <c r="T1303" s="8"/>
      <c r="U1303" s="8"/>
      <c r="V1303" s="8"/>
      <c r="W1303" s="8"/>
      <c r="X1303" s="8"/>
    </row>
    <row r="1304" spans="6:24" x14ac:dyDescent="0.35">
      <c r="F1304" s="8"/>
      <c r="H1304" s="8"/>
      <c r="I1304" s="8"/>
      <c r="J1304" s="8"/>
      <c r="L1304" s="8"/>
      <c r="M1304" s="8"/>
      <c r="N1304" s="8"/>
      <c r="O1304" s="8"/>
      <c r="P1304" s="8"/>
      <c r="Q1304" s="8"/>
      <c r="R1304" s="8"/>
      <c r="S1304" s="8"/>
      <c r="T1304" s="8"/>
      <c r="U1304" s="8"/>
      <c r="V1304" s="8"/>
      <c r="W1304" s="8"/>
      <c r="X1304" s="8"/>
    </row>
    <row r="1305" spans="6:24" x14ac:dyDescent="0.35">
      <c r="F1305" s="8"/>
      <c r="H1305" s="8"/>
      <c r="I1305" s="8"/>
      <c r="J1305" s="8"/>
      <c r="L1305" s="8"/>
      <c r="M1305" s="8"/>
      <c r="N1305" s="8"/>
      <c r="O1305" s="8"/>
      <c r="P1305" s="8"/>
      <c r="Q1305" s="8"/>
      <c r="R1305" s="8"/>
      <c r="S1305" s="8"/>
      <c r="T1305" s="8"/>
      <c r="U1305" s="8"/>
      <c r="V1305" s="8"/>
      <c r="W1305" s="8"/>
      <c r="X1305" s="8"/>
    </row>
    <row r="1306" spans="6:24" x14ac:dyDescent="0.35">
      <c r="F1306" s="8"/>
      <c r="H1306" s="8"/>
      <c r="I1306" s="8"/>
      <c r="J1306" s="8"/>
      <c r="L1306" s="8"/>
      <c r="M1306" s="8"/>
      <c r="N1306" s="8"/>
      <c r="O1306" s="8"/>
      <c r="P1306" s="8"/>
      <c r="Q1306" s="8"/>
      <c r="R1306" s="8"/>
      <c r="S1306" s="8"/>
      <c r="T1306" s="8"/>
      <c r="U1306" s="8"/>
      <c r="V1306" s="8"/>
      <c r="W1306" s="8"/>
      <c r="X1306" s="8"/>
    </row>
    <row r="1307" spans="6:24" x14ac:dyDescent="0.35">
      <c r="F1307" s="8"/>
      <c r="H1307" s="8"/>
      <c r="I1307" s="8"/>
      <c r="J1307" s="8"/>
      <c r="L1307" s="8"/>
      <c r="M1307" s="8"/>
      <c r="N1307" s="8"/>
      <c r="O1307" s="8"/>
      <c r="P1307" s="8"/>
      <c r="Q1307" s="8"/>
      <c r="R1307" s="8"/>
      <c r="S1307" s="8"/>
      <c r="T1307" s="8"/>
      <c r="U1307" s="8"/>
      <c r="V1307" s="8"/>
      <c r="W1307" s="8"/>
      <c r="X1307" s="8"/>
    </row>
    <row r="1308" spans="6:24" x14ac:dyDescent="0.35">
      <c r="F1308" s="8"/>
      <c r="H1308" s="8"/>
      <c r="I1308" s="8"/>
      <c r="J1308" s="8"/>
      <c r="L1308" s="8"/>
      <c r="M1308" s="8"/>
      <c r="N1308" s="8"/>
      <c r="O1308" s="8"/>
      <c r="P1308" s="8"/>
      <c r="Q1308" s="8"/>
      <c r="R1308" s="8"/>
      <c r="S1308" s="8"/>
      <c r="T1308" s="8"/>
      <c r="U1308" s="8"/>
      <c r="V1308" s="8"/>
      <c r="W1308" s="8"/>
      <c r="X1308" s="8"/>
    </row>
    <row r="1309" spans="6:24" x14ac:dyDescent="0.35">
      <c r="F1309" s="8"/>
      <c r="H1309" s="8"/>
      <c r="I1309" s="8"/>
      <c r="J1309" s="8"/>
      <c r="L1309" s="8"/>
      <c r="M1309" s="8"/>
      <c r="N1309" s="8"/>
      <c r="O1309" s="8"/>
      <c r="P1309" s="8"/>
      <c r="Q1309" s="8"/>
      <c r="R1309" s="8"/>
      <c r="S1309" s="8"/>
      <c r="T1309" s="8"/>
      <c r="U1309" s="8"/>
      <c r="V1309" s="8"/>
      <c r="W1309" s="8"/>
      <c r="X1309" s="8"/>
    </row>
    <row r="1310" spans="6:24" x14ac:dyDescent="0.35">
      <c r="F1310" s="8"/>
      <c r="H1310" s="8"/>
      <c r="I1310" s="8"/>
      <c r="J1310" s="8"/>
      <c r="L1310" s="8"/>
      <c r="M1310" s="8"/>
      <c r="N1310" s="8"/>
      <c r="O1310" s="8"/>
      <c r="P1310" s="8"/>
      <c r="Q1310" s="8"/>
      <c r="R1310" s="8"/>
      <c r="S1310" s="8"/>
      <c r="T1310" s="8"/>
      <c r="U1310" s="8"/>
      <c r="V1310" s="8"/>
      <c r="W1310" s="8"/>
      <c r="X1310" s="8"/>
    </row>
    <row r="1311" spans="6:24" x14ac:dyDescent="0.35">
      <c r="F1311" s="8"/>
      <c r="H1311" s="8"/>
      <c r="I1311" s="8"/>
      <c r="J1311" s="8"/>
      <c r="L1311" s="8"/>
      <c r="M1311" s="8"/>
      <c r="N1311" s="8"/>
      <c r="O1311" s="8"/>
      <c r="P1311" s="8"/>
      <c r="Q1311" s="8"/>
      <c r="R1311" s="8"/>
      <c r="S1311" s="8"/>
      <c r="T1311" s="8"/>
      <c r="U1311" s="8"/>
      <c r="V1311" s="8"/>
      <c r="W1311" s="8"/>
      <c r="X1311" s="8"/>
    </row>
    <row r="1312" spans="6:24" x14ac:dyDescent="0.35">
      <c r="F1312" s="8"/>
      <c r="H1312" s="8"/>
      <c r="I1312" s="8"/>
      <c r="J1312" s="8"/>
      <c r="L1312" s="8"/>
      <c r="M1312" s="8"/>
      <c r="N1312" s="8"/>
      <c r="O1312" s="8"/>
      <c r="P1312" s="8"/>
      <c r="Q1312" s="8"/>
      <c r="R1312" s="8"/>
      <c r="S1312" s="8"/>
      <c r="T1312" s="8"/>
      <c r="U1312" s="8"/>
      <c r="V1312" s="8"/>
      <c r="W1312" s="8"/>
      <c r="X1312" s="8"/>
    </row>
    <row r="1313" spans="6:24" x14ac:dyDescent="0.35">
      <c r="F1313" s="8"/>
      <c r="H1313" s="8"/>
      <c r="I1313" s="8"/>
      <c r="J1313" s="8"/>
      <c r="L1313" s="8"/>
      <c r="M1313" s="8"/>
      <c r="N1313" s="8"/>
      <c r="O1313" s="8"/>
      <c r="P1313" s="8"/>
      <c r="Q1313" s="8"/>
      <c r="R1313" s="8"/>
      <c r="S1313" s="8"/>
      <c r="T1313" s="8"/>
      <c r="U1313" s="8"/>
      <c r="V1313" s="8"/>
      <c r="W1313" s="8"/>
      <c r="X1313" s="8"/>
    </row>
    <row r="1314" spans="6:24" x14ac:dyDescent="0.35">
      <c r="F1314" s="8"/>
      <c r="H1314" s="8"/>
      <c r="I1314" s="8"/>
      <c r="J1314" s="8"/>
      <c r="L1314" s="8"/>
      <c r="M1314" s="8"/>
      <c r="N1314" s="8"/>
      <c r="O1314" s="8"/>
      <c r="P1314" s="8"/>
      <c r="Q1314" s="8"/>
      <c r="R1314" s="8"/>
      <c r="S1314" s="8"/>
      <c r="T1314" s="8"/>
      <c r="U1314" s="8"/>
      <c r="V1314" s="8"/>
      <c r="W1314" s="8"/>
      <c r="X1314" s="8"/>
    </row>
    <row r="1315" spans="6:24" x14ac:dyDescent="0.35">
      <c r="F1315" s="8"/>
      <c r="H1315" s="8"/>
      <c r="I1315" s="8"/>
      <c r="J1315" s="8"/>
      <c r="L1315" s="8"/>
      <c r="M1315" s="8"/>
      <c r="N1315" s="8"/>
      <c r="O1315" s="8"/>
      <c r="P1315" s="8"/>
      <c r="Q1315" s="8"/>
      <c r="R1315" s="8"/>
      <c r="S1315" s="8"/>
      <c r="T1315" s="8"/>
      <c r="U1315" s="8"/>
      <c r="V1315" s="8"/>
      <c r="W1315" s="8"/>
      <c r="X1315" s="8"/>
    </row>
    <row r="1316" spans="6:24" x14ac:dyDescent="0.35">
      <c r="F1316" s="8"/>
      <c r="H1316" s="8"/>
      <c r="I1316" s="8"/>
      <c r="J1316" s="8"/>
      <c r="L1316" s="8"/>
      <c r="M1316" s="8"/>
      <c r="N1316" s="8"/>
      <c r="O1316" s="8"/>
      <c r="P1316" s="8"/>
      <c r="Q1316" s="8"/>
      <c r="R1316" s="8"/>
      <c r="S1316" s="8"/>
      <c r="T1316" s="8"/>
      <c r="U1316" s="8"/>
      <c r="V1316" s="8"/>
      <c r="W1316" s="8"/>
      <c r="X1316" s="8"/>
    </row>
    <row r="1317" spans="6:24" x14ac:dyDescent="0.35">
      <c r="F1317" s="8"/>
      <c r="H1317" s="8"/>
      <c r="I1317" s="8"/>
      <c r="J1317" s="8"/>
      <c r="L1317" s="8"/>
      <c r="M1317" s="8"/>
      <c r="N1317" s="8"/>
      <c r="O1317" s="8"/>
      <c r="P1317" s="8"/>
      <c r="Q1317" s="8"/>
      <c r="R1317" s="8"/>
      <c r="S1317" s="8"/>
      <c r="T1317" s="8"/>
      <c r="U1317" s="8"/>
      <c r="V1317" s="8"/>
      <c r="W1317" s="8"/>
      <c r="X1317" s="8"/>
    </row>
    <row r="1318" spans="6:24" x14ac:dyDescent="0.35">
      <c r="F1318" s="8"/>
      <c r="H1318" s="8"/>
      <c r="I1318" s="8"/>
      <c r="J1318" s="8"/>
      <c r="L1318" s="8"/>
      <c r="M1318" s="8"/>
      <c r="N1318" s="8"/>
      <c r="O1318" s="8"/>
      <c r="P1318" s="8"/>
      <c r="Q1318" s="8"/>
      <c r="R1318" s="8"/>
      <c r="S1318" s="8"/>
      <c r="T1318" s="8"/>
      <c r="U1318" s="8"/>
      <c r="V1318" s="8"/>
      <c r="W1318" s="8"/>
      <c r="X1318" s="8"/>
    </row>
    <row r="1319" spans="6:24" x14ac:dyDescent="0.35">
      <c r="F1319" s="8"/>
      <c r="H1319" s="8"/>
      <c r="I1319" s="8"/>
      <c r="J1319" s="8"/>
      <c r="L1319" s="8"/>
      <c r="M1319" s="8"/>
      <c r="N1319" s="8"/>
      <c r="O1319" s="8"/>
      <c r="P1319" s="8"/>
      <c r="Q1319" s="8"/>
      <c r="R1319" s="8"/>
      <c r="S1319" s="8"/>
      <c r="T1319" s="8"/>
      <c r="U1319" s="8"/>
      <c r="V1319" s="8"/>
      <c r="W1319" s="8"/>
      <c r="X1319" s="8"/>
    </row>
    <row r="1320" spans="6:24" x14ac:dyDescent="0.35">
      <c r="F1320" s="8"/>
      <c r="H1320" s="8"/>
      <c r="I1320" s="8"/>
      <c r="J1320" s="8"/>
      <c r="L1320" s="8"/>
      <c r="M1320" s="8"/>
      <c r="N1320" s="8"/>
      <c r="O1320" s="8"/>
      <c r="P1320" s="8"/>
      <c r="Q1320" s="8"/>
      <c r="R1320" s="8"/>
      <c r="S1320" s="8"/>
      <c r="T1320" s="8"/>
      <c r="U1320" s="8"/>
      <c r="V1320" s="8"/>
      <c r="W1320" s="8"/>
      <c r="X1320" s="8"/>
    </row>
    <row r="1321" spans="6:24" x14ac:dyDescent="0.35">
      <c r="F1321" s="8"/>
      <c r="H1321" s="8"/>
      <c r="I1321" s="8"/>
      <c r="J1321" s="8"/>
      <c r="L1321" s="8"/>
      <c r="M1321" s="8"/>
      <c r="N1321" s="8"/>
      <c r="O1321" s="8"/>
      <c r="P1321" s="8"/>
      <c r="Q1321" s="8"/>
      <c r="R1321" s="8"/>
      <c r="S1321" s="8"/>
      <c r="T1321" s="8"/>
      <c r="U1321" s="8"/>
      <c r="V1321" s="8"/>
      <c r="W1321" s="8"/>
      <c r="X1321" s="8"/>
    </row>
    <row r="1322" spans="6:24" x14ac:dyDescent="0.35">
      <c r="F1322" s="8"/>
      <c r="H1322" s="8"/>
      <c r="I1322" s="8"/>
      <c r="J1322" s="8"/>
      <c r="L1322" s="8"/>
      <c r="M1322" s="8"/>
      <c r="N1322" s="8"/>
      <c r="O1322" s="8"/>
      <c r="P1322" s="8"/>
      <c r="Q1322" s="8"/>
      <c r="R1322" s="8"/>
      <c r="S1322" s="8"/>
      <c r="T1322" s="8"/>
      <c r="U1322" s="8"/>
      <c r="V1322" s="8"/>
      <c r="W1322" s="8"/>
      <c r="X1322" s="8"/>
    </row>
    <row r="1323" spans="6:24" x14ac:dyDescent="0.35">
      <c r="F1323" s="8"/>
      <c r="H1323" s="8"/>
      <c r="I1323" s="8"/>
      <c r="J1323" s="8"/>
      <c r="L1323" s="8"/>
      <c r="M1323" s="8"/>
      <c r="N1323" s="8"/>
      <c r="O1323" s="8"/>
      <c r="P1323" s="8"/>
      <c r="Q1323" s="8"/>
      <c r="R1323" s="8"/>
      <c r="S1323" s="8"/>
      <c r="T1323" s="8"/>
      <c r="U1323" s="8"/>
      <c r="V1323" s="8"/>
      <c r="W1323" s="8"/>
      <c r="X1323" s="8"/>
    </row>
    <row r="1324" spans="6:24" x14ac:dyDescent="0.35">
      <c r="F1324" s="8"/>
      <c r="H1324" s="8"/>
      <c r="I1324" s="8"/>
      <c r="J1324" s="8"/>
      <c r="L1324" s="8"/>
      <c r="M1324" s="8"/>
      <c r="N1324" s="8"/>
      <c r="O1324" s="8"/>
      <c r="P1324" s="8"/>
      <c r="Q1324" s="8"/>
      <c r="R1324" s="8"/>
      <c r="S1324" s="8"/>
      <c r="T1324" s="8"/>
      <c r="U1324" s="8"/>
      <c r="V1324" s="8"/>
      <c r="W1324" s="8"/>
      <c r="X1324" s="8"/>
    </row>
    <row r="1325" spans="6:24" x14ac:dyDescent="0.35">
      <c r="F1325" s="8"/>
      <c r="H1325" s="8"/>
      <c r="I1325" s="8"/>
      <c r="J1325" s="8"/>
      <c r="L1325" s="8"/>
      <c r="M1325" s="8"/>
      <c r="N1325" s="8"/>
      <c r="O1325" s="8"/>
      <c r="P1325" s="8"/>
      <c r="Q1325" s="8"/>
      <c r="R1325" s="8"/>
      <c r="S1325" s="8"/>
      <c r="T1325" s="8"/>
      <c r="U1325" s="8"/>
      <c r="V1325" s="8"/>
      <c r="W1325" s="8"/>
      <c r="X1325" s="8"/>
    </row>
    <row r="1326" spans="6:24" x14ac:dyDescent="0.35">
      <c r="F1326" s="8"/>
      <c r="H1326" s="8"/>
      <c r="I1326" s="8"/>
      <c r="J1326" s="8"/>
      <c r="L1326" s="8"/>
      <c r="M1326" s="8"/>
      <c r="N1326" s="8"/>
      <c r="O1326" s="8"/>
      <c r="P1326" s="8"/>
      <c r="Q1326" s="8"/>
      <c r="R1326" s="8"/>
      <c r="S1326" s="8"/>
      <c r="T1326" s="8"/>
      <c r="U1326" s="8"/>
      <c r="V1326" s="8"/>
      <c r="W1326" s="8"/>
      <c r="X1326" s="8"/>
    </row>
    <row r="1327" spans="6:24" x14ac:dyDescent="0.35">
      <c r="F1327" s="8"/>
      <c r="H1327" s="8"/>
      <c r="I1327" s="8"/>
      <c r="J1327" s="8"/>
      <c r="L1327" s="8"/>
      <c r="M1327" s="8"/>
      <c r="N1327" s="8"/>
      <c r="O1327" s="8"/>
      <c r="P1327" s="8"/>
      <c r="Q1327" s="8"/>
      <c r="R1327" s="8"/>
      <c r="S1327" s="8"/>
      <c r="T1327" s="8"/>
      <c r="U1327" s="8"/>
      <c r="V1327" s="8"/>
      <c r="W1327" s="8"/>
      <c r="X1327" s="8"/>
    </row>
    <row r="1328" spans="6:24" x14ac:dyDescent="0.35">
      <c r="F1328" s="8"/>
      <c r="H1328" s="8"/>
      <c r="I1328" s="8"/>
      <c r="J1328" s="8"/>
      <c r="L1328" s="8"/>
      <c r="M1328" s="8"/>
      <c r="N1328" s="8"/>
      <c r="O1328" s="8"/>
      <c r="P1328" s="8"/>
      <c r="Q1328" s="8"/>
      <c r="R1328" s="8"/>
      <c r="S1328" s="8"/>
      <c r="T1328" s="8"/>
      <c r="U1328" s="8"/>
      <c r="V1328" s="8"/>
      <c r="W1328" s="8"/>
      <c r="X1328" s="8"/>
    </row>
    <row r="1329" spans="6:24" x14ac:dyDescent="0.35">
      <c r="F1329" s="8"/>
      <c r="H1329" s="8"/>
      <c r="I1329" s="8"/>
      <c r="J1329" s="8"/>
      <c r="L1329" s="8"/>
      <c r="M1329" s="8"/>
      <c r="N1329" s="8"/>
      <c r="O1329" s="8"/>
      <c r="P1329" s="8"/>
      <c r="Q1329" s="8"/>
      <c r="R1329" s="8"/>
      <c r="S1329" s="8"/>
      <c r="T1329" s="8"/>
      <c r="U1329" s="8"/>
      <c r="V1329" s="8"/>
      <c r="W1329" s="8"/>
      <c r="X1329" s="8"/>
    </row>
    <row r="1330" spans="6:24" x14ac:dyDescent="0.35">
      <c r="F1330" s="8"/>
      <c r="H1330" s="8"/>
      <c r="I1330" s="8"/>
      <c r="J1330" s="8"/>
      <c r="L1330" s="8"/>
      <c r="M1330" s="8"/>
      <c r="N1330" s="8"/>
      <c r="O1330" s="8"/>
      <c r="P1330" s="8"/>
      <c r="Q1330" s="8"/>
      <c r="R1330" s="8"/>
      <c r="S1330" s="8"/>
      <c r="T1330" s="8"/>
      <c r="U1330" s="8"/>
      <c r="V1330" s="8"/>
      <c r="W1330" s="8"/>
      <c r="X1330" s="8"/>
    </row>
    <row r="1331" spans="6:24" x14ac:dyDescent="0.35">
      <c r="F1331" s="8"/>
      <c r="H1331" s="8"/>
      <c r="I1331" s="8"/>
      <c r="J1331" s="8"/>
      <c r="L1331" s="8"/>
      <c r="M1331" s="8"/>
      <c r="N1331" s="8"/>
      <c r="O1331" s="8"/>
      <c r="P1331" s="8"/>
      <c r="Q1331" s="8"/>
      <c r="R1331" s="8"/>
      <c r="S1331" s="8"/>
      <c r="T1331" s="8"/>
      <c r="U1331" s="8"/>
      <c r="V1331" s="8"/>
      <c r="W1331" s="8"/>
      <c r="X1331" s="8"/>
    </row>
    <row r="1332" spans="6:24" x14ac:dyDescent="0.35">
      <c r="F1332" s="8"/>
      <c r="H1332" s="8"/>
      <c r="I1332" s="8"/>
      <c r="J1332" s="8"/>
      <c r="L1332" s="8"/>
      <c r="M1332" s="8"/>
      <c r="N1332" s="8"/>
      <c r="O1332" s="8"/>
      <c r="P1332" s="8"/>
      <c r="Q1332" s="8"/>
      <c r="R1332" s="8"/>
      <c r="S1332" s="8"/>
      <c r="T1332" s="8"/>
      <c r="U1332" s="8"/>
      <c r="V1332" s="8"/>
      <c r="W1332" s="8"/>
      <c r="X1332" s="8"/>
    </row>
    <row r="1333" spans="6:24" x14ac:dyDescent="0.35">
      <c r="F1333" s="8"/>
      <c r="H1333" s="8"/>
      <c r="I1333" s="8"/>
      <c r="J1333" s="8"/>
      <c r="L1333" s="8"/>
      <c r="M1333" s="8"/>
      <c r="N1333" s="8"/>
      <c r="O1333" s="8"/>
      <c r="P1333" s="8"/>
      <c r="Q1333" s="8"/>
      <c r="R1333" s="8"/>
      <c r="S1333" s="8"/>
      <c r="T1333" s="8"/>
      <c r="U1333" s="8"/>
      <c r="V1333" s="8"/>
      <c r="W1333" s="8"/>
      <c r="X1333" s="8"/>
    </row>
    <row r="1334" spans="6:24" x14ac:dyDescent="0.35">
      <c r="F1334" s="8"/>
      <c r="H1334" s="8"/>
      <c r="I1334" s="8"/>
      <c r="J1334" s="8"/>
      <c r="L1334" s="8"/>
      <c r="M1334" s="8"/>
      <c r="N1334" s="8"/>
      <c r="O1334" s="8"/>
      <c r="P1334" s="8"/>
      <c r="Q1334" s="8"/>
      <c r="R1334" s="8"/>
      <c r="S1334" s="8"/>
      <c r="T1334" s="8"/>
      <c r="U1334" s="8"/>
      <c r="V1334" s="8"/>
      <c r="W1334" s="8"/>
      <c r="X1334" s="8"/>
    </row>
    <row r="1335" spans="6:24" x14ac:dyDescent="0.35">
      <c r="F1335" s="8"/>
      <c r="H1335" s="8"/>
      <c r="I1335" s="8"/>
      <c r="J1335" s="8"/>
      <c r="L1335" s="8"/>
      <c r="M1335" s="8"/>
      <c r="N1335" s="8"/>
      <c r="O1335" s="8"/>
      <c r="P1335" s="8"/>
      <c r="Q1335" s="8"/>
      <c r="R1335" s="8"/>
      <c r="S1335" s="8"/>
      <c r="T1335" s="8"/>
      <c r="U1335" s="8"/>
      <c r="V1335" s="8"/>
      <c r="W1335" s="8"/>
      <c r="X1335" s="8"/>
    </row>
    <row r="1336" spans="6:24" x14ac:dyDescent="0.35">
      <c r="F1336" s="8"/>
      <c r="H1336" s="8"/>
      <c r="I1336" s="8"/>
      <c r="J1336" s="8"/>
      <c r="L1336" s="8"/>
      <c r="M1336" s="8"/>
      <c r="N1336" s="8"/>
      <c r="O1336" s="8"/>
      <c r="P1336" s="8"/>
      <c r="Q1336" s="8"/>
      <c r="R1336" s="8"/>
      <c r="S1336" s="8"/>
      <c r="T1336" s="8"/>
      <c r="U1336" s="8"/>
      <c r="V1336" s="8"/>
      <c r="W1336" s="8"/>
      <c r="X1336" s="8"/>
    </row>
    <row r="1337" spans="6:24" x14ac:dyDescent="0.35">
      <c r="F1337" s="8"/>
      <c r="H1337" s="8"/>
      <c r="I1337" s="8"/>
      <c r="J1337" s="8"/>
      <c r="L1337" s="8"/>
      <c r="M1337" s="8"/>
      <c r="N1337" s="8"/>
      <c r="O1337" s="8"/>
      <c r="P1337" s="8"/>
      <c r="Q1337" s="8"/>
      <c r="R1337" s="8"/>
      <c r="S1337" s="8"/>
      <c r="T1337" s="8"/>
      <c r="U1337" s="8"/>
      <c r="V1337" s="8"/>
      <c r="W1337" s="8"/>
      <c r="X1337" s="8"/>
    </row>
    <row r="1338" spans="6:24" x14ac:dyDescent="0.35">
      <c r="F1338" s="8"/>
      <c r="H1338" s="8"/>
      <c r="I1338" s="8"/>
      <c r="J1338" s="8"/>
      <c r="L1338" s="8"/>
      <c r="M1338" s="8"/>
      <c r="N1338" s="8"/>
      <c r="O1338" s="8"/>
      <c r="P1338" s="8"/>
      <c r="Q1338" s="8"/>
      <c r="R1338" s="8"/>
      <c r="S1338" s="8"/>
      <c r="T1338" s="8"/>
      <c r="U1338" s="8"/>
      <c r="V1338" s="8"/>
      <c r="W1338" s="8"/>
      <c r="X1338" s="8"/>
    </row>
    <row r="1339" spans="6:24" x14ac:dyDescent="0.35">
      <c r="F1339" s="8"/>
      <c r="H1339" s="8"/>
      <c r="I1339" s="8"/>
      <c r="J1339" s="8"/>
      <c r="L1339" s="8"/>
      <c r="M1339" s="8"/>
      <c r="N1339" s="8"/>
      <c r="O1339" s="8"/>
      <c r="P1339" s="8"/>
      <c r="Q1339" s="8"/>
      <c r="R1339" s="8"/>
      <c r="S1339" s="8"/>
      <c r="T1339" s="8"/>
      <c r="U1339" s="8"/>
      <c r="V1339" s="8"/>
      <c r="W1339" s="8"/>
      <c r="X1339" s="8"/>
    </row>
    <row r="1340" spans="6:24" x14ac:dyDescent="0.35">
      <c r="F1340" s="8"/>
      <c r="H1340" s="8"/>
      <c r="I1340" s="8"/>
      <c r="J1340" s="8"/>
      <c r="L1340" s="8"/>
      <c r="M1340" s="8"/>
      <c r="N1340" s="8"/>
      <c r="O1340" s="8"/>
      <c r="P1340" s="8"/>
      <c r="Q1340" s="8"/>
      <c r="R1340" s="8"/>
      <c r="S1340" s="8"/>
      <c r="T1340" s="8"/>
      <c r="U1340" s="8"/>
      <c r="V1340" s="8"/>
      <c r="W1340" s="8"/>
      <c r="X1340" s="8"/>
    </row>
    <row r="1341" spans="6:24" x14ac:dyDescent="0.35">
      <c r="F1341" s="8"/>
      <c r="H1341" s="8"/>
      <c r="I1341" s="8"/>
      <c r="J1341" s="8"/>
      <c r="L1341" s="8"/>
      <c r="M1341" s="8"/>
      <c r="N1341" s="8"/>
      <c r="O1341" s="8"/>
      <c r="P1341" s="8"/>
      <c r="Q1341" s="8"/>
      <c r="R1341" s="8"/>
      <c r="S1341" s="8"/>
      <c r="T1341" s="8"/>
      <c r="U1341" s="8"/>
      <c r="V1341" s="8"/>
      <c r="W1341" s="8"/>
      <c r="X1341" s="8"/>
    </row>
    <row r="1342" spans="6:24" x14ac:dyDescent="0.35">
      <c r="F1342" s="8"/>
      <c r="H1342" s="8"/>
      <c r="I1342" s="8"/>
      <c r="J1342" s="8"/>
      <c r="L1342" s="8"/>
      <c r="M1342" s="8"/>
      <c r="N1342" s="8"/>
      <c r="O1342" s="8"/>
      <c r="P1342" s="8"/>
      <c r="Q1342" s="8"/>
      <c r="R1342" s="8"/>
      <c r="S1342" s="8"/>
      <c r="T1342" s="8"/>
      <c r="U1342" s="8"/>
      <c r="V1342" s="8"/>
      <c r="W1342" s="8"/>
      <c r="X1342" s="8"/>
    </row>
    <row r="1343" spans="6:24" x14ac:dyDescent="0.35">
      <c r="F1343" s="8"/>
      <c r="H1343" s="8"/>
      <c r="I1343" s="8"/>
      <c r="J1343" s="8"/>
      <c r="L1343" s="8"/>
      <c r="M1343" s="8"/>
      <c r="N1343" s="8"/>
      <c r="O1343" s="8"/>
      <c r="P1343" s="8"/>
      <c r="Q1343" s="8"/>
      <c r="R1343" s="8"/>
      <c r="S1343" s="8"/>
      <c r="T1343" s="8"/>
      <c r="U1343" s="8"/>
      <c r="V1343" s="8"/>
      <c r="W1343" s="8"/>
      <c r="X1343" s="8"/>
    </row>
    <row r="1344" spans="6:24" x14ac:dyDescent="0.35">
      <c r="F1344" s="8"/>
      <c r="H1344" s="8"/>
      <c r="I1344" s="8"/>
      <c r="J1344" s="8"/>
      <c r="L1344" s="8"/>
      <c r="M1344" s="8"/>
      <c r="N1344" s="8"/>
      <c r="O1344" s="8"/>
      <c r="P1344" s="8"/>
      <c r="Q1344" s="8"/>
      <c r="R1344" s="8"/>
      <c r="S1344" s="8"/>
      <c r="T1344" s="8"/>
      <c r="U1344" s="8"/>
      <c r="V1344" s="8"/>
      <c r="W1344" s="8"/>
      <c r="X1344" s="8"/>
    </row>
    <row r="1345" spans="6:24" x14ac:dyDescent="0.35">
      <c r="F1345" s="8"/>
      <c r="H1345" s="8"/>
      <c r="I1345" s="8"/>
      <c r="J1345" s="8"/>
      <c r="L1345" s="8"/>
      <c r="M1345" s="8"/>
      <c r="N1345" s="8"/>
      <c r="O1345" s="8"/>
      <c r="P1345" s="8"/>
      <c r="Q1345" s="8"/>
      <c r="R1345" s="8"/>
      <c r="S1345" s="8"/>
      <c r="T1345" s="8"/>
      <c r="U1345" s="8"/>
      <c r="V1345" s="8"/>
      <c r="W1345" s="8"/>
      <c r="X1345" s="8"/>
    </row>
    <row r="1346" spans="6:24" x14ac:dyDescent="0.35">
      <c r="F1346" s="8"/>
      <c r="H1346" s="8"/>
      <c r="I1346" s="8"/>
      <c r="J1346" s="8"/>
      <c r="L1346" s="8"/>
      <c r="M1346" s="8"/>
      <c r="N1346" s="8"/>
      <c r="O1346" s="8"/>
      <c r="P1346" s="8"/>
      <c r="Q1346" s="8"/>
      <c r="R1346" s="8"/>
      <c r="S1346" s="8"/>
      <c r="T1346" s="8"/>
      <c r="U1346" s="8"/>
      <c r="V1346" s="8"/>
      <c r="W1346" s="8"/>
      <c r="X1346" s="8"/>
    </row>
    <row r="1347" spans="6:24" x14ac:dyDescent="0.35">
      <c r="F1347" s="8"/>
      <c r="H1347" s="8"/>
      <c r="I1347" s="8"/>
      <c r="J1347" s="8"/>
      <c r="L1347" s="8"/>
      <c r="M1347" s="8"/>
      <c r="N1347" s="8"/>
      <c r="O1347" s="8"/>
      <c r="P1347" s="8"/>
      <c r="Q1347" s="8"/>
      <c r="R1347" s="8"/>
      <c r="S1347" s="8"/>
      <c r="T1347" s="8"/>
      <c r="U1347" s="8"/>
      <c r="V1347" s="8"/>
      <c r="W1347" s="8"/>
      <c r="X1347" s="8"/>
    </row>
    <row r="1348" spans="6:24" x14ac:dyDescent="0.35">
      <c r="F1348" s="8"/>
      <c r="H1348" s="8"/>
      <c r="I1348" s="8"/>
      <c r="J1348" s="8"/>
      <c r="L1348" s="8"/>
      <c r="M1348" s="8"/>
      <c r="N1348" s="8"/>
      <c r="O1348" s="8"/>
      <c r="P1348" s="8"/>
      <c r="Q1348" s="8"/>
      <c r="R1348" s="8"/>
      <c r="S1348" s="8"/>
      <c r="T1348" s="8"/>
      <c r="U1348" s="8"/>
      <c r="V1348" s="8"/>
      <c r="W1348" s="8"/>
      <c r="X1348" s="8"/>
    </row>
    <row r="1349" spans="6:24" x14ac:dyDescent="0.35">
      <c r="F1349" s="8"/>
      <c r="H1349" s="8"/>
      <c r="I1349" s="8"/>
      <c r="J1349" s="8"/>
      <c r="L1349" s="8"/>
      <c r="M1349" s="8"/>
      <c r="N1349" s="8"/>
      <c r="O1349" s="8"/>
      <c r="P1349" s="8"/>
      <c r="Q1349" s="8"/>
      <c r="R1349" s="8"/>
      <c r="S1349" s="8"/>
      <c r="T1349" s="8"/>
      <c r="U1349" s="8"/>
      <c r="V1349" s="8"/>
      <c r="W1349" s="8"/>
      <c r="X1349" s="8"/>
    </row>
    <row r="1350" spans="6:24" x14ac:dyDescent="0.35">
      <c r="F1350" s="8"/>
      <c r="H1350" s="8"/>
      <c r="I1350" s="8"/>
      <c r="J1350" s="8"/>
      <c r="L1350" s="8"/>
      <c r="M1350" s="8"/>
      <c r="N1350" s="8"/>
      <c r="O1350" s="8"/>
      <c r="P1350" s="8"/>
      <c r="Q1350" s="8"/>
      <c r="R1350" s="8"/>
      <c r="S1350" s="8"/>
      <c r="T1350" s="8"/>
      <c r="U1350" s="8"/>
      <c r="V1350" s="8"/>
      <c r="W1350" s="8"/>
      <c r="X1350" s="8"/>
    </row>
    <row r="1351" spans="6:24" x14ac:dyDescent="0.35">
      <c r="F1351" s="8"/>
      <c r="H1351" s="8"/>
      <c r="I1351" s="8"/>
      <c r="J1351" s="8"/>
      <c r="L1351" s="8"/>
      <c r="M1351" s="8"/>
      <c r="N1351" s="8"/>
      <c r="O1351" s="8"/>
      <c r="P1351" s="8"/>
      <c r="Q1351" s="8"/>
      <c r="R1351" s="8"/>
      <c r="S1351" s="8"/>
      <c r="T1351" s="8"/>
      <c r="U1351" s="8"/>
      <c r="V1351" s="8"/>
      <c r="W1351" s="8"/>
      <c r="X1351" s="8"/>
    </row>
    <row r="1352" spans="6:24" x14ac:dyDescent="0.35">
      <c r="F1352" s="8"/>
      <c r="H1352" s="8"/>
      <c r="I1352" s="8"/>
      <c r="J1352" s="8"/>
      <c r="L1352" s="8"/>
      <c r="M1352" s="8"/>
      <c r="N1352" s="8"/>
      <c r="O1352" s="8"/>
      <c r="P1352" s="8"/>
      <c r="Q1352" s="8"/>
      <c r="R1352" s="8"/>
      <c r="S1352" s="8"/>
      <c r="T1352" s="8"/>
      <c r="U1352" s="8"/>
      <c r="V1352" s="8"/>
      <c r="W1352" s="8"/>
      <c r="X1352" s="8"/>
    </row>
    <row r="1353" spans="6:24" x14ac:dyDescent="0.35">
      <c r="F1353" s="8"/>
      <c r="H1353" s="8"/>
      <c r="I1353" s="8"/>
      <c r="J1353" s="8"/>
      <c r="L1353" s="8"/>
      <c r="M1353" s="8"/>
      <c r="N1353" s="8"/>
      <c r="O1353" s="8"/>
      <c r="P1353" s="8"/>
      <c r="Q1353" s="8"/>
      <c r="R1353" s="8"/>
      <c r="S1353" s="8"/>
      <c r="T1353" s="8"/>
      <c r="U1353" s="8"/>
      <c r="V1353" s="8"/>
      <c r="W1353" s="8"/>
      <c r="X1353" s="8"/>
    </row>
    <row r="1354" spans="6:24" x14ac:dyDescent="0.35">
      <c r="F1354" s="8"/>
      <c r="H1354" s="8"/>
      <c r="I1354" s="8"/>
      <c r="J1354" s="8"/>
      <c r="L1354" s="8"/>
      <c r="M1354" s="8"/>
      <c r="N1354" s="8"/>
      <c r="O1354" s="8"/>
      <c r="P1354" s="8"/>
      <c r="Q1354" s="8"/>
      <c r="R1354" s="8"/>
      <c r="S1354" s="8"/>
      <c r="T1354" s="8"/>
      <c r="U1354" s="8"/>
      <c r="V1354" s="8"/>
      <c r="W1354" s="8"/>
      <c r="X1354" s="8"/>
    </row>
    <row r="1355" spans="6:24" x14ac:dyDescent="0.35">
      <c r="F1355" s="8"/>
      <c r="H1355" s="8"/>
      <c r="I1355" s="8"/>
      <c r="J1355" s="8"/>
      <c r="L1355" s="8"/>
      <c r="M1355" s="8"/>
      <c r="N1355" s="8"/>
      <c r="O1355" s="8"/>
      <c r="P1355" s="8"/>
      <c r="Q1355" s="8"/>
      <c r="R1355" s="8"/>
      <c r="S1355" s="8"/>
      <c r="T1355" s="8"/>
      <c r="U1355" s="8"/>
      <c r="V1355" s="8"/>
      <c r="W1355" s="8"/>
      <c r="X1355" s="8"/>
    </row>
    <row r="1356" spans="6:24" x14ac:dyDescent="0.35">
      <c r="F1356" s="8"/>
      <c r="H1356" s="8"/>
      <c r="I1356" s="8"/>
      <c r="J1356" s="8"/>
      <c r="L1356" s="8"/>
      <c r="M1356" s="8"/>
      <c r="N1356" s="8"/>
      <c r="O1356" s="8"/>
      <c r="P1356" s="8"/>
      <c r="Q1356" s="8"/>
      <c r="R1356" s="8"/>
      <c r="S1356" s="8"/>
      <c r="T1356" s="8"/>
      <c r="U1356" s="8"/>
      <c r="V1356" s="8"/>
      <c r="W1356" s="8"/>
      <c r="X1356" s="8"/>
    </row>
    <row r="1357" spans="6:24" x14ac:dyDescent="0.35">
      <c r="F1357" s="8"/>
      <c r="H1357" s="8"/>
      <c r="I1357" s="8"/>
      <c r="J1357" s="8"/>
      <c r="L1357" s="8"/>
      <c r="M1357" s="8"/>
      <c r="N1357" s="8"/>
      <c r="O1357" s="8"/>
      <c r="P1357" s="8"/>
      <c r="Q1357" s="8"/>
      <c r="R1357" s="8"/>
      <c r="S1357" s="8"/>
      <c r="T1357" s="8"/>
      <c r="U1357" s="8"/>
      <c r="V1357" s="8"/>
      <c r="W1357" s="8"/>
      <c r="X1357" s="8"/>
    </row>
    <row r="1358" spans="6:24" x14ac:dyDescent="0.35">
      <c r="F1358" s="8"/>
      <c r="H1358" s="8"/>
      <c r="I1358" s="8"/>
      <c r="J1358" s="8"/>
      <c r="L1358" s="8"/>
      <c r="M1358" s="8"/>
      <c r="N1358" s="8"/>
      <c r="O1358" s="8"/>
      <c r="P1358" s="8"/>
      <c r="Q1358" s="8"/>
      <c r="R1358" s="8"/>
      <c r="S1358" s="8"/>
      <c r="T1358" s="8"/>
      <c r="U1358" s="8"/>
      <c r="V1358" s="8"/>
      <c r="W1358" s="8"/>
      <c r="X1358" s="8"/>
    </row>
    <row r="1359" spans="6:24" x14ac:dyDescent="0.35">
      <c r="F1359" s="8"/>
      <c r="H1359" s="8"/>
      <c r="I1359" s="8"/>
      <c r="J1359" s="8"/>
      <c r="L1359" s="8"/>
      <c r="M1359" s="8"/>
      <c r="N1359" s="8"/>
      <c r="O1359" s="8"/>
      <c r="P1359" s="8"/>
      <c r="Q1359" s="8"/>
      <c r="R1359" s="8"/>
      <c r="S1359" s="8"/>
      <c r="T1359" s="8"/>
      <c r="U1359" s="8"/>
      <c r="V1359" s="8"/>
      <c r="W1359" s="8"/>
      <c r="X1359" s="8"/>
    </row>
    <row r="1360" spans="6:24" x14ac:dyDescent="0.35">
      <c r="F1360" s="8"/>
      <c r="H1360" s="8"/>
      <c r="I1360" s="8"/>
      <c r="J1360" s="8"/>
      <c r="L1360" s="8"/>
      <c r="M1360" s="8"/>
      <c r="N1360" s="8"/>
      <c r="O1360" s="8"/>
      <c r="P1360" s="8"/>
      <c r="Q1360" s="8"/>
      <c r="R1360" s="8"/>
      <c r="S1360" s="8"/>
      <c r="T1360" s="8"/>
      <c r="U1360" s="8"/>
      <c r="V1360" s="8"/>
      <c r="W1360" s="8"/>
      <c r="X1360" s="8"/>
    </row>
    <row r="1361" spans="6:24" x14ac:dyDescent="0.35">
      <c r="F1361" s="8"/>
      <c r="H1361" s="8"/>
      <c r="I1361" s="8"/>
      <c r="J1361" s="8"/>
      <c r="L1361" s="8"/>
      <c r="M1361" s="8"/>
      <c r="N1361" s="8"/>
      <c r="O1361" s="8"/>
      <c r="P1361" s="8"/>
      <c r="Q1361" s="8"/>
      <c r="R1361" s="8"/>
      <c r="S1361" s="8"/>
      <c r="T1361" s="8"/>
      <c r="U1361" s="8"/>
      <c r="V1361" s="8"/>
      <c r="W1361" s="8"/>
      <c r="X1361" s="8"/>
    </row>
    <row r="1362" spans="6:24" x14ac:dyDescent="0.35">
      <c r="F1362" s="8"/>
      <c r="H1362" s="8"/>
      <c r="I1362" s="8"/>
      <c r="J1362" s="8"/>
      <c r="L1362" s="8"/>
      <c r="M1362" s="8"/>
      <c r="N1362" s="8"/>
      <c r="O1362" s="8"/>
      <c r="P1362" s="8"/>
      <c r="Q1362" s="8"/>
      <c r="R1362" s="8"/>
      <c r="S1362" s="8"/>
      <c r="T1362" s="8"/>
      <c r="U1362" s="8"/>
      <c r="V1362" s="8"/>
      <c r="W1362" s="8"/>
      <c r="X1362" s="8"/>
    </row>
    <row r="1363" spans="6:24" x14ac:dyDescent="0.35">
      <c r="F1363" s="8"/>
      <c r="H1363" s="8"/>
      <c r="I1363" s="8"/>
      <c r="J1363" s="8"/>
      <c r="L1363" s="8"/>
      <c r="M1363" s="8"/>
      <c r="N1363" s="8"/>
      <c r="O1363" s="8"/>
      <c r="P1363" s="8"/>
      <c r="Q1363" s="8"/>
      <c r="R1363" s="8"/>
      <c r="S1363" s="8"/>
      <c r="T1363" s="8"/>
      <c r="U1363" s="8"/>
      <c r="V1363" s="8"/>
      <c r="W1363" s="8"/>
      <c r="X1363" s="8"/>
    </row>
    <row r="1364" spans="6:24" x14ac:dyDescent="0.35">
      <c r="F1364" s="8"/>
      <c r="H1364" s="8"/>
      <c r="I1364" s="8"/>
      <c r="J1364" s="8"/>
      <c r="L1364" s="8"/>
      <c r="M1364" s="8"/>
      <c r="N1364" s="8"/>
      <c r="O1364" s="8"/>
      <c r="P1364" s="8"/>
      <c r="Q1364" s="8"/>
      <c r="R1364" s="8"/>
      <c r="S1364" s="8"/>
      <c r="T1364" s="8"/>
      <c r="U1364" s="8"/>
      <c r="V1364" s="8"/>
      <c r="W1364" s="8"/>
      <c r="X1364" s="8"/>
    </row>
    <row r="1365" spans="6:24" x14ac:dyDescent="0.35">
      <c r="F1365" s="8"/>
      <c r="H1365" s="8"/>
      <c r="I1365" s="8"/>
      <c r="J1365" s="8"/>
      <c r="L1365" s="8"/>
      <c r="M1365" s="8"/>
      <c r="N1365" s="8"/>
      <c r="O1365" s="8"/>
      <c r="P1365" s="8"/>
      <c r="Q1365" s="8"/>
      <c r="R1365" s="8"/>
      <c r="S1365" s="8"/>
      <c r="T1365" s="8"/>
      <c r="U1365" s="8"/>
      <c r="V1365" s="8"/>
      <c r="W1365" s="8"/>
      <c r="X1365" s="8"/>
    </row>
    <row r="1366" spans="6:24" x14ac:dyDescent="0.35">
      <c r="F1366" s="8"/>
      <c r="H1366" s="8"/>
      <c r="I1366" s="8"/>
      <c r="J1366" s="8"/>
      <c r="L1366" s="8"/>
      <c r="M1366" s="8"/>
      <c r="N1366" s="8"/>
      <c r="O1366" s="8"/>
      <c r="P1366" s="8"/>
      <c r="Q1366" s="8"/>
      <c r="R1366" s="8"/>
      <c r="S1366" s="8"/>
      <c r="T1366" s="8"/>
      <c r="U1366" s="8"/>
      <c r="V1366" s="8"/>
      <c r="W1366" s="8"/>
      <c r="X1366" s="8"/>
    </row>
    <row r="1367" spans="6:24" x14ac:dyDescent="0.35">
      <c r="F1367" s="8"/>
      <c r="H1367" s="8"/>
      <c r="I1367" s="8"/>
      <c r="J1367" s="8"/>
      <c r="L1367" s="8"/>
      <c r="M1367" s="8"/>
      <c r="N1367" s="8"/>
      <c r="O1367" s="8"/>
      <c r="P1367" s="8"/>
      <c r="Q1367" s="8"/>
      <c r="R1367" s="8"/>
      <c r="S1367" s="8"/>
      <c r="T1367" s="8"/>
      <c r="U1367" s="8"/>
      <c r="V1367" s="8"/>
      <c r="W1367" s="8"/>
      <c r="X1367" s="8"/>
    </row>
    <row r="1368" spans="6:24" x14ac:dyDescent="0.35">
      <c r="F1368" s="8"/>
      <c r="H1368" s="8"/>
      <c r="I1368" s="8"/>
      <c r="J1368" s="8"/>
      <c r="L1368" s="8"/>
      <c r="M1368" s="8"/>
      <c r="N1368" s="8"/>
      <c r="O1368" s="8"/>
      <c r="P1368" s="8"/>
      <c r="Q1368" s="8"/>
      <c r="R1368" s="8"/>
      <c r="S1368" s="8"/>
      <c r="T1368" s="8"/>
      <c r="U1368" s="8"/>
      <c r="V1368" s="8"/>
      <c r="W1368" s="8"/>
      <c r="X1368" s="8"/>
    </row>
    <row r="1369" spans="6:24" x14ac:dyDescent="0.35">
      <c r="F1369" s="8"/>
      <c r="H1369" s="8"/>
      <c r="I1369" s="8"/>
      <c r="J1369" s="8"/>
      <c r="L1369" s="8"/>
      <c r="M1369" s="8"/>
      <c r="N1369" s="8"/>
      <c r="O1369" s="8"/>
      <c r="P1369" s="8"/>
      <c r="Q1369" s="8"/>
      <c r="R1369" s="8"/>
      <c r="S1369" s="8"/>
      <c r="T1369" s="8"/>
      <c r="U1369" s="8"/>
      <c r="V1369" s="8"/>
      <c r="W1369" s="8"/>
      <c r="X1369" s="8"/>
    </row>
    <row r="1370" spans="6:24" x14ac:dyDescent="0.35">
      <c r="F1370" s="8"/>
      <c r="H1370" s="8"/>
      <c r="I1370" s="8"/>
      <c r="J1370" s="8"/>
      <c r="L1370" s="8"/>
      <c r="M1370" s="8"/>
      <c r="N1370" s="8"/>
      <c r="O1370" s="8"/>
      <c r="P1370" s="8"/>
      <c r="Q1370" s="8"/>
      <c r="R1370" s="8"/>
      <c r="S1370" s="8"/>
      <c r="T1370" s="8"/>
      <c r="U1370" s="8"/>
      <c r="V1370" s="8"/>
      <c r="W1370" s="8"/>
      <c r="X1370" s="8"/>
    </row>
    <row r="1371" spans="6:24" x14ac:dyDescent="0.35">
      <c r="F1371" s="8"/>
      <c r="H1371" s="8"/>
      <c r="I1371" s="8"/>
      <c r="J1371" s="8"/>
      <c r="L1371" s="8"/>
      <c r="M1371" s="8"/>
      <c r="N1371" s="8"/>
      <c r="O1371" s="8"/>
      <c r="P1371" s="8"/>
      <c r="Q1371" s="8"/>
      <c r="R1371" s="8"/>
      <c r="S1371" s="8"/>
      <c r="T1371" s="8"/>
      <c r="U1371" s="8"/>
      <c r="V1371" s="8"/>
      <c r="W1371" s="8"/>
      <c r="X1371" s="8"/>
    </row>
    <row r="1372" spans="6:24" x14ac:dyDescent="0.35">
      <c r="F1372" s="8"/>
      <c r="H1372" s="8"/>
      <c r="I1372" s="8"/>
      <c r="J1372" s="8"/>
      <c r="L1372" s="8"/>
      <c r="M1372" s="8"/>
      <c r="N1372" s="8"/>
      <c r="O1372" s="8"/>
      <c r="P1372" s="8"/>
      <c r="Q1372" s="8"/>
      <c r="R1372" s="8"/>
      <c r="S1372" s="8"/>
      <c r="T1372" s="8"/>
      <c r="U1372" s="8"/>
      <c r="V1372" s="8"/>
      <c r="W1372" s="8"/>
      <c r="X1372" s="8"/>
    </row>
    <row r="1373" spans="6:24" x14ac:dyDescent="0.35">
      <c r="F1373" s="8"/>
      <c r="H1373" s="8"/>
      <c r="I1373" s="8"/>
      <c r="J1373" s="8"/>
      <c r="L1373" s="8"/>
      <c r="M1373" s="8"/>
      <c r="N1373" s="8"/>
      <c r="O1373" s="8"/>
      <c r="P1373" s="8"/>
      <c r="Q1373" s="8"/>
      <c r="R1373" s="8"/>
      <c r="S1373" s="8"/>
      <c r="T1373" s="8"/>
      <c r="U1373" s="8"/>
      <c r="V1373" s="8"/>
      <c r="W1373" s="8"/>
      <c r="X1373" s="8"/>
    </row>
    <row r="1374" spans="6:24" x14ac:dyDescent="0.35">
      <c r="F1374" s="8"/>
      <c r="H1374" s="8"/>
      <c r="I1374" s="8"/>
      <c r="J1374" s="8"/>
      <c r="L1374" s="8"/>
      <c r="M1374" s="8"/>
      <c r="N1374" s="8"/>
      <c r="O1374" s="8"/>
      <c r="P1374" s="8"/>
      <c r="Q1374" s="8"/>
      <c r="R1374" s="8"/>
      <c r="S1374" s="8"/>
      <c r="T1374" s="8"/>
      <c r="U1374" s="8"/>
      <c r="V1374" s="8"/>
      <c r="W1374" s="8"/>
      <c r="X1374" s="8"/>
    </row>
    <row r="1375" spans="6:24" x14ac:dyDescent="0.35">
      <c r="F1375" s="8"/>
      <c r="H1375" s="8"/>
      <c r="I1375" s="8"/>
      <c r="J1375" s="8"/>
      <c r="L1375" s="8"/>
      <c r="M1375" s="8"/>
      <c r="N1375" s="8"/>
      <c r="O1375" s="8"/>
      <c r="P1375" s="8"/>
      <c r="Q1375" s="8"/>
      <c r="R1375" s="8"/>
      <c r="S1375" s="8"/>
      <c r="T1375" s="8"/>
      <c r="U1375" s="8"/>
      <c r="V1375" s="8"/>
      <c r="W1375" s="8"/>
      <c r="X1375" s="8"/>
    </row>
    <row r="1376" spans="6:24" x14ac:dyDescent="0.35">
      <c r="F1376" s="8"/>
      <c r="H1376" s="8"/>
      <c r="I1376" s="8"/>
      <c r="J1376" s="8"/>
      <c r="L1376" s="8"/>
      <c r="M1376" s="8"/>
      <c r="N1376" s="8"/>
      <c r="O1376" s="8"/>
      <c r="P1376" s="8"/>
      <c r="Q1376" s="8"/>
      <c r="R1376" s="8"/>
      <c r="S1376" s="8"/>
      <c r="T1376" s="8"/>
      <c r="U1376" s="8"/>
      <c r="V1376" s="8"/>
      <c r="W1376" s="8"/>
      <c r="X1376" s="8"/>
    </row>
    <row r="1377" spans="6:24" x14ac:dyDescent="0.35">
      <c r="F1377" s="8"/>
      <c r="H1377" s="8"/>
      <c r="I1377" s="8"/>
      <c r="J1377" s="8"/>
      <c r="L1377" s="8"/>
      <c r="M1377" s="8"/>
      <c r="N1377" s="8"/>
      <c r="O1377" s="8"/>
      <c r="P1377" s="8"/>
      <c r="Q1377" s="8"/>
      <c r="R1377" s="8"/>
      <c r="S1377" s="8"/>
      <c r="T1377" s="8"/>
      <c r="U1377" s="8"/>
      <c r="V1377" s="8"/>
      <c r="W1377" s="8"/>
      <c r="X1377" s="8"/>
    </row>
    <row r="1378" spans="6:24" x14ac:dyDescent="0.35">
      <c r="F1378" s="8"/>
      <c r="H1378" s="8"/>
      <c r="I1378" s="8"/>
      <c r="J1378" s="8"/>
      <c r="L1378" s="8"/>
      <c r="M1378" s="8"/>
      <c r="N1378" s="8"/>
      <c r="O1378" s="8"/>
      <c r="P1378" s="8"/>
      <c r="Q1378" s="8"/>
      <c r="R1378" s="8"/>
      <c r="S1378" s="8"/>
      <c r="T1378" s="8"/>
      <c r="U1378" s="8"/>
      <c r="V1378" s="8"/>
      <c r="W1378" s="8"/>
      <c r="X1378" s="8"/>
    </row>
    <row r="1379" spans="6:24" x14ac:dyDescent="0.35">
      <c r="F1379" s="8"/>
      <c r="H1379" s="8"/>
      <c r="I1379" s="8"/>
      <c r="J1379" s="8"/>
      <c r="L1379" s="8"/>
      <c r="M1379" s="8"/>
      <c r="N1379" s="8"/>
      <c r="O1379" s="8"/>
      <c r="P1379" s="8"/>
      <c r="Q1379" s="8"/>
      <c r="R1379" s="8"/>
      <c r="S1379" s="8"/>
      <c r="T1379" s="8"/>
      <c r="U1379" s="8"/>
      <c r="V1379" s="8"/>
      <c r="W1379" s="8"/>
      <c r="X1379" s="8"/>
    </row>
    <row r="1380" spans="6:24" x14ac:dyDescent="0.35">
      <c r="F1380" s="8"/>
      <c r="H1380" s="8"/>
      <c r="I1380" s="8"/>
      <c r="J1380" s="8"/>
      <c r="L1380" s="8"/>
      <c r="M1380" s="8"/>
      <c r="N1380" s="8"/>
      <c r="O1380" s="8"/>
      <c r="P1380" s="8"/>
      <c r="Q1380" s="8"/>
      <c r="R1380" s="8"/>
      <c r="S1380" s="8"/>
      <c r="T1380" s="8"/>
      <c r="U1380" s="8"/>
      <c r="V1380" s="8"/>
      <c r="W1380" s="8"/>
      <c r="X1380" s="8"/>
    </row>
    <row r="1381" spans="6:24" x14ac:dyDescent="0.35">
      <c r="F1381" s="8"/>
      <c r="H1381" s="8"/>
      <c r="I1381" s="8"/>
      <c r="J1381" s="8"/>
      <c r="L1381" s="8"/>
      <c r="M1381" s="8"/>
      <c r="N1381" s="8"/>
      <c r="O1381" s="8"/>
      <c r="P1381" s="8"/>
      <c r="Q1381" s="8"/>
      <c r="R1381" s="8"/>
      <c r="S1381" s="8"/>
      <c r="T1381" s="8"/>
      <c r="U1381" s="8"/>
      <c r="V1381" s="8"/>
      <c r="W1381" s="8"/>
      <c r="X1381" s="8"/>
    </row>
    <row r="1382" spans="6:24" x14ac:dyDescent="0.35">
      <c r="F1382" s="8"/>
      <c r="H1382" s="8"/>
      <c r="I1382" s="8"/>
      <c r="J1382" s="8"/>
      <c r="L1382" s="8"/>
      <c r="M1382" s="8"/>
      <c r="N1382" s="8"/>
      <c r="O1382" s="8"/>
      <c r="P1382" s="8"/>
      <c r="Q1382" s="8"/>
      <c r="R1382" s="8"/>
      <c r="S1382" s="8"/>
      <c r="T1382" s="8"/>
      <c r="U1382" s="8"/>
      <c r="V1382" s="8"/>
      <c r="W1382" s="8"/>
      <c r="X1382" s="8"/>
    </row>
    <row r="1383" spans="6:24" x14ac:dyDescent="0.35">
      <c r="F1383" s="8"/>
      <c r="H1383" s="8"/>
      <c r="I1383" s="8"/>
      <c r="J1383" s="8"/>
      <c r="L1383" s="8"/>
      <c r="M1383" s="8"/>
      <c r="N1383" s="8"/>
      <c r="O1383" s="8"/>
      <c r="P1383" s="8"/>
      <c r="Q1383" s="8"/>
      <c r="R1383" s="8"/>
      <c r="S1383" s="8"/>
      <c r="T1383" s="8"/>
      <c r="U1383" s="8"/>
      <c r="V1383" s="8"/>
      <c r="W1383" s="8"/>
      <c r="X1383" s="8"/>
    </row>
    <row r="1384" spans="6:24" x14ac:dyDescent="0.35">
      <c r="F1384" s="8"/>
      <c r="H1384" s="8"/>
      <c r="I1384" s="8"/>
      <c r="J1384" s="8"/>
      <c r="L1384" s="8"/>
      <c r="M1384" s="8"/>
      <c r="N1384" s="8"/>
      <c r="O1384" s="8"/>
      <c r="P1384" s="8"/>
      <c r="Q1384" s="8"/>
      <c r="R1384" s="8"/>
      <c r="S1384" s="8"/>
      <c r="T1384" s="8"/>
      <c r="U1384" s="8"/>
      <c r="V1384" s="8"/>
      <c r="W1384" s="8"/>
      <c r="X1384" s="8"/>
    </row>
    <row r="1385" spans="6:24" x14ac:dyDescent="0.35">
      <c r="F1385" s="8"/>
      <c r="H1385" s="8"/>
      <c r="I1385" s="8"/>
      <c r="J1385" s="8"/>
      <c r="L1385" s="8"/>
      <c r="M1385" s="8"/>
      <c r="N1385" s="8"/>
      <c r="O1385" s="8"/>
      <c r="P1385" s="8"/>
      <c r="Q1385" s="8"/>
      <c r="R1385" s="8"/>
      <c r="S1385" s="8"/>
      <c r="T1385" s="8"/>
      <c r="U1385" s="8"/>
      <c r="V1385" s="8"/>
      <c r="W1385" s="8"/>
      <c r="X1385" s="8"/>
    </row>
    <row r="1386" spans="6:24" x14ac:dyDescent="0.35">
      <c r="F1386" s="8"/>
      <c r="H1386" s="8"/>
      <c r="I1386" s="8"/>
      <c r="J1386" s="8"/>
      <c r="L1386" s="8"/>
      <c r="M1386" s="8"/>
      <c r="N1386" s="8"/>
      <c r="O1386" s="8"/>
      <c r="P1386" s="8"/>
      <c r="Q1386" s="8"/>
      <c r="R1386" s="8"/>
      <c r="S1386" s="8"/>
      <c r="T1386" s="8"/>
      <c r="U1386" s="8"/>
      <c r="V1386" s="8"/>
      <c r="W1386" s="8"/>
      <c r="X1386" s="8"/>
    </row>
    <row r="1387" spans="6:24" x14ac:dyDescent="0.35">
      <c r="F1387" s="8"/>
      <c r="H1387" s="8"/>
      <c r="I1387" s="8"/>
      <c r="J1387" s="8"/>
      <c r="L1387" s="8"/>
      <c r="M1387" s="8"/>
      <c r="N1387" s="8"/>
      <c r="O1387" s="8"/>
      <c r="P1387" s="8"/>
      <c r="Q1387" s="8"/>
      <c r="R1387" s="8"/>
      <c r="S1387" s="8"/>
      <c r="T1387" s="8"/>
      <c r="U1387" s="8"/>
      <c r="V1387" s="8"/>
      <c r="W1387" s="8"/>
      <c r="X1387" s="8"/>
    </row>
    <row r="1388" spans="6:24" x14ac:dyDescent="0.35">
      <c r="F1388" s="8"/>
      <c r="H1388" s="8"/>
      <c r="I1388" s="8"/>
      <c r="J1388" s="8"/>
      <c r="L1388" s="8"/>
      <c r="M1388" s="8"/>
      <c r="N1388" s="8"/>
      <c r="O1388" s="8"/>
      <c r="P1388" s="8"/>
      <c r="Q1388" s="8"/>
      <c r="R1388" s="8"/>
      <c r="S1388" s="8"/>
      <c r="T1388" s="8"/>
      <c r="U1388" s="8"/>
      <c r="V1388" s="8"/>
      <c r="W1388" s="8"/>
      <c r="X1388" s="8"/>
    </row>
    <row r="1389" spans="6:24" x14ac:dyDescent="0.35">
      <c r="F1389" s="8"/>
      <c r="H1389" s="8"/>
      <c r="I1389" s="8"/>
      <c r="J1389" s="8"/>
      <c r="L1389" s="8"/>
      <c r="M1389" s="8"/>
      <c r="N1389" s="8"/>
      <c r="O1389" s="8"/>
      <c r="P1389" s="8"/>
      <c r="Q1389" s="8"/>
      <c r="R1389" s="8"/>
      <c r="S1389" s="8"/>
      <c r="T1389" s="8"/>
      <c r="U1389" s="8"/>
      <c r="V1389" s="8"/>
      <c r="W1389" s="8"/>
      <c r="X1389" s="8"/>
    </row>
    <row r="1390" spans="6:24" x14ac:dyDescent="0.35">
      <c r="F1390" s="8"/>
      <c r="H1390" s="8"/>
      <c r="I1390" s="8"/>
      <c r="J1390" s="8"/>
      <c r="L1390" s="8"/>
      <c r="M1390" s="8"/>
      <c r="N1390" s="8"/>
      <c r="O1390" s="8"/>
      <c r="P1390" s="8"/>
      <c r="Q1390" s="8"/>
      <c r="R1390" s="8"/>
      <c r="S1390" s="8"/>
      <c r="T1390" s="8"/>
      <c r="U1390" s="8"/>
      <c r="V1390" s="8"/>
      <c r="W1390" s="8"/>
      <c r="X1390" s="8"/>
    </row>
    <row r="1391" spans="6:24" x14ac:dyDescent="0.35">
      <c r="F1391" s="8"/>
      <c r="H1391" s="8"/>
      <c r="I1391" s="8"/>
      <c r="J1391" s="8"/>
      <c r="L1391" s="8"/>
      <c r="M1391" s="8"/>
      <c r="N1391" s="8"/>
      <c r="O1391" s="8"/>
      <c r="P1391" s="8"/>
      <c r="Q1391" s="8"/>
      <c r="R1391" s="8"/>
      <c r="S1391" s="8"/>
      <c r="T1391" s="8"/>
      <c r="U1391" s="8"/>
      <c r="V1391" s="8"/>
      <c r="W1391" s="8"/>
      <c r="X1391" s="8"/>
    </row>
    <row r="1392" spans="6:24" x14ac:dyDescent="0.35">
      <c r="F1392" s="8"/>
      <c r="H1392" s="8"/>
      <c r="I1392" s="8"/>
      <c r="J1392" s="8"/>
      <c r="L1392" s="8"/>
      <c r="M1392" s="8"/>
      <c r="N1392" s="8"/>
      <c r="O1392" s="8"/>
      <c r="P1392" s="8"/>
      <c r="Q1392" s="8"/>
      <c r="R1392" s="8"/>
      <c r="S1392" s="8"/>
      <c r="T1392" s="8"/>
      <c r="U1392" s="8"/>
      <c r="V1392" s="8"/>
      <c r="W1392" s="8"/>
      <c r="X1392" s="8"/>
    </row>
    <row r="1393" spans="6:24" x14ac:dyDescent="0.35">
      <c r="F1393" s="8"/>
      <c r="H1393" s="8"/>
      <c r="I1393" s="8"/>
      <c r="J1393" s="8"/>
      <c r="L1393" s="8"/>
      <c r="M1393" s="8"/>
      <c r="N1393" s="8"/>
      <c r="O1393" s="8"/>
      <c r="P1393" s="8"/>
      <c r="Q1393" s="8"/>
      <c r="R1393" s="8"/>
      <c r="S1393" s="8"/>
      <c r="T1393" s="8"/>
      <c r="U1393" s="8"/>
      <c r="V1393" s="8"/>
      <c r="W1393" s="8"/>
      <c r="X1393" s="8"/>
    </row>
    <row r="1394" spans="6:24" x14ac:dyDescent="0.35">
      <c r="F1394" s="8"/>
      <c r="H1394" s="8"/>
      <c r="I1394" s="8"/>
      <c r="J1394" s="8"/>
      <c r="L1394" s="8"/>
      <c r="M1394" s="8"/>
      <c r="N1394" s="8"/>
      <c r="O1394" s="8"/>
      <c r="P1394" s="8"/>
      <c r="Q1394" s="8"/>
      <c r="R1394" s="8"/>
      <c r="S1394" s="8"/>
      <c r="T1394" s="8"/>
      <c r="U1394" s="8"/>
      <c r="V1394" s="8"/>
      <c r="W1394" s="8"/>
      <c r="X1394" s="8"/>
    </row>
    <row r="1395" spans="6:24" x14ac:dyDescent="0.35">
      <c r="F1395" s="8"/>
      <c r="H1395" s="8"/>
      <c r="I1395" s="8"/>
      <c r="J1395" s="8"/>
      <c r="L1395" s="8"/>
      <c r="M1395" s="8"/>
      <c r="N1395" s="8"/>
      <c r="O1395" s="8"/>
      <c r="P1395" s="8"/>
      <c r="Q1395" s="8"/>
      <c r="R1395" s="8"/>
      <c r="S1395" s="8"/>
      <c r="T1395" s="8"/>
      <c r="U1395" s="8"/>
      <c r="V1395" s="8"/>
      <c r="W1395" s="8"/>
      <c r="X1395" s="8"/>
    </row>
    <row r="1396" spans="6:24" x14ac:dyDescent="0.35">
      <c r="F1396" s="8"/>
      <c r="H1396" s="8"/>
      <c r="I1396" s="8"/>
      <c r="J1396" s="8"/>
      <c r="L1396" s="8"/>
      <c r="M1396" s="8"/>
      <c r="N1396" s="8"/>
      <c r="O1396" s="8"/>
      <c r="P1396" s="8"/>
      <c r="Q1396" s="8"/>
      <c r="R1396" s="8"/>
      <c r="S1396" s="8"/>
      <c r="T1396" s="8"/>
      <c r="U1396" s="8"/>
      <c r="V1396" s="8"/>
      <c r="W1396" s="8"/>
      <c r="X1396" s="8"/>
    </row>
    <row r="1397" spans="6:24" x14ac:dyDescent="0.35">
      <c r="F1397" s="8"/>
      <c r="H1397" s="8"/>
      <c r="I1397" s="8"/>
      <c r="J1397" s="8"/>
      <c r="L1397" s="8"/>
      <c r="M1397" s="8"/>
      <c r="N1397" s="8"/>
      <c r="O1397" s="8"/>
      <c r="P1397" s="8"/>
      <c r="Q1397" s="8"/>
      <c r="R1397" s="8"/>
      <c r="S1397" s="8"/>
      <c r="T1397" s="8"/>
      <c r="U1397" s="8"/>
      <c r="V1397" s="8"/>
      <c r="W1397" s="8"/>
      <c r="X1397" s="8"/>
    </row>
    <row r="1398" spans="6:24" x14ac:dyDescent="0.35">
      <c r="F1398" s="8"/>
      <c r="H1398" s="8"/>
      <c r="I1398" s="8"/>
      <c r="J1398" s="8"/>
      <c r="L1398" s="8"/>
      <c r="M1398" s="8"/>
      <c r="N1398" s="8"/>
      <c r="O1398" s="8"/>
      <c r="P1398" s="8"/>
      <c r="Q1398" s="8"/>
      <c r="R1398" s="8"/>
      <c r="S1398" s="8"/>
      <c r="T1398" s="8"/>
      <c r="U1398" s="8"/>
      <c r="V1398" s="8"/>
      <c r="W1398" s="8"/>
      <c r="X1398" s="8"/>
    </row>
    <row r="1399" spans="6:24" x14ac:dyDescent="0.35">
      <c r="F1399" s="8"/>
      <c r="H1399" s="8"/>
      <c r="I1399" s="8"/>
      <c r="J1399" s="8"/>
      <c r="L1399" s="8"/>
      <c r="M1399" s="8"/>
      <c r="N1399" s="8"/>
      <c r="O1399" s="8"/>
      <c r="P1399" s="8"/>
      <c r="Q1399" s="8"/>
      <c r="R1399" s="8"/>
      <c r="S1399" s="8"/>
      <c r="T1399" s="8"/>
      <c r="U1399" s="8"/>
      <c r="V1399" s="8"/>
      <c r="W1399" s="8"/>
      <c r="X1399" s="8"/>
    </row>
    <row r="1400" spans="6:24" x14ac:dyDescent="0.35">
      <c r="F1400" s="8"/>
      <c r="H1400" s="8"/>
      <c r="I1400" s="8"/>
      <c r="J1400" s="8"/>
      <c r="L1400" s="8"/>
      <c r="M1400" s="8"/>
      <c r="N1400" s="8"/>
      <c r="O1400" s="8"/>
      <c r="P1400" s="8"/>
      <c r="Q1400" s="8"/>
      <c r="R1400" s="8"/>
      <c r="S1400" s="8"/>
      <c r="T1400" s="8"/>
      <c r="U1400" s="8"/>
      <c r="V1400" s="8"/>
      <c r="W1400" s="8"/>
      <c r="X1400" s="8"/>
    </row>
    <row r="1401" spans="6:24" x14ac:dyDescent="0.35">
      <c r="F1401" s="8"/>
      <c r="H1401" s="8"/>
      <c r="I1401" s="8"/>
      <c r="J1401" s="8"/>
      <c r="L1401" s="8"/>
      <c r="M1401" s="8"/>
      <c r="N1401" s="8"/>
      <c r="O1401" s="8"/>
      <c r="P1401" s="8"/>
      <c r="Q1401" s="8"/>
      <c r="R1401" s="8"/>
      <c r="S1401" s="8"/>
      <c r="T1401" s="8"/>
      <c r="U1401" s="8"/>
      <c r="V1401" s="8"/>
      <c r="W1401" s="8"/>
      <c r="X1401" s="8"/>
    </row>
    <row r="1402" spans="6:24" x14ac:dyDescent="0.35">
      <c r="F1402" s="8"/>
      <c r="H1402" s="8"/>
      <c r="I1402" s="8"/>
      <c r="J1402" s="8"/>
      <c r="L1402" s="8"/>
      <c r="M1402" s="8"/>
      <c r="N1402" s="8"/>
      <c r="O1402" s="8"/>
      <c r="P1402" s="8"/>
      <c r="Q1402" s="8"/>
      <c r="R1402" s="8"/>
      <c r="S1402" s="8"/>
      <c r="T1402" s="8"/>
      <c r="U1402" s="8"/>
      <c r="V1402" s="8"/>
      <c r="W1402" s="8"/>
      <c r="X1402" s="8"/>
    </row>
    <row r="1403" spans="6:24" x14ac:dyDescent="0.35">
      <c r="F1403" s="8"/>
      <c r="H1403" s="8"/>
      <c r="I1403" s="8"/>
      <c r="J1403" s="8"/>
      <c r="L1403" s="8"/>
      <c r="M1403" s="8"/>
      <c r="N1403" s="8"/>
      <c r="O1403" s="8"/>
      <c r="P1403" s="8"/>
      <c r="Q1403" s="8"/>
      <c r="R1403" s="8"/>
      <c r="S1403" s="8"/>
      <c r="T1403" s="8"/>
      <c r="U1403" s="8"/>
      <c r="V1403" s="8"/>
      <c r="W1403" s="8"/>
      <c r="X1403" s="8"/>
    </row>
    <row r="1404" spans="6:24" x14ac:dyDescent="0.35">
      <c r="F1404" s="8"/>
      <c r="H1404" s="8"/>
      <c r="I1404" s="8"/>
      <c r="J1404" s="8"/>
      <c r="L1404" s="8"/>
      <c r="M1404" s="8"/>
      <c r="N1404" s="8"/>
      <c r="O1404" s="8"/>
      <c r="P1404" s="8"/>
      <c r="Q1404" s="8"/>
      <c r="R1404" s="8"/>
      <c r="S1404" s="8"/>
      <c r="T1404" s="8"/>
      <c r="U1404" s="8"/>
      <c r="V1404" s="8"/>
      <c r="W1404" s="8"/>
      <c r="X1404" s="8"/>
    </row>
    <row r="1405" spans="6:24" x14ac:dyDescent="0.35">
      <c r="F1405" s="8"/>
      <c r="H1405" s="8"/>
      <c r="I1405" s="8"/>
      <c r="J1405" s="8"/>
      <c r="L1405" s="8"/>
      <c r="M1405" s="8"/>
      <c r="N1405" s="8"/>
      <c r="O1405" s="8"/>
      <c r="P1405" s="8"/>
      <c r="Q1405" s="8"/>
      <c r="R1405" s="8"/>
      <c r="S1405" s="8"/>
      <c r="T1405" s="8"/>
      <c r="U1405" s="8"/>
      <c r="V1405" s="8"/>
      <c r="W1405" s="8"/>
      <c r="X1405" s="8"/>
    </row>
    <row r="1406" spans="6:24" x14ac:dyDescent="0.35">
      <c r="F1406" s="8"/>
      <c r="H1406" s="8"/>
      <c r="I1406" s="8"/>
      <c r="J1406" s="8"/>
      <c r="L1406" s="8"/>
      <c r="M1406" s="8"/>
      <c r="N1406" s="8"/>
      <c r="O1406" s="8"/>
      <c r="P1406" s="8"/>
      <c r="Q1406" s="8"/>
      <c r="R1406" s="8"/>
      <c r="S1406" s="8"/>
      <c r="T1406" s="8"/>
      <c r="U1406" s="8"/>
      <c r="V1406" s="8"/>
      <c r="W1406" s="8"/>
      <c r="X1406" s="8"/>
    </row>
    <row r="1407" spans="6:24" x14ac:dyDescent="0.35">
      <c r="F1407" s="8"/>
      <c r="H1407" s="8"/>
      <c r="I1407" s="8"/>
      <c r="J1407" s="8"/>
      <c r="L1407" s="8"/>
      <c r="M1407" s="8"/>
      <c r="N1407" s="8"/>
      <c r="O1407" s="8"/>
      <c r="P1407" s="8"/>
      <c r="Q1407" s="8"/>
      <c r="R1407" s="8"/>
      <c r="S1407" s="8"/>
      <c r="T1407" s="8"/>
      <c r="U1407" s="8"/>
      <c r="V1407" s="8"/>
      <c r="W1407" s="8"/>
      <c r="X1407" s="8"/>
    </row>
    <row r="1408" spans="6:24" x14ac:dyDescent="0.35">
      <c r="F1408" s="8"/>
      <c r="H1408" s="8"/>
      <c r="I1408" s="8"/>
      <c r="J1408" s="8"/>
      <c r="L1408" s="8"/>
      <c r="M1408" s="8"/>
      <c r="N1408" s="8"/>
      <c r="O1408" s="8"/>
      <c r="P1408" s="8"/>
      <c r="Q1408" s="8"/>
      <c r="R1408" s="8"/>
      <c r="S1408" s="8"/>
      <c r="T1408" s="8"/>
      <c r="U1408" s="8"/>
      <c r="V1408" s="8"/>
      <c r="W1408" s="8"/>
      <c r="X1408" s="8"/>
    </row>
    <row r="1409" spans="6:24" x14ac:dyDescent="0.35">
      <c r="F1409" s="8"/>
      <c r="H1409" s="8"/>
      <c r="I1409" s="8"/>
      <c r="J1409" s="8"/>
      <c r="L1409" s="8"/>
      <c r="M1409" s="8"/>
      <c r="N1409" s="8"/>
      <c r="O1409" s="8"/>
      <c r="P1409" s="8"/>
      <c r="Q1409" s="8"/>
      <c r="R1409" s="8"/>
      <c r="S1409" s="8"/>
      <c r="T1409" s="8"/>
      <c r="U1409" s="8"/>
      <c r="V1409" s="8"/>
      <c r="W1409" s="8"/>
      <c r="X1409" s="8"/>
    </row>
    <row r="1410" spans="6:24" x14ac:dyDescent="0.35">
      <c r="F1410" s="8"/>
      <c r="H1410" s="8"/>
      <c r="I1410" s="8"/>
      <c r="J1410" s="8"/>
      <c r="L1410" s="8"/>
      <c r="M1410" s="8"/>
      <c r="N1410" s="8"/>
      <c r="O1410" s="8"/>
      <c r="P1410" s="8"/>
      <c r="Q1410" s="8"/>
      <c r="R1410" s="8"/>
      <c r="S1410" s="8"/>
      <c r="T1410" s="8"/>
      <c r="U1410" s="8"/>
      <c r="V1410" s="8"/>
      <c r="W1410" s="8"/>
      <c r="X1410" s="8"/>
    </row>
    <row r="1411" spans="6:24" x14ac:dyDescent="0.35">
      <c r="F1411" s="8"/>
      <c r="H1411" s="8"/>
      <c r="I1411" s="8"/>
      <c r="J1411" s="8"/>
      <c r="L1411" s="8"/>
      <c r="M1411" s="8"/>
      <c r="N1411" s="8"/>
      <c r="O1411" s="8"/>
      <c r="P1411" s="8"/>
      <c r="Q1411" s="8"/>
      <c r="R1411" s="8"/>
      <c r="S1411" s="8"/>
      <c r="T1411" s="8"/>
      <c r="U1411" s="8"/>
      <c r="V1411" s="8"/>
      <c r="W1411" s="8"/>
      <c r="X1411" s="8"/>
    </row>
    <row r="1412" spans="6:24" x14ac:dyDescent="0.35">
      <c r="F1412" s="8"/>
      <c r="H1412" s="8"/>
      <c r="I1412" s="8"/>
      <c r="J1412" s="8"/>
      <c r="L1412" s="8"/>
      <c r="M1412" s="8"/>
      <c r="N1412" s="8"/>
      <c r="O1412" s="8"/>
      <c r="P1412" s="8"/>
      <c r="Q1412" s="8"/>
      <c r="R1412" s="8"/>
      <c r="S1412" s="8"/>
      <c r="T1412" s="8"/>
      <c r="U1412" s="8"/>
      <c r="V1412" s="8"/>
      <c r="W1412" s="8"/>
      <c r="X1412" s="8"/>
    </row>
    <row r="1413" spans="6:24" x14ac:dyDescent="0.35">
      <c r="F1413" s="8"/>
      <c r="H1413" s="8"/>
      <c r="I1413" s="8"/>
      <c r="J1413" s="8"/>
      <c r="L1413" s="8"/>
      <c r="M1413" s="8"/>
      <c r="N1413" s="8"/>
      <c r="O1413" s="8"/>
      <c r="P1413" s="8"/>
      <c r="Q1413" s="8"/>
      <c r="R1413" s="8"/>
      <c r="S1413" s="8"/>
      <c r="T1413" s="8"/>
      <c r="U1413" s="8"/>
      <c r="V1413" s="8"/>
      <c r="W1413" s="8"/>
      <c r="X1413" s="8"/>
    </row>
    <row r="1414" spans="6:24" x14ac:dyDescent="0.35">
      <c r="F1414" s="8"/>
      <c r="H1414" s="8"/>
      <c r="I1414" s="8"/>
      <c r="J1414" s="8"/>
      <c r="L1414" s="8"/>
      <c r="M1414" s="8"/>
      <c r="N1414" s="8"/>
      <c r="O1414" s="8"/>
      <c r="P1414" s="8"/>
      <c r="Q1414" s="8"/>
      <c r="R1414" s="8"/>
      <c r="S1414" s="8"/>
      <c r="T1414" s="8"/>
      <c r="U1414" s="8"/>
      <c r="V1414" s="8"/>
      <c r="W1414" s="8"/>
      <c r="X1414" s="8"/>
    </row>
    <row r="1415" spans="6:24" x14ac:dyDescent="0.35">
      <c r="F1415" s="8"/>
      <c r="H1415" s="8"/>
      <c r="I1415" s="8"/>
      <c r="J1415" s="8"/>
      <c r="L1415" s="8"/>
      <c r="M1415" s="8"/>
      <c r="N1415" s="8"/>
      <c r="O1415" s="8"/>
      <c r="P1415" s="8"/>
      <c r="Q1415" s="8"/>
      <c r="R1415" s="8"/>
      <c r="S1415" s="8"/>
      <c r="T1415" s="8"/>
      <c r="U1415" s="8"/>
      <c r="V1415" s="8"/>
      <c r="W1415" s="8"/>
      <c r="X1415" s="8"/>
    </row>
    <row r="1416" spans="6:24" x14ac:dyDescent="0.35">
      <c r="F1416" s="8"/>
      <c r="H1416" s="8"/>
      <c r="I1416" s="8"/>
      <c r="J1416" s="8"/>
      <c r="L1416" s="8"/>
      <c r="M1416" s="8"/>
      <c r="N1416" s="8"/>
      <c r="O1416" s="8"/>
      <c r="P1416" s="8"/>
      <c r="Q1416" s="8"/>
      <c r="R1416" s="8"/>
      <c r="S1416" s="8"/>
      <c r="T1416" s="8"/>
      <c r="U1416" s="8"/>
      <c r="V1416" s="8"/>
      <c r="W1416" s="8"/>
      <c r="X1416" s="8"/>
    </row>
    <row r="1417" spans="6:24" x14ac:dyDescent="0.35">
      <c r="F1417" s="8"/>
      <c r="H1417" s="8"/>
      <c r="I1417" s="8"/>
      <c r="J1417" s="8"/>
      <c r="L1417" s="8"/>
      <c r="M1417" s="8"/>
      <c r="N1417" s="8"/>
      <c r="O1417" s="8"/>
      <c r="P1417" s="8"/>
      <c r="Q1417" s="8"/>
      <c r="R1417" s="8"/>
      <c r="S1417" s="8"/>
      <c r="T1417" s="8"/>
      <c r="U1417" s="8"/>
      <c r="V1417" s="8"/>
      <c r="W1417" s="8"/>
      <c r="X1417" s="8"/>
    </row>
    <row r="1418" spans="6:24" x14ac:dyDescent="0.35">
      <c r="F1418" s="8"/>
      <c r="H1418" s="8"/>
      <c r="I1418" s="8"/>
      <c r="J1418" s="8"/>
      <c r="L1418" s="8"/>
      <c r="M1418" s="8"/>
      <c r="N1418" s="8"/>
      <c r="O1418" s="8"/>
      <c r="P1418" s="8"/>
      <c r="Q1418" s="8"/>
      <c r="R1418" s="8"/>
      <c r="S1418" s="8"/>
      <c r="T1418" s="8"/>
      <c r="U1418" s="8"/>
      <c r="V1418" s="8"/>
      <c r="W1418" s="8"/>
      <c r="X1418" s="8"/>
    </row>
    <row r="1419" spans="6:24" x14ac:dyDescent="0.35">
      <c r="F1419" s="8"/>
      <c r="H1419" s="8"/>
      <c r="I1419" s="8"/>
      <c r="J1419" s="8"/>
      <c r="L1419" s="8"/>
      <c r="M1419" s="8"/>
      <c r="N1419" s="8"/>
      <c r="O1419" s="8"/>
      <c r="P1419" s="8"/>
      <c r="Q1419" s="8"/>
      <c r="R1419" s="8"/>
      <c r="S1419" s="8"/>
      <c r="T1419" s="8"/>
      <c r="U1419" s="8"/>
      <c r="V1419" s="8"/>
      <c r="W1419" s="8"/>
      <c r="X1419" s="8"/>
    </row>
    <row r="1420" spans="6:24" x14ac:dyDescent="0.35">
      <c r="F1420" s="8"/>
      <c r="H1420" s="8"/>
      <c r="I1420" s="8"/>
      <c r="J1420" s="8"/>
      <c r="L1420" s="8"/>
      <c r="M1420" s="8"/>
      <c r="N1420" s="8"/>
      <c r="O1420" s="8"/>
      <c r="P1420" s="8"/>
      <c r="Q1420" s="8"/>
      <c r="R1420" s="8"/>
      <c r="S1420" s="8"/>
      <c r="T1420" s="8"/>
      <c r="U1420" s="8"/>
      <c r="V1420" s="8"/>
      <c r="W1420" s="8"/>
      <c r="X1420" s="8"/>
    </row>
    <row r="1421" spans="6:24" x14ac:dyDescent="0.35">
      <c r="F1421" s="8"/>
      <c r="H1421" s="8"/>
      <c r="I1421" s="8"/>
      <c r="J1421" s="8"/>
      <c r="L1421" s="8"/>
      <c r="M1421" s="8"/>
      <c r="N1421" s="8"/>
      <c r="O1421" s="8"/>
      <c r="P1421" s="8"/>
      <c r="Q1421" s="8"/>
      <c r="R1421" s="8"/>
      <c r="S1421" s="8"/>
      <c r="T1421" s="8"/>
      <c r="U1421" s="8"/>
      <c r="V1421" s="8"/>
      <c r="W1421" s="8"/>
      <c r="X1421" s="8"/>
    </row>
    <row r="1422" spans="6:24" x14ac:dyDescent="0.35">
      <c r="F1422" s="8"/>
      <c r="H1422" s="8"/>
      <c r="I1422" s="8"/>
      <c r="J1422" s="8"/>
      <c r="L1422" s="8"/>
      <c r="M1422" s="8"/>
      <c r="N1422" s="8"/>
      <c r="O1422" s="8"/>
      <c r="P1422" s="8"/>
      <c r="Q1422" s="8"/>
      <c r="R1422" s="8"/>
      <c r="S1422" s="8"/>
      <c r="T1422" s="8"/>
      <c r="U1422" s="8"/>
      <c r="V1422" s="8"/>
      <c r="W1422" s="8"/>
      <c r="X1422" s="8"/>
    </row>
    <row r="1423" spans="6:24" x14ac:dyDescent="0.35">
      <c r="F1423" s="8"/>
      <c r="H1423" s="8"/>
      <c r="I1423" s="8"/>
      <c r="J1423" s="8"/>
      <c r="L1423" s="8"/>
      <c r="M1423" s="8"/>
      <c r="N1423" s="8"/>
      <c r="O1423" s="8"/>
      <c r="P1423" s="8"/>
      <c r="Q1423" s="8"/>
      <c r="R1423" s="8"/>
      <c r="S1423" s="8"/>
      <c r="T1423" s="8"/>
      <c r="U1423" s="8"/>
      <c r="V1423" s="8"/>
      <c r="W1423" s="8"/>
      <c r="X1423" s="8"/>
    </row>
    <row r="1424" spans="6:24" x14ac:dyDescent="0.35">
      <c r="F1424" s="8"/>
      <c r="H1424" s="8"/>
      <c r="I1424" s="8"/>
      <c r="J1424" s="8"/>
      <c r="L1424" s="8"/>
      <c r="M1424" s="8"/>
      <c r="N1424" s="8"/>
      <c r="O1424" s="8"/>
      <c r="P1424" s="8"/>
      <c r="Q1424" s="8"/>
      <c r="R1424" s="8"/>
      <c r="S1424" s="8"/>
      <c r="T1424" s="8"/>
      <c r="U1424" s="8"/>
      <c r="V1424" s="8"/>
      <c r="W1424" s="8"/>
      <c r="X1424" s="8"/>
    </row>
    <row r="1425" spans="6:24" x14ac:dyDescent="0.35">
      <c r="F1425" s="8"/>
      <c r="H1425" s="8"/>
      <c r="I1425" s="8"/>
      <c r="J1425" s="8"/>
      <c r="L1425" s="8"/>
      <c r="M1425" s="8"/>
      <c r="N1425" s="8"/>
      <c r="O1425" s="8"/>
      <c r="P1425" s="8"/>
      <c r="Q1425" s="8"/>
      <c r="R1425" s="8"/>
      <c r="S1425" s="8"/>
      <c r="T1425" s="8"/>
      <c r="U1425" s="8"/>
      <c r="V1425" s="8"/>
      <c r="W1425" s="8"/>
      <c r="X1425" s="8"/>
    </row>
    <row r="1426" spans="6:24" x14ac:dyDescent="0.35">
      <c r="F1426" s="8"/>
      <c r="H1426" s="8"/>
      <c r="I1426" s="8"/>
      <c r="J1426" s="8"/>
      <c r="L1426" s="8"/>
      <c r="M1426" s="8"/>
      <c r="N1426" s="8"/>
      <c r="O1426" s="8"/>
      <c r="P1426" s="8"/>
      <c r="Q1426" s="8"/>
      <c r="R1426" s="8"/>
      <c r="S1426" s="8"/>
      <c r="T1426" s="8"/>
      <c r="U1426" s="8"/>
      <c r="V1426" s="8"/>
      <c r="W1426" s="8"/>
      <c r="X1426" s="8"/>
    </row>
    <row r="1427" spans="6:24" x14ac:dyDescent="0.35">
      <c r="F1427" s="8"/>
      <c r="H1427" s="8"/>
      <c r="I1427" s="8"/>
      <c r="J1427" s="8"/>
      <c r="L1427" s="8"/>
      <c r="M1427" s="8"/>
      <c r="N1427" s="8"/>
      <c r="O1427" s="8"/>
      <c r="P1427" s="8"/>
      <c r="Q1427" s="8"/>
      <c r="R1427" s="8"/>
      <c r="S1427" s="8"/>
      <c r="T1427" s="8"/>
      <c r="U1427" s="8"/>
      <c r="V1427" s="8"/>
      <c r="W1427" s="8"/>
      <c r="X1427" s="8"/>
    </row>
    <row r="1428" spans="6:24" x14ac:dyDescent="0.35">
      <c r="F1428" s="8"/>
      <c r="H1428" s="8"/>
      <c r="I1428" s="8"/>
      <c r="J1428" s="8"/>
      <c r="L1428" s="8"/>
      <c r="M1428" s="8"/>
      <c r="N1428" s="8"/>
      <c r="O1428" s="8"/>
      <c r="P1428" s="8"/>
      <c r="Q1428" s="8"/>
      <c r="R1428" s="8"/>
      <c r="S1428" s="8"/>
      <c r="T1428" s="8"/>
      <c r="U1428" s="8"/>
      <c r="V1428" s="8"/>
      <c r="W1428" s="8"/>
      <c r="X1428" s="8"/>
    </row>
    <row r="1429" spans="6:24" x14ac:dyDescent="0.35">
      <c r="F1429" s="8"/>
      <c r="H1429" s="8"/>
      <c r="I1429" s="8"/>
      <c r="J1429" s="8"/>
      <c r="L1429" s="8"/>
      <c r="M1429" s="8"/>
      <c r="N1429" s="8"/>
      <c r="O1429" s="8"/>
      <c r="P1429" s="8"/>
      <c r="Q1429" s="8"/>
      <c r="R1429" s="8"/>
      <c r="S1429" s="8"/>
      <c r="T1429" s="8"/>
      <c r="U1429" s="8"/>
      <c r="V1429" s="8"/>
      <c r="W1429" s="8"/>
      <c r="X1429" s="8"/>
    </row>
    <row r="1430" spans="6:24" x14ac:dyDescent="0.35">
      <c r="F1430" s="8"/>
      <c r="H1430" s="8"/>
      <c r="I1430" s="8"/>
      <c r="J1430" s="8"/>
      <c r="L1430" s="8"/>
      <c r="M1430" s="8"/>
      <c r="N1430" s="8"/>
      <c r="O1430" s="8"/>
      <c r="P1430" s="8"/>
      <c r="Q1430" s="8"/>
      <c r="R1430" s="8"/>
      <c r="S1430" s="8"/>
      <c r="T1430" s="8"/>
      <c r="U1430" s="8"/>
      <c r="V1430" s="8"/>
      <c r="W1430" s="8"/>
      <c r="X1430" s="8"/>
    </row>
    <row r="1431" spans="6:24" x14ac:dyDescent="0.35">
      <c r="F1431" s="8"/>
      <c r="H1431" s="8"/>
      <c r="I1431" s="8"/>
      <c r="J1431" s="8"/>
      <c r="L1431" s="8"/>
      <c r="M1431" s="8"/>
      <c r="N1431" s="8"/>
      <c r="O1431" s="8"/>
      <c r="P1431" s="8"/>
      <c r="Q1431" s="8"/>
      <c r="R1431" s="8"/>
      <c r="S1431" s="8"/>
      <c r="T1431" s="8"/>
      <c r="U1431" s="8"/>
      <c r="V1431" s="8"/>
      <c r="W1431" s="8"/>
      <c r="X1431" s="8"/>
    </row>
    <row r="1432" spans="6:24" x14ac:dyDescent="0.35">
      <c r="F1432" s="8"/>
      <c r="H1432" s="8"/>
      <c r="I1432" s="8"/>
      <c r="J1432" s="8"/>
      <c r="L1432" s="8"/>
      <c r="M1432" s="8"/>
      <c r="N1432" s="8"/>
      <c r="O1432" s="8"/>
      <c r="P1432" s="8"/>
      <c r="Q1432" s="8"/>
      <c r="R1432" s="8"/>
      <c r="S1432" s="8"/>
      <c r="T1432" s="8"/>
      <c r="U1432" s="8"/>
      <c r="V1432" s="8"/>
      <c r="W1432" s="8"/>
      <c r="X1432" s="8"/>
    </row>
    <row r="1433" spans="6:24" x14ac:dyDescent="0.35">
      <c r="F1433" s="8"/>
      <c r="H1433" s="8"/>
      <c r="I1433" s="8"/>
      <c r="J1433" s="8"/>
      <c r="L1433" s="8"/>
      <c r="M1433" s="8"/>
      <c r="N1433" s="8"/>
      <c r="O1433" s="8"/>
      <c r="P1433" s="8"/>
      <c r="Q1433" s="8"/>
      <c r="R1433" s="8"/>
      <c r="S1433" s="8"/>
      <c r="T1433" s="8"/>
      <c r="U1433" s="8"/>
      <c r="V1433" s="8"/>
      <c r="W1433" s="8"/>
      <c r="X1433" s="8"/>
    </row>
    <row r="1434" spans="6:24" x14ac:dyDescent="0.35">
      <c r="F1434" s="8"/>
      <c r="H1434" s="8"/>
      <c r="I1434" s="8"/>
      <c r="J1434" s="8"/>
      <c r="L1434" s="8"/>
      <c r="M1434" s="8"/>
      <c r="N1434" s="8"/>
      <c r="O1434" s="8"/>
      <c r="P1434" s="8"/>
      <c r="Q1434" s="8"/>
      <c r="R1434" s="8"/>
      <c r="S1434" s="8"/>
      <c r="T1434" s="8"/>
      <c r="U1434" s="8"/>
      <c r="V1434" s="8"/>
      <c r="W1434" s="8"/>
      <c r="X1434" s="8"/>
    </row>
    <row r="1435" spans="6:24" x14ac:dyDescent="0.35">
      <c r="F1435" s="8"/>
      <c r="H1435" s="8"/>
      <c r="I1435" s="8"/>
      <c r="J1435" s="8"/>
      <c r="L1435" s="8"/>
      <c r="M1435" s="8"/>
      <c r="N1435" s="8"/>
      <c r="O1435" s="8"/>
      <c r="P1435" s="8"/>
      <c r="Q1435" s="8"/>
      <c r="R1435" s="8"/>
      <c r="S1435" s="8"/>
      <c r="T1435" s="8"/>
      <c r="U1435" s="8"/>
      <c r="V1435" s="8"/>
      <c r="W1435" s="8"/>
      <c r="X1435" s="8"/>
    </row>
    <row r="1436" spans="6:24" x14ac:dyDescent="0.35">
      <c r="F1436" s="8"/>
      <c r="H1436" s="8"/>
      <c r="I1436" s="8"/>
      <c r="J1436" s="8"/>
      <c r="L1436" s="8"/>
      <c r="M1436" s="8"/>
      <c r="N1436" s="8"/>
      <c r="O1436" s="8"/>
      <c r="P1436" s="8"/>
      <c r="Q1436" s="8"/>
      <c r="R1436" s="8"/>
      <c r="S1436" s="8"/>
      <c r="T1436" s="8"/>
      <c r="U1436" s="8"/>
      <c r="V1436" s="8"/>
      <c r="W1436" s="8"/>
      <c r="X1436" s="8"/>
    </row>
    <row r="1437" spans="6:24" x14ac:dyDescent="0.35">
      <c r="F1437" s="8"/>
      <c r="H1437" s="8"/>
      <c r="I1437" s="8"/>
      <c r="J1437" s="8"/>
      <c r="L1437" s="8"/>
      <c r="M1437" s="8"/>
      <c r="N1437" s="8"/>
      <c r="O1437" s="8"/>
      <c r="P1437" s="8"/>
      <c r="Q1437" s="8"/>
      <c r="R1437" s="8"/>
      <c r="S1437" s="8"/>
      <c r="T1437" s="8"/>
      <c r="U1437" s="8"/>
      <c r="V1437" s="8"/>
      <c r="W1437" s="8"/>
      <c r="X1437" s="8"/>
    </row>
    <row r="1438" spans="6:24" x14ac:dyDescent="0.35">
      <c r="F1438" s="8"/>
      <c r="H1438" s="8"/>
      <c r="I1438" s="8"/>
      <c r="J1438" s="8"/>
      <c r="L1438" s="8"/>
      <c r="M1438" s="8"/>
      <c r="N1438" s="8"/>
      <c r="O1438" s="8"/>
      <c r="P1438" s="8"/>
      <c r="Q1438" s="8"/>
      <c r="R1438" s="8"/>
      <c r="S1438" s="8"/>
      <c r="T1438" s="8"/>
      <c r="U1438" s="8"/>
      <c r="V1438" s="8"/>
      <c r="W1438" s="8"/>
      <c r="X1438" s="8"/>
    </row>
    <row r="1439" spans="6:24" x14ac:dyDescent="0.35">
      <c r="F1439" s="8"/>
      <c r="H1439" s="8"/>
      <c r="I1439" s="8"/>
      <c r="J1439" s="8"/>
      <c r="L1439" s="8"/>
      <c r="M1439" s="8"/>
      <c r="N1439" s="8"/>
      <c r="O1439" s="8"/>
      <c r="P1439" s="8"/>
      <c r="Q1439" s="8"/>
      <c r="R1439" s="8"/>
      <c r="S1439" s="8"/>
      <c r="T1439" s="8"/>
      <c r="U1439" s="8"/>
      <c r="V1439" s="8"/>
      <c r="W1439" s="8"/>
      <c r="X1439" s="8"/>
    </row>
    <row r="1440" spans="6:24" x14ac:dyDescent="0.35">
      <c r="F1440" s="8"/>
      <c r="H1440" s="8"/>
      <c r="I1440" s="8"/>
      <c r="J1440" s="8"/>
      <c r="L1440" s="8"/>
      <c r="M1440" s="8"/>
      <c r="N1440" s="8"/>
      <c r="O1440" s="8"/>
      <c r="P1440" s="8"/>
      <c r="Q1440" s="8"/>
      <c r="R1440" s="8"/>
      <c r="S1440" s="8"/>
      <c r="T1440" s="8"/>
      <c r="U1440" s="8"/>
      <c r="V1440" s="8"/>
      <c r="W1440" s="8"/>
      <c r="X1440" s="8"/>
    </row>
    <row r="1441" spans="6:24" x14ac:dyDescent="0.35">
      <c r="F1441" s="8"/>
      <c r="H1441" s="8"/>
      <c r="I1441" s="8"/>
      <c r="J1441" s="8"/>
      <c r="L1441" s="8"/>
      <c r="M1441" s="8"/>
      <c r="N1441" s="8"/>
      <c r="O1441" s="8"/>
      <c r="P1441" s="8"/>
      <c r="Q1441" s="8"/>
      <c r="R1441" s="8"/>
      <c r="S1441" s="8"/>
      <c r="T1441" s="8"/>
      <c r="U1441" s="8"/>
      <c r="V1441" s="8"/>
      <c r="W1441" s="8"/>
      <c r="X1441" s="8"/>
    </row>
    <row r="1442" spans="6:24" x14ac:dyDescent="0.35">
      <c r="F1442" s="8"/>
      <c r="H1442" s="8"/>
      <c r="I1442" s="8"/>
      <c r="J1442" s="8"/>
      <c r="L1442" s="8"/>
      <c r="M1442" s="8"/>
      <c r="N1442" s="8"/>
      <c r="O1442" s="8"/>
      <c r="P1442" s="8"/>
      <c r="Q1442" s="8"/>
      <c r="R1442" s="8"/>
      <c r="S1442" s="8"/>
      <c r="T1442" s="8"/>
      <c r="U1442" s="8"/>
      <c r="V1442" s="8"/>
      <c r="W1442" s="8"/>
      <c r="X1442" s="8"/>
    </row>
    <row r="1443" spans="6:24" x14ac:dyDescent="0.35">
      <c r="F1443" s="8"/>
      <c r="H1443" s="8"/>
      <c r="I1443" s="8"/>
      <c r="J1443" s="8"/>
      <c r="L1443" s="8"/>
      <c r="M1443" s="8"/>
      <c r="N1443" s="8"/>
      <c r="O1443" s="8"/>
      <c r="P1443" s="8"/>
      <c r="Q1443" s="8"/>
      <c r="R1443" s="8"/>
      <c r="S1443" s="8"/>
      <c r="T1443" s="8"/>
      <c r="U1443" s="8"/>
      <c r="V1443" s="8"/>
      <c r="W1443" s="8"/>
      <c r="X1443" s="8"/>
    </row>
    <row r="1444" spans="6:24" x14ac:dyDescent="0.35">
      <c r="F1444" s="8"/>
      <c r="H1444" s="8"/>
      <c r="I1444" s="8"/>
      <c r="J1444" s="8"/>
      <c r="L1444" s="8"/>
      <c r="M1444" s="8"/>
      <c r="N1444" s="8"/>
      <c r="O1444" s="8"/>
      <c r="P1444" s="8"/>
      <c r="Q1444" s="8"/>
      <c r="R1444" s="8"/>
      <c r="S1444" s="8"/>
      <c r="T1444" s="8"/>
      <c r="U1444" s="8"/>
      <c r="V1444" s="8"/>
      <c r="W1444" s="8"/>
      <c r="X1444" s="8"/>
    </row>
    <row r="1445" spans="6:24" x14ac:dyDescent="0.35">
      <c r="F1445" s="8"/>
      <c r="H1445" s="8"/>
      <c r="I1445" s="8"/>
      <c r="J1445" s="8"/>
      <c r="L1445" s="8"/>
      <c r="M1445" s="8"/>
      <c r="N1445" s="8"/>
      <c r="O1445" s="8"/>
      <c r="P1445" s="8"/>
      <c r="Q1445" s="8"/>
      <c r="R1445" s="8"/>
      <c r="S1445" s="8"/>
      <c r="T1445" s="8"/>
      <c r="U1445" s="8"/>
      <c r="V1445" s="8"/>
      <c r="W1445" s="8"/>
      <c r="X1445" s="8"/>
    </row>
    <row r="1446" spans="6:24" x14ac:dyDescent="0.35">
      <c r="F1446" s="8"/>
      <c r="H1446" s="8"/>
      <c r="I1446" s="8"/>
      <c r="J1446" s="8"/>
      <c r="L1446" s="8"/>
      <c r="M1446" s="8"/>
      <c r="N1446" s="8"/>
      <c r="O1446" s="8"/>
      <c r="P1446" s="8"/>
      <c r="Q1446" s="8"/>
      <c r="R1446" s="8"/>
      <c r="S1446" s="8"/>
      <c r="T1446" s="8"/>
      <c r="U1446" s="8"/>
      <c r="V1446" s="8"/>
      <c r="W1446" s="8"/>
      <c r="X1446" s="8"/>
    </row>
    <row r="1447" spans="6:24" x14ac:dyDescent="0.35">
      <c r="F1447" s="8"/>
      <c r="H1447" s="8"/>
      <c r="I1447" s="8"/>
      <c r="J1447" s="8"/>
      <c r="L1447" s="8"/>
      <c r="M1447" s="8"/>
      <c r="N1447" s="8"/>
      <c r="O1447" s="8"/>
      <c r="P1447" s="8"/>
      <c r="Q1447" s="8"/>
      <c r="R1447" s="8"/>
      <c r="S1447" s="8"/>
      <c r="T1447" s="8"/>
      <c r="U1447" s="8"/>
      <c r="V1447" s="8"/>
      <c r="W1447" s="8"/>
      <c r="X1447" s="8"/>
    </row>
    <row r="1448" spans="6:24" x14ac:dyDescent="0.35">
      <c r="F1448" s="8"/>
      <c r="H1448" s="8"/>
      <c r="I1448" s="8"/>
      <c r="J1448" s="8"/>
      <c r="L1448" s="8"/>
      <c r="M1448" s="8"/>
      <c r="N1448" s="8"/>
      <c r="O1448" s="8"/>
      <c r="P1448" s="8"/>
      <c r="Q1448" s="8"/>
      <c r="R1448" s="8"/>
      <c r="S1448" s="8"/>
      <c r="T1448" s="8"/>
      <c r="U1448" s="8"/>
      <c r="V1448" s="8"/>
      <c r="W1448" s="8"/>
      <c r="X1448" s="8"/>
    </row>
    <row r="1449" spans="6:24" x14ac:dyDescent="0.35">
      <c r="F1449" s="8"/>
      <c r="H1449" s="8"/>
      <c r="I1449" s="8"/>
      <c r="J1449" s="8"/>
      <c r="L1449" s="8"/>
      <c r="M1449" s="8"/>
      <c r="N1449" s="8"/>
      <c r="O1449" s="8"/>
      <c r="P1449" s="8"/>
      <c r="Q1449" s="8"/>
      <c r="R1449" s="8"/>
      <c r="S1449" s="8"/>
      <c r="T1449" s="8"/>
      <c r="U1449" s="8"/>
      <c r="V1449" s="8"/>
      <c r="W1449" s="8"/>
      <c r="X1449" s="8"/>
    </row>
    <row r="1450" spans="6:24" x14ac:dyDescent="0.35">
      <c r="F1450" s="8"/>
      <c r="H1450" s="8"/>
      <c r="I1450" s="8"/>
      <c r="J1450" s="8"/>
      <c r="L1450" s="8"/>
      <c r="M1450" s="8"/>
      <c r="N1450" s="8"/>
      <c r="O1450" s="8"/>
      <c r="P1450" s="8"/>
      <c r="Q1450" s="8"/>
      <c r="R1450" s="8"/>
      <c r="S1450" s="8"/>
      <c r="T1450" s="8"/>
      <c r="U1450" s="8"/>
      <c r="V1450" s="8"/>
      <c r="W1450" s="8"/>
      <c r="X1450" s="8"/>
    </row>
    <row r="1451" spans="6:24" x14ac:dyDescent="0.35">
      <c r="F1451" s="8"/>
      <c r="H1451" s="8"/>
      <c r="I1451" s="8"/>
      <c r="J1451" s="8"/>
      <c r="L1451" s="8"/>
      <c r="M1451" s="8"/>
      <c r="N1451" s="8"/>
      <c r="O1451" s="8"/>
      <c r="P1451" s="8"/>
      <c r="Q1451" s="8"/>
      <c r="R1451" s="8"/>
      <c r="S1451" s="8"/>
      <c r="T1451" s="8"/>
      <c r="U1451" s="8"/>
      <c r="V1451" s="8"/>
      <c r="W1451" s="8"/>
      <c r="X1451" s="8"/>
    </row>
    <row r="1452" spans="6:24" x14ac:dyDescent="0.35">
      <c r="F1452" s="8"/>
      <c r="H1452" s="8"/>
      <c r="I1452" s="8"/>
      <c r="J1452" s="8"/>
      <c r="L1452" s="8"/>
      <c r="M1452" s="8"/>
      <c r="N1452" s="8"/>
      <c r="O1452" s="8"/>
      <c r="P1452" s="8"/>
      <c r="Q1452" s="8"/>
      <c r="R1452" s="8"/>
      <c r="S1452" s="8"/>
      <c r="T1452" s="8"/>
      <c r="U1452" s="8"/>
      <c r="V1452" s="8"/>
      <c r="W1452" s="8"/>
      <c r="X1452" s="8"/>
    </row>
    <row r="1453" spans="6:24" x14ac:dyDescent="0.35">
      <c r="F1453" s="8"/>
      <c r="H1453" s="8"/>
      <c r="I1453" s="8"/>
      <c r="J1453" s="8"/>
      <c r="L1453" s="8"/>
      <c r="M1453" s="8"/>
      <c r="N1453" s="8"/>
      <c r="O1453" s="8"/>
      <c r="P1453" s="8"/>
      <c r="Q1453" s="8"/>
      <c r="R1453" s="8"/>
      <c r="S1453" s="8"/>
      <c r="T1453" s="8"/>
      <c r="U1453" s="8"/>
      <c r="V1453" s="8"/>
      <c r="W1453" s="8"/>
      <c r="X1453" s="8"/>
    </row>
    <row r="1454" spans="6:24" x14ac:dyDescent="0.35">
      <c r="F1454" s="8"/>
      <c r="H1454" s="8"/>
      <c r="I1454" s="8"/>
      <c r="J1454" s="8"/>
      <c r="L1454" s="8"/>
      <c r="M1454" s="8"/>
      <c r="N1454" s="8"/>
      <c r="O1454" s="8"/>
      <c r="P1454" s="8"/>
      <c r="Q1454" s="8"/>
      <c r="R1454" s="8"/>
      <c r="S1454" s="8"/>
      <c r="T1454" s="8"/>
      <c r="U1454" s="8"/>
      <c r="V1454" s="8"/>
      <c r="W1454" s="8"/>
      <c r="X1454" s="8"/>
    </row>
    <row r="1455" spans="6:24" x14ac:dyDescent="0.35">
      <c r="F1455" s="8"/>
      <c r="H1455" s="8"/>
      <c r="I1455" s="8"/>
      <c r="J1455" s="8"/>
      <c r="L1455" s="8"/>
      <c r="M1455" s="8"/>
      <c r="N1455" s="8"/>
      <c r="O1455" s="8"/>
      <c r="P1455" s="8"/>
      <c r="Q1455" s="8"/>
      <c r="R1455" s="8"/>
      <c r="S1455" s="8"/>
      <c r="T1455" s="8"/>
      <c r="U1455" s="8"/>
      <c r="V1455" s="8"/>
      <c r="W1455" s="8"/>
      <c r="X1455" s="8"/>
    </row>
    <row r="1456" spans="6:24" x14ac:dyDescent="0.35">
      <c r="F1456" s="8"/>
      <c r="H1456" s="8"/>
      <c r="I1456" s="8"/>
      <c r="J1456" s="8"/>
      <c r="L1456" s="8"/>
      <c r="M1456" s="8"/>
      <c r="N1456" s="8"/>
      <c r="O1456" s="8"/>
      <c r="P1456" s="8"/>
      <c r="Q1456" s="8"/>
      <c r="R1456" s="8"/>
      <c r="S1456" s="8"/>
      <c r="T1456" s="8"/>
      <c r="U1456" s="8"/>
      <c r="V1456" s="8"/>
      <c r="W1456" s="8"/>
      <c r="X1456" s="8"/>
    </row>
    <row r="1457" spans="6:24" x14ac:dyDescent="0.35">
      <c r="F1457" s="8"/>
      <c r="H1457" s="8"/>
      <c r="I1457" s="8"/>
      <c r="J1457" s="8"/>
      <c r="L1457" s="8"/>
      <c r="M1457" s="8"/>
      <c r="N1457" s="8"/>
      <c r="O1457" s="8"/>
      <c r="P1457" s="8"/>
      <c r="Q1457" s="8"/>
      <c r="R1457" s="8"/>
      <c r="S1457" s="8"/>
      <c r="T1457" s="8"/>
      <c r="U1457" s="8"/>
      <c r="V1457" s="8"/>
      <c r="W1457" s="8"/>
      <c r="X1457" s="8"/>
    </row>
    <row r="1458" spans="6:24" x14ac:dyDescent="0.35">
      <c r="F1458" s="8"/>
      <c r="H1458" s="8"/>
      <c r="I1458" s="8"/>
      <c r="J1458" s="8"/>
      <c r="L1458" s="8"/>
      <c r="M1458" s="8"/>
      <c r="N1458" s="8"/>
      <c r="O1458" s="8"/>
      <c r="P1458" s="8"/>
      <c r="Q1458" s="8"/>
      <c r="R1458" s="8"/>
      <c r="S1458" s="8"/>
      <c r="T1458" s="8"/>
      <c r="U1458" s="8"/>
      <c r="V1458" s="8"/>
      <c r="W1458" s="8"/>
      <c r="X1458" s="8"/>
    </row>
    <row r="1459" spans="6:24" x14ac:dyDescent="0.35">
      <c r="F1459" s="8"/>
      <c r="H1459" s="8"/>
      <c r="I1459" s="8"/>
      <c r="J1459" s="8"/>
      <c r="L1459" s="8"/>
      <c r="M1459" s="8"/>
      <c r="N1459" s="8"/>
      <c r="O1459" s="8"/>
      <c r="P1459" s="8"/>
      <c r="Q1459" s="8"/>
      <c r="R1459" s="8"/>
      <c r="S1459" s="8"/>
      <c r="T1459" s="8"/>
      <c r="U1459" s="8"/>
      <c r="V1459" s="8"/>
      <c r="W1459" s="8"/>
      <c r="X1459" s="8"/>
    </row>
    <row r="1460" spans="6:24" x14ac:dyDescent="0.35">
      <c r="F1460" s="8"/>
      <c r="H1460" s="8"/>
      <c r="I1460" s="8"/>
      <c r="J1460" s="8"/>
      <c r="L1460" s="8"/>
      <c r="M1460" s="8"/>
      <c r="N1460" s="8"/>
      <c r="O1460" s="8"/>
      <c r="P1460" s="8"/>
      <c r="Q1460" s="8"/>
      <c r="R1460" s="8"/>
      <c r="S1460" s="8"/>
      <c r="T1460" s="8"/>
      <c r="U1460" s="8"/>
      <c r="V1460" s="8"/>
      <c r="W1460" s="8"/>
      <c r="X1460" s="8"/>
    </row>
    <row r="1461" spans="6:24" x14ac:dyDescent="0.35">
      <c r="F1461" s="8"/>
      <c r="H1461" s="8"/>
      <c r="I1461" s="8"/>
      <c r="J1461" s="8"/>
      <c r="L1461" s="8"/>
      <c r="M1461" s="8"/>
      <c r="N1461" s="8"/>
      <c r="O1461" s="8"/>
      <c r="P1461" s="8"/>
      <c r="Q1461" s="8"/>
      <c r="R1461" s="8"/>
      <c r="S1461" s="8"/>
      <c r="T1461" s="8"/>
      <c r="U1461" s="8"/>
      <c r="V1461" s="8"/>
      <c r="W1461" s="8"/>
      <c r="X1461" s="8"/>
    </row>
    <row r="1462" spans="6:24" x14ac:dyDescent="0.35">
      <c r="F1462" s="8"/>
      <c r="H1462" s="8"/>
      <c r="I1462" s="8"/>
      <c r="J1462" s="8"/>
      <c r="L1462" s="8"/>
      <c r="M1462" s="8"/>
      <c r="N1462" s="8"/>
      <c r="O1462" s="8"/>
      <c r="P1462" s="8"/>
      <c r="Q1462" s="8"/>
      <c r="R1462" s="8"/>
      <c r="S1462" s="8"/>
      <c r="T1462" s="8"/>
      <c r="U1462" s="8"/>
      <c r="V1462" s="8"/>
      <c r="W1462" s="8"/>
      <c r="X1462" s="8"/>
    </row>
    <row r="1463" spans="6:24" x14ac:dyDescent="0.35">
      <c r="F1463" s="8"/>
      <c r="H1463" s="8"/>
      <c r="I1463" s="8"/>
      <c r="J1463" s="8"/>
      <c r="L1463" s="8"/>
      <c r="M1463" s="8"/>
      <c r="N1463" s="8"/>
      <c r="O1463" s="8"/>
      <c r="P1463" s="8"/>
      <c r="Q1463" s="8"/>
      <c r="R1463" s="8"/>
      <c r="S1463" s="8"/>
      <c r="T1463" s="8"/>
      <c r="U1463" s="8"/>
      <c r="V1463" s="8"/>
      <c r="W1463" s="8"/>
      <c r="X1463" s="8"/>
    </row>
    <row r="1464" spans="6:24" x14ac:dyDescent="0.35">
      <c r="F1464" s="8"/>
      <c r="H1464" s="8"/>
      <c r="I1464" s="8"/>
      <c r="J1464" s="8"/>
      <c r="L1464" s="8"/>
      <c r="M1464" s="8"/>
      <c r="N1464" s="8"/>
      <c r="O1464" s="8"/>
      <c r="P1464" s="8"/>
      <c r="Q1464" s="8"/>
      <c r="R1464" s="8"/>
      <c r="S1464" s="8"/>
      <c r="T1464" s="8"/>
      <c r="U1464" s="8"/>
      <c r="V1464" s="8"/>
      <c r="W1464" s="8"/>
      <c r="X1464" s="8"/>
    </row>
    <row r="1465" spans="6:24" x14ac:dyDescent="0.35">
      <c r="F1465" s="8"/>
      <c r="H1465" s="8"/>
      <c r="I1465" s="8"/>
      <c r="J1465" s="8"/>
      <c r="L1465" s="8"/>
      <c r="M1465" s="8"/>
      <c r="N1465" s="8"/>
      <c r="O1465" s="8"/>
      <c r="P1465" s="8"/>
      <c r="Q1465" s="8"/>
      <c r="R1465" s="8"/>
      <c r="S1465" s="8"/>
      <c r="T1465" s="8"/>
      <c r="U1465" s="8"/>
      <c r="V1465" s="8"/>
      <c r="W1465" s="8"/>
      <c r="X1465" s="8"/>
    </row>
    <row r="1466" spans="6:24" x14ac:dyDescent="0.35">
      <c r="F1466" s="8"/>
      <c r="H1466" s="8"/>
      <c r="I1466" s="8"/>
      <c r="J1466" s="8"/>
      <c r="L1466" s="8"/>
      <c r="M1466" s="8"/>
      <c r="N1466" s="8"/>
      <c r="O1466" s="8"/>
      <c r="P1466" s="8"/>
      <c r="Q1466" s="8"/>
      <c r="R1466" s="8"/>
      <c r="S1466" s="8"/>
      <c r="T1466" s="8"/>
      <c r="U1466" s="8"/>
      <c r="V1466" s="8"/>
      <c r="W1466" s="8"/>
      <c r="X1466" s="8"/>
    </row>
    <row r="1467" spans="6:24" x14ac:dyDescent="0.35">
      <c r="F1467" s="8"/>
      <c r="H1467" s="8"/>
      <c r="I1467" s="8"/>
      <c r="J1467" s="8"/>
      <c r="L1467" s="8"/>
      <c r="M1467" s="8"/>
      <c r="N1467" s="8"/>
      <c r="O1467" s="8"/>
      <c r="P1467" s="8"/>
      <c r="Q1467" s="8"/>
      <c r="R1467" s="8"/>
      <c r="S1467" s="8"/>
      <c r="T1467" s="8"/>
      <c r="U1467" s="8"/>
      <c r="V1467" s="8"/>
      <c r="W1467" s="8"/>
      <c r="X1467" s="8"/>
    </row>
    <row r="1468" spans="6:24" x14ac:dyDescent="0.35">
      <c r="F1468" s="8"/>
      <c r="H1468" s="8"/>
      <c r="I1468" s="8"/>
      <c r="J1468" s="8"/>
      <c r="L1468" s="8"/>
      <c r="M1468" s="8"/>
      <c r="N1468" s="8"/>
      <c r="O1468" s="8"/>
      <c r="P1468" s="8"/>
      <c r="Q1468" s="8"/>
      <c r="R1468" s="8"/>
      <c r="S1468" s="8"/>
      <c r="T1468" s="8"/>
      <c r="U1468" s="8"/>
      <c r="V1468" s="8"/>
      <c r="W1468" s="8"/>
      <c r="X1468" s="8"/>
    </row>
    <row r="1469" spans="6:24" x14ac:dyDescent="0.35">
      <c r="F1469" s="8"/>
      <c r="H1469" s="8"/>
      <c r="I1469" s="8"/>
      <c r="J1469" s="8"/>
      <c r="L1469" s="8"/>
      <c r="M1469" s="8"/>
      <c r="N1469" s="8"/>
      <c r="O1469" s="8"/>
      <c r="P1469" s="8"/>
      <c r="Q1469" s="8"/>
      <c r="R1469" s="8"/>
      <c r="S1469" s="8"/>
      <c r="T1469" s="8"/>
      <c r="U1469" s="8"/>
      <c r="V1469" s="8"/>
      <c r="W1469" s="8"/>
      <c r="X1469" s="8"/>
    </row>
    <row r="1470" spans="6:24" x14ac:dyDescent="0.35">
      <c r="F1470" s="8"/>
      <c r="H1470" s="8"/>
      <c r="I1470" s="8"/>
      <c r="J1470" s="8"/>
      <c r="L1470" s="8"/>
      <c r="M1470" s="8"/>
      <c r="N1470" s="8"/>
      <c r="O1470" s="8"/>
      <c r="P1470" s="8"/>
      <c r="Q1470" s="8"/>
      <c r="R1470" s="8"/>
      <c r="S1470" s="8"/>
      <c r="T1470" s="8"/>
      <c r="U1470" s="8"/>
      <c r="V1470" s="8"/>
      <c r="W1470" s="8"/>
      <c r="X1470" s="8"/>
    </row>
    <row r="1471" spans="6:24" x14ac:dyDescent="0.35">
      <c r="F1471" s="8"/>
      <c r="H1471" s="8"/>
      <c r="I1471" s="8"/>
      <c r="J1471" s="8"/>
      <c r="L1471" s="8"/>
      <c r="M1471" s="8"/>
      <c r="N1471" s="8"/>
      <c r="O1471" s="8"/>
      <c r="P1471" s="8"/>
      <c r="Q1471" s="8"/>
      <c r="R1471" s="8"/>
      <c r="S1471" s="8"/>
      <c r="T1471" s="8"/>
      <c r="U1471" s="8"/>
      <c r="V1471" s="8"/>
      <c r="W1471" s="8"/>
      <c r="X1471" s="8"/>
    </row>
    <row r="1472" spans="6:24" x14ac:dyDescent="0.35">
      <c r="F1472" s="8"/>
      <c r="H1472" s="8"/>
      <c r="I1472" s="8"/>
      <c r="J1472" s="8"/>
      <c r="L1472" s="8"/>
      <c r="M1472" s="8"/>
      <c r="N1472" s="8"/>
      <c r="O1472" s="8"/>
      <c r="P1472" s="8"/>
      <c r="Q1472" s="8"/>
      <c r="R1472" s="8"/>
      <c r="S1472" s="8"/>
      <c r="T1472" s="8"/>
      <c r="U1472" s="8"/>
      <c r="V1472" s="8"/>
      <c r="W1472" s="8"/>
      <c r="X1472" s="8"/>
    </row>
    <row r="1473" spans="6:24" x14ac:dyDescent="0.35">
      <c r="F1473" s="8"/>
      <c r="H1473" s="8"/>
      <c r="I1473" s="8"/>
      <c r="J1473" s="8"/>
      <c r="L1473" s="8"/>
      <c r="M1473" s="8"/>
      <c r="N1473" s="8"/>
      <c r="O1473" s="8"/>
      <c r="P1473" s="8"/>
      <c r="Q1473" s="8"/>
      <c r="R1473" s="8"/>
      <c r="S1473" s="8"/>
      <c r="T1473" s="8"/>
      <c r="U1473" s="8"/>
      <c r="V1473" s="8"/>
      <c r="W1473" s="8"/>
      <c r="X1473" s="8"/>
    </row>
    <row r="1474" spans="6:24" x14ac:dyDescent="0.35">
      <c r="F1474" s="8"/>
      <c r="H1474" s="8"/>
      <c r="I1474" s="8"/>
      <c r="J1474" s="8"/>
      <c r="L1474" s="8"/>
      <c r="M1474" s="8"/>
      <c r="N1474" s="8"/>
      <c r="O1474" s="8"/>
      <c r="P1474" s="8"/>
      <c r="Q1474" s="8"/>
      <c r="R1474" s="8"/>
      <c r="S1474" s="8"/>
      <c r="T1474" s="8"/>
      <c r="U1474" s="8"/>
      <c r="V1474" s="8"/>
      <c r="W1474" s="8"/>
      <c r="X1474" s="8"/>
    </row>
    <row r="1475" spans="6:24" x14ac:dyDescent="0.35">
      <c r="F1475" s="8"/>
      <c r="H1475" s="8"/>
      <c r="I1475" s="8"/>
      <c r="J1475" s="8"/>
      <c r="L1475" s="8"/>
      <c r="M1475" s="8"/>
      <c r="N1475" s="8"/>
      <c r="O1475" s="8"/>
      <c r="P1475" s="8"/>
      <c r="Q1475" s="8"/>
      <c r="R1475" s="8"/>
      <c r="S1475" s="8"/>
      <c r="T1475" s="8"/>
      <c r="U1475" s="8"/>
      <c r="V1475" s="8"/>
      <c r="W1475" s="8"/>
      <c r="X1475" s="8"/>
    </row>
    <row r="1476" spans="6:24" x14ac:dyDescent="0.35">
      <c r="F1476" s="8"/>
      <c r="H1476" s="8"/>
      <c r="I1476" s="8"/>
      <c r="J1476" s="8"/>
      <c r="L1476" s="8"/>
      <c r="M1476" s="8"/>
      <c r="N1476" s="8"/>
      <c r="O1476" s="8"/>
      <c r="P1476" s="8"/>
      <c r="Q1476" s="8"/>
      <c r="R1476" s="8"/>
      <c r="S1476" s="8"/>
      <c r="T1476" s="8"/>
      <c r="U1476" s="8"/>
      <c r="V1476" s="8"/>
      <c r="W1476" s="8"/>
      <c r="X1476" s="8"/>
    </row>
    <row r="1477" spans="6:24" x14ac:dyDescent="0.35">
      <c r="F1477" s="8"/>
      <c r="H1477" s="8"/>
      <c r="I1477" s="8"/>
      <c r="J1477" s="8"/>
      <c r="L1477" s="8"/>
      <c r="M1477" s="8"/>
      <c r="N1477" s="8"/>
      <c r="O1477" s="8"/>
      <c r="P1477" s="8"/>
      <c r="Q1477" s="8"/>
      <c r="R1477" s="8"/>
      <c r="S1477" s="8"/>
      <c r="T1477" s="8"/>
      <c r="U1477" s="8"/>
      <c r="V1477" s="8"/>
      <c r="W1477" s="8"/>
      <c r="X1477" s="8"/>
    </row>
    <row r="1478" spans="6:24" x14ac:dyDescent="0.35">
      <c r="F1478" s="8"/>
      <c r="H1478" s="8"/>
      <c r="I1478" s="8"/>
      <c r="J1478" s="8"/>
      <c r="L1478" s="8"/>
      <c r="M1478" s="8"/>
      <c r="N1478" s="8"/>
      <c r="O1478" s="8"/>
      <c r="P1478" s="8"/>
      <c r="Q1478" s="8"/>
      <c r="R1478" s="8"/>
      <c r="S1478" s="8"/>
      <c r="T1478" s="8"/>
      <c r="U1478" s="8"/>
      <c r="V1478" s="8"/>
      <c r="W1478" s="8"/>
      <c r="X1478" s="8"/>
    </row>
    <row r="1479" spans="6:24" x14ac:dyDescent="0.35">
      <c r="F1479" s="8"/>
      <c r="H1479" s="8"/>
      <c r="I1479" s="8"/>
      <c r="J1479" s="8"/>
      <c r="L1479" s="8"/>
      <c r="M1479" s="8"/>
      <c r="N1479" s="8"/>
      <c r="O1479" s="8"/>
      <c r="P1479" s="8"/>
      <c r="Q1479" s="8"/>
      <c r="R1479" s="8"/>
      <c r="S1479" s="8"/>
      <c r="T1479" s="8"/>
      <c r="U1479" s="8"/>
      <c r="V1479" s="8"/>
      <c r="W1479" s="8"/>
      <c r="X1479" s="8"/>
    </row>
    <row r="1480" spans="6:24" x14ac:dyDescent="0.35">
      <c r="F1480" s="8"/>
      <c r="H1480" s="8"/>
      <c r="I1480" s="8"/>
      <c r="J1480" s="8"/>
      <c r="L1480" s="8"/>
      <c r="M1480" s="8"/>
      <c r="N1480" s="8"/>
      <c r="O1480" s="8"/>
      <c r="P1480" s="8"/>
      <c r="Q1480" s="8"/>
      <c r="R1480" s="8"/>
      <c r="S1480" s="8"/>
      <c r="T1480" s="8"/>
      <c r="U1480" s="8"/>
      <c r="V1480" s="8"/>
      <c r="W1480" s="8"/>
      <c r="X1480" s="8"/>
    </row>
    <row r="1481" spans="6:24" x14ac:dyDescent="0.35">
      <c r="F1481" s="8"/>
      <c r="H1481" s="8"/>
      <c r="I1481" s="8"/>
      <c r="J1481" s="8"/>
      <c r="L1481" s="8"/>
      <c r="M1481" s="8"/>
      <c r="N1481" s="8"/>
      <c r="O1481" s="8"/>
      <c r="P1481" s="8"/>
      <c r="Q1481" s="8"/>
      <c r="R1481" s="8"/>
      <c r="S1481" s="8"/>
      <c r="T1481" s="8"/>
      <c r="U1481" s="8"/>
      <c r="V1481" s="8"/>
      <c r="W1481" s="8"/>
      <c r="X1481" s="8"/>
    </row>
    <row r="1482" spans="6:24" x14ac:dyDescent="0.35">
      <c r="F1482" s="8"/>
      <c r="H1482" s="8"/>
      <c r="I1482" s="8"/>
      <c r="J1482" s="8"/>
      <c r="L1482" s="8"/>
      <c r="M1482" s="8"/>
      <c r="N1482" s="8"/>
      <c r="O1482" s="8"/>
      <c r="P1482" s="8"/>
      <c r="Q1482" s="8"/>
      <c r="R1482" s="8"/>
      <c r="S1482" s="8"/>
      <c r="T1482" s="8"/>
      <c r="U1482" s="8"/>
      <c r="V1482" s="8"/>
      <c r="W1482" s="8"/>
      <c r="X1482" s="8"/>
    </row>
    <row r="1483" spans="6:24" x14ac:dyDescent="0.35">
      <c r="F1483" s="8"/>
      <c r="H1483" s="8"/>
      <c r="I1483" s="8"/>
      <c r="J1483" s="8"/>
      <c r="L1483" s="8"/>
      <c r="M1483" s="8"/>
      <c r="N1483" s="8"/>
      <c r="O1483" s="8"/>
      <c r="P1483" s="8"/>
      <c r="Q1483" s="8"/>
      <c r="R1483" s="8"/>
      <c r="S1483" s="8"/>
      <c r="T1483" s="8"/>
      <c r="U1483" s="8"/>
      <c r="V1483" s="8"/>
      <c r="W1483" s="8"/>
      <c r="X1483" s="8"/>
    </row>
    <row r="1484" spans="6:24" x14ac:dyDescent="0.35">
      <c r="F1484" s="8"/>
      <c r="H1484" s="8"/>
      <c r="I1484" s="8"/>
      <c r="J1484" s="8"/>
      <c r="L1484" s="8"/>
      <c r="M1484" s="8"/>
      <c r="N1484" s="8"/>
      <c r="O1484" s="8"/>
      <c r="P1484" s="8"/>
      <c r="Q1484" s="8"/>
      <c r="R1484" s="8"/>
      <c r="S1484" s="8"/>
      <c r="T1484" s="8"/>
      <c r="U1484" s="8"/>
      <c r="V1484" s="8"/>
      <c r="W1484" s="8"/>
      <c r="X1484" s="8"/>
    </row>
    <row r="1485" spans="6:24" x14ac:dyDescent="0.35">
      <c r="F1485" s="8"/>
      <c r="H1485" s="8"/>
      <c r="I1485" s="8"/>
      <c r="J1485" s="8"/>
      <c r="L1485" s="8"/>
      <c r="M1485" s="8"/>
      <c r="N1485" s="8"/>
      <c r="O1485" s="8"/>
      <c r="P1485" s="8"/>
      <c r="Q1485" s="8"/>
      <c r="R1485" s="8"/>
      <c r="S1485" s="8"/>
      <c r="T1485" s="8"/>
      <c r="U1485" s="8"/>
      <c r="V1485" s="8"/>
      <c r="W1485" s="8"/>
      <c r="X1485" s="8"/>
    </row>
    <row r="1486" spans="6:24" x14ac:dyDescent="0.35">
      <c r="F1486" s="8"/>
      <c r="H1486" s="8"/>
      <c r="I1486" s="8"/>
      <c r="J1486" s="8"/>
      <c r="L1486" s="8"/>
      <c r="M1486" s="8"/>
      <c r="N1486" s="8"/>
      <c r="O1486" s="8"/>
      <c r="P1486" s="8"/>
      <c r="Q1486" s="8"/>
      <c r="R1486" s="8"/>
      <c r="S1486" s="8"/>
      <c r="T1486" s="8"/>
      <c r="U1486" s="8"/>
      <c r="V1486" s="8"/>
      <c r="W1486" s="8"/>
      <c r="X1486" s="8"/>
    </row>
    <row r="1487" spans="6:24" x14ac:dyDescent="0.35">
      <c r="F1487" s="8"/>
      <c r="H1487" s="8"/>
      <c r="I1487" s="8"/>
      <c r="J1487" s="8"/>
      <c r="L1487" s="8"/>
      <c r="M1487" s="8"/>
      <c r="N1487" s="8"/>
      <c r="O1487" s="8"/>
      <c r="P1487" s="8"/>
      <c r="Q1487" s="8"/>
      <c r="R1487" s="8"/>
      <c r="S1487" s="8"/>
      <c r="T1487" s="8"/>
      <c r="U1487" s="8"/>
      <c r="V1487" s="8"/>
      <c r="W1487" s="8"/>
      <c r="X1487" s="8"/>
    </row>
    <row r="1488" spans="6:24" x14ac:dyDescent="0.35">
      <c r="F1488" s="8"/>
      <c r="H1488" s="8"/>
      <c r="I1488" s="8"/>
      <c r="J1488" s="8"/>
      <c r="L1488" s="8"/>
      <c r="M1488" s="8"/>
      <c r="N1488" s="8"/>
      <c r="O1488" s="8"/>
      <c r="P1488" s="8"/>
      <c r="Q1488" s="8"/>
      <c r="R1488" s="8"/>
      <c r="S1488" s="8"/>
      <c r="T1488" s="8"/>
      <c r="U1488" s="8"/>
      <c r="V1488" s="8"/>
      <c r="W1488" s="8"/>
      <c r="X1488" s="8"/>
    </row>
    <row r="1489" spans="6:24" x14ac:dyDescent="0.35">
      <c r="F1489" s="8"/>
      <c r="H1489" s="8"/>
      <c r="I1489" s="8"/>
      <c r="J1489" s="8"/>
      <c r="L1489" s="8"/>
      <c r="M1489" s="8"/>
      <c r="N1489" s="8"/>
      <c r="O1489" s="8"/>
      <c r="P1489" s="8"/>
      <c r="Q1489" s="8"/>
      <c r="R1489" s="8"/>
      <c r="S1489" s="8"/>
      <c r="T1489" s="8"/>
      <c r="U1489" s="8"/>
      <c r="V1489" s="8"/>
      <c r="W1489" s="8"/>
      <c r="X1489" s="8"/>
    </row>
    <row r="1490" spans="6:24" x14ac:dyDescent="0.35">
      <c r="F1490" s="8"/>
      <c r="H1490" s="8"/>
      <c r="I1490" s="8"/>
      <c r="J1490" s="8"/>
      <c r="L1490" s="8"/>
      <c r="M1490" s="8"/>
      <c r="N1490" s="8"/>
      <c r="O1490" s="8"/>
      <c r="P1490" s="8"/>
      <c r="Q1490" s="8"/>
      <c r="R1490" s="8"/>
      <c r="S1490" s="8"/>
      <c r="T1490" s="8"/>
      <c r="U1490" s="8"/>
      <c r="V1490" s="8"/>
      <c r="W1490" s="8"/>
      <c r="X1490" s="8"/>
    </row>
    <row r="1491" spans="6:24" x14ac:dyDescent="0.35">
      <c r="F1491" s="8"/>
      <c r="H1491" s="8"/>
      <c r="I1491" s="8"/>
      <c r="J1491" s="8"/>
      <c r="L1491" s="8"/>
      <c r="M1491" s="8"/>
      <c r="N1491" s="8"/>
      <c r="O1491" s="8"/>
      <c r="P1491" s="8"/>
      <c r="Q1491" s="8"/>
      <c r="R1491" s="8"/>
      <c r="S1491" s="8"/>
      <c r="T1491" s="8"/>
      <c r="U1491" s="8"/>
      <c r="V1491" s="8"/>
      <c r="W1491" s="8"/>
      <c r="X1491" s="8"/>
    </row>
    <row r="1492" spans="6:24" x14ac:dyDescent="0.35">
      <c r="F1492" s="8"/>
      <c r="H1492" s="8"/>
      <c r="I1492" s="8"/>
      <c r="J1492" s="8"/>
      <c r="L1492" s="8"/>
      <c r="M1492" s="8"/>
      <c r="N1492" s="8"/>
      <c r="O1492" s="8"/>
      <c r="P1492" s="8"/>
      <c r="Q1492" s="8"/>
      <c r="R1492" s="8"/>
      <c r="S1492" s="8"/>
      <c r="T1492" s="8"/>
      <c r="U1492" s="8"/>
      <c r="V1492" s="8"/>
      <c r="W1492" s="8"/>
      <c r="X1492" s="8"/>
    </row>
    <row r="1493" spans="6:24" x14ac:dyDescent="0.35">
      <c r="F1493" s="8"/>
      <c r="H1493" s="8"/>
      <c r="I1493" s="8"/>
      <c r="J1493" s="8"/>
      <c r="L1493" s="8"/>
      <c r="M1493" s="8"/>
      <c r="N1493" s="8"/>
      <c r="O1493" s="8"/>
      <c r="P1493" s="8"/>
      <c r="Q1493" s="8"/>
      <c r="R1493" s="8"/>
      <c r="S1493" s="8"/>
      <c r="T1493" s="8"/>
      <c r="U1493" s="8"/>
      <c r="V1493" s="8"/>
      <c r="W1493" s="8"/>
      <c r="X1493" s="8"/>
    </row>
    <row r="1494" spans="6:24" x14ac:dyDescent="0.35">
      <c r="F1494" s="8"/>
      <c r="H1494" s="8"/>
      <c r="I1494" s="8"/>
      <c r="J1494" s="8"/>
      <c r="L1494" s="8"/>
      <c r="M1494" s="8"/>
      <c r="N1494" s="8"/>
      <c r="O1494" s="8"/>
      <c r="P1494" s="8"/>
      <c r="Q1494" s="8"/>
      <c r="R1494" s="8"/>
      <c r="S1494" s="8"/>
      <c r="T1494" s="8"/>
      <c r="U1494" s="8"/>
      <c r="V1494" s="8"/>
      <c r="W1494" s="8"/>
      <c r="X1494" s="8"/>
    </row>
    <row r="1495" spans="6:24" x14ac:dyDescent="0.35">
      <c r="F1495" s="8"/>
      <c r="H1495" s="8"/>
      <c r="I1495" s="8"/>
      <c r="J1495" s="8"/>
      <c r="L1495" s="8"/>
      <c r="M1495" s="8"/>
      <c r="N1495" s="8"/>
      <c r="O1495" s="8"/>
      <c r="P1495" s="8"/>
      <c r="Q1495" s="8"/>
      <c r="R1495" s="8"/>
      <c r="S1495" s="8"/>
      <c r="T1495" s="8"/>
      <c r="U1495" s="8"/>
      <c r="V1495" s="8"/>
      <c r="W1495" s="8"/>
      <c r="X1495" s="8"/>
    </row>
    <row r="1496" spans="6:24" x14ac:dyDescent="0.35">
      <c r="F1496" s="8"/>
      <c r="H1496" s="8"/>
      <c r="I1496" s="8"/>
      <c r="J1496" s="8"/>
      <c r="L1496" s="8"/>
      <c r="M1496" s="8"/>
      <c r="N1496" s="8"/>
      <c r="O1496" s="8"/>
      <c r="P1496" s="8"/>
      <c r="Q1496" s="8"/>
      <c r="R1496" s="8"/>
      <c r="S1496" s="8"/>
      <c r="T1496" s="8"/>
      <c r="U1496" s="8"/>
      <c r="V1496" s="8"/>
      <c r="W1496" s="8"/>
      <c r="X1496" s="8"/>
    </row>
    <row r="1497" spans="6:24" x14ac:dyDescent="0.35">
      <c r="F1497" s="8"/>
      <c r="H1497" s="8"/>
      <c r="I1497" s="8"/>
      <c r="J1497" s="8"/>
      <c r="L1497" s="8"/>
      <c r="M1497" s="8"/>
      <c r="N1497" s="8"/>
      <c r="O1497" s="8"/>
      <c r="P1497" s="8"/>
      <c r="Q1497" s="8"/>
      <c r="R1497" s="8"/>
      <c r="S1497" s="8"/>
      <c r="T1497" s="8"/>
      <c r="U1497" s="8"/>
      <c r="V1497" s="8"/>
      <c r="W1497" s="8"/>
      <c r="X1497" s="8"/>
    </row>
    <row r="1498" spans="6:24" x14ac:dyDescent="0.35">
      <c r="F1498" s="8"/>
      <c r="H1498" s="8"/>
      <c r="I1498" s="8"/>
      <c r="J1498" s="8"/>
      <c r="L1498" s="8"/>
      <c r="M1498" s="8"/>
      <c r="N1498" s="8"/>
      <c r="O1498" s="8"/>
      <c r="P1498" s="8"/>
      <c r="Q1498" s="8"/>
      <c r="R1498" s="8"/>
      <c r="S1498" s="8"/>
      <c r="T1498" s="8"/>
      <c r="U1498" s="8"/>
      <c r="V1498" s="8"/>
      <c r="W1498" s="8"/>
      <c r="X1498" s="8"/>
    </row>
    <row r="1499" spans="6:24" x14ac:dyDescent="0.35">
      <c r="F1499" s="8"/>
      <c r="H1499" s="8"/>
      <c r="I1499" s="8"/>
      <c r="J1499" s="8"/>
      <c r="L1499" s="8"/>
      <c r="M1499" s="8"/>
      <c r="N1499" s="8"/>
      <c r="O1499" s="8"/>
      <c r="P1499" s="8"/>
      <c r="Q1499" s="8"/>
      <c r="R1499" s="8"/>
      <c r="S1499" s="8"/>
      <c r="T1499" s="8"/>
      <c r="U1499" s="8"/>
      <c r="V1499" s="8"/>
      <c r="W1499" s="8"/>
      <c r="X1499" s="8"/>
    </row>
    <row r="1500" spans="6:24" x14ac:dyDescent="0.35">
      <c r="F1500" s="8"/>
      <c r="H1500" s="8"/>
      <c r="I1500" s="8"/>
      <c r="J1500" s="8"/>
      <c r="L1500" s="8"/>
      <c r="M1500" s="8"/>
      <c r="N1500" s="8"/>
      <c r="O1500" s="8"/>
      <c r="P1500" s="8"/>
      <c r="Q1500" s="8"/>
      <c r="R1500" s="8"/>
      <c r="S1500" s="8"/>
      <c r="T1500" s="8"/>
      <c r="U1500" s="8"/>
      <c r="V1500" s="8"/>
      <c r="W1500" s="8"/>
      <c r="X1500" s="8"/>
    </row>
    <row r="1501" spans="6:24" x14ac:dyDescent="0.35">
      <c r="F1501" s="8"/>
      <c r="H1501" s="8"/>
      <c r="I1501" s="8"/>
      <c r="J1501" s="8"/>
      <c r="L1501" s="8"/>
      <c r="M1501" s="8"/>
      <c r="N1501" s="8"/>
      <c r="O1501" s="8"/>
      <c r="P1501" s="8"/>
      <c r="Q1501" s="8"/>
      <c r="R1501" s="8"/>
      <c r="S1501" s="8"/>
      <c r="T1501" s="8"/>
      <c r="U1501" s="8"/>
      <c r="V1501" s="8"/>
      <c r="W1501" s="8"/>
      <c r="X1501" s="8"/>
    </row>
    <row r="1502" spans="6:24" x14ac:dyDescent="0.35">
      <c r="F1502" s="8"/>
      <c r="H1502" s="8"/>
      <c r="I1502" s="8"/>
      <c r="J1502" s="8"/>
      <c r="L1502" s="8"/>
      <c r="M1502" s="8"/>
      <c r="N1502" s="8"/>
      <c r="O1502" s="8"/>
      <c r="P1502" s="8"/>
      <c r="Q1502" s="8"/>
      <c r="R1502" s="8"/>
      <c r="S1502" s="8"/>
      <c r="T1502" s="8"/>
      <c r="U1502" s="8"/>
      <c r="V1502" s="8"/>
      <c r="W1502" s="8"/>
      <c r="X1502" s="8"/>
    </row>
    <row r="1503" spans="6:24" x14ac:dyDescent="0.35">
      <c r="F1503" s="8"/>
      <c r="H1503" s="8"/>
      <c r="I1503" s="8"/>
      <c r="J1503" s="8"/>
      <c r="L1503" s="8"/>
      <c r="M1503" s="8"/>
      <c r="N1503" s="8"/>
      <c r="O1503" s="8"/>
      <c r="P1503" s="8"/>
      <c r="Q1503" s="8"/>
      <c r="R1503" s="8"/>
      <c r="S1503" s="8"/>
      <c r="T1503" s="8"/>
      <c r="U1503" s="8"/>
      <c r="V1503" s="8"/>
      <c r="W1503" s="8"/>
      <c r="X1503" s="8"/>
    </row>
    <row r="1504" spans="6:24" x14ac:dyDescent="0.35">
      <c r="F1504" s="8"/>
      <c r="H1504" s="8"/>
      <c r="I1504" s="8"/>
      <c r="J1504" s="8"/>
      <c r="L1504" s="8"/>
      <c r="M1504" s="8"/>
      <c r="N1504" s="8"/>
      <c r="O1504" s="8"/>
      <c r="P1504" s="8"/>
      <c r="Q1504" s="8"/>
      <c r="R1504" s="8"/>
      <c r="S1504" s="8"/>
      <c r="T1504" s="8"/>
      <c r="U1504" s="8"/>
      <c r="V1504" s="8"/>
      <c r="W1504" s="8"/>
      <c r="X1504" s="8"/>
    </row>
    <row r="1505" spans="6:24" x14ac:dyDescent="0.35">
      <c r="F1505" s="8"/>
      <c r="H1505" s="8"/>
      <c r="I1505" s="8"/>
      <c r="J1505" s="8"/>
      <c r="L1505" s="8"/>
      <c r="M1505" s="8"/>
      <c r="N1505" s="8"/>
      <c r="O1505" s="8"/>
      <c r="P1505" s="8"/>
      <c r="Q1505" s="8"/>
      <c r="R1505" s="8"/>
      <c r="S1505" s="8"/>
      <c r="T1505" s="8"/>
      <c r="U1505" s="8"/>
      <c r="V1505" s="8"/>
      <c r="W1505" s="8"/>
      <c r="X1505" s="8"/>
    </row>
    <row r="1506" spans="6:24" x14ac:dyDescent="0.35">
      <c r="F1506" s="8"/>
      <c r="H1506" s="8"/>
      <c r="I1506" s="8"/>
      <c r="J1506" s="8"/>
      <c r="L1506" s="8"/>
      <c r="M1506" s="8"/>
      <c r="N1506" s="8"/>
      <c r="O1506" s="8"/>
      <c r="P1506" s="8"/>
      <c r="Q1506" s="8"/>
      <c r="R1506" s="8"/>
      <c r="S1506" s="8"/>
      <c r="T1506" s="8"/>
      <c r="U1506" s="8"/>
      <c r="V1506" s="8"/>
      <c r="W1506" s="8"/>
      <c r="X1506" s="8"/>
    </row>
    <row r="1507" spans="6:24" x14ac:dyDescent="0.35">
      <c r="F1507" s="8"/>
      <c r="H1507" s="8"/>
      <c r="I1507" s="8"/>
      <c r="J1507" s="8"/>
      <c r="L1507" s="8"/>
      <c r="M1507" s="8"/>
      <c r="N1507" s="8"/>
      <c r="O1507" s="8"/>
      <c r="P1507" s="8"/>
      <c r="Q1507" s="8"/>
      <c r="R1507" s="8"/>
      <c r="S1507" s="8"/>
      <c r="T1507" s="8"/>
      <c r="U1507" s="8"/>
      <c r="V1507" s="8"/>
      <c r="W1507" s="8"/>
      <c r="X1507" s="8"/>
    </row>
    <row r="1508" spans="6:24" x14ac:dyDescent="0.35">
      <c r="F1508" s="8"/>
      <c r="H1508" s="8"/>
      <c r="I1508" s="8"/>
      <c r="J1508" s="8"/>
      <c r="L1508" s="8"/>
      <c r="M1508" s="8"/>
      <c r="N1508" s="8"/>
      <c r="O1508" s="8"/>
      <c r="P1508" s="8"/>
      <c r="Q1508" s="8"/>
      <c r="R1508" s="8"/>
      <c r="S1508" s="8"/>
      <c r="T1508" s="8"/>
      <c r="U1508" s="8"/>
      <c r="V1508" s="8"/>
      <c r="W1508" s="8"/>
      <c r="X1508" s="8"/>
    </row>
    <row r="1509" spans="6:24" x14ac:dyDescent="0.35">
      <c r="F1509" s="8"/>
      <c r="H1509" s="8"/>
      <c r="I1509" s="8"/>
      <c r="J1509" s="8"/>
      <c r="L1509" s="8"/>
      <c r="M1509" s="8"/>
      <c r="N1509" s="8"/>
      <c r="O1509" s="8"/>
      <c r="P1509" s="8"/>
      <c r="Q1509" s="8"/>
      <c r="R1509" s="8"/>
      <c r="S1509" s="8"/>
      <c r="T1509" s="8"/>
      <c r="U1509" s="8"/>
      <c r="V1509" s="8"/>
      <c r="W1509" s="8"/>
      <c r="X1509" s="8"/>
    </row>
    <row r="1510" spans="6:24" x14ac:dyDescent="0.35">
      <c r="F1510" s="8"/>
      <c r="H1510" s="8"/>
      <c r="I1510" s="8"/>
      <c r="J1510" s="8"/>
      <c r="L1510" s="8"/>
      <c r="M1510" s="8"/>
      <c r="N1510" s="8"/>
      <c r="O1510" s="8"/>
      <c r="P1510" s="8"/>
      <c r="Q1510" s="8"/>
      <c r="R1510" s="8"/>
      <c r="S1510" s="8"/>
      <c r="T1510" s="8"/>
      <c r="U1510" s="8"/>
      <c r="V1510" s="8"/>
      <c r="W1510" s="8"/>
      <c r="X1510" s="8"/>
    </row>
    <row r="1511" spans="6:24" x14ac:dyDescent="0.35">
      <c r="F1511" s="8"/>
      <c r="H1511" s="8"/>
      <c r="I1511" s="8"/>
      <c r="J1511" s="8"/>
      <c r="L1511" s="8"/>
      <c r="M1511" s="8"/>
      <c r="N1511" s="8"/>
      <c r="O1511" s="8"/>
      <c r="P1511" s="8"/>
      <c r="Q1511" s="8"/>
      <c r="R1511" s="8"/>
      <c r="S1511" s="8"/>
      <c r="T1511" s="8"/>
      <c r="U1511" s="8"/>
      <c r="V1511" s="8"/>
      <c r="W1511" s="8"/>
      <c r="X1511" s="8"/>
    </row>
    <row r="1512" spans="6:24" x14ac:dyDescent="0.35">
      <c r="F1512" s="8"/>
      <c r="H1512" s="8"/>
      <c r="I1512" s="8"/>
      <c r="J1512" s="8"/>
      <c r="L1512" s="8"/>
      <c r="M1512" s="8"/>
      <c r="N1512" s="8"/>
      <c r="O1512" s="8"/>
      <c r="P1512" s="8"/>
      <c r="Q1512" s="8"/>
      <c r="R1512" s="8"/>
      <c r="S1512" s="8"/>
      <c r="T1512" s="8"/>
      <c r="U1512" s="8"/>
      <c r="V1512" s="8"/>
      <c r="W1512" s="8"/>
      <c r="X1512" s="8"/>
    </row>
    <row r="1513" spans="6:24" x14ac:dyDescent="0.35">
      <c r="F1513" s="8"/>
      <c r="H1513" s="8"/>
      <c r="I1513" s="8"/>
      <c r="J1513" s="8"/>
      <c r="L1513" s="8"/>
      <c r="M1513" s="8"/>
      <c r="N1513" s="8"/>
      <c r="O1513" s="8"/>
      <c r="P1513" s="8"/>
      <c r="Q1513" s="8"/>
      <c r="R1513" s="8"/>
      <c r="S1513" s="8"/>
      <c r="T1513" s="8"/>
      <c r="U1513" s="8"/>
      <c r="V1513" s="8"/>
      <c r="W1513" s="8"/>
      <c r="X1513" s="8"/>
    </row>
    <row r="1514" spans="6:24" x14ac:dyDescent="0.35">
      <c r="F1514" s="8"/>
      <c r="H1514" s="8"/>
      <c r="I1514" s="8"/>
      <c r="J1514" s="8"/>
      <c r="L1514" s="8"/>
      <c r="M1514" s="8"/>
      <c r="N1514" s="8"/>
      <c r="O1514" s="8"/>
      <c r="P1514" s="8"/>
      <c r="Q1514" s="8"/>
      <c r="R1514" s="8"/>
      <c r="S1514" s="8"/>
      <c r="T1514" s="8"/>
      <c r="U1514" s="8"/>
      <c r="V1514" s="8"/>
      <c r="W1514" s="8"/>
      <c r="X1514" s="8"/>
    </row>
    <row r="1515" spans="6:24" x14ac:dyDescent="0.35">
      <c r="F1515" s="8"/>
      <c r="H1515" s="8"/>
      <c r="I1515" s="8"/>
      <c r="J1515" s="8"/>
      <c r="L1515" s="8"/>
      <c r="M1515" s="8"/>
      <c r="N1515" s="8"/>
      <c r="O1515" s="8"/>
      <c r="P1515" s="8"/>
      <c r="Q1515" s="8"/>
      <c r="R1515" s="8"/>
      <c r="S1515" s="8"/>
      <c r="T1515" s="8"/>
      <c r="U1515" s="8"/>
      <c r="V1515" s="8"/>
      <c r="W1515" s="8"/>
      <c r="X1515" s="8"/>
    </row>
    <row r="1516" spans="6:24" x14ac:dyDescent="0.35">
      <c r="F1516" s="8"/>
      <c r="H1516" s="8"/>
      <c r="I1516" s="8"/>
      <c r="J1516" s="8"/>
      <c r="L1516" s="8"/>
      <c r="M1516" s="8"/>
      <c r="N1516" s="8"/>
      <c r="O1516" s="8"/>
      <c r="P1516" s="8"/>
      <c r="Q1516" s="8"/>
      <c r="R1516" s="8"/>
      <c r="S1516" s="8"/>
      <c r="T1516" s="8"/>
      <c r="U1516" s="8"/>
      <c r="V1516" s="8"/>
      <c r="W1516" s="8"/>
      <c r="X1516" s="8"/>
    </row>
    <row r="1517" spans="6:24" x14ac:dyDescent="0.35">
      <c r="F1517" s="8"/>
      <c r="H1517" s="8"/>
      <c r="I1517" s="8"/>
      <c r="J1517" s="8"/>
      <c r="L1517" s="8"/>
      <c r="M1517" s="8"/>
      <c r="N1517" s="8"/>
      <c r="O1517" s="8"/>
      <c r="P1517" s="8"/>
      <c r="Q1517" s="8"/>
      <c r="R1517" s="8"/>
      <c r="S1517" s="8"/>
      <c r="T1517" s="8"/>
      <c r="U1517" s="8"/>
      <c r="V1517" s="8"/>
      <c r="W1517" s="8"/>
      <c r="X1517" s="8"/>
    </row>
    <row r="1518" spans="6:24" x14ac:dyDescent="0.35">
      <c r="F1518" s="8"/>
      <c r="H1518" s="8"/>
      <c r="I1518" s="8"/>
      <c r="J1518" s="8"/>
      <c r="L1518" s="8"/>
      <c r="M1518" s="8"/>
      <c r="N1518" s="8"/>
      <c r="O1518" s="8"/>
      <c r="P1518" s="8"/>
      <c r="Q1518" s="8"/>
      <c r="R1518" s="8"/>
      <c r="S1518" s="8"/>
      <c r="T1518" s="8"/>
      <c r="U1518" s="8"/>
      <c r="V1518" s="8"/>
      <c r="W1518" s="8"/>
      <c r="X1518" s="8"/>
    </row>
    <row r="1519" spans="6:24" x14ac:dyDescent="0.35">
      <c r="F1519" s="8"/>
      <c r="H1519" s="8"/>
      <c r="I1519" s="8"/>
      <c r="J1519" s="8"/>
      <c r="L1519" s="8"/>
      <c r="M1519" s="8"/>
      <c r="N1519" s="8"/>
      <c r="O1519" s="8"/>
      <c r="P1519" s="8"/>
      <c r="Q1519" s="8"/>
      <c r="R1519" s="8"/>
      <c r="S1519" s="8"/>
      <c r="T1519" s="8"/>
      <c r="U1519" s="8"/>
      <c r="V1519" s="8"/>
      <c r="W1519" s="8"/>
      <c r="X1519" s="8"/>
    </row>
    <row r="1520" spans="6:24" x14ac:dyDescent="0.35">
      <c r="F1520" s="8"/>
      <c r="H1520" s="8"/>
      <c r="I1520" s="8"/>
      <c r="J1520" s="8"/>
      <c r="L1520" s="8"/>
      <c r="M1520" s="8"/>
      <c r="N1520" s="8"/>
      <c r="O1520" s="8"/>
      <c r="P1520" s="8"/>
      <c r="Q1520" s="8"/>
      <c r="R1520" s="8"/>
      <c r="S1520" s="8"/>
      <c r="T1520" s="8"/>
      <c r="U1520" s="8"/>
      <c r="V1520" s="8"/>
      <c r="W1520" s="8"/>
      <c r="X1520" s="8"/>
    </row>
    <row r="1521" spans="6:24" x14ac:dyDescent="0.35">
      <c r="F1521" s="8"/>
      <c r="H1521" s="8"/>
      <c r="I1521" s="8"/>
      <c r="J1521" s="8"/>
      <c r="L1521" s="8"/>
      <c r="M1521" s="8"/>
      <c r="N1521" s="8"/>
      <c r="O1521" s="8"/>
      <c r="P1521" s="8"/>
      <c r="Q1521" s="8"/>
      <c r="R1521" s="8"/>
      <c r="S1521" s="8"/>
      <c r="T1521" s="8"/>
      <c r="U1521" s="8"/>
      <c r="V1521" s="8"/>
      <c r="W1521" s="8"/>
      <c r="X1521" s="8"/>
    </row>
    <row r="1522" spans="6:24" x14ac:dyDescent="0.35">
      <c r="F1522" s="8"/>
      <c r="H1522" s="8"/>
      <c r="I1522" s="8"/>
      <c r="J1522" s="8"/>
      <c r="L1522" s="8"/>
      <c r="M1522" s="8"/>
      <c r="N1522" s="8"/>
      <c r="O1522" s="8"/>
      <c r="P1522" s="8"/>
      <c r="Q1522" s="8"/>
      <c r="R1522" s="8"/>
      <c r="S1522" s="8"/>
      <c r="T1522" s="8"/>
      <c r="U1522" s="8"/>
      <c r="V1522" s="8"/>
      <c r="W1522" s="8"/>
      <c r="X1522" s="8"/>
    </row>
    <row r="1523" spans="6:24" x14ac:dyDescent="0.35">
      <c r="F1523" s="8"/>
      <c r="H1523" s="8"/>
      <c r="I1523" s="8"/>
      <c r="J1523" s="8"/>
      <c r="L1523" s="8"/>
      <c r="M1523" s="8"/>
      <c r="N1523" s="8"/>
      <c r="O1523" s="8"/>
      <c r="P1523" s="8"/>
      <c r="Q1523" s="8"/>
      <c r="R1523" s="8"/>
      <c r="S1523" s="8"/>
      <c r="T1523" s="8"/>
      <c r="U1523" s="8"/>
      <c r="V1523" s="8"/>
      <c r="W1523" s="8"/>
      <c r="X1523" s="8"/>
    </row>
    <row r="1524" spans="6:24" x14ac:dyDescent="0.35">
      <c r="F1524" s="8"/>
      <c r="H1524" s="8"/>
      <c r="I1524" s="8"/>
      <c r="J1524" s="8"/>
      <c r="L1524" s="8"/>
      <c r="M1524" s="8"/>
      <c r="N1524" s="8"/>
      <c r="O1524" s="8"/>
      <c r="P1524" s="8"/>
      <c r="Q1524" s="8"/>
      <c r="R1524" s="8"/>
      <c r="S1524" s="8"/>
      <c r="T1524" s="8"/>
      <c r="U1524" s="8"/>
      <c r="V1524" s="8"/>
      <c r="W1524" s="8"/>
      <c r="X1524" s="8"/>
    </row>
    <row r="1525" spans="6:24" x14ac:dyDescent="0.35">
      <c r="F1525" s="8"/>
      <c r="H1525" s="8"/>
      <c r="I1525" s="8"/>
      <c r="J1525" s="8"/>
      <c r="L1525" s="8"/>
      <c r="M1525" s="8"/>
      <c r="N1525" s="8"/>
      <c r="O1525" s="8"/>
      <c r="P1525" s="8"/>
      <c r="Q1525" s="8"/>
      <c r="R1525" s="8"/>
      <c r="S1525" s="8"/>
      <c r="T1525" s="8"/>
      <c r="U1525" s="8"/>
      <c r="V1525" s="8"/>
      <c r="W1525" s="8"/>
      <c r="X1525" s="8"/>
    </row>
    <row r="1526" spans="6:24" x14ac:dyDescent="0.35">
      <c r="F1526" s="8"/>
      <c r="H1526" s="8"/>
      <c r="I1526" s="8"/>
      <c r="J1526" s="8"/>
      <c r="L1526" s="8"/>
      <c r="M1526" s="8"/>
      <c r="N1526" s="8"/>
      <c r="O1526" s="8"/>
      <c r="P1526" s="8"/>
      <c r="Q1526" s="8"/>
      <c r="R1526" s="8"/>
      <c r="S1526" s="8"/>
      <c r="T1526" s="8"/>
      <c r="U1526" s="8"/>
      <c r="V1526" s="8"/>
      <c r="W1526" s="8"/>
      <c r="X1526" s="8"/>
    </row>
    <row r="1527" spans="6:24" x14ac:dyDescent="0.35">
      <c r="F1527" s="8"/>
      <c r="H1527" s="8"/>
      <c r="I1527" s="8"/>
      <c r="J1527" s="8"/>
      <c r="L1527" s="8"/>
      <c r="M1527" s="8"/>
      <c r="N1527" s="8"/>
      <c r="O1527" s="8"/>
      <c r="P1527" s="8"/>
      <c r="Q1527" s="8"/>
      <c r="R1527" s="8"/>
      <c r="S1527" s="8"/>
      <c r="T1527" s="8"/>
      <c r="U1527" s="8"/>
      <c r="V1527" s="8"/>
      <c r="W1527" s="8"/>
      <c r="X1527" s="8"/>
    </row>
    <row r="1528" spans="6:24" x14ac:dyDescent="0.35">
      <c r="F1528" s="8"/>
      <c r="H1528" s="8"/>
      <c r="I1528" s="8"/>
      <c r="J1528" s="8"/>
      <c r="L1528" s="8"/>
      <c r="M1528" s="8"/>
      <c r="N1528" s="8"/>
      <c r="O1528" s="8"/>
      <c r="P1528" s="8"/>
      <c r="Q1528" s="8"/>
      <c r="R1528" s="8"/>
      <c r="S1528" s="8"/>
      <c r="T1528" s="8"/>
      <c r="U1528" s="8"/>
      <c r="V1528" s="8"/>
      <c r="W1528" s="8"/>
      <c r="X1528" s="8"/>
    </row>
    <row r="1529" spans="6:24" x14ac:dyDescent="0.35">
      <c r="F1529" s="8"/>
      <c r="H1529" s="8"/>
      <c r="I1529" s="8"/>
      <c r="J1529" s="8"/>
      <c r="L1529" s="8"/>
      <c r="M1529" s="8"/>
      <c r="N1529" s="8"/>
      <c r="O1529" s="8"/>
      <c r="P1529" s="8"/>
      <c r="Q1529" s="8"/>
      <c r="R1529" s="8"/>
      <c r="S1529" s="8"/>
      <c r="T1529" s="8"/>
      <c r="U1529" s="8"/>
      <c r="V1529" s="8"/>
      <c r="W1529" s="8"/>
      <c r="X1529" s="8"/>
    </row>
    <row r="1530" spans="6:24" x14ac:dyDescent="0.35">
      <c r="F1530" s="8"/>
      <c r="H1530" s="8"/>
      <c r="I1530" s="8"/>
      <c r="J1530" s="8"/>
      <c r="L1530" s="8"/>
      <c r="M1530" s="8"/>
      <c r="N1530" s="8"/>
      <c r="O1530" s="8"/>
      <c r="P1530" s="8"/>
      <c r="Q1530" s="8"/>
      <c r="R1530" s="8"/>
      <c r="S1530" s="8"/>
      <c r="T1530" s="8"/>
      <c r="U1530" s="8"/>
      <c r="V1530" s="8"/>
      <c r="W1530" s="8"/>
      <c r="X1530" s="8"/>
    </row>
    <row r="1531" spans="6:24" x14ac:dyDescent="0.35">
      <c r="F1531" s="8"/>
      <c r="H1531" s="8"/>
      <c r="I1531" s="8"/>
      <c r="J1531" s="8"/>
      <c r="L1531" s="8"/>
      <c r="M1531" s="8"/>
      <c r="N1531" s="8"/>
      <c r="O1531" s="8"/>
      <c r="P1531" s="8"/>
      <c r="Q1531" s="8"/>
      <c r="R1531" s="8"/>
      <c r="S1531" s="8"/>
      <c r="T1531" s="8"/>
      <c r="U1531" s="8"/>
      <c r="V1531" s="8"/>
      <c r="W1531" s="8"/>
      <c r="X1531" s="8"/>
    </row>
    <row r="1532" spans="6:24" x14ac:dyDescent="0.35">
      <c r="F1532" s="8"/>
      <c r="H1532" s="8"/>
      <c r="I1532" s="8"/>
      <c r="J1532" s="8"/>
      <c r="L1532" s="8"/>
      <c r="M1532" s="8"/>
      <c r="N1532" s="8"/>
      <c r="O1532" s="8"/>
      <c r="P1532" s="8"/>
      <c r="Q1532" s="8"/>
      <c r="R1532" s="8"/>
      <c r="S1532" s="8"/>
      <c r="T1532" s="8"/>
      <c r="U1532" s="8"/>
      <c r="V1532" s="8"/>
      <c r="W1532" s="8"/>
      <c r="X1532" s="8"/>
    </row>
    <row r="1533" spans="6:24" x14ac:dyDescent="0.35">
      <c r="F1533" s="8"/>
      <c r="H1533" s="8"/>
      <c r="I1533" s="8"/>
      <c r="J1533" s="8"/>
      <c r="L1533" s="8"/>
      <c r="M1533" s="8"/>
      <c r="N1533" s="8"/>
      <c r="O1533" s="8"/>
      <c r="P1533" s="8"/>
      <c r="Q1533" s="8"/>
      <c r="R1533" s="8"/>
      <c r="S1533" s="8"/>
      <c r="T1533" s="8"/>
      <c r="U1533" s="8"/>
      <c r="V1533" s="8"/>
      <c r="W1533" s="8"/>
      <c r="X1533" s="8"/>
    </row>
    <row r="1534" spans="6:24" x14ac:dyDescent="0.35">
      <c r="F1534" s="8"/>
      <c r="H1534" s="8"/>
      <c r="I1534" s="8"/>
      <c r="J1534" s="8"/>
      <c r="L1534" s="8"/>
      <c r="M1534" s="8"/>
      <c r="N1534" s="8"/>
      <c r="O1534" s="8"/>
      <c r="P1534" s="8"/>
      <c r="Q1534" s="8"/>
      <c r="R1534" s="8"/>
      <c r="S1534" s="8"/>
      <c r="T1534" s="8"/>
      <c r="U1534" s="8"/>
      <c r="V1534" s="8"/>
      <c r="W1534" s="8"/>
      <c r="X1534" s="8"/>
    </row>
    <row r="1535" spans="6:24" x14ac:dyDescent="0.35">
      <c r="F1535" s="8"/>
      <c r="H1535" s="8"/>
      <c r="I1535" s="8"/>
      <c r="J1535" s="8"/>
      <c r="L1535" s="8"/>
      <c r="M1535" s="8"/>
      <c r="N1535" s="8"/>
      <c r="O1535" s="8"/>
      <c r="P1535" s="8"/>
      <c r="Q1535" s="8"/>
      <c r="R1535" s="8"/>
      <c r="S1535" s="8"/>
      <c r="T1535" s="8"/>
      <c r="U1535" s="8"/>
      <c r="V1535" s="8"/>
      <c r="W1535" s="8"/>
      <c r="X1535" s="8"/>
    </row>
    <row r="1536" spans="6:24" x14ac:dyDescent="0.35">
      <c r="F1536" s="8"/>
      <c r="H1536" s="8"/>
      <c r="I1536" s="8"/>
      <c r="J1536" s="8"/>
      <c r="L1536" s="8"/>
      <c r="M1536" s="8"/>
      <c r="N1536" s="8"/>
      <c r="O1536" s="8"/>
      <c r="P1536" s="8"/>
      <c r="Q1536" s="8"/>
      <c r="R1536" s="8"/>
      <c r="S1536" s="8"/>
      <c r="T1536" s="8"/>
      <c r="U1536" s="8"/>
      <c r="V1536" s="8"/>
      <c r="W1536" s="8"/>
      <c r="X1536" s="8"/>
    </row>
    <row r="1537" spans="6:24" x14ac:dyDescent="0.35">
      <c r="F1537" s="8"/>
      <c r="H1537" s="8"/>
      <c r="I1537" s="8"/>
      <c r="J1537" s="8"/>
      <c r="L1537" s="8"/>
      <c r="M1537" s="8"/>
      <c r="N1537" s="8"/>
      <c r="O1537" s="8"/>
      <c r="P1537" s="8"/>
      <c r="Q1537" s="8"/>
      <c r="R1537" s="8"/>
      <c r="S1537" s="8"/>
      <c r="T1537" s="8"/>
      <c r="U1537" s="8"/>
      <c r="V1537" s="8"/>
      <c r="W1537" s="8"/>
      <c r="X1537" s="8"/>
    </row>
    <row r="1538" spans="6:24" x14ac:dyDescent="0.35">
      <c r="F1538" s="8"/>
      <c r="H1538" s="8"/>
      <c r="I1538" s="8"/>
      <c r="J1538" s="8"/>
      <c r="L1538" s="8"/>
      <c r="M1538" s="8"/>
      <c r="N1538" s="8"/>
      <c r="O1538" s="8"/>
      <c r="P1538" s="8"/>
      <c r="Q1538" s="8"/>
      <c r="R1538" s="8"/>
      <c r="S1538" s="8"/>
      <c r="T1538" s="8"/>
      <c r="U1538" s="8"/>
      <c r="V1538" s="8"/>
      <c r="W1538" s="8"/>
      <c r="X1538" s="8"/>
    </row>
    <row r="1539" spans="6:24" x14ac:dyDescent="0.35">
      <c r="F1539" s="8"/>
      <c r="H1539" s="8"/>
      <c r="I1539" s="8"/>
      <c r="J1539" s="8"/>
      <c r="L1539" s="8"/>
      <c r="M1539" s="8"/>
      <c r="N1539" s="8"/>
      <c r="O1539" s="8"/>
      <c r="P1539" s="8"/>
      <c r="Q1539" s="8"/>
      <c r="R1539" s="8"/>
      <c r="S1539" s="8"/>
      <c r="T1539" s="8"/>
      <c r="U1539" s="8"/>
      <c r="V1539" s="8"/>
      <c r="W1539" s="8"/>
      <c r="X1539" s="8"/>
    </row>
    <row r="1540" spans="6:24" x14ac:dyDescent="0.35">
      <c r="F1540" s="8"/>
      <c r="H1540" s="8"/>
      <c r="I1540" s="8"/>
      <c r="J1540" s="8"/>
      <c r="L1540" s="8"/>
      <c r="M1540" s="8"/>
      <c r="N1540" s="8"/>
      <c r="O1540" s="8"/>
      <c r="P1540" s="8"/>
      <c r="Q1540" s="8"/>
      <c r="R1540" s="8"/>
      <c r="S1540" s="8"/>
      <c r="T1540" s="8"/>
      <c r="U1540" s="8"/>
      <c r="V1540" s="8"/>
      <c r="W1540" s="8"/>
      <c r="X1540" s="8"/>
    </row>
    <row r="1541" spans="6:24" x14ac:dyDescent="0.35">
      <c r="F1541" s="8"/>
      <c r="H1541" s="8"/>
      <c r="I1541" s="8"/>
      <c r="J1541" s="8"/>
      <c r="L1541" s="8"/>
      <c r="M1541" s="8"/>
      <c r="N1541" s="8"/>
      <c r="O1541" s="8"/>
      <c r="P1541" s="8"/>
      <c r="Q1541" s="8"/>
      <c r="R1541" s="8"/>
      <c r="S1541" s="8"/>
      <c r="T1541" s="8"/>
      <c r="U1541" s="8"/>
      <c r="V1541" s="8"/>
      <c r="W1541" s="8"/>
      <c r="X1541" s="8"/>
    </row>
    <row r="1542" spans="6:24" x14ac:dyDescent="0.35">
      <c r="F1542" s="8"/>
      <c r="H1542" s="8"/>
      <c r="I1542" s="8"/>
      <c r="J1542" s="8"/>
      <c r="L1542" s="8"/>
      <c r="M1542" s="8"/>
      <c r="N1542" s="8"/>
      <c r="O1542" s="8"/>
      <c r="P1542" s="8"/>
      <c r="Q1542" s="8"/>
      <c r="R1542" s="8"/>
      <c r="S1542" s="8"/>
      <c r="T1542" s="8"/>
      <c r="U1542" s="8"/>
      <c r="V1542" s="8"/>
      <c r="W1542" s="8"/>
      <c r="X1542" s="8"/>
    </row>
    <row r="1543" spans="6:24" x14ac:dyDescent="0.35">
      <c r="F1543" s="8"/>
      <c r="H1543" s="8"/>
      <c r="I1543" s="8"/>
      <c r="J1543" s="8"/>
      <c r="L1543" s="8"/>
      <c r="M1543" s="8"/>
      <c r="N1543" s="8"/>
      <c r="O1543" s="8"/>
      <c r="P1543" s="8"/>
      <c r="Q1543" s="8"/>
      <c r="R1543" s="8"/>
      <c r="S1543" s="8"/>
      <c r="T1543" s="8"/>
      <c r="U1543" s="8"/>
      <c r="V1543" s="8"/>
      <c r="W1543" s="8"/>
      <c r="X1543" s="8"/>
    </row>
    <row r="1544" spans="6:24" x14ac:dyDescent="0.35">
      <c r="F1544" s="8"/>
      <c r="H1544" s="8"/>
      <c r="I1544" s="8"/>
      <c r="J1544" s="8"/>
      <c r="L1544" s="8"/>
      <c r="M1544" s="8"/>
      <c r="N1544" s="8"/>
      <c r="O1544" s="8"/>
      <c r="P1544" s="8"/>
      <c r="Q1544" s="8"/>
      <c r="R1544" s="8"/>
      <c r="S1544" s="8"/>
      <c r="T1544" s="8"/>
      <c r="U1544" s="8"/>
      <c r="V1544" s="8"/>
      <c r="W1544" s="8"/>
      <c r="X1544" s="8"/>
    </row>
    <row r="1545" spans="6:24" x14ac:dyDescent="0.35">
      <c r="F1545" s="8"/>
      <c r="H1545" s="8"/>
      <c r="I1545" s="8"/>
      <c r="J1545" s="8"/>
      <c r="L1545" s="8"/>
      <c r="M1545" s="8"/>
      <c r="N1545" s="8"/>
      <c r="O1545" s="8"/>
      <c r="P1545" s="8"/>
      <c r="Q1545" s="8"/>
      <c r="R1545" s="8"/>
      <c r="S1545" s="8"/>
      <c r="T1545" s="8"/>
      <c r="U1545" s="8"/>
      <c r="V1545" s="8"/>
      <c r="W1545" s="8"/>
      <c r="X1545" s="8"/>
    </row>
    <row r="1546" spans="6:24" x14ac:dyDescent="0.35">
      <c r="F1546" s="8"/>
      <c r="H1546" s="8"/>
      <c r="I1546" s="8"/>
      <c r="J1546" s="8"/>
      <c r="L1546" s="8"/>
      <c r="M1546" s="8"/>
      <c r="N1546" s="8"/>
      <c r="O1546" s="8"/>
      <c r="P1546" s="8"/>
      <c r="Q1546" s="8"/>
      <c r="R1546" s="8"/>
      <c r="S1546" s="8"/>
      <c r="T1546" s="8"/>
      <c r="U1546" s="8"/>
      <c r="V1546" s="8"/>
      <c r="W1546" s="8"/>
      <c r="X1546" s="8"/>
    </row>
    <row r="1547" spans="6:24" x14ac:dyDescent="0.35">
      <c r="F1547" s="8"/>
      <c r="H1547" s="8"/>
      <c r="I1547" s="8"/>
      <c r="J1547" s="8"/>
      <c r="L1547" s="8"/>
      <c r="M1547" s="8"/>
      <c r="N1547" s="8"/>
      <c r="O1547" s="8"/>
      <c r="P1547" s="8"/>
      <c r="Q1547" s="8"/>
      <c r="R1547" s="8"/>
      <c r="S1547" s="8"/>
      <c r="T1547" s="8"/>
      <c r="U1547" s="8"/>
      <c r="V1547" s="8"/>
      <c r="W1547" s="8"/>
      <c r="X1547" s="8"/>
    </row>
    <row r="1548" spans="6:24" x14ac:dyDescent="0.35">
      <c r="F1548" s="8"/>
      <c r="H1548" s="8"/>
      <c r="I1548" s="8"/>
      <c r="J1548" s="8"/>
      <c r="L1548" s="8"/>
      <c r="M1548" s="8"/>
      <c r="N1548" s="8"/>
      <c r="O1548" s="8"/>
      <c r="P1548" s="8"/>
      <c r="Q1548" s="8"/>
      <c r="R1548" s="8"/>
      <c r="S1548" s="8"/>
      <c r="T1548" s="8"/>
      <c r="U1548" s="8"/>
      <c r="V1548" s="8"/>
      <c r="W1548" s="8"/>
      <c r="X1548" s="8"/>
    </row>
    <row r="1549" spans="6:24" x14ac:dyDescent="0.35">
      <c r="F1549" s="8"/>
      <c r="H1549" s="8"/>
      <c r="I1549" s="8"/>
      <c r="J1549" s="8"/>
      <c r="L1549" s="8"/>
      <c r="M1549" s="8"/>
      <c r="N1549" s="8"/>
      <c r="O1549" s="8"/>
      <c r="P1549" s="8"/>
      <c r="Q1549" s="8"/>
      <c r="R1549" s="8"/>
      <c r="S1549" s="8"/>
      <c r="T1549" s="8"/>
      <c r="U1549" s="8"/>
      <c r="V1549" s="8"/>
      <c r="W1549" s="8"/>
      <c r="X1549" s="8"/>
    </row>
    <row r="1550" spans="6:24" x14ac:dyDescent="0.35">
      <c r="F1550" s="8"/>
      <c r="H1550" s="8"/>
      <c r="I1550" s="8"/>
      <c r="J1550" s="8"/>
      <c r="L1550" s="8"/>
      <c r="M1550" s="8"/>
      <c r="N1550" s="8"/>
      <c r="O1550" s="8"/>
      <c r="P1550" s="8"/>
      <c r="Q1550" s="8"/>
      <c r="R1550" s="8"/>
      <c r="S1550" s="8"/>
      <c r="T1550" s="8"/>
      <c r="U1550" s="8"/>
      <c r="V1550" s="8"/>
      <c r="W1550" s="8"/>
      <c r="X1550" s="8"/>
    </row>
    <row r="1551" spans="6:24" x14ac:dyDescent="0.35">
      <c r="F1551" s="8"/>
      <c r="H1551" s="8"/>
      <c r="I1551" s="8"/>
      <c r="J1551" s="8"/>
      <c r="L1551" s="8"/>
      <c r="M1551" s="8"/>
      <c r="N1551" s="8"/>
      <c r="O1551" s="8"/>
      <c r="P1551" s="8"/>
      <c r="Q1551" s="8"/>
      <c r="R1551" s="8"/>
      <c r="S1551" s="8"/>
      <c r="T1551" s="8"/>
      <c r="U1551" s="8"/>
      <c r="V1551" s="8"/>
      <c r="W1551" s="8"/>
      <c r="X1551" s="8"/>
    </row>
    <row r="1552" spans="6:24" x14ac:dyDescent="0.35">
      <c r="F1552" s="8"/>
      <c r="H1552" s="8"/>
      <c r="I1552" s="8"/>
      <c r="J1552" s="8"/>
      <c r="L1552" s="8"/>
      <c r="M1552" s="8"/>
      <c r="N1552" s="8"/>
      <c r="O1552" s="8"/>
      <c r="P1552" s="8"/>
      <c r="Q1552" s="8"/>
      <c r="R1552" s="8"/>
      <c r="S1552" s="8"/>
      <c r="T1552" s="8"/>
      <c r="U1552" s="8"/>
      <c r="V1552" s="8"/>
      <c r="W1552" s="8"/>
      <c r="X1552" s="8"/>
    </row>
    <row r="1553" spans="6:24" x14ac:dyDescent="0.35">
      <c r="F1553" s="8"/>
      <c r="H1553" s="8"/>
      <c r="I1553" s="8"/>
      <c r="J1553" s="8"/>
      <c r="L1553" s="8"/>
      <c r="M1553" s="8"/>
      <c r="N1553" s="8"/>
      <c r="O1553" s="8"/>
      <c r="P1553" s="8"/>
      <c r="Q1553" s="8"/>
      <c r="R1553" s="8"/>
      <c r="S1553" s="8"/>
      <c r="T1553" s="8"/>
      <c r="U1553" s="8"/>
      <c r="V1553" s="8"/>
      <c r="W1553" s="8"/>
      <c r="X1553" s="8"/>
    </row>
    <row r="1554" spans="6:24" x14ac:dyDescent="0.35">
      <c r="F1554" s="8"/>
      <c r="H1554" s="8"/>
      <c r="I1554" s="8"/>
      <c r="J1554" s="8"/>
      <c r="L1554" s="8"/>
      <c r="M1554" s="8"/>
      <c r="N1554" s="8"/>
      <c r="O1554" s="8"/>
      <c r="P1554" s="8"/>
      <c r="Q1554" s="8"/>
      <c r="R1554" s="8"/>
      <c r="S1554" s="8"/>
      <c r="T1554" s="8"/>
      <c r="U1554" s="8"/>
      <c r="V1554" s="8"/>
      <c r="W1554" s="8"/>
      <c r="X1554" s="8"/>
    </row>
    <row r="1555" spans="6:24" x14ac:dyDescent="0.35">
      <c r="F1555" s="8"/>
      <c r="H1555" s="8"/>
      <c r="I1555" s="8"/>
      <c r="J1555" s="8"/>
      <c r="L1555" s="8"/>
      <c r="M1555" s="8"/>
      <c r="N1555" s="8"/>
      <c r="O1555" s="8"/>
      <c r="P1555" s="8"/>
      <c r="Q1555" s="8"/>
      <c r="R1555" s="8"/>
      <c r="S1555" s="8"/>
      <c r="T1555" s="8"/>
      <c r="U1555" s="8"/>
      <c r="V1555" s="8"/>
      <c r="W1555" s="8"/>
      <c r="X1555" s="8"/>
    </row>
    <row r="1556" spans="6:24" x14ac:dyDescent="0.35">
      <c r="F1556" s="8"/>
      <c r="H1556" s="8"/>
      <c r="I1556" s="8"/>
      <c r="J1556" s="8"/>
      <c r="L1556" s="8"/>
      <c r="M1556" s="8"/>
      <c r="N1556" s="8"/>
      <c r="O1556" s="8"/>
      <c r="P1556" s="8"/>
      <c r="Q1556" s="8"/>
      <c r="R1556" s="8"/>
      <c r="S1556" s="8"/>
      <c r="T1556" s="8"/>
      <c r="U1556" s="8"/>
      <c r="V1556" s="8"/>
      <c r="W1556" s="8"/>
      <c r="X1556" s="8"/>
    </row>
    <row r="1557" spans="6:24" x14ac:dyDescent="0.35">
      <c r="F1557" s="8"/>
      <c r="H1557" s="8"/>
      <c r="I1557" s="8"/>
      <c r="J1557" s="8"/>
      <c r="L1557" s="8"/>
      <c r="M1557" s="8"/>
      <c r="N1557" s="8"/>
      <c r="O1557" s="8"/>
      <c r="P1557" s="8"/>
      <c r="Q1557" s="8"/>
      <c r="R1557" s="8"/>
      <c r="S1557" s="8"/>
      <c r="T1557" s="8"/>
      <c r="U1557" s="8"/>
      <c r="V1557" s="8"/>
      <c r="W1557" s="8"/>
      <c r="X1557" s="8"/>
    </row>
    <row r="1558" spans="6:24" x14ac:dyDescent="0.35">
      <c r="F1558" s="8"/>
      <c r="H1558" s="8"/>
      <c r="I1558" s="8"/>
      <c r="J1558" s="8"/>
      <c r="L1558" s="8"/>
      <c r="M1558" s="8"/>
      <c r="N1558" s="8"/>
      <c r="O1558" s="8"/>
      <c r="P1558" s="8"/>
      <c r="Q1558" s="8"/>
      <c r="R1558" s="8"/>
      <c r="S1558" s="8"/>
      <c r="T1558" s="8"/>
      <c r="U1558" s="8"/>
      <c r="V1558" s="8"/>
      <c r="W1558" s="8"/>
      <c r="X1558" s="8"/>
    </row>
    <row r="1559" spans="6:24" x14ac:dyDescent="0.35">
      <c r="F1559" s="8"/>
      <c r="H1559" s="8"/>
      <c r="I1559" s="8"/>
      <c r="J1559" s="8"/>
      <c r="L1559" s="8"/>
      <c r="M1559" s="8"/>
      <c r="N1559" s="8"/>
      <c r="O1559" s="8"/>
      <c r="P1559" s="8"/>
      <c r="Q1559" s="8"/>
      <c r="R1559" s="8"/>
      <c r="S1559" s="8"/>
      <c r="T1559" s="8"/>
      <c r="U1559" s="8"/>
      <c r="V1559" s="8"/>
      <c r="W1559" s="8"/>
      <c r="X1559" s="8"/>
    </row>
    <row r="1560" spans="6:24" x14ac:dyDescent="0.35">
      <c r="F1560" s="8"/>
      <c r="H1560" s="8"/>
      <c r="I1560" s="8"/>
      <c r="J1560" s="8"/>
      <c r="L1560" s="8"/>
      <c r="M1560" s="8"/>
      <c r="N1560" s="8"/>
      <c r="O1560" s="8"/>
      <c r="P1560" s="8"/>
      <c r="Q1560" s="8"/>
      <c r="R1560" s="8"/>
      <c r="S1560" s="8"/>
      <c r="T1560" s="8"/>
      <c r="U1560" s="8"/>
      <c r="V1560" s="8"/>
      <c r="W1560" s="8"/>
      <c r="X1560" s="8"/>
    </row>
    <row r="1561" spans="6:24" x14ac:dyDescent="0.35">
      <c r="F1561" s="8"/>
      <c r="H1561" s="8"/>
      <c r="I1561" s="8"/>
      <c r="J1561" s="8"/>
      <c r="L1561" s="8"/>
      <c r="M1561" s="8"/>
      <c r="N1561" s="8"/>
      <c r="O1561" s="8"/>
      <c r="P1561" s="8"/>
      <c r="Q1561" s="8"/>
      <c r="R1561" s="8"/>
      <c r="S1561" s="8"/>
      <c r="T1561" s="8"/>
      <c r="U1561" s="8"/>
      <c r="V1561" s="8"/>
      <c r="W1561" s="8"/>
      <c r="X1561" s="8"/>
    </row>
    <row r="1562" spans="6:24" x14ac:dyDescent="0.35">
      <c r="F1562" s="8"/>
      <c r="H1562" s="8"/>
      <c r="I1562" s="8"/>
      <c r="J1562" s="8"/>
      <c r="L1562" s="8"/>
      <c r="M1562" s="8"/>
      <c r="N1562" s="8"/>
      <c r="O1562" s="8"/>
      <c r="P1562" s="8"/>
      <c r="Q1562" s="8"/>
      <c r="R1562" s="8"/>
      <c r="S1562" s="8"/>
      <c r="T1562" s="8"/>
      <c r="U1562" s="8"/>
      <c r="V1562" s="8"/>
      <c r="W1562" s="8"/>
      <c r="X1562" s="8"/>
    </row>
    <row r="1563" spans="6:24" x14ac:dyDescent="0.35">
      <c r="F1563" s="8"/>
      <c r="H1563" s="8"/>
      <c r="I1563" s="8"/>
      <c r="J1563" s="8"/>
      <c r="L1563" s="8"/>
      <c r="M1563" s="8"/>
      <c r="N1563" s="8"/>
      <c r="O1563" s="8"/>
      <c r="P1563" s="8"/>
      <c r="Q1563" s="8"/>
      <c r="R1563" s="8"/>
      <c r="S1563" s="8"/>
      <c r="T1563" s="8"/>
      <c r="U1563" s="8"/>
      <c r="V1563" s="8"/>
      <c r="W1563" s="8"/>
      <c r="X1563" s="8"/>
    </row>
    <row r="1564" spans="6:24" x14ac:dyDescent="0.35">
      <c r="F1564" s="8"/>
      <c r="H1564" s="8"/>
      <c r="I1564" s="8"/>
      <c r="J1564" s="8"/>
      <c r="L1564" s="8"/>
      <c r="M1564" s="8"/>
      <c r="N1564" s="8"/>
      <c r="O1564" s="8"/>
      <c r="P1564" s="8"/>
      <c r="Q1564" s="8"/>
      <c r="R1564" s="8"/>
      <c r="S1564" s="8"/>
      <c r="T1564" s="8"/>
      <c r="U1564" s="8"/>
      <c r="V1564" s="8"/>
      <c r="W1564" s="8"/>
      <c r="X1564" s="8"/>
    </row>
    <row r="1565" spans="6:24" x14ac:dyDescent="0.35">
      <c r="F1565" s="8"/>
      <c r="H1565" s="8"/>
      <c r="I1565" s="8"/>
      <c r="J1565" s="8"/>
      <c r="L1565" s="8"/>
      <c r="M1565" s="8"/>
      <c r="N1565" s="8"/>
      <c r="O1565" s="8"/>
      <c r="P1565" s="8"/>
      <c r="Q1565" s="8"/>
      <c r="R1565" s="8"/>
      <c r="S1565" s="8"/>
      <c r="T1565" s="8"/>
      <c r="U1565" s="8"/>
      <c r="V1565" s="8"/>
      <c r="W1565" s="8"/>
      <c r="X1565" s="8"/>
    </row>
    <row r="1566" spans="6:24" x14ac:dyDescent="0.35">
      <c r="F1566" s="8"/>
      <c r="H1566" s="8"/>
      <c r="I1566" s="8"/>
      <c r="J1566" s="8"/>
      <c r="L1566" s="8"/>
      <c r="M1566" s="8"/>
      <c r="N1566" s="8"/>
      <c r="O1566" s="8"/>
      <c r="P1566" s="8"/>
      <c r="Q1566" s="8"/>
      <c r="R1566" s="8"/>
      <c r="S1566" s="8"/>
      <c r="T1566" s="8"/>
      <c r="U1566" s="8"/>
      <c r="V1566" s="8"/>
      <c r="W1566" s="8"/>
      <c r="X1566" s="8"/>
    </row>
    <row r="1567" spans="6:24" x14ac:dyDescent="0.35">
      <c r="F1567" s="8"/>
      <c r="H1567" s="8"/>
      <c r="I1567" s="8"/>
      <c r="J1567" s="8"/>
      <c r="L1567" s="8"/>
      <c r="M1567" s="8"/>
      <c r="N1567" s="8"/>
      <c r="O1567" s="8"/>
      <c r="P1567" s="8"/>
      <c r="Q1567" s="8"/>
      <c r="R1567" s="8"/>
      <c r="S1567" s="8"/>
      <c r="T1567" s="8"/>
      <c r="U1567" s="8"/>
      <c r="V1567" s="8"/>
      <c r="W1567" s="8"/>
      <c r="X1567" s="8"/>
    </row>
    <row r="1568" spans="6:24" x14ac:dyDescent="0.35">
      <c r="F1568" s="8"/>
      <c r="H1568" s="8"/>
      <c r="I1568" s="8"/>
      <c r="J1568" s="8"/>
      <c r="L1568" s="8"/>
      <c r="M1568" s="8"/>
      <c r="N1568" s="8"/>
      <c r="O1568" s="8"/>
      <c r="P1568" s="8"/>
      <c r="Q1568" s="8"/>
      <c r="R1568" s="8"/>
      <c r="S1568" s="8"/>
      <c r="T1568" s="8"/>
      <c r="U1568" s="8"/>
      <c r="V1568" s="8"/>
      <c r="W1568" s="8"/>
      <c r="X1568" s="8"/>
    </row>
    <row r="1569" spans="6:24" x14ac:dyDescent="0.35">
      <c r="F1569" s="8"/>
      <c r="H1569" s="8"/>
      <c r="I1569" s="8"/>
      <c r="J1569" s="8"/>
      <c r="L1569" s="8"/>
      <c r="M1569" s="8"/>
      <c r="N1569" s="8"/>
      <c r="O1569" s="8"/>
      <c r="P1569" s="8"/>
      <c r="Q1569" s="8"/>
      <c r="R1569" s="8"/>
      <c r="S1569" s="8"/>
      <c r="T1569" s="8"/>
      <c r="U1569" s="8"/>
      <c r="V1569" s="8"/>
      <c r="W1569" s="8"/>
      <c r="X1569" s="8"/>
    </row>
    <row r="1570" spans="6:24" x14ac:dyDescent="0.35">
      <c r="F1570" s="8"/>
      <c r="H1570" s="8"/>
      <c r="I1570" s="8"/>
      <c r="J1570" s="8"/>
      <c r="L1570" s="8"/>
      <c r="M1570" s="8"/>
      <c r="N1570" s="8"/>
      <c r="O1570" s="8"/>
      <c r="P1570" s="8"/>
      <c r="Q1570" s="8"/>
      <c r="R1570" s="8"/>
      <c r="S1570" s="8"/>
      <c r="T1570" s="8"/>
      <c r="U1570" s="8"/>
      <c r="V1570" s="8"/>
      <c r="W1570" s="8"/>
      <c r="X1570" s="8"/>
    </row>
    <row r="1571" spans="6:24" x14ac:dyDescent="0.35">
      <c r="F1571" s="8"/>
      <c r="H1571" s="8"/>
      <c r="I1571" s="8"/>
      <c r="J1571" s="8"/>
      <c r="L1571" s="8"/>
      <c r="M1571" s="8"/>
      <c r="N1571" s="8"/>
      <c r="O1571" s="8"/>
      <c r="P1571" s="8"/>
      <c r="Q1571" s="8"/>
      <c r="R1571" s="8"/>
      <c r="S1571" s="8"/>
      <c r="T1571" s="8"/>
      <c r="U1571" s="8"/>
      <c r="V1571" s="8"/>
      <c r="W1571" s="8"/>
      <c r="X1571" s="8"/>
    </row>
    <row r="1572" spans="6:24" x14ac:dyDescent="0.35">
      <c r="F1572" s="8"/>
      <c r="H1572" s="8"/>
      <c r="I1572" s="8"/>
      <c r="J1572" s="8"/>
      <c r="L1572" s="8"/>
      <c r="M1572" s="8"/>
      <c r="N1572" s="8"/>
      <c r="O1572" s="8"/>
      <c r="P1572" s="8"/>
      <c r="Q1572" s="8"/>
      <c r="R1572" s="8"/>
      <c r="S1572" s="8"/>
      <c r="T1572" s="8"/>
      <c r="U1572" s="8"/>
      <c r="V1572" s="8"/>
      <c r="W1572" s="8"/>
      <c r="X1572" s="8"/>
    </row>
    <row r="1573" spans="6:24" x14ac:dyDescent="0.35">
      <c r="F1573" s="8"/>
      <c r="H1573" s="8"/>
      <c r="I1573" s="8"/>
      <c r="J1573" s="8"/>
      <c r="L1573" s="8"/>
      <c r="M1573" s="8"/>
      <c r="N1573" s="8"/>
      <c r="O1573" s="8"/>
      <c r="P1573" s="8"/>
      <c r="Q1573" s="8"/>
      <c r="R1573" s="8"/>
      <c r="S1573" s="8"/>
      <c r="T1573" s="8"/>
      <c r="U1573" s="8"/>
      <c r="V1573" s="8"/>
      <c r="W1573" s="8"/>
      <c r="X1573" s="8"/>
    </row>
    <row r="1574" spans="6:24" x14ac:dyDescent="0.35">
      <c r="F1574" s="8"/>
      <c r="H1574" s="8"/>
      <c r="I1574" s="8"/>
      <c r="J1574" s="8"/>
      <c r="L1574" s="8"/>
      <c r="M1574" s="8"/>
      <c r="N1574" s="8"/>
      <c r="O1574" s="8"/>
      <c r="P1574" s="8"/>
      <c r="Q1574" s="8"/>
      <c r="R1574" s="8"/>
      <c r="S1574" s="8"/>
      <c r="T1574" s="8"/>
      <c r="U1574" s="8"/>
      <c r="V1574" s="8"/>
      <c r="W1574" s="8"/>
      <c r="X1574" s="8"/>
    </row>
    <row r="1575" spans="6:24" x14ac:dyDescent="0.35">
      <c r="F1575" s="8"/>
      <c r="H1575" s="8"/>
      <c r="I1575" s="8"/>
      <c r="J1575" s="8"/>
      <c r="L1575" s="8"/>
      <c r="M1575" s="8"/>
      <c r="N1575" s="8"/>
      <c r="O1575" s="8"/>
      <c r="P1575" s="8"/>
      <c r="Q1575" s="8"/>
      <c r="R1575" s="8"/>
      <c r="S1575" s="8"/>
      <c r="T1575" s="8"/>
      <c r="U1575" s="8"/>
      <c r="V1575" s="8"/>
      <c r="W1575" s="8"/>
      <c r="X1575" s="8"/>
    </row>
    <row r="1576" spans="6:24" x14ac:dyDescent="0.35">
      <c r="F1576" s="8"/>
      <c r="H1576" s="8"/>
      <c r="I1576" s="8"/>
      <c r="J1576" s="8"/>
      <c r="L1576" s="8"/>
      <c r="M1576" s="8"/>
      <c r="N1576" s="8"/>
      <c r="O1576" s="8"/>
      <c r="P1576" s="8"/>
      <c r="Q1576" s="8"/>
      <c r="R1576" s="8"/>
      <c r="S1576" s="8"/>
      <c r="T1576" s="8"/>
      <c r="U1576" s="8"/>
      <c r="V1576" s="8"/>
      <c r="W1576" s="8"/>
      <c r="X1576" s="8"/>
    </row>
    <row r="1577" spans="6:24" x14ac:dyDescent="0.35">
      <c r="F1577" s="8"/>
      <c r="H1577" s="8"/>
      <c r="I1577" s="8"/>
      <c r="J1577" s="8"/>
      <c r="L1577" s="8"/>
      <c r="M1577" s="8"/>
      <c r="N1577" s="8"/>
      <c r="O1577" s="8"/>
      <c r="P1577" s="8"/>
      <c r="Q1577" s="8"/>
      <c r="R1577" s="8"/>
      <c r="S1577" s="8"/>
      <c r="T1577" s="8"/>
      <c r="U1577" s="8"/>
      <c r="V1577" s="8"/>
      <c r="W1577" s="8"/>
      <c r="X1577" s="8"/>
    </row>
    <row r="1578" spans="6:24" x14ac:dyDescent="0.35">
      <c r="F1578" s="8"/>
      <c r="H1578" s="8"/>
      <c r="I1578" s="8"/>
      <c r="J1578" s="8"/>
      <c r="L1578" s="8"/>
      <c r="M1578" s="8"/>
      <c r="N1578" s="8"/>
      <c r="O1578" s="8"/>
      <c r="P1578" s="8"/>
      <c r="Q1578" s="8"/>
      <c r="R1578" s="8"/>
      <c r="S1578" s="8"/>
      <c r="T1578" s="8"/>
      <c r="U1578" s="8"/>
      <c r="V1578" s="8"/>
      <c r="W1578" s="8"/>
      <c r="X1578" s="8"/>
    </row>
    <row r="1579" spans="6:24" x14ac:dyDescent="0.35">
      <c r="F1579" s="8"/>
      <c r="H1579" s="8"/>
      <c r="I1579" s="8"/>
      <c r="J1579" s="8"/>
      <c r="L1579" s="8"/>
      <c r="M1579" s="8"/>
      <c r="N1579" s="8"/>
      <c r="O1579" s="8"/>
      <c r="P1579" s="8"/>
      <c r="Q1579" s="8"/>
      <c r="R1579" s="8"/>
      <c r="S1579" s="8"/>
      <c r="T1579" s="8"/>
      <c r="U1579" s="8"/>
      <c r="V1579" s="8"/>
      <c r="W1579" s="8"/>
      <c r="X1579" s="8"/>
    </row>
    <row r="1580" spans="6:24" x14ac:dyDescent="0.35">
      <c r="F1580" s="8"/>
      <c r="H1580" s="8"/>
      <c r="I1580" s="8"/>
      <c r="J1580" s="8"/>
      <c r="L1580" s="8"/>
      <c r="M1580" s="8"/>
      <c r="N1580" s="8"/>
      <c r="O1580" s="8"/>
      <c r="P1580" s="8"/>
      <c r="Q1580" s="8"/>
      <c r="R1580" s="8"/>
      <c r="S1580" s="8"/>
      <c r="T1580" s="8"/>
      <c r="U1580" s="8"/>
      <c r="V1580" s="8"/>
      <c r="W1580" s="8"/>
      <c r="X1580" s="8"/>
    </row>
    <row r="1581" spans="6:24" x14ac:dyDescent="0.35">
      <c r="F1581" s="8"/>
      <c r="H1581" s="8"/>
      <c r="I1581" s="8"/>
      <c r="J1581" s="8"/>
      <c r="L1581" s="8"/>
      <c r="M1581" s="8"/>
      <c r="N1581" s="8"/>
      <c r="O1581" s="8"/>
      <c r="P1581" s="8"/>
      <c r="Q1581" s="8"/>
      <c r="R1581" s="8"/>
      <c r="S1581" s="8"/>
      <c r="T1581" s="8"/>
      <c r="U1581" s="8"/>
      <c r="V1581" s="8"/>
      <c r="W1581" s="8"/>
      <c r="X1581" s="8"/>
    </row>
    <row r="1582" spans="6:24" x14ac:dyDescent="0.35">
      <c r="F1582" s="8"/>
      <c r="H1582" s="8"/>
      <c r="I1582" s="8"/>
      <c r="J1582" s="8"/>
      <c r="L1582" s="8"/>
      <c r="M1582" s="8"/>
      <c r="N1582" s="8"/>
      <c r="O1582" s="8"/>
      <c r="P1582" s="8"/>
      <c r="Q1582" s="8"/>
      <c r="R1582" s="8"/>
      <c r="S1582" s="8"/>
      <c r="T1582" s="8"/>
      <c r="U1582" s="8"/>
      <c r="V1582" s="8"/>
      <c r="W1582" s="8"/>
      <c r="X1582" s="8"/>
    </row>
    <row r="1583" spans="6:24" x14ac:dyDescent="0.35">
      <c r="F1583" s="8"/>
      <c r="H1583" s="8"/>
      <c r="I1583" s="8"/>
      <c r="J1583" s="8"/>
      <c r="L1583" s="8"/>
      <c r="M1583" s="8"/>
      <c r="N1583" s="8"/>
      <c r="O1583" s="8"/>
      <c r="P1583" s="8"/>
      <c r="Q1583" s="8"/>
      <c r="R1583" s="8"/>
      <c r="S1583" s="8"/>
      <c r="T1583" s="8"/>
      <c r="U1583" s="8"/>
      <c r="V1583" s="8"/>
      <c r="W1583" s="8"/>
      <c r="X1583" s="8"/>
    </row>
    <row r="1584" spans="6:24" x14ac:dyDescent="0.35">
      <c r="F1584" s="8"/>
      <c r="H1584" s="8"/>
      <c r="I1584" s="8"/>
      <c r="J1584" s="8"/>
      <c r="L1584" s="8"/>
      <c r="M1584" s="8"/>
      <c r="N1584" s="8"/>
      <c r="O1584" s="8"/>
      <c r="P1584" s="8"/>
      <c r="Q1584" s="8"/>
      <c r="R1584" s="8"/>
      <c r="S1584" s="8"/>
      <c r="T1584" s="8"/>
      <c r="U1584" s="8"/>
      <c r="V1584" s="8"/>
      <c r="W1584" s="8"/>
      <c r="X1584" s="8"/>
    </row>
    <row r="1585" spans="6:24" x14ac:dyDescent="0.35">
      <c r="F1585" s="8"/>
      <c r="H1585" s="8"/>
      <c r="I1585" s="8"/>
      <c r="J1585" s="8"/>
      <c r="L1585" s="8"/>
      <c r="M1585" s="8"/>
      <c r="N1585" s="8"/>
      <c r="O1585" s="8"/>
      <c r="P1585" s="8"/>
      <c r="Q1585" s="8"/>
      <c r="R1585" s="8"/>
      <c r="S1585" s="8"/>
      <c r="T1585" s="8"/>
      <c r="U1585" s="8"/>
      <c r="V1585" s="8"/>
      <c r="W1585" s="8"/>
      <c r="X1585" s="8"/>
    </row>
    <row r="1586" spans="6:24" x14ac:dyDescent="0.35">
      <c r="F1586" s="8"/>
      <c r="H1586" s="8"/>
      <c r="I1586" s="8"/>
      <c r="J1586" s="8"/>
      <c r="L1586" s="8"/>
      <c r="M1586" s="8"/>
      <c r="N1586" s="8"/>
      <c r="O1586" s="8"/>
      <c r="P1586" s="8"/>
      <c r="Q1586" s="8"/>
      <c r="R1586" s="8"/>
      <c r="S1586" s="8"/>
      <c r="T1586" s="8"/>
      <c r="U1586" s="8"/>
      <c r="V1586" s="8"/>
      <c r="W1586" s="8"/>
      <c r="X1586" s="8"/>
    </row>
    <row r="1587" spans="6:24" x14ac:dyDescent="0.35">
      <c r="F1587" s="8"/>
      <c r="H1587" s="8"/>
      <c r="I1587" s="8"/>
      <c r="J1587" s="8"/>
      <c r="L1587" s="8"/>
      <c r="M1587" s="8"/>
      <c r="N1587" s="8"/>
      <c r="O1587" s="8"/>
      <c r="P1587" s="8"/>
      <c r="Q1587" s="8"/>
      <c r="R1587" s="8"/>
      <c r="S1587" s="8"/>
      <c r="T1587" s="8"/>
      <c r="U1587" s="8"/>
      <c r="V1587" s="8"/>
      <c r="W1587" s="8"/>
      <c r="X1587" s="8"/>
    </row>
    <row r="1588" spans="6:24" x14ac:dyDescent="0.35">
      <c r="F1588" s="8"/>
      <c r="H1588" s="8"/>
      <c r="I1588" s="8"/>
      <c r="J1588" s="8"/>
      <c r="L1588" s="8"/>
      <c r="M1588" s="8"/>
      <c r="N1588" s="8"/>
      <c r="O1588" s="8"/>
      <c r="P1588" s="8"/>
      <c r="Q1588" s="8"/>
      <c r="R1588" s="8"/>
      <c r="S1588" s="8"/>
      <c r="T1588" s="8"/>
      <c r="U1588" s="8"/>
      <c r="V1588" s="8"/>
      <c r="W1588" s="8"/>
      <c r="X1588" s="8"/>
    </row>
    <row r="1589" spans="6:24" x14ac:dyDescent="0.35">
      <c r="F1589" s="8"/>
      <c r="H1589" s="8"/>
      <c r="I1589" s="8"/>
      <c r="J1589" s="8"/>
      <c r="L1589" s="8"/>
      <c r="M1589" s="8"/>
      <c r="N1589" s="8"/>
      <c r="O1589" s="8"/>
      <c r="P1589" s="8"/>
      <c r="Q1589" s="8"/>
      <c r="R1589" s="8"/>
      <c r="S1589" s="8"/>
      <c r="T1589" s="8"/>
      <c r="U1589" s="8"/>
      <c r="V1589" s="8"/>
      <c r="W1589" s="8"/>
      <c r="X1589" s="8"/>
    </row>
    <row r="1590" spans="6:24" x14ac:dyDescent="0.35">
      <c r="F1590" s="8"/>
      <c r="H1590" s="8"/>
      <c r="I1590" s="8"/>
      <c r="J1590" s="8"/>
      <c r="L1590" s="8"/>
      <c r="M1590" s="8"/>
      <c r="N1590" s="8"/>
      <c r="O1590" s="8"/>
      <c r="P1590" s="8"/>
      <c r="Q1590" s="8"/>
      <c r="R1590" s="8"/>
      <c r="S1590" s="8"/>
      <c r="T1590" s="8"/>
      <c r="U1590" s="8"/>
      <c r="V1590" s="8"/>
      <c r="W1590" s="8"/>
      <c r="X1590" s="8"/>
    </row>
    <row r="1591" spans="6:24" x14ac:dyDescent="0.35">
      <c r="F1591" s="8"/>
      <c r="H1591" s="8"/>
      <c r="I1591" s="8"/>
      <c r="J1591" s="8"/>
      <c r="L1591" s="8"/>
      <c r="M1591" s="8"/>
      <c r="N1591" s="8"/>
      <c r="O1591" s="8"/>
      <c r="P1591" s="8"/>
      <c r="Q1591" s="8"/>
      <c r="R1591" s="8"/>
      <c r="S1591" s="8"/>
      <c r="T1591" s="8"/>
      <c r="U1591" s="8"/>
      <c r="V1591" s="8"/>
      <c r="W1591" s="8"/>
      <c r="X1591" s="8"/>
    </row>
    <row r="1592" spans="6:24" x14ac:dyDescent="0.35">
      <c r="F1592" s="8"/>
      <c r="H1592" s="8"/>
      <c r="I1592" s="8"/>
      <c r="J1592" s="8"/>
      <c r="L1592" s="8"/>
      <c r="M1592" s="8"/>
      <c r="N1592" s="8"/>
      <c r="O1592" s="8"/>
      <c r="P1592" s="8"/>
      <c r="Q1592" s="8"/>
      <c r="R1592" s="8"/>
      <c r="S1592" s="8"/>
      <c r="T1592" s="8"/>
      <c r="U1592" s="8"/>
      <c r="V1592" s="8"/>
      <c r="W1592" s="8"/>
      <c r="X1592" s="8"/>
    </row>
    <row r="1593" spans="6:24" x14ac:dyDescent="0.35">
      <c r="F1593" s="8"/>
      <c r="H1593" s="8"/>
      <c r="I1593" s="8"/>
      <c r="J1593" s="8"/>
      <c r="L1593" s="8"/>
      <c r="M1593" s="8"/>
      <c r="N1593" s="8"/>
      <c r="O1593" s="8"/>
      <c r="P1593" s="8"/>
      <c r="Q1593" s="8"/>
      <c r="R1593" s="8"/>
      <c r="S1593" s="8"/>
      <c r="T1593" s="8"/>
      <c r="U1593" s="8"/>
      <c r="V1593" s="8"/>
      <c r="W1593" s="8"/>
      <c r="X1593" s="8"/>
    </row>
    <row r="1594" spans="6:24" x14ac:dyDescent="0.35">
      <c r="F1594" s="8"/>
      <c r="H1594" s="8"/>
      <c r="I1594" s="8"/>
      <c r="J1594" s="8"/>
      <c r="L1594" s="8"/>
      <c r="M1594" s="8"/>
      <c r="N1594" s="8"/>
      <c r="O1594" s="8"/>
      <c r="P1594" s="8"/>
      <c r="Q1594" s="8"/>
      <c r="R1594" s="8"/>
      <c r="S1594" s="8"/>
      <c r="T1594" s="8"/>
      <c r="U1594" s="8"/>
      <c r="V1594" s="8"/>
      <c r="W1594" s="8"/>
      <c r="X1594" s="8"/>
    </row>
    <row r="1595" spans="6:24" x14ac:dyDescent="0.35">
      <c r="F1595" s="8"/>
      <c r="H1595" s="8"/>
      <c r="I1595" s="8"/>
      <c r="J1595" s="8"/>
      <c r="L1595" s="8"/>
      <c r="M1595" s="8"/>
      <c r="N1595" s="8"/>
      <c r="O1595" s="8"/>
      <c r="P1595" s="8"/>
      <c r="Q1595" s="8"/>
      <c r="R1595" s="8"/>
      <c r="S1595" s="8"/>
      <c r="T1595" s="8"/>
      <c r="U1595" s="8"/>
      <c r="V1595" s="8"/>
      <c r="W1595" s="8"/>
      <c r="X1595" s="8"/>
    </row>
    <row r="1596" spans="6:24" x14ac:dyDescent="0.35">
      <c r="F1596" s="8"/>
      <c r="H1596" s="8"/>
      <c r="I1596" s="8"/>
      <c r="J1596" s="8"/>
      <c r="L1596" s="8"/>
      <c r="M1596" s="8"/>
      <c r="N1596" s="8"/>
      <c r="O1596" s="8"/>
      <c r="P1596" s="8"/>
      <c r="Q1596" s="8"/>
      <c r="R1596" s="8"/>
      <c r="S1596" s="8"/>
      <c r="T1596" s="8"/>
      <c r="U1596" s="8"/>
      <c r="V1596" s="8"/>
      <c r="W1596" s="8"/>
      <c r="X1596" s="8"/>
    </row>
    <row r="1597" spans="6:24" x14ac:dyDescent="0.35">
      <c r="F1597" s="8"/>
      <c r="H1597" s="8"/>
      <c r="I1597" s="8"/>
      <c r="J1597" s="8"/>
      <c r="L1597" s="8"/>
      <c r="M1597" s="8"/>
      <c r="N1597" s="8"/>
      <c r="O1597" s="8"/>
      <c r="P1597" s="8"/>
      <c r="Q1597" s="8"/>
      <c r="R1597" s="8"/>
      <c r="S1597" s="8"/>
      <c r="T1597" s="8"/>
      <c r="U1597" s="8"/>
      <c r="V1597" s="8"/>
      <c r="W1597" s="8"/>
      <c r="X1597" s="8"/>
    </row>
    <row r="1598" spans="6:24" x14ac:dyDescent="0.35">
      <c r="F1598" s="8"/>
      <c r="H1598" s="8"/>
      <c r="I1598" s="8"/>
      <c r="J1598" s="8"/>
      <c r="L1598" s="8"/>
      <c r="M1598" s="8"/>
      <c r="N1598" s="8"/>
      <c r="O1598" s="8"/>
      <c r="P1598" s="8"/>
      <c r="Q1598" s="8"/>
      <c r="R1598" s="8"/>
      <c r="S1598" s="8"/>
      <c r="T1598" s="8"/>
      <c r="U1598" s="8"/>
      <c r="V1598" s="8"/>
      <c r="W1598" s="8"/>
      <c r="X1598" s="8"/>
    </row>
    <row r="1599" spans="6:24" x14ac:dyDescent="0.35">
      <c r="F1599" s="8"/>
      <c r="H1599" s="8"/>
      <c r="I1599" s="8"/>
      <c r="J1599" s="8"/>
      <c r="L1599" s="8"/>
      <c r="M1599" s="8"/>
      <c r="N1599" s="8"/>
      <c r="O1599" s="8"/>
      <c r="P1599" s="8"/>
      <c r="Q1599" s="8"/>
      <c r="R1599" s="8"/>
      <c r="S1599" s="8"/>
      <c r="T1599" s="8"/>
      <c r="U1599" s="8"/>
      <c r="V1599" s="8"/>
      <c r="W1599" s="8"/>
      <c r="X1599" s="8"/>
    </row>
    <row r="1600" spans="6:24" x14ac:dyDescent="0.35">
      <c r="F1600" s="8"/>
      <c r="H1600" s="8"/>
      <c r="I1600" s="8"/>
      <c r="J1600" s="8"/>
      <c r="L1600" s="8"/>
      <c r="M1600" s="8"/>
      <c r="N1600" s="8"/>
      <c r="O1600" s="8"/>
      <c r="P1600" s="8"/>
      <c r="Q1600" s="8"/>
      <c r="R1600" s="8"/>
      <c r="S1600" s="8"/>
      <c r="T1600" s="8"/>
      <c r="U1600" s="8"/>
      <c r="V1600" s="8"/>
      <c r="W1600" s="8"/>
      <c r="X1600" s="8"/>
    </row>
    <row r="1601" spans="6:24" x14ac:dyDescent="0.35">
      <c r="F1601" s="8"/>
      <c r="H1601" s="8"/>
      <c r="I1601" s="8"/>
      <c r="J1601" s="8"/>
      <c r="L1601" s="8"/>
      <c r="M1601" s="8"/>
      <c r="N1601" s="8"/>
      <c r="O1601" s="8"/>
      <c r="P1601" s="8"/>
      <c r="Q1601" s="8"/>
      <c r="R1601" s="8"/>
      <c r="S1601" s="8"/>
      <c r="T1601" s="8"/>
      <c r="U1601" s="8"/>
      <c r="V1601" s="8"/>
      <c r="W1601" s="8"/>
      <c r="X1601" s="8"/>
    </row>
    <row r="1602" spans="6:24" x14ac:dyDescent="0.35">
      <c r="F1602" s="8"/>
      <c r="H1602" s="8"/>
      <c r="I1602" s="8"/>
      <c r="J1602" s="8"/>
      <c r="L1602" s="8"/>
      <c r="M1602" s="8"/>
      <c r="N1602" s="8"/>
      <c r="O1602" s="8"/>
      <c r="P1602" s="8"/>
      <c r="Q1602" s="8"/>
      <c r="R1602" s="8"/>
      <c r="S1602" s="8"/>
      <c r="T1602" s="8"/>
      <c r="U1602" s="8"/>
      <c r="V1602" s="8"/>
      <c r="W1602" s="8"/>
      <c r="X1602" s="8"/>
    </row>
    <row r="1603" spans="6:24" x14ac:dyDescent="0.35">
      <c r="F1603" s="8"/>
      <c r="H1603" s="8"/>
      <c r="I1603" s="8"/>
      <c r="J1603" s="8"/>
      <c r="L1603" s="8"/>
      <c r="M1603" s="8"/>
      <c r="N1603" s="8"/>
      <c r="O1603" s="8"/>
      <c r="P1603" s="8"/>
      <c r="Q1603" s="8"/>
      <c r="R1603" s="8"/>
      <c r="S1603" s="8"/>
      <c r="T1603" s="8"/>
      <c r="U1603" s="8"/>
      <c r="V1603" s="8"/>
      <c r="W1603" s="8"/>
      <c r="X1603" s="8"/>
    </row>
    <row r="1604" spans="6:24" x14ac:dyDescent="0.35">
      <c r="F1604" s="8"/>
      <c r="H1604" s="8"/>
      <c r="I1604" s="8"/>
      <c r="J1604" s="8"/>
      <c r="L1604" s="8"/>
      <c r="M1604" s="8"/>
      <c r="N1604" s="8"/>
      <c r="O1604" s="8"/>
      <c r="P1604" s="8"/>
      <c r="Q1604" s="8"/>
      <c r="R1604" s="8"/>
      <c r="S1604" s="8"/>
      <c r="T1604" s="8"/>
      <c r="U1604" s="8"/>
      <c r="V1604" s="8"/>
      <c r="W1604" s="8"/>
      <c r="X1604" s="8"/>
    </row>
    <row r="1605" spans="6:24" x14ac:dyDescent="0.35">
      <c r="F1605" s="8"/>
      <c r="H1605" s="8"/>
      <c r="I1605" s="8"/>
      <c r="J1605" s="8"/>
      <c r="L1605" s="8"/>
      <c r="M1605" s="8"/>
      <c r="N1605" s="8"/>
      <c r="O1605" s="8"/>
      <c r="P1605" s="8"/>
      <c r="Q1605" s="8"/>
      <c r="R1605" s="8"/>
      <c r="S1605" s="8"/>
      <c r="T1605" s="8"/>
      <c r="U1605" s="8"/>
      <c r="V1605" s="8"/>
      <c r="W1605" s="8"/>
      <c r="X1605" s="8"/>
    </row>
    <row r="1606" spans="6:24" x14ac:dyDescent="0.35">
      <c r="F1606" s="8"/>
      <c r="H1606" s="8"/>
      <c r="I1606" s="8"/>
      <c r="J1606" s="8"/>
      <c r="L1606" s="8"/>
      <c r="M1606" s="8"/>
      <c r="N1606" s="8"/>
      <c r="O1606" s="8"/>
      <c r="P1606" s="8"/>
      <c r="Q1606" s="8"/>
      <c r="R1606" s="8"/>
      <c r="S1606" s="8"/>
      <c r="T1606" s="8"/>
      <c r="U1606" s="8"/>
      <c r="V1606" s="8"/>
      <c r="W1606" s="8"/>
      <c r="X1606" s="8"/>
    </row>
    <row r="1607" spans="6:24" x14ac:dyDescent="0.35">
      <c r="F1607" s="8"/>
      <c r="H1607" s="8"/>
      <c r="I1607" s="8"/>
      <c r="J1607" s="8"/>
      <c r="L1607" s="8"/>
      <c r="M1607" s="8"/>
      <c r="N1607" s="8"/>
      <c r="O1607" s="8"/>
      <c r="P1607" s="8"/>
      <c r="Q1607" s="8"/>
      <c r="R1607" s="8"/>
      <c r="S1607" s="8"/>
      <c r="T1607" s="8"/>
      <c r="U1607" s="8"/>
      <c r="V1607" s="8"/>
      <c r="W1607" s="8"/>
      <c r="X1607" s="8"/>
    </row>
    <row r="1608" spans="6:24" x14ac:dyDescent="0.35">
      <c r="F1608" s="8"/>
      <c r="H1608" s="8"/>
      <c r="I1608" s="8"/>
      <c r="J1608" s="8"/>
      <c r="L1608" s="8"/>
      <c r="M1608" s="8"/>
      <c r="N1608" s="8"/>
      <c r="O1608" s="8"/>
      <c r="P1608" s="8"/>
      <c r="Q1608" s="8"/>
      <c r="R1608" s="8"/>
      <c r="S1608" s="8"/>
      <c r="T1608" s="8"/>
      <c r="U1608" s="8"/>
      <c r="V1608" s="8"/>
      <c r="W1608" s="8"/>
      <c r="X1608" s="8"/>
    </row>
    <row r="1609" spans="6:24" x14ac:dyDescent="0.35">
      <c r="F1609" s="8"/>
      <c r="H1609" s="8"/>
      <c r="I1609" s="8"/>
      <c r="J1609" s="8"/>
      <c r="L1609" s="8"/>
      <c r="M1609" s="8"/>
      <c r="N1609" s="8"/>
      <c r="O1609" s="8"/>
      <c r="P1609" s="8"/>
      <c r="Q1609" s="8"/>
      <c r="R1609" s="8"/>
      <c r="S1609" s="8"/>
      <c r="T1609" s="8"/>
      <c r="U1609" s="8"/>
      <c r="V1609" s="8"/>
      <c r="W1609" s="8"/>
      <c r="X1609" s="8"/>
    </row>
    <row r="1610" spans="6:24" x14ac:dyDescent="0.35">
      <c r="F1610" s="8"/>
      <c r="H1610" s="8"/>
      <c r="I1610" s="8"/>
      <c r="J1610" s="8"/>
      <c r="L1610" s="8"/>
      <c r="M1610" s="8"/>
      <c r="N1610" s="8"/>
      <c r="O1610" s="8"/>
      <c r="P1610" s="8"/>
      <c r="Q1610" s="8"/>
      <c r="R1610" s="8"/>
      <c r="S1610" s="8"/>
      <c r="T1610" s="8"/>
      <c r="U1610" s="8"/>
      <c r="V1610" s="8"/>
      <c r="W1610" s="8"/>
      <c r="X1610" s="8"/>
    </row>
    <row r="1611" spans="6:24" x14ac:dyDescent="0.35">
      <c r="F1611" s="8"/>
      <c r="H1611" s="8"/>
      <c r="I1611" s="8"/>
      <c r="J1611" s="8"/>
      <c r="L1611" s="8"/>
      <c r="M1611" s="8"/>
      <c r="N1611" s="8"/>
      <c r="O1611" s="8"/>
      <c r="P1611" s="8"/>
      <c r="Q1611" s="8"/>
      <c r="R1611" s="8"/>
      <c r="S1611" s="8"/>
      <c r="T1611" s="8"/>
      <c r="U1611" s="8"/>
      <c r="V1611" s="8"/>
      <c r="W1611" s="8"/>
      <c r="X1611" s="8"/>
    </row>
    <row r="1612" spans="6:24" x14ac:dyDescent="0.35">
      <c r="F1612" s="8"/>
      <c r="H1612" s="8"/>
      <c r="I1612" s="8"/>
      <c r="J1612" s="8"/>
      <c r="L1612" s="8"/>
      <c r="M1612" s="8"/>
      <c r="N1612" s="8"/>
      <c r="O1612" s="8"/>
      <c r="P1612" s="8"/>
      <c r="Q1612" s="8"/>
      <c r="R1612" s="8"/>
      <c r="S1612" s="8"/>
      <c r="T1612" s="8"/>
      <c r="U1612" s="8"/>
      <c r="V1612" s="8"/>
      <c r="W1612" s="8"/>
      <c r="X1612" s="8"/>
    </row>
    <row r="1613" spans="6:24" x14ac:dyDescent="0.35">
      <c r="F1613" s="8"/>
      <c r="H1613" s="8"/>
      <c r="I1613" s="8"/>
      <c r="J1613" s="8"/>
      <c r="L1613" s="8"/>
      <c r="M1613" s="8"/>
      <c r="N1613" s="8"/>
      <c r="O1613" s="8"/>
      <c r="P1613" s="8"/>
      <c r="Q1613" s="8"/>
      <c r="R1613" s="8"/>
      <c r="S1613" s="8"/>
      <c r="T1613" s="8"/>
      <c r="U1613" s="8"/>
      <c r="V1613" s="8"/>
      <c r="W1613" s="8"/>
      <c r="X1613" s="8"/>
    </row>
    <row r="1614" spans="6:24" x14ac:dyDescent="0.35">
      <c r="F1614" s="8"/>
      <c r="H1614" s="8"/>
      <c r="I1614" s="8"/>
      <c r="J1614" s="8"/>
      <c r="L1614" s="8"/>
      <c r="M1614" s="8"/>
      <c r="N1614" s="8"/>
      <c r="O1614" s="8"/>
      <c r="P1614" s="8"/>
      <c r="Q1614" s="8"/>
      <c r="R1614" s="8"/>
      <c r="S1614" s="8"/>
      <c r="T1614" s="8"/>
      <c r="U1614" s="8"/>
      <c r="V1614" s="8"/>
      <c r="W1614" s="8"/>
      <c r="X1614" s="8"/>
    </row>
    <row r="1615" spans="6:24" x14ac:dyDescent="0.35">
      <c r="F1615" s="8"/>
      <c r="H1615" s="8"/>
      <c r="I1615" s="8"/>
      <c r="J1615" s="8"/>
      <c r="L1615" s="8"/>
      <c r="M1615" s="8"/>
      <c r="N1615" s="8"/>
      <c r="O1615" s="8"/>
      <c r="P1615" s="8"/>
      <c r="Q1615" s="8"/>
      <c r="R1615" s="8"/>
      <c r="S1615" s="8"/>
      <c r="T1615" s="8"/>
      <c r="U1615" s="8"/>
      <c r="V1615" s="8"/>
      <c r="W1615" s="8"/>
      <c r="X1615" s="8"/>
    </row>
    <row r="1616" spans="6:24" x14ac:dyDescent="0.35">
      <c r="F1616" s="8"/>
      <c r="H1616" s="8"/>
      <c r="I1616" s="8"/>
      <c r="J1616" s="8"/>
      <c r="L1616" s="8"/>
      <c r="M1616" s="8"/>
      <c r="N1616" s="8"/>
      <c r="O1616" s="8"/>
      <c r="P1616" s="8"/>
      <c r="Q1616" s="8"/>
      <c r="R1616" s="8"/>
      <c r="S1616" s="8"/>
      <c r="T1616" s="8"/>
      <c r="U1616" s="8"/>
      <c r="V1616" s="8"/>
      <c r="W1616" s="8"/>
      <c r="X1616" s="8"/>
    </row>
    <row r="1617" spans="6:24" x14ac:dyDescent="0.35">
      <c r="F1617" s="8"/>
      <c r="H1617" s="8"/>
      <c r="I1617" s="8"/>
      <c r="J1617" s="8"/>
      <c r="L1617" s="8"/>
      <c r="M1617" s="8"/>
      <c r="N1617" s="8"/>
      <c r="O1617" s="8"/>
      <c r="P1617" s="8"/>
      <c r="Q1617" s="8"/>
      <c r="R1617" s="8"/>
      <c r="S1617" s="8"/>
      <c r="T1617" s="8"/>
      <c r="U1617" s="8"/>
      <c r="V1617" s="8"/>
      <c r="W1617" s="8"/>
      <c r="X1617" s="8"/>
    </row>
    <row r="1618" spans="6:24" x14ac:dyDescent="0.35">
      <c r="F1618" s="8"/>
      <c r="H1618" s="8"/>
      <c r="I1618" s="8"/>
      <c r="J1618" s="8"/>
      <c r="L1618" s="8"/>
      <c r="M1618" s="8"/>
      <c r="N1618" s="8"/>
      <c r="O1618" s="8"/>
      <c r="P1618" s="8"/>
      <c r="Q1618" s="8"/>
      <c r="R1618" s="8"/>
      <c r="S1618" s="8"/>
      <c r="T1618" s="8"/>
      <c r="U1618" s="8"/>
      <c r="V1618" s="8"/>
      <c r="W1618" s="8"/>
      <c r="X1618" s="8"/>
    </row>
    <row r="1619" spans="6:24" x14ac:dyDescent="0.35">
      <c r="F1619" s="8"/>
      <c r="H1619" s="8"/>
      <c r="I1619" s="8"/>
      <c r="J1619" s="8"/>
      <c r="L1619" s="8"/>
      <c r="M1619" s="8"/>
      <c r="N1619" s="8"/>
      <c r="O1619" s="8"/>
      <c r="P1619" s="8"/>
      <c r="Q1619" s="8"/>
      <c r="R1619" s="8"/>
      <c r="S1619" s="8"/>
      <c r="T1619" s="8"/>
      <c r="U1619" s="8"/>
      <c r="V1619" s="8"/>
      <c r="W1619" s="8"/>
      <c r="X1619" s="8"/>
    </row>
    <row r="1620" spans="6:24" x14ac:dyDescent="0.35">
      <c r="F1620" s="8"/>
      <c r="H1620" s="8"/>
      <c r="I1620" s="8"/>
      <c r="J1620" s="8"/>
      <c r="L1620" s="8"/>
      <c r="M1620" s="8"/>
      <c r="N1620" s="8"/>
      <c r="O1620" s="8"/>
      <c r="P1620" s="8"/>
      <c r="Q1620" s="8"/>
      <c r="R1620" s="8"/>
      <c r="S1620" s="8"/>
      <c r="T1620" s="8"/>
      <c r="U1620" s="8"/>
      <c r="V1620" s="8"/>
      <c r="W1620" s="8"/>
      <c r="X1620" s="8"/>
    </row>
    <row r="1621" spans="6:24" x14ac:dyDescent="0.35">
      <c r="F1621" s="8"/>
      <c r="H1621" s="8"/>
      <c r="I1621" s="8"/>
      <c r="J1621" s="8"/>
      <c r="L1621" s="8"/>
      <c r="M1621" s="8"/>
      <c r="N1621" s="8"/>
      <c r="O1621" s="8"/>
      <c r="P1621" s="8"/>
      <c r="Q1621" s="8"/>
      <c r="R1621" s="8"/>
      <c r="S1621" s="8"/>
      <c r="T1621" s="8"/>
      <c r="U1621" s="8"/>
      <c r="V1621" s="8"/>
      <c r="W1621" s="8"/>
      <c r="X1621" s="8"/>
    </row>
    <row r="1622" spans="6:24" x14ac:dyDescent="0.35">
      <c r="F1622" s="8"/>
      <c r="H1622" s="8"/>
      <c r="I1622" s="8"/>
      <c r="J1622" s="8"/>
      <c r="L1622" s="8"/>
      <c r="M1622" s="8"/>
      <c r="N1622" s="8"/>
      <c r="O1622" s="8"/>
      <c r="P1622" s="8"/>
      <c r="Q1622" s="8"/>
      <c r="R1622" s="8"/>
      <c r="S1622" s="8"/>
      <c r="T1622" s="8"/>
      <c r="U1622" s="8"/>
      <c r="V1622" s="8"/>
      <c r="W1622" s="8"/>
      <c r="X1622" s="8"/>
    </row>
    <row r="1623" spans="6:24" x14ac:dyDescent="0.35">
      <c r="F1623" s="8"/>
      <c r="H1623" s="8"/>
      <c r="I1623" s="8"/>
      <c r="J1623" s="8"/>
      <c r="L1623" s="8"/>
      <c r="M1623" s="8"/>
      <c r="N1623" s="8"/>
      <c r="O1623" s="8"/>
      <c r="P1623" s="8"/>
      <c r="Q1623" s="8"/>
      <c r="R1623" s="8"/>
      <c r="S1623" s="8"/>
      <c r="T1623" s="8"/>
      <c r="U1623" s="8"/>
      <c r="V1623" s="8"/>
      <c r="W1623" s="8"/>
      <c r="X1623" s="8"/>
    </row>
    <row r="1624" spans="6:24" x14ac:dyDescent="0.35">
      <c r="F1624" s="8"/>
      <c r="H1624" s="8"/>
      <c r="I1624" s="8"/>
      <c r="J1624" s="8"/>
      <c r="L1624" s="8"/>
      <c r="M1624" s="8"/>
      <c r="N1624" s="8"/>
      <c r="O1624" s="8"/>
      <c r="P1624" s="8"/>
      <c r="Q1624" s="8"/>
      <c r="R1624" s="8"/>
      <c r="S1624" s="8"/>
      <c r="T1624" s="8"/>
      <c r="U1624" s="8"/>
      <c r="V1624" s="8"/>
      <c r="W1624" s="8"/>
      <c r="X1624" s="8"/>
    </row>
    <row r="1625" spans="6:24" x14ac:dyDescent="0.35">
      <c r="F1625" s="8"/>
      <c r="H1625" s="8"/>
      <c r="I1625" s="8"/>
      <c r="J1625" s="8"/>
      <c r="L1625" s="8"/>
      <c r="M1625" s="8"/>
      <c r="N1625" s="8"/>
      <c r="O1625" s="8"/>
      <c r="P1625" s="8"/>
      <c r="Q1625" s="8"/>
      <c r="R1625" s="8"/>
      <c r="S1625" s="8"/>
      <c r="T1625" s="8"/>
      <c r="U1625" s="8"/>
      <c r="V1625" s="8"/>
      <c r="W1625" s="8"/>
      <c r="X1625" s="8"/>
    </row>
    <row r="1626" spans="6:24" x14ac:dyDescent="0.35">
      <c r="F1626" s="8"/>
      <c r="H1626" s="8"/>
      <c r="I1626" s="8"/>
      <c r="J1626" s="8"/>
      <c r="L1626" s="8"/>
      <c r="M1626" s="8"/>
      <c r="N1626" s="8"/>
      <c r="O1626" s="8"/>
      <c r="P1626" s="8"/>
      <c r="Q1626" s="8"/>
      <c r="R1626" s="8"/>
      <c r="S1626" s="8"/>
      <c r="T1626" s="8"/>
      <c r="U1626" s="8"/>
      <c r="V1626" s="8"/>
      <c r="W1626" s="8"/>
      <c r="X1626" s="8"/>
    </row>
    <row r="1627" spans="6:24" x14ac:dyDescent="0.35">
      <c r="F1627" s="8"/>
      <c r="H1627" s="8"/>
      <c r="I1627" s="8"/>
      <c r="J1627" s="8"/>
      <c r="L1627" s="8"/>
      <c r="M1627" s="8"/>
      <c r="N1627" s="8"/>
      <c r="O1627" s="8"/>
      <c r="P1627" s="8"/>
      <c r="Q1627" s="8"/>
      <c r="R1627" s="8"/>
      <c r="S1627" s="8"/>
      <c r="T1627" s="8"/>
      <c r="U1627" s="8"/>
      <c r="V1627" s="8"/>
      <c r="W1627" s="8"/>
      <c r="X1627" s="8"/>
    </row>
    <row r="1628" spans="6:24" x14ac:dyDescent="0.35">
      <c r="F1628" s="8"/>
      <c r="H1628" s="8"/>
      <c r="I1628" s="8"/>
      <c r="J1628" s="8"/>
      <c r="L1628" s="8"/>
      <c r="M1628" s="8"/>
      <c r="N1628" s="8"/>
      <c r="O1628" s="8"/>
      <c r="P1628" s="8"/>
      <c r="Q1628" s="8"/>
      <c r="R1628" s="8"/>
      <c r="S1628" s="8"/>
      <c r="T1628" s="8"/>
      <c r="U1628" s="8"/>
      <c r="V1628" s="8"/>
      <c r="W1628" s="8"/>
      <c r="X1628" s="8"/>
    </row>
    <row r="1629" spans="6:24" x14ac:dyDescent="0.35">
      <c r="F1629" s="8"/>
      <c r="H1629" s="8"/>
      <c r="I1629" s="8"/>
      <c r="J1629" s="8"/>
      <c r="L1629" s="8"/>
      <c r="M1629" s="8"/>
      <c r="N1629" s="8"/>
      <c r="O1629" s="8"/>
      <c r="P1629" s="8"/>
      <c r="Q1629" s="8"/>
      <c r="R1629" s="8"/>
      <c r="S1629" s="8"/>
      <c r="T1629" s="8"/>
      <c r="U1629" s="8"/>
      <c r="V1629" s="8"/>
      <c r="W1629" s="8"/>
      <c r="X1629" s="8"/>
    </row>
    <row r="1630" spans="6:24" x14ac:dyDescent="0.35">
      <c r="F1630" s="8"/>
      <c r="H1630" s="8"/>
      <c r="I1630" s="8"/>
      <c r="J1630" s="8"/>
      <c r="L1630" s="8"/>
      <c r="M1630" s="8"/>
      <c r="N1630" s="8"/>
      <c r="O1630" s="8"/>
      <c r="P1630" s="8"/>
      <c r="Q1630" s="8"/>
      <c r="R1630" s="8"/>
      <c r="S1630" s="8"/>
      <c r="T1630" s="8"/>
      <c r="U1630" s="8"/>
      <c r="V1630" s="8"/>
      <c r="W1630" s="8"/>
      <c r="X1630" s="8"/>
    </row>
    <row r="1631" spans="6:24" x14ac:dyDescent="0.35">
      <c r="F1631" s="8"/>
      <c r="H1631" s="8"/>
      <c r="I1631" s="8"/>
      <c r="J1631" s="8"/>
      <c r="L1631" s="8"/>
      <c r="M1631" s="8"/>
      <c r="N1631" s="8"/>
      <c r="O1631" s="8"/>
      <c r="P1631" s="8"/>
      <c r="Q1631" s="8"/>
      <c r="R1631" s="8"/>
      <c r="S1631" s="8"/>
      <c r="T1631" s="8"/>
      <c r="U1631" s="8"/>
      <c r="V1631" s="8"/>
      <c r="W1631" s="8"/>
      <c r="X1631" s="8"/>
    </row>
    <row r="1632" spans="6:24" x14ac:dyDescent="0.35">
      <c r="F1632" s="8"/>
      <c r="H1632" s="8"/>
      <c r="I1632" s="8"/>
      <c r="J1632" s="8"/>
      <c r="L1632" s="8"/>
      <c r="M1632" s="8"/>
      <c r="N1632" s="8"/>
      <c r="O1632" s="8"/>
      <c r="P1632" s="8"/>
      <c r="Q1632" s="8"/>
      <c r="R1632" s="8"/>
      <c r="S1632" s="8"/>
      <c r="T1632" s="8"/>
      <c r="U1632" s="8"/>
      <c r="V1632" s="8"/>
      <c r="W1632" s="8"/>
      <c r="X1632" s="8"/>
    </row>
    <row r="1633" spans="6:24" x14ac:dyDescent="0.35">
      <c r="F1633" s="8"/>
      <c r="H1633" s="8"/>
      <c r="I1633" s="8"/>
      <c r="J1633" s="8"/>
      <c r="L1633" s="8"/>
      <c r="M1633" s="8"/>
      <c r="N1633" s="8"/>
      <c r="O1633" s="8"/>
      <c r="P1633" s="8"/>
      <c r="Q1633" s="8"/>
      <c r="R1633" s="8"/>
      <c r="S1633" s="8"/>
      <c r="T1633" s="8"/>
      <c r="U1633" s="8"/>
      <c r="V1633" s="8"/>
      <c r="W1633" s="8"/>
      <c r="X1633" s="8"/>
    </row>
    <row r="1634" spans="6:24" x14ac:dyDescent="0.35">
      <c r="F1634" s="8"/>
      <c r="H1634" s="8"/>
      <c r="I1634" s="8"/>
      <c r="J1634" s="8"/>
      <c r="L1634" s="8"/>
      <c r="M1634" s="8"/>
      <c r="N1634" s="8"/>
      <c r="O1634" s="8"/>
      <c r="P1634" s="8"/>
      <c r="Q1634" s="8"/>
      <c r="R1634" s="8"/>
      <c r="S1634" s="8"/>
      <c r="T1634" s="8"/>
      <c r="U1634" s="8"/>
      <c r="V1634" s="8"/>
      <c r="W1634" s="8"/>
      <c r="X1634" s="8"/>
    </row>
    <row r="1635" spans="6:24" x14ac:dyDescent="0.35">
      <c r="F1635" s="8"/>
      <c r="H1635" s="8"/>
      <c r="I1635" s="8"/>
      <c r="J1635" s="8"/>
      <c r="L1635" s="8"/>
      <c r="M1635" s="8"/>
      <c r="N1635" s="8"/>
      <c r="O1635" s="8"/>
      <c r="P1635" s="8"/>
      <c r="Q1635" s="8"/>
      <c r="R1635" s="8"/>
      <c r="S1635" s="8"/>
      <c r="T1635" s="8"/>
      <c r="U1635" s="8"/>
      <c r="V1635" s="8"/>
      <c r="W1635" s="8"/>
      <c r="X1635" s="8"/>
    </row>
    <row r="1636" spans="6:24" x14ac:dyDescent="0.35">
      <c r="F1636" s="8"/>
      <c r="H1636" s="8"/>
      <c r="I1636" s="8"/>
      <c r="J1636" s="8"/>
      <c r="L1636" s="8"/>
      <c r="M1636" s="8"/>
      <c r="N1636" s="8"/>
      <c r="O1636" s="8"/>
      <c r="P1636" s="8"/>
      <c r="Q1636" s="8"/>
      <c r="R1636" s="8"/>
      <c r="S1636" s="8"/>
      <c r="T1636" s="8"/>
      <c r="U1636" s="8"/>
      <c r="V1636" s="8"/>
      <c r="W1636" s="8"/>
      <c r="X1636" s="8"/>
    </row>
    <row r="1637" spans="6:24" x14ac:dyDescent="0.35">
      <c r="F1637" s="8"/>
      <c r="H1637" s="8"/>
      <c r="I1637" s="8"/>
      <c r="J1637" s="8"/>
      <c r="L1637" s="8"/>
      <c r="M1637" s="8"/>
      <c r="N1637" s="8"/>
      <c r="O1637" s="8"/>
      <c r="P1637" s="8"/>
      <c r="Q1637" s="8"/>
      <c r="R1637" s="8"/>
      <c r="S1637" s="8"/>
      <c r="T1637" s="8"/>
      <c r="U1637" s="8"/>
      <c r="V1637" s="8"/>
      <c r="W1637" s="8"/>
      <c r="X1637" s="8"/>
    </row>
    <row r="1638" spans="6:24" x14ac:dyDescent="0.35">
      <c r="F1638" s="8"/>
      <c r="H1638" s="8"/>
      <c r="I1638" s="8"/>
      <c r="J1638" s="8"/>
      <c r="L1638" s="8"/>
      <c r="M1638" s="8"/>
      <c r="N1638" s="8"/>
      <c r="O1638" s="8"/>
      <c r="P1638" s="8"/>
      <c r="Q1638" s="8"/>
      <c r="R1638" s="8"/>
      <c r="S1638" s="8"/>
      <c r="T1638" s="8"/>
      <c r="U1638" s="8"/>
      <c r="V1638" s="8"/>
      <c r="W1638" s="8"/>
      <c r="X1638" s="8"/>
    </row>
    <row r="1639" spans="6:24" x14ac:dyDescent="0.35">
      <c r="F1639" s="8"/>
      <c r="H1639" s="8"/>
      <c r="I1639" s="8"/>
      <c r="J1639" s="8"/>
      <c r="L1639" s="8"/>
      <c r="M1639" s="8"/>
      <c r="N1639" s="8"/>
      <c r="O1639" s="8"/>
      <c r="P1639" s="8"/>
      <c r="Q1639" s="8"/>
      <c r="R1639" s="8"/>
      <c r="S1639" s="8"/>
      <c r="T1639" s="8"/>
      <c r="U1639" s="8"/>
      <c r="V1639" s="8"/>
      <c r="W1639" s="8"/>
      <c r="X1639" s="8"/>
    </row>
    <row r="1640" spans="6:24" x14ac:dyDescent="0.35">
      <c r="F1640" s="8"/>
      <c r="H1640" s="8"/>
      <c r="I1640" s="8"/>
      <c r="J1640" s="8"/>
      <c r="L1640" s="8"/>
      <c r="M1640" s="8"/>
      <c r="N1640" s="8"/>
      <c r="O1640" s="8"/>
      <c r="P1640" s="8"/>
      <c r="Q1640" s="8"/>
      <c r="R1640" s="8"/>
      <c r="S1640" s="8"/>
      <c r="T1640" s="8"/>
      <c r="U1640" s="8"/>
      <c r="V1640" s="8"/>
      <c r="W1640" s="8"/>
      <c r="X1640" s="8"/>
    </row>
    <row r="1641" spans="6:24" x14ac:dyDescent="0.35">
      <c r="F1641" s="8"/>
      <c r="H1641" s="8"/>
      <c r="I1641" s="8"/>
      <c r="J1641" s="8"/>
      <c r="L1641" s="8"/>
      <c r="M1641" s="8"/>
      <c r="N1641" s="8"/>
      <c r="O1641" s="8"/>
      <c r="P1641" s="8"/>
      <c r="Q1641" s="8"/>
      <c r="R1641" s="8"/>
      <c r="S1641" s="8"/>
      <c r="T1641" s="8"/>
      <c r="U1641" s="8"/>
      <c r="V1641" s="8"/>
      <c r="W1641" s="8"/>
      <c r="X1641" s="8"/>
    </row>
    <row r="1642" spans="6:24" x14ac:dyDescent="0.35">
      <c r="F1642" s="8"/>
      <c r="H1642" s="8"/>
      <c r="I1642" s="8"/>
      <c r="J1642" s="8"/>
      <c r="L1642" s="8"/>
      <c r="M1642" s="8"/>
      <c r="N1642" s="8"/>
      <c r="O1642" s="8"/>
      <c r="P1642" s="8"/>
      <c r="Q1642" s="8"/>
      <c r="R1642" s="8"/>
      <c r="S1642" s="8"/>
      <c r="T1642" s="8"/>
      <c r="U1642" s="8"/>
      <c r="V1642" s="8"/>
      <c r="W1642" s="8"/>
      <c r="X1642" s="8"/>
    </row>
    <row r="1643" spans="6:24" x14ac:dyDescent="0.35">
      <c r="F1643" s="8"/>
      <c r="H1643" s="8"/>
      <c r="I1643" s="8"/>
      <c r="J1643" s="8"/>
      <c r="L1643" s="8"/>
      <c r="M1643" s="8"/>
      <c r="N1643" s="8"/>
      <c r="O1643" s="8"/>
      <c r="P1643" s="8"/>
      <c r="Q1643" s="8"/>
      <c r="R1643" s="8"/>
      <c r="S1643" s="8"/>
      <c r="T1643" s="8"/>
      <c r="U1643" s="8"/>
      <c r="V1643" s="8"/>
      <c r="W1643" s="8"/>
      <c r="X1643" s="8"/>
    </row>
    <row r="1644" spans="6:24" x14ac:dyDescent="0.35">
      <c r="F1644" s="8"/>
      <c r="H1644" s="8"/>
      <c r="I1644" s="8"/>
      <c r="J1644" s="8"/>
      <c r="L1644" s="8"/>
      <c r="M1644" s="8"/>
      <c r="N1644" s="8"/>
      <c r="O1644" s="8"/>
      <c r="P1644" s="8"/>
      <c r="Q1644" s="8"/>
      <c r="R1644" s="8"/>
      <c r="S1644" s="8"/>
      <c r="T1644" s="8"/>
      <c r="U1644" s="8"/>
      <c r="V1644" s="8"/>
      <c r="W1644" s="8"/>
      <c r="X1644" s="8"/>
    </row>
    <row r="1645" spans="6:24" x14ac:dyDescent="0.35">
      <c r="F1645" s="8"/>
      <c r="H1645" s="8"/>
      <c r="I1645" s="8"/>
      <c r="J1645" s="8"/>
      <c r="L1645" s="8"/>
      <c r="M1645" s="8"/>
      <c r="N1645" s="8"/>
      <c r="O1645" s="8"/>
      <c r="P1645" s="8"/>
      <c r="Q1645" s="8"/>
      <c r="R1645" s="8"/>
      <c r="S1645" s="8"/>
      <c r="T1645" s="8"/>
      <c r="U1645" s="8"/>
      <c r="V1645" s="8"/>
      <c r="W1645" s="8"/>
      <c r="X1645" s="8"/>
    </row>
    <row r="1646" spans="6:24" x14ac:dyDescent="0.35">
      <c r="F1646" s="8"/>
      <c r="H1646" s="8"/>
      <c r="I1646" s="8"/>
      <c r="J1646" s="8"/>
      <c r="L1646" s="8"/>
      <c r="M1646" s="8"/>
      <c r="N1646" s="8"/>
      <c r="O1646" s="8"/>
      <c r="P1646" s="8"/>
      <c r="Q1646" s="8"/>
      <c r="R1646" s="8"/>
      <c r="S1646" s="8"/>
      <c r="T1646" s="8"/>
      <c r="U1646" s="8"/>
      <c r="V1646" s="8"/>
      <c r="W1646" s="8"/>
      <c r="X1646" s="8"/>
    </row>
    <row r="1647" spans="6:24" x14ac:dyDescent="0.35">
      <c r="F1647" s="8"/>
      <c r="H1647" s="8"/>
      <c r="I1647" s="8"/>
      <c r="J1647" s="8"/>
      <c r="L1647" s="8"/>
      <c r="M1647" s="8"/>
      <c r="N1647" s="8"/>
      <c r="O1647" s="8"/>
      <c r="P1647" s="8"/>
      <c r="Q1647" s="8"/>
      <c r="R1647" s="8"/>
      <c r="S1647" s="8"/>
      <c r="T1647" s="8"/>
      <c r="U1647" s="8"/>
      <c r="V1647" s="8"/>
      <c r="W1647" s="8"/>
      <c r="X1647" s="8"/>
    </row>
    <row r="1648" spans="6:24" x14ac:dyDescent="0.35">
      <c r="F1648" s="8"/>
      <c r="H1648" s="8"/>
      <c r="I1648" s="8"/>
      <c r="J1648" s="8"/>
      <c r="L1648" s="8"/>
      <c r="M1648" s="8"/>
      <c r="N1648" s="8"/>
      <c r="O1648" s="8"/>
      <c r="P1648" s="8"/>
      <c r="Q1648" s="8"/>
      <c r="R1648" s="8"/>
      <c r="S1648" s="8"/>
      <c r="T1648" s="8"/>
      <c r="U1648" s="8"/>
      <c r="V1648" s="8"/>
      <c r="W1648" s="8"/>
      <c r="X1648" s="8"/>
    </row>
    <row r="1649" spans="6:24" x14ac:dyDescent="0.35">
      <c r="F1649" s="8"/>
      <c r="H1649" s="8"/>
      <c r="I1649" s="8"/>
      <c r="J1649" s="8"/>
      <c r="L1649" s="8"/>
      <c r="M1649" s="8"/>
      <c r="N1649" s="8"/>
      <c r="O1649" s="8"/>
      <c r="P1649" s="8"/>
      <c r="Q1649" s="8"/>
      <c r="R1649" s="8"/>
      <c r="S1649" s="8"/>
      <c r="T1649" s="8"/>
      <c r="U1649" s="8"/>
      <c r="V1649" s="8"/>
      <c r="W1649" s="8"/>
      <c r="X1649" s="8"/>
    </row>
    <row r="1650" spans="6:24" x14ac:dyDescent="0.35">
      <c r="F1650" s="8"/>
      <c r="H1650" s="8"/>
      <c r="I1650" s="8"/>
      <c r="J1650" s="8"/>
      <c r="L1650" s="8"/>
      <c r="M1650" s="8"/>
      <c r="N1650" s="8"/>
      <c r="O1650" s="8"/>
      <c r="P1650" s="8"/>
      <c r="Q1650" s="8"/>
      <c r="R1650" s="8"/>
      <c r="S1650" s="8"/>
      <c r="T1650" s="8"/>
      <c r="U1650" s="8"/>
      <c r="V1650" s="8"/>
      <c r="W1650" s="8"/>
      <c r="X1650" s="8"/>
    </row>
    <row r="1651" spans="6:24" x14ac:dyDescent="0.35">
      <c r="F1651" s="8"/>
      <c r="H1651" s="8"/>
      <c r="I1651" s="8"/>
      <c r="J1651" s="8"/>
      <c r="L1651" s="8"/>
      <c r="M1651" s="8"/>
      <c r="N1651" s="8"/>
      <c r="O1651" s="8"/>
      <c r="P1651" s="8"/>
      <c r="Q1651" s="8"/>
      <c r="R1651" s="8"/>
      <c r="S1651" s="8"/>
      <c r="T1651" s="8"/>
      <c r="U1651" s="8"/>
      <c r="V1651" s="8"/>
      <c r="W1651" s="8"/>
      <c r="X1651" s="8"/>
    </row>
    <row r="1652" spans="6:24" x14ac:dyDescent="0.35">
      <c r="F1652" s="8"/>
      <c r="H1652" s="8"/>
      <c r="I1652" s="8"/>
      <c r="J1652" s="8"/>
      <c r="L1652" s="8"/>
      <c r="M1652" s="8"/>
      <c r="N1652" s="8"/>
      <c r="O1652" s="8"/>
      <c r="P1652" s="8"/>
      <c r="Q1652" s="8"/>
      <c r="R1652" s="8"/>
      <c r="S1652" s="8"/>
      <c r="T1652" s="8"/>
      <c r="U1652" s="8"/>
      <c r="V1652" s="8"/>
      <c r="W1652" s="8"/>
      <c r="X1652" s="8"/>
    </row>
    <row r="1653" spans="6:24" x14ac:dyDescent="0.35">
      <c r="F1653" s="8"/>
      <c r="H1653" s="8"/>
      <c r="I1653" s="8"/>
      <c r="J1653" s="8"/>
      <c r="L1653" s="8"/>
      <c r="M1653" s="8"/>
      <c r="N1653" s="8"/>
      <c r="O1653" s="8"/>
      <c r="P1653" s="8"/>
      <c r="Q1653" s="8"/>
      <c r="R1653" s="8"/>
      <c r="S1653" s="8"/>
      <c r="T1653" s="8"/>
      <c r="U1653" s="8"/>
      <c r="V1653" s="8"/>
      <c r="W1653" s="8"/>
      <c r="X1653" s="8"/>
    </row>
    <row r="1654" spans="6:24" x14ac:dyDescent="0.35">
      <c r="F1654" s="8"/>
      <c r="H1654" s="8"/>
      <c r="I1654" s="8"/>
      <c r="J1654" s="8"/>
      <c r="L1654" s="8"/>
      <c r="M1654" s="8"/>
      <c r="N1654" s="8"/>
      <c r="O1654" s="8"/>
      <c r="P1654" s="8"/>
      <c r="Q1654" s="8"/>
      <c r="R1654" s="8"/>
      <c r="S1654" s="8"/>
      <c r="T1654" s="8"/>
      <c r="U1654" s="8"/>
      <c r="V1654" s="8"/>
      <c r="W1654" s="8"/>
      <c r="X1654" s="8"/>
    </row>
    <row r="1655" spans="6:24" x14ac:dyDescent="0.35">
      <c r="F1655" s="8"/>
      <c r="H1655" s="8"/>
      <c r="I1655" s="8"/>
      <c r="J1655" s="8"/>
      <c r="L1655" s="8"/>
      <c r="M1655" s="8"/>
      <c r="N1655" s="8"/>
      <c r="O1655" s="8"/>
      <c r="P1655" s="8"/>
      <c r="Q1655" s="8"/>
      <c r="R1655" s="8"/>
      <c r="S1655" s="8"/>
      <c r="T1655" s="8"/>
      <c r="U1655" s="8"/>
      <c r="V1655" s="8"/>
      <c r="W1655" s="8"/>
      <c r="X1655" s="8"/>
    </row>
    <row r="1656" spans="6:24" x14ac:dyDescent="0.35">
      <c r="F1656" s="8"/>
      <c r="H1656" s="8"/>
      <c r="I1656" s="8"/>
      <c r="J1656" s="8"/>
      <c r="L1656" s="8"/>
      <c r="M1656" s="8"/>
      <c r="N1656" s="8"/>
      <c r="O1656" s="8"/>
      <c r="P1656" s="8"/>
      <c r="Q1656" s="8"/>
      <c r="R1656" s="8"/>
      <c r="S1656" s="8"/>
      <c r="T1656" s="8"/>
      <c r="U1656" s="8"/>
      <c r="V1656" s="8"/>
      <c r="W1656" s="8"/>
      <c r="X1656" s="8"/>
    </row>
    <row r="1657" spans="6:24" x14ac:dyDescent="0.35">
      <c r="F1657" s="8"/>
      <c r="H1657" s="8"/>
      <c r="I1657" s="8"/>
      <c r="J1657" s="8"/>
      <c r="L1657" s="8"/>
      <c r="M1657" s="8"/>
      <c r="N1657" s="8"/>
      <c r="O1657" s="8"/>
      <c r="P1657" s="8"/>
      <c r="Q1657" s="8"/>
      <c r="R1657" s="8"/>
      <c r="S1657" s="8"/>
      <c r="T1657" s="8"/>
      <c r="U1657" s="8"/>
      <c r="V1657" s="8"/>
      <c r="W1657" s="8"/>
      <c r="X1657" s="8"/>
    </row>
    <row r="1658" spans="6:24" x14ac:dyDescent="0.35">
      <c r="F1658" s="8"/>
      <c r="H1658" s="8"/>
      <c r="I1658" s="8"/>
      <c r="J1658" s="8"/>
      <c r="L1658" s="8"/>
      <c r="M1658" s="8"/>
      <c r="N1658" s="8"/>
      <c r="O1658" s="8"/>
      <c r="P1658" s="8"/>
      <c r="Q1658" s="8"/>
      <c r="R1658" s="8"/>
      <c r="S1658" s="8"/>
      <c r="T1658" s="8"/>
      <c r="U1658" s="8"/>
      <c r="V1658" s="8"/>
      <c r="W1658" s="8"/>
      <c r="X1658" s="8"/>
    </row>
    <row r="1659" spans="6:24" x14ac:dyDescent="0.35">
      <c r="F1659" s="8"/>
      <c r="H1659" s="8"/>
      <c r="I1659" s="8"/>
      <c r="J1659" s="8"/>
      <c r="L1659" s="8"/>
      <c r="M1659" s="8"/>
      <c r="N1659" s="8"/>
      <c r="O1659" s="8"/>
      <c r="P1659" s="8"/>
      <c r="Q1659" s="8"/>
      <c r="R1659" s="8"/>
      <c r="S1659" s="8"/>
      <c r="T1659" s="8"/>
      <c r="U1659" s="8"/>
      <c r="V1659" s="8"/>
      <c r="W1659" s="8"/>
      <c r="X1659" s="8"/>
    </row>
    <row r="1660" spans="6:24" x14ac:dyDescent="0.35">
      <c r="F1660" s="8"/>
      <c r="H1660" s="8"/>
      <c r="I1660" s="8"/>
      <c r="J1660" s="8"/>
      <c r="L1660" s="8"/>
      <c r="M1660" s="8"/>
      <c r="N1660" s="8"/>
      <c r="O1660" s="8"/>
      <c r="P1660" s="8"/>
      <c r="Q1660" s="8"/>
      <c r="R1660" s="8"/>
      <c r="S1660" s="8"/>
      <c r="T1660" s="8"/>
      <c r="U1660" s="8"/>
      <c r="V1660" s="8"/>
      <c r="W1660" s="8"/>
      <c r="X1660" s="8"/>
    </row>
    <row r="1661" spans="6:24" x14ac:dyDescent="0.35">
      <c r="F1661" s="8"/>
      <c r="H1661" s="8"/>
      <c r="I1661" s="8"/>
      <c r="J1661" s="8"/>
      <c r="L1661" s="8"/>
      <c r="M1661" s="8"/>
      <c r="N1661" s="8"/>
      <c r="O1661" s="8"/>
      <c r="P1661" s="8"/>
      <c r="Q1661" s="8"/>
      <c r="R1661" s="8"/>
      <c r="S1661" s="8"/>
      <c r="T1661" s="8"/>
      <c r="U1661" s="8"/>
      <c r="V1661" s="8"/>
      <c r="W1661" s="8"/>
      <c r="X1661" s="8"/>
    </row>
    <row r="1662" spans="6:24" x14ac:dyDescent="0.35">
      <c r="F1662" s="8"/>
      <c r="H1662" s="8"/>
      <c r="I1662" s="8"/>
      <c r="J1662" s="8"/>
      <c r="L1662" s="8"/>
      <c r="M1662" s="8"/>
      <c r="N1662" s="8"/>
      <c r="O1662" s="8"/>
      <c r="P1662" s="8"/>
      <c r="Q1662" s="8"/>
      <c r="R1662" s="8"/>
      <c r="S1662" s="8"/>
      <c r="T1662" s="8"/>
      <c r="U1662" s="8"/>
      <c r="V1662" s="8"/>
      <c r="W1662" s="8"/>
      <c r="X1662" s="8"/>
    </row>
    <row r="1663" spans="6:24" x14ac:dyDescent="0.35">
      <c r="F1663" s="8"/>
      <c r="H1663" s="8"/>
      <c r="I1663" s="8"/>
      <c r="J1663" s="8"/>
      <c r="L1663" s="8"/>
      <c r="M1663" s="8"/>
      <c r="N1663" s="8"/>
      <c r="O1663" s="8"/>
      <c r="P1663" s="8"/>
      <c r="Q1663" s="8"/>
      <c r="R1663" s="8"/>
      <c r="S1663" s="8"/>
      <c r="T1663" s="8"/>
      <c r="U1663" s="8"/>
      <c r="V1663" s="8"/>
      <c r="W1663" s="8"/>
      <c r="X1663" s="8"/>
    </row>
    <row r="1664" spans="6:24" x14ac:dyDescent="0.35">
      <c r="F1664" s="8"/>
      <c r="H1664" s="8"/>
      <c r="I1664" s="8"/>
      <c r="J1664" s="8"/>
      <c r="L1664" s="8"/>
      <c r="M1664" s="8"/>
      <c r="N1664" s="8"/>
      <c r="O1664" s="8"/>
      <c r="P1664" s="8"/>
      <c r="Q1664" s="8"/>
      <c r="R1664" s="8"/>
      <c r="S1664" s="8"/>
      <c r="T1664" s="8"/>
      <c r="U1664" s="8"/>
      <c r="V1664" s="8"/>
      <c r="W1664" s="8"/>
      <c r="X1664" s="8"/>
    </row>
    <row r="1665" spans="6:24" x14ac:dyDescent="0.35">
      <c r="F1665" s="8"/>
      <c r="H1665" s="8"/>
      <c r="I1665" s="8"/>
      <c r="J1665" s="8"/>
      <c r="L1665" s="8"/>
      <c r="M1665" s="8"/>
      <c r="N1665" s="8"/>
      <c r="O1665" s="8"/>
      <c r="P1665" s="8"/>
      <c r="Q1665" s="8"/>
      <c r="R1665" s="8"/>
      <c r="S1665" s="8"/>
      <c r="T1665" s="8"/>
      <c r="U1665" s="8"/>
      <c r="V1665" s="8"/>
      <c r="W1665" s="8"/>
      <c r="X1665" s="8"/>
    </row>
    <row r="1666" spans="6:24" x14ac:dyDescent="0.35">
      <c r="F1666" s="8"/>
      <c r="H1666" s="8"/>
      <c r="I1666" s="8"/>
      <c r="J1666" s="8"/>
      <c r="L1666" s="8"/>
      <c r="M1666" s="8"/>
      <c r="N1666" s="8"/>
      <c r="O1666" s="8"/>
      <c r="P1666" s="8"/>
      <c r="Q1666" s="8"/>
      <c r="R1666" s="8"/>
      <c r="S1666" s="8"/>
      <c r="T1666" s="8"/>
      <c r="U1666" s="8"/>
      <c r="V1666" s="8"/>
      <c r="W1666" s="8"/>
      <c r="X1666" s="8"/>
    </row>
    <row r="1667" spans="6:24" x14ac:dyDescent="0.35">
      <c r="F1667" s="8"/>
      <c r="H1667" s="8"/>
      <c r="I1667" s="8"/>
      <c r="J1667" s="8"/>
      <c r="L1667" s="8"/>
      <c r="M1667" s="8"/>
      <c r="N1667" s="8"/>
      <c r="O1667" s="8"/>
      <c r="P1667" s="8"/>
      <c r="Q1667" s="8"/>
      <c r="R1667" s="8"/>
      <c r="S1667" s="8"/>
      <c r="T1667" s="8"/>
      <c r="U1667" s="8"/>
      <c r="V1667" s="8"/>
      <c r="W1667" s="8"/>
      <c r="X1667" s="8"/>
    </row>
    <row r="1668" spans="6:24" x14ac:dyDescent="0.35">
      <c r="F1668" s="8"/>
      <c r="H1668" s="8"/>
      <c r="I1668" s="8"/>
      <c r="J1668" s="8"/>
      <c r="L1668" s="8"/>
      <c r="M1668" s="8"/>
      <c r="N1668" s="8"/>
      <c r="O1668" s="8"/>
      <c r="P1668" s="8"/>
      <c r="Q1668" s="8"/>
      <c r="R1668" s="8"/>
      <c r="S1668" s="8"/>
      <c r="T1668" s="8"/>
      <c r="U1668" s="8"/>
      <c r="V1668" s="8"/>
      <c r="W1668" s="8"/>
      <c r="X1668" s="8"/>
    </row>
    <row r="1669" spans="6:24" x14ac:dyDescent="0.35">
      <c r="F1669" s="8"/>
      <c r="H1669" s="8"/>
      <c r="I1669" s="8"/>
      <c r="J1669" s="8"/>
      <c r="L1669" s="8"/>
      <c r="M1669" s="8"/>
      <c r="N1669" s="8"/>
      <c r="O1669" s="8"/>
      <c r="P1669" s="8"/>
      <c r="Q1669" s="8"/>
      <c r="R1669" s="8"/>
      <c r="S1669" s="8"/>
      <c r="T1669" s="8"/>
      <c r="U1669" s="8"/>
      <c r="V1669" s="8"/>
      <c r="W1669" s="8"/>
      <c r="X1669" s="8"/>
    </row>
    <row r="1670" spans="6:24" x14ac:dyDescent="0.35">
      <c r="F1670" s="8"/>
      <c r="H1670" s="8"/>
      <c r="I1670" s="8"/>
      <c r="J1670" s="8"/>
      <c r="L1670" s="8"/>
      <c r="M1670" s="8"/>
      <c r="N1670" s="8"/>
      <c r="O1670" s="8"/>
      <c r="P1670" s="8"/>
      <c r="Q1670" s="8"/>
      <c r="R1670" s="8"/>
      <c r="S1670" s="8"/>
      <c r="T1670" s="8"/>
      <c r="U1670" s="8"/>
      <c r="V1670" s="8"/>
      <c r="W1670" s="8"/>
      <c r="X1670" s="8"/>
    </row>
    <row r="1671" spans="6:24" x14ac:dyDescent="0.35">
      <c r="F1671" s="8"/>
      <c r="H1671" s="8"/>
      <c r="I1671" s="8"/>
      <c r="J1671" s="8"/>
      <c r="L1671" s="8"/>
      <c r="M1671" s="8"/>
      <c r="N1671" s="8"/>
      <c r="O1671" s="8"/>
      <c r="P1671" s="8"/>
      <c r="Q1671" s="8"/>
      <c r="R1671" s="8"/>
      <c r="S1671" s="8"/>
      <c r="T1671" s="8"/>
      <c r="U1671" s="8"/>
      <c r="V1671" s="8"/>
      <c r="W1671" s="8"/>
      <c r="X1671" s="8"/>
    </row>
    <row r="1672" spans="6:24" x14ac:dyDescent="0.35">
      <c r="F1672" s="8"/>
      <c r="H1672" s="8"/>
      <c r="I1672" s="8"/>
      <c r="J1672" s="8"/>
      <c r="L1672" s="8"/>
      <c r="M1672" s="8"/>
      <c r="N1672" s="8"/>
      <c r="O1672" s="8"/>
      <c r="P1672" s="8"/>
      <c r="Q1672" s="8"/>
      <c r="R1672" s="8"/>
      <c r="S1672" s="8"/>
      <c r="T1672" s="8"/>
      <c r="U1672" s="8"/>
      <c r="V1672" s="8"/>
      <c r="W1672" s="8"/>
      <c r="X1672" s="8"/>
    </row>
    <row r="1673" spans="6:24" x14ac:dyDescent="0.35">
      <c r="F1673" s="8"/>
      <c r="H1673" s="8"/>
      <c r="I1673" s="8"/>
      <c r="J1673" s="8"/>
      <c r="L1673" s="8"/>
      <c r="M1673" s="8"/>
      <c r="N1673" s="8"/>
      <c r="O1673" s="8"/>
      <c r="P1673" s="8"/>
      <c r="Q1673" s="8"/>
      <c r="R1673" s="8"/>
      <c r="S1673" s="8"/>
      <c r="T1673" s="8"/>
      <c r="U1673" s="8"/>
      <c r="V1673" s="8"/>
      <c r="W1673" s="8"/>
      <c r="X1673" s="8"/>
    </row>
    <row r="1674" spans="6:24" x14ac:dyDescent="0.35">
      <c r="F1674" s="8"/>
      <c r="H1674" s="8"/>
      <c r="I1674" s="8"/>
      <c r="J1674" s="8"/>
      <c r="L1674" s="8"/>
      <c r="M1674" s="8"/>
      <c r="N1674" s="8"/>
      <c r="O1674" s="8"/>
      <c r="P1674" s="8"/>
      <c r="Q1674" s="8"/>
      <c r="R1674" s="8"/>
      <c r="S1674" s="8"/>
      <c r="T1674" s="8"/>
      <c r="U1674" s="8"/>
      <c r="V1674" s="8"/>
      <c r="W1674" s="8"/>
      <c r="X1674" s="8"/>
    </row>
    <row r="1675" spans="6:24" x14ac:dyDescent="0.35">
      <c r="F1675" s="8"/>
      <c r="H1675" s="8"/>
      <c r="I1675" s="8"/>
      <c r="J1675" s="8"/>
      <c r="L1675" s="8"/>
      <c r="M1675" s="8"/>
      <c r="N1675" s="8"/>
      <c r="O1675" s="8"/>
      <c r="P1675" s="8"/>
      <c r="Q1675" s="8"/>
      <c r="R1675" s="8"/>
      <c r="S1675" s="8"/>
      <c r="T1675" s="8"/>
      <c r="U1675" s="8"/>
      <c r="V1675" s="8"/>
      <c r="W1675" s="8"/>
      <c r="X1675" s="8"/>
    </row>
    <row r="1676" spans="6:24" x14ac:dyDescent="0.35">
      <c r="F1676" s="8"/>
      <c r="H1676" s="8"/>
      <c r="I1676" s="8"/>
      <c r="J1676" s="8"/>
      <c r="L1676" s="8"/>
      <c r="M1676" s="8"/>
      <c r="N1676" s="8"/>
      <c r="O1676" s="8"/>
      <c r="P1676" s="8"/>
      <c r="Q1676" s="8"/>
      <c r="R1676" s="8"/>
      <c r="S1676" s="8"/>
      <c r="T1676" s="8"/>
      <c r="U1676" s="8"/>
      <c r="V1676" s="8"/>
      <c r="W1676" s="8"/>
      <c r="X1676" s="8"/>
    </row>
    <row r="1677" spans="6:24" x14ac:dyDescent="0.35">
      <c r="F1677" s="8"/>
      <c r="H1677" s="8"/>
      <c r="I1677" s="8"/>
      <c r="J1677" s="8"/>
      <c r="L1677" s="8"/>
      <c r="M1677" s="8"/>
      <c r="N1677" s="8"/>
      <c r="O1677" s="8"/>
      <c r="P1677" s="8"/>
      <c r="Q1677" s="8"/>
      <c r="R1677" s="8"/>
      <c r="S1677" s="8"/>
      <c r="T1677" s="8"/>
      <c r="U1677" s="8"/>
      <c r="V1677" s="8"/>
      <c r="W1677" s="8"/>
      <c r="X1677" s="8"/>
    </row>
    <row r="1678" spans="6:24" x14ac:dyDescent="0.35">
      <c r="F1678" s="8"/>
      <c r="H1678" s="8"/>
      <c r="I1678" s="8"/>
      <c r="J1678" s="8"/>
      <c r="L1678" s="8"/>
      <c r="M1678" s="8"/>
      <c r="N1678" s="8"/>
      <c r="O1678" s="8"/>
      <c r="P1678" s="8"/>
      <c r="Q1678" s="8"/>
      <c r="R1678" s="8"/>
      <c r="S1678" s="8"/>
      <c r="T1678" s="8"/>
      <c r="U1678" s="8"/>
      <c r="V1678" s="8"/>
      <c r="W1678" s="8"/>
      <c r="X1678" s="8"/>
    </row>
    <row r="1679" spans="6:24" x14ac:dyDescent="0.35">
      <c r="F1679" s="8"/>
      <c r="H1679" s="8"/>
      <c r="I1679" s="8"/>
      <c r="J1679" s="8"/>
      <c r="L1679" s="8"/>
      <c r="M1679" s="8"/>
      <c r="N1679" s="8"/>
      <c r="O1679" s="8"/>
      <c r="P1679" s="8"/>
      <c r="Q1679" s="8"/>
      <c r="R1679" s="8"/>
      <c r="S1679" s="8"/>
      <c r="T1679" s="8"/>
      <c r="U1679" s="8"/>
      <c r="V1679" s="8"/>
      <c r="W1679" s="8"/>
      <c r="X1679" s="8"/>
    </row>
    <row r="1680" spans="6:24" x14ac:dyDescent="0.35">
      <c r="F1680" s="8"/>
      <c r="H1680" s="8"/>
      <c r="I1680" s="8"/>
      <c r="J1680" s="8"/>
      <c r="L1680" s="8"/>
      <c r="M1680" s="8"/>
      <c r="N1680" s="8"/>
      <c r="O1680" s="8"/>
      <c r="P1680" s="8"/>
      <c r="Q1680" s="8"/>
      <c r="R1680" s="8"/>
      <c r="S1680" s="8"/>
      <c r="T1680" s="8"/>
      <c r="U1680" s="8"/>
      <c r="V1680" s="8"/>
      <c r="W1680" s="8"/>
      <c r="X1680" s="8"/>
    </row>
    <row r="1681" spans="6:24" x14ac:dyDescent="0.35">
      <c r="F1681" s="8"/>
      <c r="H1681" s="8"/>
      <c r="I1681" s="8"/>
      <c r="J1681" s="8"/>
      <c r="L1681" s="8"/>
      <c r="M1681" s="8"/>
      <c r="N1681" s="8"/>
      <c r="O1681" s="8"/>
      <c r="P1681" s="8"/>
      <c r="Q1681" s="8"/>
      <c r="R1681" s="8"/>
      <c r="S1681" s="8"/>
      <c r="T1681" s="8"/>
      <c r="U1681" s="8"/>
      <c r="V1681" s="8"/>
      <c r="W1681" s="8"/>
      <c r="X1681" s="8"/>
    </row>
    <row r="1682" spans="6:24" x14ac:dyDescent="0.35">
      <c r="F1682" s="8"/>
      <c r="H1682" s="8"/>
      <c r="I1682" s="8"/>
      <c r="J1682" s="8"/>
      <c r="L1682" s="8"/>
      <c r="M1682" s="8"/>
      <c r="N1682" s="8"/>
      <c r="O1682" s="8"/>
      <c r="P1682" s="8"/>
      <c r="Q1682" s="8"/>
      <c r="R1682" s="8"/>
      <c r="S1682" s="8"/>
      <c r="T1682" s="8"/>
      <c r="U1682" s="8"/>
      <c r="V1682" s="8"/>
      <c r="W1682" s="8"/>
      <c r="X1682" s="8"/>
    </row>
    <row r="1683" spans="6:24" x14ac:dyDescent="0.35">
      <c r="F1683" s="8"/>
      <c r="H1683" s="8"/>
      <c r="I1683" s="8"/>
      <c r="J1683" s="8"/>
      <c r="L1683" s="8"/>
      <c r="M1683" s="8"/>
      <c r="N1683" s="8"/>
      <c r="O1683" s="8"/>
      <c r="P1683" s="8"/>
      <c r="Q1683" s="8"/>
      <c r="R1683" s="8"/>
      <c r="S1683" s="8"/>
      <c r="T1683" s="8"/>
      <c r="U1683" s="8"/>
      <c r="V1683" s="8"/>
      <c r="W1683" s="8"/>
      <c r="X1683" s="8"/>
    </row>
    <row r="1684" spans="6:24" x14ac:dyDescent="0.35">
      <c r="F1684" s="8"/>
      <c r="H1684" s="8"/>
      <c r="I1684" s="8"/>
      <c r="J1684" s="8"/>
      <c r="L1684" s="8"/>
      <c r="M1684" s="8"/>
      <c r="N1684" s="8"/>
      <c r="O1684" s="8"/>
      <c r="P1684" s="8"/>
      <c r="Q1684" s="8"/>
      <c r="R1684" s="8"/>
      <c r="S1684" s="8"/>
      <c r="T1684" s="8"/>
      <c r="U1684" s="8"/>
      <c r="V1684" s="8"/>
      <c r="W1684" s="8"/>
      <c r="X1684" s="8"/>
    </row>
    <row r="1685" spans="6:24" x14ac:dyDescent="0.35">
      <c r="F1685" s="8"/>
      <c r="H1685" s="8"/>
      <c r="I1685" s="8"/>
      <c r="J1685" s="8"/>
      <c r="L1685" s="8"/>
      <c r="M1685" s="8"/>
      <c r="N1685" s="8"/>
      <c r="O1685" s="8"/>
      <c r="P1685" s="8"/>
      <c r="Q1685" s="8"/>
      <c r="R1685" s="8"/>
      <c r="S1685" s="8"/>
      <c r="T1685" s="8"/>
      <c r="U1685" s="8"/>
      <c r="V1685" s="8"/>
      <c r="W1685" s="8"/>
      <c r="X1685" s="8"/>
    </row>
    <row r="1686" spans="6:24" x14ac:dyDescent="0.35">
      <c r="F1686" s="8"/>
      <c r="H1686" s="8"/>
      <c r="I1686" s="8"/>
      <c r="J1686" s="8"/>
      <c r="L1686" s="8"/>
      <c r="M1686" s="8"/>
      <c r="N1686" s="8"/>
      <c r="O1686" s="8"/>
      <c r="P1686" s="8"/>
      <c r="Q1686" s="8"/>
      <c r="R1686" s="8"/>
      <c r="S1686" s="8"/>
      <c r="T1686" s="8"/>
      <c r="U1686" s="8"/>
      <c r="V1686" s="8"/>
      <c r="W1686" s="8"/>
      <c r="X1686" s="8"/>
    </row>
    <row r="1687" spans="6:24" x14ac:dyDescent="0.35">
      <c r="F1687" s="8"/>
      <c r="H1687" s="8"/>
      <c r="I1687" s="8"/>
      <c r="J1687" s="8"/>
      <c r="L1687" s="8"/>
      <c r="M1687" s="8"/>
      <c r="N1687" s="8"/>
      <c r="O1687" s="8"/>
      <c r="P1687" s="8"/>
      <c r="Q1687" s="8"/>
      <c r="R1687" s="8"/>
      <c r="S1687" s="8"/>
      <c r="T1687" s="8"/>
      <c r="U1687" s="8"/>
      <c r="V1687" s="8"/>
      <c r="W1687" s="8"/>
      <c r="X1687" s="8"/>
    </row>
    <row r="1688" spans="6:24" x14ac:dyDescent="0.35">
      <c r="F1688" s="8"/>
      <c r="H1688" s="8"/>
      <c r="I1688" s="8"/>
      <c r="J1688" s="8"/>
      <c r="L1688" s="8"/>
      <c r="M1688" s="8"/>
      <c r="N1688" s="8"/>
      <c r="O1688" s="8"/>
      <c r="P1688" s="8"/>
      <c r="Q1688" s="8"/>
      <c r="R1688" s="8"/>
      <c r="S1688" s="8"/>
      <c r="T1688" s="8"/>
      <c r="U1688" s="8"/>
      <c r="V1688" s="8"/>
      <c r="W1688" s="8"/>
      <c r="X1688" s="8"/>
    </row>
    <row r="1689" spans="6:24" x14ac:dyDescent="0.35">
      <c r="F1689" s="8"/>
      <c r="H1689" s="8"/>
      <c r="I1689" s="8"/>
      <c r="J1689" s="8"/>
      <c r="L1689" s="8"/>
      <c r="M1689" s="8"/>
      <c r="N1689" s="8"/>
      <c r="O1689" s="8"/>
      <c r="P1689" s="8"/>
      <c r="Q1689" s="8"/>
      <c r="R1689" s="8"/>
      <c r="S1689" s="8"/>
      <c r="T1689" s="8"/>
      <c r="U1689" s="8"/>
      <c r="V1689" s="8"/>
      <c r="W1689" s="8"/>
      <c r="X1689" s="8"/>
    </row>
    <row r="1690" spans="6:24" x14ac:dyDescent="0.35">
      <c r="F1690" s="8"/>
      <c r="H1690" s="8"/>
      <c r="I1690" s="8"/>
      <c r="J1690" s="8"/>
      <c r="L1690" s="8"/>
      <c r="M1690" s="8"/>
      <c r="N1690" s="8"/>
      <c r="O1690" s="8"/>
      <c r="P1690" s="8"/>
      <c r="Q1690" s="8"/>
      <c r="R1690" s="8"/>
      <c r="S1690" s="8"/>
      <c r="T1690" s="8"/>
      <c r="U1690" s="8"/>
      <c r="V1690" s="8"/>
      <c r="W1690" s="8"/>
      <c r="X1690" s="8"/>
    </row>
    <row r="1691" spans="6:24" x14ac:dyDescent="0.35">
      <c r="F1691" s="8"/>
      <c r="H1691" s="8"/>
      <c r="I1691" s="8"/>
      <c r="J1691" s="8"/>
      <c r="L1691" s="8"/>
      <c r="M1691" s="8"/>
      <c r="N1691" s="8"/>
      <c r="O1691" s="8"/>
      <c r="P1691" s="8"/>
      <c r="Q1691" s="8"/>
      <c r="R1691" s="8"/>
      <c r="S1691" s="8"/>
      <c r="T1691" s="8"/>
      <c r="U1691" s="8"/>
      <c r="V1691" s="8"/>
      <c r="W1691" s="8"/>
      <c r="X1691" s="8"/>
    </row>
    <row r="1692" spans="6:24" x14ac:dyDescent="0.35">
      <c r="F1692" s="8"/>
      <c r="H1692" s="8"/>
      <c r="I1692" s="8"/>
      <c r="J1692" s="8"/>
      <c r="L1692" s="8"/>
      <c r="M1692" s="8"/>
      <c r="N1692" s="8"/>
      <c r="O1692" s="8"/>
      <c r="P1692" s="8"/>
      <c r="Q1692" s="8"/>
      <c r="R1692" s="8"/>
      <c r="S1692" s="8"/>
      <c r="T1692" s="8"/>
      <c r="U1692" s="8"/>
      <c r="V1692" s="8"/>
      <c r="W1692" s="8"/>
      <c r="X1692" s="8"/>
    </row>
    <row r="1693" spans="6:24" x14ac:dyDescent="0.35">
      <c r="F1693" s="8"/>
      <c r="H1693" s="8"/>
      <c r="I1693" s="8"/>
      <c r="J1693" s="8"/>
      <c r="L1693" s="8"/>
      <c r="M1693" s="8"/>
      <c r="N1693" s="8"/>
      <c r="O1693" s="8"/>
      <c r="P1693" s="8"/>
      <c r="Q1693" s="8"/>
      <c r="R1693" s="8"/>
      <c r="S1693" s="8"/>
      <c r="T1693" s="8"/>
      <c r="U1693" s="8"/>
      <c r="V1693" s="8"/>
      <c r="W1693" s="8"/>
      <c r="X1693" s="8"/>
    </row>
    <row r="1694" spans="6:24" x14ac:dyDescent="0.35">
      <c r="F1694" s="8"/>
      <c r="H1694" s="8"/>
      <c r="I1694" s="8"/>
      <c r="J1694" s="8"/>
      <c r="L1694" s="8"/>
      <c r="M1694" s="8"/>
      <c r="N1694" s="8"/>
      <c r="O1694" s="8"/>
      <c r="P1694" s="8"/>
      <c r="Q1694" s="8"/>
      <c r="R1694" s="8"/>
      <c r="S1694" s="8"/>
      <c r="T1694" s="8"/>
      <c r="U1694" s="8"/>
      <c r="V1694" s="8"/>
      <c r="W1694" s="8"/>
      <c r="X1694" s="8"/>
    </row>
    <row r="1695" spans="6:24" x14ac:dyDescent="0.35">
      <c r="F1695" s="8"/>
      <c r="H1695" s="8"/>
      <c r="I1695" s="8"/>
      <c r="J1695" s="8"/>
      <c r="L1695" s="8"/>
      <c r="M1695" s="8"/>
      <c r="N1695" s="8"/>
      <c r="O1695" s="8"/>
      <c r="P1695" s="8"/>
      <c r="Q1695" s="8"/>
      <c r="R1695" s="8"/>
      <c r="S1695" s="8"/>
      <c r="T1695" s="8"/>
      <c r="U1695" s="8"/>
      <c r="V1695" s="8"/>
      <c r="W1695" s="8"/>
      <c r="X1695" s="8"/>
    </row>
    <row r="1696" spans="6:24" x14ac:dyDescent="0.35">
      <c r="F1696" s="8"/>
      <c r="H1696" s="8"/>
      <c r="I1696" s="8"/>
      <c r="J1696" s="8"/>
      <c r="L1696" s="8"/>
      <c r="M1696" s="8"/>
      <c r="N1696" s="8"/>
      <c r="O1696" s="8"/>
      <c r="P1696" s="8"/>
      <c r="Q1696" s="8"/>
      <c r="R1696" s="8"/>
      <c r="S1696" s="8"/>
      <c r="T1696" s="8"/>
      <c r="U1696" s="8"/>
      <c r="V1696" s="8"/>
      <c r="W1696" s="8"/>
      <c r="X1696" s="8"/>
    </row>
    <row r="1697" spans="6:24" x14ac:dyDescent="0.35">
      <c r="F1697" s="8"/>
      <c r="H1697" s="8"/>
      <c r="I1697" s="8"/>
      <c r="J1697" s="8"/>
      <c r="L1697" s="8"/>
      <c r="M1697" s="8"/>
      <c r="N1697" s="8"/>
      <c r="O1697" s="8"/>
      <c r="P1697" s="8"/>
      <c r="Q1697" s="8"/>
      <c r="R1697" s="8"/>
      <c r="S1697" s="8"/>
      <c r="T1697" s="8"/>
      <c r="U1697" s="8"/>
      <c r="V1697" s="8"/>
      <c r="W1697" s="8"/>
      <c r="X1697" s="8"/>
    </row>
    <row r="1698" spans="6:24" x14ac:dyDescent="0.35">
      <c r="F1698" s="8"/>
      <c r="H1698" s="8"/>
      <c r="I1698" s="8"/>
      <c r="J1698" s="8"/>
      <c r="L1698" s="8"/>
      <c r="M1698" s="8"/>
      <c r="N1698" s="8"/>
      <c r="O1698" s="8"/>
      <c r="P1698" s="8"/>
      <c r="Q1698" s="8"/>
      <c r="R1698" s="8"/>
      <c r="S1698" s="8"/>
      <c r="T1698" s="8"/>
      <c r="U1698" s="8"/>
      <c r="V1698" s="8"/>
      <c r="W1698" s="8"/>
      <c r="X1698" s="8"/>
    </row>
    <row r="1699" spans="6:24" x14ac:dyDescent="0.35">
      <c r="F1699" s="8"/>
      <c r="H1699" s="8"/>
      <c r="I1699" s="8"/>
      <c r="J1699" s="8"/>
      <c r="L1699" s="8"/>
      <c r="M1699" s="8"/>
      <c r="N1699" s="8"/>
      <c r="O1699" s="8"/>
      <c r="P1699" s="8"/>
      <c r="Q1699" s="8"/>
      <c r="R1699" s="8"/>
      <c r="S1699" s="8"/>
      <c r="T1699" s="8"/>
      <c r="U1699" s="8"/>
      <c r="V1699" s="8"/>
      <c r="W1699" s="8"/>
      <c r="X1699" s="8"/>
    </row>
    <row r="1700" spans="6:24" x14ac:dyDescent="0.35">
      <c r="F1700" s="8"/>
      <c r="H1700" s="8"/>
      <c r="I1700" s="8"/>
      <c r="J1700" s="8"/>
      <c r="L1700" s="8"/>
      <c r="M1700" s="8"/>
      <c r="N1700" s="8"/>
      <c r="O1700" s="8"/>
      <c r="P1700" s="8"/>
      <c r="Q1700" s="8"/>
      <c r="R1700" s="8"/>
      <c r="S1700" s="8"/>
      <c r="T1700" s="8"/>
      <c r="U1700" s="8"/>
      <c r="V1700" s="8"/>
      <c r="W1700" s="8"/>
      <c r="X1700" s="8"/>
    </row>
    <row r="1701" spans="6:24" x14ac:dyDescent="0.35">
      <c r="F1701" s="8"/>
      <c r="H1701" s="8"/>
      <c r="I1701" s="8"/>
      <c r="J1701" s="8"/>
      <c r="L1701" s="8"/>
      <c r="M1701" s="8"/>
      <c r="N1701" s="8"/>
      <c r="O1701" s="8"/>
      <c r="P1701" s="8"/>
      <c r="Q1701" s="8"/>
      <c r="R1701" s="8"/>
      <c r="S1701" s="8"/>
      <c r="T1701" s="8"/>
      <c r="U1701" s="8"/>
      <c r="V1701" s="8"/>
      <c r="W1701" s="8"/>
      <c r="X1701" s="8"/>
    </row>
    <row r="1702" spans="6:24" x14ac:dyDescent="0.35">
      <c r="F1702" s="8"/>
      <c r="H1702" s="8"/>
      <c r="I1702" s="8"/>
      <c r="J1702" s="8"/>
      <c r="L1702" s="8"/>
      <c r="M1702" s="8"/>
      <c r="N1702" s="8"/>
      <c r="O1702" s="8"/>
      <c r="P1702" s="8"/>
      <c r="Q1702" s="8"/>
      <c r="R1702" s="8"/>
      <c r="S1702" s="8"/>
      <c r="T1702" s="8"/>
      <c r="U1702" s="8"/>
      <c r="V1702" s="8"/>
      <c r="W1702" s="8"/>
      <c r="X1702" s="8"/>
    </row>
    <row r="1703" spans="6:24" x14ac:dyDescent="0.35">
      <c r="F1703" s="8"/>
      <c r="H1703" s="8"/>
      <c r="I1703" s="8"/>
      <c r="J1703" s="8"/>
      <c r="L1703" s="8"/>
      <c r="M1703" s="8"/>
      <c r="N1703" s="8"/>
      <c r="O1703" s="8"/>
      <c r="P1703" s="8"/>
      <c r="Q1703" s="8"/>
      <c r="R1703" s="8"/>
      <c r="S1703" s="8"/>
      <c r="T1703" s="8"/>
      <c r="U1703" s="8"/>
      <c r="V1703" s="8"/>
      <c r="W1703" s="8"/>
      <c r="X1703" s="8"/>
    </row>
    <row r="1704" spans="6:24" x14ac:dyDescent="0.35">
      <c r="F1704" s="8"/>
      <c r="H1704" s="8"/>
      <c r="I1704" s="8"/>
      <c r="J1704" s="8"/>
      <c r="L1704" s="8"/>
      <c r="M1704" s="8"/>
      <c r="N1704" s="8"/>
      <c r="O1704" s="8"/>
      <c r="P1704" s="8"/>
      <c r="Q1704" s="8"/>
      <c r="R1704" s="8"/>
      <c r="S1704" s="8"/>
      <c r="T1704" s="8"/>
      <c r="U1704" s="8"/>
      <c r="V1704" s="8"/>
      <c r="W1704" s="8"/>
      <c r="X1704" s="8"/>
    </row>
    <row r="1705" spans="6:24" x14ac:dyDescent="0.35">
      <c r="F1705" s="8"/>
      <c r="H1705" s="8"/>
      <c r="I1705" s="8"/>
      <c r="J1705" s="8"/>
      <c r="L1705" s="8"/>
      <c r="M1705" s="8"/>
      <c r="N1705" s="8"/>
      <c r="O1705" s="8"/>
      <c r="P1705" s="8"/>
      <c r="Q1705" s="8"/>
      <c r="R1705" s="8"/>
      <c r="S1705" s="8"/>
      <c r="T1705" s="8"/>
      <c r="U1705" s="8"/>
      <c r="V1705" s="8"/>
      <c r="W1705" s="8"/>
      <c r="X1705" s="8"/>
    </row>
    <row r="1706" spans="6:24" x14ac:dyDescent="0.35">
      <c r="F1706" s="8"/>
      <c r="H1706" s="8"/>
      <c r="I1706" s="8"/>
      <c r="J1706" s="8"/>
      <c r="L1706" s="8"/>
      <c r="M1706" s="8"/>
      <c r="N1706" s="8"/>
      <c r="O1706" s="8"/>
      <c r="P1706" s="8"/>
      <c r="Q1706" s="8"/>
      <c r="R1706" s="8"/>
      <c r="S1706" s="8"/>
      <c r="T1706" s="8"/>
      <c r="U1706" s="8"/>
      <c r="V1706" s="8"/>
      <c r="W1706" s="8"/>
      <c r="X1706" s="8"/>
    </row>
    <row r="1707" spans="6:24" x14ac:dyDescent="0.35">
      <c r="F1707" s="8"/>
      <c r="H1707" s="8"/>
      <c r="I1707" s="8"/>
      <c r="J1707" s="8"/>
      <c r="L1707" s="8"/>
      <c r="M1707" s="8"/>
      <c r="N1707" s="8"/>
      <c r="O1707" s="8"/>
      <c r="P1707" s="8"/>
      <c r="Q1707" s="8"/>
      <c r="R1707" s="8"/>
      <c r="S1707" s="8"/>
      <c r="T1707" s="8"/>
      <c r="U1707" s="8"/>
      <c r="V1707" s="8"/>
      <c r="W1707" s="8"/>
      <c r="X1707" s="8"/>
    </row>
    <row r="1708" spans="6:24" x14ac:dyDescent="0.35">
      <c r="F1708" s="8"/>
      <c r="H1708" s="8"/>
      <c r="I1708" s="8"/>
      <c r="J1708" s="8"/>
      <c r="L1708" s="8"/>
      <c r="M1708" s="8"/>
      <c r="N1708" s="8"/>
      <c r="O1708" s="8"/>
      <c r="P1708" s="8"/>
      <c r="Q1708" s="8"/>
      <c r="R1708" s="8"/>
      <c r="S1708" s="8"/>
      <c r="T1708" s="8"/>
      <c r="U1708" s="8"/>
      <c r="V1708" s="8"/>
      <c r="W1708" s="8"/>
      <c r="X1708" s="8"/>
    </row>
    <row r="1709" spans="6:24" x14ac:dyDescent="0.35">
      <c r="F1709" s="8"/>
      <c r="H1709" s="8"/>
      <c r="I1709" s="8"/>
      <c r="J1709" s="8"/>
      <c r="L1709" s="8"/>
      <c r="M1709" s="8"/>
      <c r="N1709" s="8"/>
      <c r="O1709" s="8"/>
      <c r="P1709" s="8"/>
      <c r="Q1709" s="8"/>
      <c r="R1709" s="8"/>
      <c r="S1709" s="8"/>
      <c r="T1709" s="8"/>
      <c r="U1709" s="8"/>
      <c r="V1709" s="8"/>
      <c r="W1709" s="8"/>
      <c r="X1709" s="8"/>
    </row>
    <row r="1710" spans="6:24" x14ac:dyDescent="0.35">
      <c r="F1710" s="8"/>
      <c r="H1710" s="8"/>
      <c r="I1710" s="8"/>
      <c r="J1710" s="8"/>
      <c r="L1710" s="8"/>
      <c r="M1710" s="8"/>
      <c r="N1710" s="8"/>
      <c r="O1710" s="8"/>
      <c r="P1710" s="8"/>
      <c r="Q1710" s="8"/>
      <c r="R1710" s="8"/>
      <c r="S1710" s="8"/>
      <c r="T1710" s="8"/>
      <c r="U1710" s="8"/>
      <c r="V1710" s="8"/>
      <c r="W1710" s="8"/>
      <c r="X1710" s="8"/>
    </row>
    <row r="1711" spans="6:24" x14ac:dyDescent="0.35">
      <c r="F1711" s="8"/>
      <c r="H1711" s="8"/>
      <c r="I1711" s="8"/>
      <c r="J1711" s="8"/>
      <c r="L1711" s="8"/>
      <c r="M1711" s="8"/>
      <c r="N1711" s="8"/>
      <c r="O1711" s="8"/>
      <c r="P1711" s="8"/>
      <c r="Q1711" s="8"/>
      <c r="R1711" s="8"/>
      <c r="S1711" s="8"/>
      <c r="T1711" s="8"/>
      <c r="U1711" s="8"/>
      <c r="V1711" s="8"/>
      <c r="W1711" s="8"/>
      <c r="X1711" s="8"/>
    </row>
    <row r="1712" spans="6:24" x14ac:dyDescent="0.35">
      <c r="F1712" s="8"/>
      <c r="H1712" s="8"/>
      <c r="I1712" s="8"/>
      <c r="J1712" s="8"/>
      <c r="L1712" s="8"/>
      <c r="M1712" s="8"/>
      <c r="N1712" s="8"/>
      <c r="O1712" s="8"/>
      <c r="P1712" s="8"/>
      <c r="Q1712" s="8"/>
      <c r="R1712" s="8"/>
      <c r="S1712" s="8"/>
      <c r="T1712" s="8"/>
      <c r="U1712" s="8"/>
      <c r="V1712" s="8"/>
      <c r="W1712" s="8"/>
      <c r="X1712" s="8"/>
    </row>
    <row r="1713" spans="6:24" x14ac:dyDescent="0.35">
      <c r="F1713" s="8"/>
      <c r="H1713" s="8"/>
      <c r="I1713" s="8"/>
      <c r="J1713" s="8"/>
      <c r="L1713" s="8"/>
      <c r="M1713" s="8"/>
      <c r="N1713" s="8"/>
      <c r="O1713" s="8"/>
      <c r="P1713" s="8"/>
      <c r="Q1713" s="8"/>
      <c r="R1713" s="8"/>
      <c r="S1713" s="8"/>
      <c r="T1713" s="8"/>
      <c r="U1713" s="8"/>
      <c r="V1713" s="8"/>
      <c r="W1713" s="8"/>
      <c r="X1713" s="8"/>
    </row>
    <row r="1714" spans="6:24" x14ac:dyDescent="0.35">
      <c r="F1714" s="8"/>
      <c r="H1714" s="8"/>
      <c r="I1714" s="8"/>
      <c r="J1714" s="8"/>
      <c r="L1714" s="8"/>
      <c r="M1714" s="8"/>
      <c r="N1714" s="8"/>
      <c r="O1714" s="8"/>
      <c r="P1714" s="8"/>
      <c r="Q1714" s="8"/>
      <c r="R1714" s="8"/>
      <c r="S1714" s="8"/>
      <c r="T1714" s="8"/>
      <c r="U1714" s="8"/>
      <c r="V1714" s="8"/>
      <c r="W1714" s="8"/>
      <c r="X1714" s="8"/>
    </row>
    <row r="1715" spans="6:24" x14ac:dyDescent="0.35">
      <c r="F1715" s="8"/>
      <c r="H1715" s="8"/>
      <c r="I1715" s="8"/>
      <c r="J1715" s="8"/>
      <c r="L1715" s="8"/>
      <c r="M1715" s="8"/>
      <c r="N1715" s="8"/>
      <c r="O1715" s="8"/>
      <c r="P1715" s="8"/>
      <c r="Q1715" s="8"/>
      <c r="R1715" s="8"/>
      <c r="S1715" s="8"/>
      <c r="T1715" s="8"/>
      <c r="U1715" s="8"/>
      <c r="V1715" s="8"/>
      <c r="W1715" s="8"/>
      <c r="X1715" s="8"/>
    </row>
    <row r="1716" spans="6:24" x14ac:dyDescent="0.35">
      <c r="F1716" s="8"/>
      <c r="H1716" s="8"/>
      <c r="I1716" s="8"/>
      <c r="J1716" s="8"/>
      <c r="L1716" s="8"/>
      <c r="M1716" s="8"/>
      <c r="N1716" s="8"/>
      <c r="O1716" s="8"/>
      <c r="P1716" s="8"/>
      <c r="Q1716" s="8"/>
      <c r="R1716" s="8"/>
      <c r="S1716" s="8"/>
      <c r="T1716" s="8"/>
      <c r="U1716" s="8"/>
      <c r="V1716" s="8"/>
      <c r="W1716" s="8"/>
      <c r="X1716" s="8"/>
    </row>
    <row r="1717" spans="6:24" x14ac:dyDescent="0.35">
      <c r="F1717" s="8"/>
      <c r="H1717" s="8"/>
      <c r="I1717" s="8"/>
      <c r="J1717" s="8"/>
      <c r="L1717" s="8"/>
      <c r="M1717" s="8"/>
      <c r="N1717" s="8"/>
      <c r="O1717" s="8"/>
      <c r="P1717" s="8"/>
      <c r="Q1717" s="8"/>
      <c r="R1717" s="8"/>
      <c r="S1717" s="8"/>
      <c r="T1717" s="8"/>
      <c r="U1717" s="8"/>
      <c r="V1717" s="8"/>
      <c r="W1717" s="8"/>
      <c r="X1717" s="8"/>
    </row>
    <row r="1718" spans="6:24" x14ac:dyDescent="0.35">
      <c r="F1718" s="8"/>
      <c r="H1718" s="8"/>
      <c r="I1718" s="8"/>
      <c r="J1718" s="8"/>
      <c r="L1718" s="8"/>
      <c r="M1718" s="8"/>
      <c r="N1718" s="8"/>
      <c r="O1718" s="8"/>
      <c r="P1718" s="8"/>
      <c r="Q1718" s="8"/>
      <c r="R1718" s="8"/>
      <c r="S1718" s="8"/>
      <c r="T1718" s="8"/>
      <c r="U1718" s="8"/>
      <c r="V1718" s="8"/>
      <c r="W1718" s="8"/>
      <c r="X1718" s="8"/>
    </row>
    <row r="1719" spans="6:24" x14ac:dyDescent="0.35">
      <c r="F1719" s="8"/>
      <c r="H1719" s="8"/>
      <c r="I1719" s="8"/>
      <c r="J1719" s="8"/>
      <c r="L1719" s="8"/>
      <c r="M1719" s="8"/>
      <c r="N1719" s="8"/>
      <c r="O1719" s="8"/>
      <c r="P1719" s="8"/>
      <c r="Q1719" s="8"/>
      <c r="R1719" s="8"/>
      <c r="S1719" s="8"/>
      <c r="T1719" s="8"/>
      <c r="U1719" s="8"/>
      <c r="V1719" s="8"/>
      <c r="W1719" s="8"/>
      <c r="X1719" s="8"/>
    </row>
    <row r="1720" spans="6:24" x14ac:dyDescent="0.35">
      <c r="F1720" s="8"/>
      <c r="H1720" s="8"/>
      <c r="I1720" s="8"/>
      <c r="J1720" s="8"/>
      <c r="L1720" s="8"/>
      <c r="M1720" s="8"/>
      <c r="N1720" s="8"/>
      <c r="O1720" s="8"/>
      <c r="P1720" s="8"/>
      <c r="Q1720" s="8"/>
      <c r="R1720" s="8"/>
      <c r="S1720" s="8"/>
      <c r="T1720" s="8"/>
      <c r="U1720" s="8"/>
      <c r="V1720" s="8"/>
      <c r="W1720" s="8"/>
      <c r="X1720" s="8"/>
    </row>
    <row r="1721" spans="6:24" x14ac:dyDescent="0.35">
      <c r="F1721" s="8"/>
      <c r="H1721" s="8"/>
      <c r="I1721" s="8"/>
      <c r="J1721" s="8"/>
      <c r="L1721" s="8"/>
      <c r="M1721" s="8"/>
      <c r="N1721" s="8"/>
      <c r="O1721" s="8"/>
      <c r="P1721" s="8"/>
      <c r="Q1721" s="8"/>
      <c r="R1721" s="8"/>
      <c r="S1721" s="8"/>
      <c r="T1721" s="8"/>
      <c r="U1721" s="8"/>
      <c r="V1721" s="8"/>
      <c r="W1721" s="8"/>
      <c r="X1721" s="8"/>
    </row>
    <row r="1722" spans="6:24" x14ac:dyDescent="0.35">
      <c r="F1722" s="8"/>
      <c r="H1722" s="8"/>
      <c r="I1722" s="8"/>
      <c r="J1722" s="8"/>
      <c r="L1722" s="8"/>
      <c r="M1722" s="8"/>
      <c r="N1722" s="8"/>
      <c r="O1722" s="8"/>
      <c r="P1722" s="8"/>
      <c r="Q1722" s="8"/>
      <c r="R1722" s="8"/>
      <c r="S1722" s="8"/>
      <c r="T1722" s="8"/>
      <c r="U1722" s="8"/>
      <c r="V1722" s="8"/>
      <c r="W1722" s="8"/>
      <c r="X1722" s="8"/>
    </row>
    <row r="1723" spans="6:24" x14ac:dyDescent="0.35">
      <c r="F1723" s="8"/>
      <c r="H1723" s="8"/>
      <c r="I1723" s="8"/>
      <c r="J1723" s="8"/>
      <c r="L1723" s="8"/>
      <c r="M1723" s="8"/>
      <c r="N1723" s="8"/>
      <c r="O1723" s="8"/>
      <c r="P1723" s="8"/>
      <c r="Q1723" s="8"/>
      <c r="R1723" s="8"/>
      <c r="S1723" s="8"/>
      <c r="T1723" s="8"/>
      <c r="U1723" s="8"/>
      <c r="V1723" s="8"/>
      <c r="W1723" s="8"/>
      <c r="X1723" s="8"/>
    </row>
    <row r="1724" spans="6:24" x14ac:dyDescent="0.35">
      <c r="F1724" s="8"/>
      <c r="H1724" s="8"/>
      <c r="I1724" s="8"/>
      <c r="J1724" s="8"/>
      <c r="L1724" s="8"/>
      <c r="M1724" s="8"/>
      <c r="N1724" s="8"/>
      <c r="O1724" s="8"/>
      <c r="P1724" s="8"/>
      <c r="Q1724" s="8"/>
      <c r="R1724" s="8"/>
      <c r="S1724" s="8"/>
      <c r="T1724" s="8"/>
      <c r="U1724" s="8"/>
      <c r="V1724" s="8"/>
      <c r="W1724" s="8"/>
      <c r="X1724" s="8"/>
    </row>
    <row r="1725" spans="6:24" x14ac:dyDescent="0.35">
      <c r="F1725" s="8"/>
      <c r="H1725" s="8"/>
      <c r="I1725" s="8"/>
      <c r="J1725" s="8"/>
      <c r="L1725" s="8"/>
      <c r="M1725" s="8"/>
      <c r="N1725" s="8"/>
      <c r="O1725" s="8"/>
      <c r="P1725" s="8"/>
      <c r="Q1725" s="8"/>
      <c r="R1725" s="8"/>
      <c r="S1725" s="8"/>
      <c r="T1725" s="8"/>
      <c r="U1725" s="8"/>
      <c r="V1725" s="8"/>
      <c r="W1725" s="8"/>
      <c r="X1725" s="8"/>
    </row>
    <row r="1726" spans="6:24" x14ac:dyDescent="0.35">
      <c r="F1726" s="8"/>
      <c r="H1726" s="8"/>
      <c r="I1726" s="8"/>
      <c r="J1726" s="8"/>
      <c r="L1726" s="8"/>
      <c r="M1726" s="8"/>
      <c r="N1726" s="8"/>
      <c r="O1726" s="8"/>
      <c r="P1726" s="8"/>
      <c r="Q1726" s="8"/>
      <c r="R1726" s="8"/>
      <c r="S1726" s="8"/>
      <c r="T1726" s="8"/>
      <c r="U1726" s="8"/>
      <c r="V1726" s="8"/>
      <c r="W1726" s="8"/>
      <c r="X1726" s="8"/>
    </row>
    <row r="1727" spans="6:24" x14ac:dyDescent="0.35">
      <c r="F1727" s="8"/>
      <c r="H1727" s="8"/>
      <c r="I1727" s="8"/>
      <c r="J1727" s="8"/>
      <c r="L1727" s="8"/>
      <c r="M1727" s="8"/>
      <c r="N1727" s="8"/>
      <c r="O1727" s="8"/>
      <c r="P1727" s="8"/>
      <c r="Q1727" s="8"/>
      <c r="R1727" s="8"/>
      <c r="S1727" s="8"/>
      <c r="T1727" s="8"/>
      <c r="U1727" s="8"/>
      <c r="V1727" s="8"/>
      <c r="W1727" s="8"/>
      <c r="X1727" s="8"/>
    </row>
    <row r="1728" spans="6:24" x14ac:dyDescent="0.35">
      <c r="F1728" s="8"/>
      <c r="H1728" s="8"/>
      <c r="I1728" s="8"/>
      <c r="J1728" s="8"/>
      <c r="L1728" s="8"/>
      <c r="M1728" s="8"/>
      <c r="N1728" s="8"/>
      <c r="O1728" s="8"/>
      <c r="P1728" s="8"/>
      <c r="Q1728" s="8"/>
      <c r="R1728" s="8"/>
      <c r="S1728" s="8"/>
      <c r="T1728" s="8"/>
      <c r="U1728" s="8"/>
      <c r="V1728" s="8"/>
      <c r="W1728" s="8"/>
      <c r="X1728" s="8"/>
    </row>
    <row r="1729" spans="6:24" x14ac:dyDescent="0.35">
      <c r="F1729" s="8"/>
      <c r="H1729" s="8"/>
      <c r="I1729" s="8"/>
      <c r="J1729" s="8"/>
      <c r="L1729" s="8"/>
      <c r="M1729" s="8"/>
      <c r="N1729" s="8"/>
      <c r="O1729" s="8"/>
      <c r="P1729" s="8"/>
      <c r="Q1729" s="8"/>
      <c r="R1729" s="8"/>
      <c r="S1729" s="8"/>
      <c r="T1729" s="8"/>
      <c r="U1729" s="8"/>
      <c r="V1729" s="8"/>
      <c r="W1729" s="8"/>
      <c r="X1729" s="8"/>
    </row>
    <row r="1730" spans="6:24" x14ac:dyDescent="0.35">
      <c r="F1730" s="8"/>
      <c r="H1730" s="8"/>
      <c r="I1730" s="8"/>
      <c r="J1730" s="8"/>
      <c r="L1730" s="8"/>
      <c r="M1730" s="8"/>
      <c r="N1730" s="8"/>
      <c r="O1730" s="8"/>
      <c r="P1730" s="8"/>
      <c r="Q1730" s="8"/>
      <c r="R1730" s="8"/>
      <c r="S1730" s="8"/>
      <c r="T1730" s="8"/>
      <c r="U1730" s="8"/>
      <c r="V1730" s="8"/>
      <c r="W1730" s="8"/>
      <c r="X1730" s="8"/>
    </row>
    <row r="1731" spans="6:24" x14ac:dyDescent="0.35">
      <c r="F1731" s="8"/>
      <c r="H1731" s="8"/>
      <c r="I1731" s="8"/>
      <c r="J1731" s="8"/>
      <c r="L1731" s="8"/>
      <c r="M1731" s="8"/>
      <c r="N1731" s="8"/>
      <c r="O1731" s="8"/>
      <c r="P1731" s="8"/>
      <c r="Q1731" s="8"/>
      <c r="R1731" s="8"/>
      <c r="S1731" s="8"/>
      <c r="T1731" s="8"/>
      <c r="U1731" s="8"/>
      <c r="V1731" s="8"/>
      <c r="W1731" s="8"/>
      <c r="X1731" s="8"/>
    </row>
    <row r="1732" spans="6:24" x14ac:dyDescent="0.35">
      <c r="F1732" s="8"/>
      <c r="H1732" s="8"/>
      <c r="I1732" s="8"/>
      <c r="J1732" s="8"/>
      <c r="L1732" s="8"/>
      <c r="M1732" s="8"/>
      <c r="N1732" s="8"/>
      <c r="O1732" s="8"/>
      <c r="P1732" s="8"/>
      <c r="Q1732" s="8"/>
      <c r="R1732" s="8"/>
      <c r="S1732" s="8"/>
      <c r="T1732" s="8"/>
      <c r="U1732" s="8"/>
      <c r="V1732" s="8"/>
      <c r="W1732" s="8"/>
      <c r="X1732" s="8"/>
    </row>
    <row r="1733" spans="6:24" x14ac:dyDescent="0.35">
      <c r="F1733" s="8"/>
      <c r="H1733" s="8"/>
      <c r="I1733" s="8"/>
      <c r="J1733" s="8"/>
      <c r="L1733" s="8"/>
      <c r="M1733" s="8"/>
      <c r="N1733" s="8"/>
      <c r="O1733" s="8"/>
      <c r="P1733" s="8"/>
      <c r="Q1733" s="8"/>
      <c r="R1733" s="8"/>
      <c r="S1733" s="8"/>
      <c r="T1733" s="8"/>
      <c r="U1733" s="8"/>
      <c r="V1733" s="8"/>
      <c r="W1733" s="8"/>
      <c r="X1733" s="8"/>
    </row>
    <row r="1734" spans="6:24" x14ac:dyDescent="0.35">
      <c r="F1734" s="8"/>
      <c r="H1734" s="8"/>
      <c r="I1734" s="8"/>
      <c r="J1734" s="8"/>
      <c r="L1734" s="8"/>
      <c r="M1734" s="8"/>
      <c r="N1734" s="8"/>
      <c r="O1734" s="8"/>
      <c r="P1734" s="8"/>
      <c r="Q1734" s="8"/>
      <c r="R1734" s="8"/>
      <c r="S1734" s="8"/>
      <c r="T1734" s="8"/>
      <c r="U1734" s="8"/>
      <c r="V1734" s="8"/>
      <c r="W1734" s="8"/>
      <c r="X1734" s="8"/>
    </row>
    <row r="1735" spans="6:24" x14ac:dyDescent="0.35">
      <c r="F1735" s="8"/>
      <c r="H1735" s="8"/>
      <c r="I1735" s="8"/>
      <c r="J1735" s="8"/>
      <c r="L1735" s="8"/>
      <c r="M1735" s="8"/>
      <c r="N1735" s="8"/>
      <c r="O1735" s="8"/>
      <c r="P1735" s="8"/>
      <c r="Q1735" s="8"/>
      <c r="R1735" s="8"/>
      <c r="S1735" s="8"/>
      <c r="T1735" s="8"/>
      <c r="U1735" s="8"/>
      <c r="V1735" s="8"/>
      <c r="W1735" s="8"/>
      <c r="X1735" s="8"/>
    </row>
    <row r="1736" spans="6:24" x14ac:dyDescent="0.35">
      <c r="F1736" s="8"/>
      <c r="H1736" s="8"/>
      <c r="I1736" s="8"/>
      <c r="J1736" s="8"/>
      <c r="L1736" s="8"/>
      <c r="M1736" s="8"/>
      <c r="N1736" s="8"/>
      <c r="O1736" s="8"/>
      <c r="P1736" s="8"/>
      <c r="Q1736" s="8"/>
      <c r="R1736" s="8"/>
      <c r="S1736" s="8"/>
      <c r="T1736" s="8"/>
      <c r="U1736" s="8"/>
      <c r="V1736" s="8"/>
      <c r="W1736" s="8"/>
      <c r="X1736" s="8"/>
    </row>
    <row r="1737" spans="6:24" x14ac:dyDescent="0.35">
      <c r="F1737" s="8"/>
      <c r="H1737" s="8"/>
      <c r="I1737" s="8"/>
      <c r="J1737" s="8"/>
      <c r="L1737" s="8"/>
      <c r="M1737" s="8"/>
      <c r="N1737" s="8"/>
      <c r="O1737" s="8"/>
      <c r="P1737" s="8"/>
      <c r="Q1737" s="8"/>
      <c r="R1737" s="8"/>
      <c r="S1737" s="8"/>
      <c r="T1737" s="8"/>
      <c r="U1737" s="8"/>
      <c r="V1737" s="8"/>
      <c r="W1737" s="8"/>
      <c r="X1737" s="8"/>
    </row>
    <row r="1738" spans="6:24" x14ac:dyDescent="0.35">
      <c r="F1738" s="8"/>
      <c r="H1738" s="8"/>
      <c r="I1738" s="8"/>
      <c r="J1738" s="8"/>
      <c r="L1738" s="8"/>
      <c r="M1738" s="8"/>
      <c r="N1738" s="8"/>
      <c r="O1738" s="8"/>
      <c r="P1738" s="8"/>
      <c r="Q1738" s="8"/>
      <c r="R1738" s="8"/>
      <c r="S1738" s="8"/>
      <c r="T1738" s="8"/>
      <c r="U1738" s="8"/>
      <c r="V1738" s="8"/>
      <c r="W1738" s="8"/>
      <c r="X1738" s="8"/>
    </row>
    <row r="1739" spans="6:24" x14ac:dyDescent="0.35">
      <c r="F1739" s="8"/>
      <c r="H1739" s="8"/>
      <c r="I1739" s="8"/>
      <c r="J1739" s="8"/>
      <c r="L1739" s="8"/>
      <c r="M1739" s="8"/>
      <c r="N1739" s="8"/>
      <c r="O1739" s="8"/>
      <c r="P1739" s="8"/>
      <c r="Q1739" s="8"/>
      <c r="R1739" s="8"/>
      <c r="S1739" s="8"/>
      <c r="T1739" s="8"/>
      <c r="U1739" s="8"/>
      <c r="V1739" s="8"/>
      <c r="W1739" s="8"/>
      <c r="X1739" s="8"/>
    </row>
    <row r="1740" spans="6:24" x14ac:dyDescent="0.35">
      <c r="F1740" s="8"/>
      <c r="H1740" s="8"/>
      <c r="I1740" s="8"/>
      <c r="J1740" s="8"/>
      <c r="L1740" s="8"/>
      <c r="M1740" s="8"/>
      <c r="N1740" s="8"/>
      <c r="O1740" s="8"/>
      <c r="P1740" s="8"/>
      <c r="Q1740" s="8"/>
      <c r="R1740" s="8"/>
      <c r="S1740" s="8"/>
      <c r="T1740" s="8"/>
      <c r="U1740" s="8"/>
      <c r="V1740" s="8"/>
      <c r="W1740" s="8"/>
      <c r="X1740" s="8"/>
    </row>
    <row r="1741" spans="6:24" x14ac:dyDescent="0.35">
      <c r="F1741" s="8"/>
      <c r="H1741" s="8"/>
      <c r="I1741" s="8"/>
      <c r="J1741" s="8"/>
      <c r="L1741" s="8"/>
      <c r="M1741" s="8"/>
      <c r="N1741" s="8"/>
      <c r="O1741" s="8"/>
      <c r="P1741" s="8"/>
      <c r="Q1741" s="8"/>
      <c r="R1741" s="8"/>
      <c r="S1741" s="8"/>
      <c r="T1741" s="8"/>
      <c r="U1741" s="8"/>
      <c r="V1741" s="8"/>
      <c r="W1741" s="8"/>
      <c r="X1741" s="8"/>
    </row>
    <row r="1742" spans="6:24" x14ac:dyDescent="0.35">
      <c r="F1742" s="8"/>
      <c r="H1742" s="8"/>
      <c r="I1742" s="8"/>
      <c r="J1742" s="8"/>
      <c r="L1742" s="8"/>
      <c r="M1742" s="8"/>
      <c r="N1742" s="8"/>
      <c r="O1742" s="8"/>
      <c r="P1742" s="8"/>
      <c r="Q1742" s="8"/>
      <c r="R1742" s="8"/>
      <c r="S1742" s="8"/>
      <c r="T1742" s="8"/>
      <c r="U1742" s="8"/>
      <c r="V1742" s="8"/>
      <c r="W1742" s="8"/>
      <c r="X1742" s="8"/>
    </row>
    <row r="1743" spans="6:24" x14ac:dyDescent="0.35">
      <c r="F1743" s="8"/>
      <c r="H1743" s="8"/>
      <c r="I1743" s="8"/>
      <c r="J1743" s="8"/>
      <c r="L1743" s="8"/>
      <c r="M1743" s="8"/>
      <c r="N1743" s="8"/>
      <c r="O1743" s="8"/>
      <c r="P1743" s="8"/>
      <c r="Q1743" s="8"/>
      <c r="R1743" s="8"/>
      <c r="S1743" s="8"/>
      <c r="T1743" s="8"/>
      <c r="U1743" s="8"/>
      <c r="V1743" s="8"/>
      <c r="W1743" s="8"/>
      <c r="X1743" s="8"/>
    </row>
    <row r="1744" spans="6:24" x14ac:dyDescent="0.35">
      <c r="F1744" s="8"/>
      <c r="H1744" s="8"/>
      <c r="I1744" s="8"/>
      <c r="J1744" s="8"/>
      <c r="L1744" s="8"/>
      <c r="M1744" s="8"/>
      <c r="N1744" s="8"/>
      <c r="O1744" s="8"/>
      <c r="P1744" s="8"/>
      <c r="Q1744" s="8"/>
      <c r="R1744" s="8"/>
      <c r="S1744" s="8"/>
      <c r="T1744" s="8"/>
      <c r="U1744" s="8"/>
      <c r="V1744" s="8"/>
      <c r="W1744" s="8"/>
      <c r="X1744" s="8"/>
    </row>
    <row r="1745" spans="6:24" x14ac:dyDescent="0.35">
      <c r="F1745" s="8"/>
      <c r="H1745" s="8"/>
      <c r="I1745" s="8"/>
      <c r="J1745" s="8"/>
      <c r="L1745" s="8"/>
      <c r="M1745" s="8"/>
      <c r="N1745" s="8"/>
      <c r="O1745" s="8"/>
      <c r="P1745" s="8"/>
      <c r="Q1745" s="8"/>
      <c r="R1745" s="8"/>
      <c r="S1745" s="8"/>
      <c r="T1745" s="8"/>
      <c r="U1745" s="8"/>
      <c r="V1745" s="8"/>
      <c r="W1745" s="8"/>
      <c r="X1745" s="8"/>
    </row>
    <row r="1746" spans="6:24" x14ac:dyDescent="0.35">
      <c r="F1746" s="8"/>
      <c r="H1746" s="8"/>
      <c r="I1746" s="8"/>
      <c r="J1746" s="8"/>
      <c r="L1746" s="8"/>
      <c r="M1746" s="8"/>
      <c r="N1746" s="8"/>
      <c r="O1746" s="8"/>
      <c r="P1746" s="8"/>
      <c r="Q1746" s="8"/>
      <c r="R1746" s="8"/>
      <c r="S1746" s="8"/>
      <c r="T1746" s="8"/>
      <c r="U1746" s="8"/>
      <c r="V1746" s="8"/>
      <c r="W1746" s="8"/>
      <c r="X1746" s="8"/>
    </row>
    <row r="1747" spans="6:24" x14ac:dyDescent="0.35">
      <c r="F1747" s="8"/>
      <c r="H1747" s="8"/>
      <c r="I1747" s="8"/>
      <c r="J1747" s="8"/>
      <c r="L1747" s="8"/>
      <c r="M1747" s="8"/>
      <c r="N1747" s="8"/>
      <c r="O1747" s="8"/>
      <c r="P1747" s="8"/>
      <c r="Q1747" s="8"/>
      <c r="R1747" s="8"/>
      <c r="S1747" s="8"/>
      <c r="T1747" s="8"/>
      <c r="U1747" s="8"/>
      <c r="V1747" s="8"/>
      <c r="W1747" s="8"/>
      <c r="X1747" s="8"/>
    </row>
    <row r="1748" spans="6:24" x14ac:dyDescent="0.35">
      <c r="F1748" s="8"/>
      <c r="H1748" s="8"/>
      <c r="I1748" s="8"/>
      <c r="J1748" s="8"/>
      <c r="L1748" s="8"/>
      <c r="M1748" s="8"/>
      <c r="N1748" s="8"/>
      <c r="O1748" s="8"/>
      <c r="P1748" s="8"/>
      <c r="Q1748" s="8"/>
      <c r="R1748" s="8"/>
      <c r="S1748" s="8"/>
      <c r="T1748" s="8"/>
      <c r="U1748" s="8"/>
      <c r="V1748" s="8"/>
      <c r="W1748" s="8"/>
      <c r="X1748" s="8"/>
    </row>
    <row r="1749" spans="6:24" x14ac:dyDescent="0.35">
      <c r="F1749" s="8"/>
      <c r="H1749" s="8"/>
      <c r="I1749" s="8"/>
      <c r="J1749" s="8"/>
      <c r="L1749" s="8"/>
      <c r="M1749" s="8"/>
      <c r="N1749" s="8"/>
      <c r="O1749" s="8"/>
      <c r="P1749" s="8"/>
      <c r="Q1749" s="8"/>
      <c r="R1749" s="8"/>
      <c r="S1749" s="8"/>
      <c r="T1749" s="8"/>
      <c r="U1749" s="8"/>
      <c r="V1749" s="8"/>
      <c r="W1749" s="8"/>
      <c r="X1749" s="8"/>
    </row>
    <row r="1750" spans="6:24" x14ac:dyDescent="0.35">
      <c r="F1750" s="8"/>
      <c r="H1750" s="8"/>
      <c r="I1750" s="8"/>
      <c r="J1750" s="8"/>
      <c r="L1750" s="8"/>
      <c r="M1750" s="8"/>
      <c r="N1750" s="8"/>
      <c r="O1750" s="8"/>
      <c r="P1750" s="8"/>
      <c r="Q1750" s="8"/>
      <c r="R1750" s="8"/>
      <c r="S1750" s="8"/>
      <c r="T1750" s="8"/>
      <c r="U1750" s="8"/>
      <c r="V1750" s="8"/>
      <c r="W1750" s="8"/>
      <c r="X1750" s="8"/>
    </row>
    <row r="1751" spans="6:24" x14ac:dyDescent="0.35">
      <c r="F1751" s="8"/>
      <c r="H1751" s="8"/>
      <c r="I1751" s="8"/>
      <c r="J1751" s="8"/>
      <c r="L1751" s="8"/>
      <c r="M1751" s="8"/>
      <c r="N1751" s="8"/>
      <c r="O1751" s="8"/>
      <c r="P1751" s="8"/>
      <c r="Q1751" s="8"/>
      <c r="R1751" s="8"/>
      <c r="S1751" s="8"/>
      <c r="T1751" s="8"/>
      <c r="U1751" s="8"/>
      <c r="V1751" s="8"/>
      <c r="W1751" s="8"/>
      <c r="X1751" s="8"/>
    </row>
    <row r="1752" spans="6:24" x14ac:dyDescent="0.35">
      <c r="F1752" s="8"/>
      <c r="H1752" s="8"/>
      <c r="I1752" s="8"/>
      <c r="J1752" s="8"/>
      <c r="L1752" s="8"/>
      <c r="M1752" s="8"/>
      <c r="N1752" s="8"/>
      <c r="O1752" s="8"/>
      <c r="P1752" s="8"/>
      <c r="Q1752" s="8"/>
      <c r="R1752" s="8"/>
      <c r="S1752" s="8"/>
      <c r="T1752" s="8"/>
      <c r="U1752" s="8"/>
      <c r="V1752" s="8"/>
      <c r="W1752" s="8"/>
      <c r="X1752" s="8"/>
    </row>
    <row r="1753" spans="6:24" x14ac:dyDescent="0.35">
      <c r="F1753" s="8"/>
      <c r="H1753" s="8"/>
      <c r="I1753" s="8"/>
      <c r="J1753" s="8"/>
      <c r="L1753" s="8"/>
      <c r="M1753" s="8"/>
      <c r="N1753" s="8"/>
      <c r="O1753" s="8"/>
      <c r="P1753" s="8"/>
      <c r="Q1753" s="8"/>
      <c r="R1753" s="8"/>
      <c r="S1753" s="8"/>
      <c r="T1753" s="8"/>
      <c r="U1753" s="8"/>
      <c r="V1753" s="8"/>
      <c r="W1753" s="8"/>
      <c r="X1753" s="8"/>
    </row>
    <row r="1754" spans="6:24" x14ac:dyDescent="0.35">
      <c r="F1754" s="8"/>
      <c r="H1754" s="8"/>
      <c r="I1754" s="8"/>
      <c r="J1754" s="8"/>
      <c r="L1754" s="8"/>
      <c r="M1754" s="8"/>
      <c r="N1754" s="8"/>
      <c r="O1754" s="8"/>
      <c r="P1754" s="8"/>
      <c r="Q1754" s="8"/>
      <c r="R1754" s="8"/>
      <c r="S1754" s="8"/>
      <c r="T1754" s="8"/>
      <c r="U1754" s="8"/>
      <c r="V1754" s="8"/>
      <c r="W1754" s="8"/>
      <c r="X1754" s="8"/>
    </row>
    <row r="1755" spans="6:24" x14ac:dyDescent="0.35">
      <c r="F1755" s="8"/>
      <c r="H1755" s="8"/>
      <c r="I1755" s="8"/>
      <c r="J1755" s="8"/>
      <c r="L1755" s="8"/>
      <c r="M1755" s="8"/>
      <c r="N1755" s="8"/>
      <c r="O1755" s="8"/>
      <c r="P1755" s="8"/>
      <c r="Q1755" s="8"/>
      <c r="R1755" s="8"/>
      <c r="S1755" s="8"/>
      <c r="T1755" s="8"/>
      <c r="U1755" s="8"/>
      <c r="V1755" s="8"/>
      <c r="W1755" s="8"/>
      <c r="X1755" s="8"/>
    </row>
    <row r="1756" spans="6:24" x14ac:dyDescent="0.35">
      <c r="F1756" s="8"/>
      <c r="H1756" s="8"/>
      <c r="I1756" s="8"/>
      <c r="J1756" s="8"/>
      <c r="L1756" s="8"/>
      <c r="M1756" s="8"/>
      <c r="N1756" s="8"/>
      <c r="O1756" s="8"/>
      <c r="P1756" s="8"/>
      <c r="Q1756" s="8"/>
      <c r="R1756" s="8"/>
      <c r="S1756" s="8"/>
      <c r="T1756" s="8"/>
      <c r="U1756" s="8"/>
      <c r="V1756" s="8"/>
      <c r="W1756" s="8"/>
      <c r="X1756" s="8"/>
    </row>
    <row r="1757" spans="6:24" x14ac:dyDescent="0.35">
      <c r="F1757" s="8"/>
      <c r="H1757" s="8"/>
      <c r="I1757" s="8"/>
      <c r="J1757" s="8"/>
      <c r="L1757" s="8"/>
      <c r="M1757" s="8"/>
      <c r="N1757" s="8"/>
      <c r="O1757" s="8"/>
      <c r="P1757" s="8"/>
      <c r="Q1757" s="8"/>
      <c r="R1757" s="8"/>
      <c r="S1757" s="8"/>
      <c r="T1757" s="8"/>
      <c r="U1757" s="8"/>
      <c r="V1757" s="8"/>
      <c r="W1757" s="8"/>
      <c r="X1757" s="8"/>
    </row>
    <row r="1758" spans="6:24" x14ac:dyDescent="0.35">
      <c r="F1758" s="8"/>
      <c r="H1758" s="8"/>
      <c r="I1758" s="8"/>
      <c r="J1758" s="8"/>
      <c r="L1758" s="8"/>
      <c r="M1758" s="8"/>
      <c r="N1758" s="8"/>
      <c r="O1758" s="8"/>
      <c r="P1758" s="8"/>
      <c r="Q1758" s="8"/>
      <c r="R1758" s="8"/>
      <c r="S1758" s="8"/>
      <c r="T1758" s="8"/>
      <c r="U1758" s="8"/>
      <c r="V1758" s="8"/>
      <c r="W1758" s="8"/>
      <c r="X1758" s="8"/>
    </row>
    <row r="1759" spans="6:24" x14ac:dyDescent="0.35">
      <c r="F1759" s="8"/>
      <c r="H1759" s="8"/>
      <c r="I1759" s="8"/>
      <c r="J1759" s="8"/>
      <c r="L1759" s="8"/>
      <c r="M1759" s="8"/>
      <c r="N1759" s="8"/>
      <c r="O1759" s="8"/>
      <c r="P1759" s="8"/>
      <c r="Q1759" s="8"/>
      <c r="R1759" s="8"/>
      <c r="S1759" s="8"/>
      <c r="T1759" s="8"/>
      <c r="U1759" s="8"/>
      <c r="V1759" s="8"/>
      <c r="W1759" s="8"/>
      <c r="X1759" s="8"/>
    </row>
    <row r="1760" spans="6:24" x14ac:dyDescent="0.35">
      <c r="F1760" s="8"/>
      <c r="H1760" s="8"/>
      <c r="I1760" s="8"/>
      <c r="J1760" s="8"/>
      <c r="L1760" s="8"/>
      <c r="M1760" s="8"/>
      <c r="N1760" s="8"/>
      <c r="O1760" s="8"/>
      <c r="P1760" s="8"/>
      <c r="Q1760" s="8"/>
      <c r="R1760" s="8"/>
      <c r="S1760" s="8"/>
      <c r="T1760" s="8"/>
      <c r="U1760" s="8"/>
      <c r="V1760" s="8"/>
      <c r="W1760" s="8"/>
      <c r="X1760" s="8"/>
    </row>
    <row r="1761" spans="6:24" x14ac:dyDescent="0.35">
      <c r="F1761" s="8"/>
      <c r="H1761" s="8"/>
      <c r="I1761" s="8"/>
      <c r="J1761" s="8"/>
      <c r="L1761" s="8"/>
      <c r="M1761" s="8"/>
      <c r="N1761" s="8"/>
      <c r="O1761" s="8"/>
      <c r="P1761" s="8"/>
      <c r="Q1761" s="8"/>
      <c r="R1761" s="8"/>
      <c r="S1761" s="8"/>
      <c r="T1761" s="8"/>
      <c r="U1761" s="8"/>
      <c r="V1761" s="8"/>
      <c r="W1761" s="8"/>
      <c r="X1761" s="8"/>
    </row>
    <row r="1762" spans="6:24" x14ac:dyDescent="0.35">
      <c r="F1762" s="8"/>
      <c r="H1762" s="8"/>
      <c r="I1762" s="8"/>
      <c r="J1762" s="8"/>
      <c r="L1762" s="8"/>
      <c r="M1762" s="8"/>
      <c r="N1762" s="8"/>
      <c r="O1762" s="8"/>
      <c r="P1762" s="8"/>
      <c r="Q1762" s="8"/>
      <c r="R1762" s="8"/>
      <c r="S1762" s="8"/>
      <c r="T1762" s="8"/>
      <c r="U1762" s="8"/>
      <c r="V1762" s="8"/>
      <c r="W1762" s="8"/>
      <c r="X1762" s="8"/>
    </row>
    <row r="1763" spans="6:24" x14ac:dyDescent="0.35">
      <c r="F1763" s="8"/>
      <c r="H1763" s="8"/>
      <c r="I1763" s="8"/>
      <c r="J1763" s="8"/>
      <c r="L1763" s="8"/>
      <c r="M1763" s="8"/>
      <c r="N1763" s="8"/>
      <c r="O1763" s="8"/>
      <c r="P1763" s="8"/>
      <c r="Q1763" s="8"/>
      <c r="R1763" s="8"/>
      <c r="S1763" s="8"/>
      <c r="T1763" s="8"/>
      <c r="U1763" s="8"/>
      <c r="V1763" s="8"/>
      <c r="W1763" s="8"/>
      <c r="X1763" s="8"/>
    </row>
    <row r="1764" spans="6:24" x14ac:dyDescent="0.35">
      <c r="F1764" s="8"/>
      <c r="H1764" s="8"/>
      <c r="I1764" s="8"/>
      <c r="J1764" s="8"/>
      <c r="L1764" s="8"/>
      <c r="M1764" s="8"/>
      <c r="N1764" s="8"/>
      <c r="O1764" s="8"/>
      <c r="P1764" s="8"/>
      <c r="Q1764" s="8"/>
      <c r="R1764" s="8"/>
      <c r="S1764" s="8"/>
      <c r="T1764" s="8"/>
      <c r="U1764" s="8"/>
      <c r="V1764" s="8"/>
      <c r="W1764" s="8"/>
      <c r="X1764" s="8"/>
    </row>
    <row r="1765" spans="6:24" x14ac:dyDescent="0.35">
      <c r="F1765" s="8"/>
      <c r="H1765" s="8"/>
      <c r="I1765" s="8"/>
      <c r="J1765" s="8"/>
      <c r="L1765" s="8"/>
      <c r="M1765" s="8"/>
      <c r="N1765" s="8"/>
      <c r="O1765" s="8"/>
      <c r="P1765" s="8"/>
      <c r="Q1765" s="8"/>
      <c r="R1765" s="8"/>
      <c r="S1765" s="8"/>
      <c r="T1765" s="8"/>
      <c r="U1765" s="8"/>
      <c r="V1765" s="8"/>
      <c r="W1765" s="8"/>
      <c r="X1765" s="8"/>
    </row>
    <row r="1766" spans="6:24" x14ac:dyDescent="0.35">
      <c r="F1766" s="8"/>
      <c r="H1766" s="8"/>
      <c r="I1766" s="8"/>
      <c r="J1766" s="8"/>
      <c r="L1766" s="8"/>
      <c r="M1766" s="8"/>
      <c r="N1766" s="8"/>
      <c r="O1766" s="8"/>
      <c r="P1766" s="8"/>
      <c r="Q1766" s="8"/>
      <c r="R1766" s="8"/>
      <c r="S1766" s="8"/>
      <c r="T1766" s="8"/>
      <c r="U1766" s="8"/>
      <c r="V1766" s="8"/>
      <c r="W1766" s="8"/>
      <c r="X1766" s="8"/>
    </row>
    <row r="1767" spans="6:24" x14ac:dyDescent="0.35">
      <c r="F1767" s="8"/>
      <c r="H1767" s="8"/>
      <c r="I1767" s="8"/>
      <c r="J1767" s="8"/>
      <c r="L1767" s="8"/>
      <c r="M1767" s="8"/>
      <c r="N1767" s="8"/>
      <c r="O1767" s="8"/>
      <c r="P1767" s="8"/>
      <c r="Q1767" s="8"/>
      <c r="R1767" s="8"/>
      <c r="S1767" s="8"/>
      <c r="T1767" s="8"/>
      <c r="U1767" s="8"/>
      <c r="V1767" s="8"/>
      <c r="W1767" s="8"/>
      <c r="X1767" s="8"/>
    </row>
    <row r="1768" spans="6:24" x14ac:dyDescent="0.35">
      <c r="F1768" s="8"/>
      <c r="H1768" s="8"/>
      <c r="I1768" s="8"/>
      <c r="J1768" s="8"/>
      <c r="L1768" s="8"/>
      <c r="M1768" s="8"/>
      <c r="N1768" s="8"/>
      <c r="O1768" s="8"/>
      <c r="P1768" s="8"/>
      <c r="Q1768" s="8"/>
      <c r="R1768" s="8"/>
      <c r="S1768" s="8"/>
      <c r="T1768" s="8"/>
      <c r="U1768" s="8"/>
      <c r="V1768" s="8"/>
      <c r="W1768" s="8"/>
      <c r="X1768" s="8"/>
    </row>
    <row r="1769" spans="6:24" x14ac:dyDescent="0.35">
      <c r="F1769" s="8"/>
      <c r="H1769" s="8"/>
      <c r="I1769" s="8"/>
      <c r="J1769" s="8"/>
      <c r="L1769" s="8"/>
      <c r="M1769" s="8"/>
      <c r="N1769" s="8"/>
      <c r="O1769" s="8"/>
      <c r="P1769" s="8"/>
      <c r="Q1769" s="8"/>
      <c r="R1769" s="8"/>
      <c r="S1769" s="8"/>
      <c r="T1769" s="8"/>
      <c r="U1769" s="8"/>
      <c r="V1769" s="8"/>
      <c r="W1769" s="8"/>
      <c r="X1769" s="8"/>
    </row>
    <row r="1770" spans="6:24" x14ac:dyDescent="0.35">
      <c r="F1770" s="8"/>
      <c r="H1770" s="8"/>
      <c r="I1770" s="8"/>
      <c r="J1770" s="8"/>
      <c r="L1770" s="8"/>
      <c r="M1770" s="8"/>
      <c r="N1770" s="8"/>
      <c r="O1770" s="8"/>
      <c r="P1770" s="8"/>
      <c r="Q1770" s="8"/>
      <c r="R1770" s="8"/>
      <c r="S1770" s="8"/>
      <c r="T1770" s="8"/>
      <c r="U1770" s="8"/>
      <c r="V1770" s="8"/>
      <c r="W1770" s="8"/>
      <c r="X1770" s="8"/>
    </row>
    <row r="1771" spans="6:24" x14ac:dyDescent="0.35">
      <c r="F1771" s="8"/>
      <c r="H1771" s="8"/>
      <c r="I1771" s="8"/>
      <c r="J1771" s="8"/>
      <c r="L1771" s="8"/>
      <c r="M1771" s="8"/>
      <c r="N1771" s="8"/>
      <c r="O1771" s="8"/>
      <c r="P1771" s="8"/>
      <c r="Q1771" s="8"/>
      <c r="R1771" s="8"/>
      <c r="S1771" s="8"/>
      <c r="T1771" s="8"/>
      <c r="U1771" s="8"/>
      <c r="V1771" s="8"/>
      <c r="W1771" s="8"/>
      <c r="X1771" s="8"/>
    </row>
    <row r="1772" spans="6:24" x14ac:dyDescent="0.35">
      <c r="F1772" s="8"/>
      <c r="H1772" s="8"/>
      <c r="I1772" s="8"/>
      <c r="J1772" s="8"/>
      <c r="L1772" s="8"/>
      <c r="M1772" s="8"/>
      <c r="N1772" s="8"/>
      <c r="O1772" s="8"/>
      <c r="P1772" s="8"/>
      <c r="Q1772" s="8"/>
      <c r="R1772" s="8"/>
      <c r="S1772" s="8"/>
      <c r="T1772" s="8"/>
      <c r="U1772" s="8"/>
      <c r="V1772" s="8"/>
      <c r="W1772" s="8"/>
      <c r="X1772" s="8"/>
    </row>
    <row r="1773" spans="6:24" x14ac:dyDescent="0.35">
      <c r="F1773" s="8"/>
      <c r="H1773" s="8"/>
      <c r="I1773" s="8"/>
      <c r="J1773" s="8"/>
      <c r="L1773" s="8"/>
      <c r="M1773" s="8"/>
      <c r="N1773" s="8"/>
      <c r="O1773" s="8"/>
      <c r="P1773" s="8"/>
      <c r="Q1773" s="8"/>
      <c r="R1773" s="8"/>
      <c r="S1773" s="8"/>
      <c r="T1773" s="8"/>
      <c r="U1773" s="8"/>
      <c r="V1773" s="8"/>
      <c r="W1773" s="8"/>
      <c r="X1773" s="8"/>
    </row>
    <row r="1774" spans="6:24" x14ac:dyDescent="0.35">
      <c r="F1774" s="8"/>
      <c r="H1774" s="8"/>
      <c r="I1774" s="8"/>
      <c r="J1774" s="8"/>
      <c r="L1774" s="8"/>
      <c r="M1774" s="8"/>
      <c r="N1774" s="8"/>
      <c r="O1774" s="8"/>
      <c r="P1774" s="8"/>
      <c r="Q1774" s="8"/>
      <c r="R1774" s="8"/>
      <c r="S1774" s="8"/>
      <c r="T1774" s="8"/>
      <c r="U1774" s="8"/>
      <c r="V1774" s="8"/>
      <c r="W1774" s="8"/>
      <c r="X1774" s="8"/>
    </row>
    <row r="1775" spans="6:24" x14ac:dyDescent="0.35">
      <c r="F1775" s="8"/>
      <c r="H1775" s="8"/>
      <c r="I1775" s="8"/>
      <c r="J1775" s="8"/>
      <c r="L1775" s="8"/>
      <c r="M1775" s="8"/>
      <c r="N1775" s="8"/>
      <c r="O1775" s="8"/>
      <c r="P1775" s="8"/>
      <c r="Q1775" s="8"/>
      <c r="R1775" s="8"/>
      <c r="S1775" s="8"/>
      <c r="T1775" s="8"/>
      <c r="U1775" s="8"/>
      <c r="V1775" s="8"/>
      <c r="W1775" s="8"/>
      <c r="X1775" s="8"/>
    </row>
    <row r="1776" spans="6:24" x14ac:dyDescent="0.35">
      <c r="F1776" s="8"/>
      <c r="H1776" s="8"/>
      <c r="I1776" s="8"/>
      <c r="J1776" s="8"/>
      <c r="L1776" s="8"/>
      <c r="M1776" s="8"/>
      <c r="N1776" s="8"/>
      <c r="O1776" s="8"/>
      <c r="P1776" s="8"/>
      <c r="Q1776" s="8"/>
      <c r="R1776" s="8"/>
      <c r="S1776" s="8"/>
      <c r="T1776" s="8"/>
      <c r="U1776" s="8"/>
      <c r="V1776" s="8"/>
      <c r="W1776" s="8"/>
      <c r="X1776" s="8"/>
    </row>
    <row r="1777" spans="6:24" x14ac:dyDescent="0.35">
      <c r="F1777" s="8"/>
      <c r="H1777" s="8"/>
      <c r="I1777" s="8"/>
      <c r="J1777" s="8"/>
      <c r="L1777" s="8"/>
      <c r="M1777" s="8"/>
      <c r="N1777" s="8"/>
      <c r="O1777" s="8"/>
      <c r="P1777" s="8"/>
      <c r="Q1777" s="8"/>
      <c r="R1777" s="8"/>
      <c r="S1777" s="8"/>
      <c r="T1777" s="8"/>
      <c r="U1777" s="8"/>
      <c r="V1777" s="8"/>
      <c r="W1777" s="8"/>
      <c r="X1777" s="8"/>
    </row>
    <row r="1778" spans="6:24" x14ac:dyDescent="0.35">
      <c r="F1778" s="8"/>
      <c r="H1778" s="8"/>
      <c r="I1778" s="8"/>
      <c r="J1778" s="8"/>
      <c r="L1778" s="8"/>
      <c r="M1778" s="8"/>
      <c r="N1778" s="8"/>
      <c r="O1778" s="8"/>
      <c r="P1778" s="8"/>
      <c r="Q1778" s="8"/>
      <c r="R1778" s="8"/>
      <c r="S1778" s="8"/>
      <c r="T1778" s="8"/>
      <c r="U1778" s="8"/>
      <c r="V1778" s="8"/>
      <c r="W1778" s="8"/>
      <c r="X1778" s="8"/>
    </row>
    <row r="1779" spans="6:24" x14ac:dyDescent="0.35">
      <c r="F1779" s="8"/>
      <c r="H1779" s="8"/>
      <c r="I1779" s="8"/>
      <c r="J1779" s="8"/>
      <c r="L1779" s="8"/>
      <c r="M1779" s="8"/>
      <c r="N1779" s="8"/>
      <c r="O1779" s="8"/>
      <c r="P1779" s="8"/>
      <c r="Q1779" s="8"/>
      <c r="R1779" s="8"/>
      <c r="S1779" s="8"/>
      <c r="T1779" s="8"/>
      <c r="U1779" s="8"/>
      <c r="V1779" s="8"/>
      <c r="W1779" s="8"/>
      <c r="X1779" s="8"/>
    </row>
    <row r="1780" spans="6:24" x14ac:dyDescent="0.35">
      <c r="F1780" s="8"/>
      <c r="H1780" s="8"/>
      <c r="I1780" s="8"/>
      <c r="J1780" s="8"/>
      <c r="L1780" s="8"/>
      <c r="M1780" s="8"/>
      <c r="N1780" s="8"/>
      <c r="O1780" s="8"/>
      <c r="P1780" s="8"/>
      <c r="Q1780" s="8"/>
      <c r="R1780" s="8"/>
      <c r="S1780" s="8"/>
      <c r="T1780" s="8"/>
      <c r="U1780" s="8"/>
      <c r="V1780" s="8"/>
      <c r="W1780" s="8"/>
      <c r="X1780" s="8"/>
    </row>
    <row r="1781" spans="6:24" x14ac:dyDescent="0.35">
      <c r="F1781" s="8"/>
      <c r="H1781" s="8"/>
      <c r="I1781" s="8"/>
      <c r="J1781" s="8"/>
      <c r="L1781" s="8"/>
      <c r="M1781" s="8"/>
      <c r="N1781" s="8"/>
      <c r="O1781" s="8"/>
      <c r="P1781" s="8"/>
      <c r="Q1781" s="8"/>
      <c r="R1781" s="8"/>
      <c r="S1781" s="8"/>
      <c r="T1781" s="8"/>
      <c r="U1781" s="8"/>
      <c r="V1781" s="8"/>
      <c r="W1781" s="8"/>
      <c r="X1781" s="8"/>
    </row>
    <row r="1782" spans="6:24" x14ac:dyDescent="0.35">
      <c r="F1782" s="8"/>
      <c r="H1782" s="8"/>
      <c r="I1782" s="8"/>
      <c r="J1782" s="8"/>
      <c r="L1782" s="8"/>
      <c r="M1782" s="8"/>
      <c r="N1782" s="8"/>
      <c r="O1782" s="8"/>
      <c r="P1782" s="8"/>
      <c r="Q1782" s="8"/>
      <c r="R1782" s="8"/>
      <c r="S1782" s="8"/>
      <c r="T1782" s="8"/>
      <c r="U1782" s="8"/>
      <c r="V1782" s="8"/>
      <c r="W1782" s="8"/>
      <c r="X1782" s="8"/>
    </row>
    <row r="1783" spans="6:24" x14ac:dyDescent="0.35">
      <c r="F1783" s="8"/>
      <c r="H1783" s="8"/>
      <c r="I1783" s="8"/>
      <c r="J1783" s="8"/>
      <c r="L1783" s="8"/>
      <c r="M1783" s="8"/>
      <c r="N1783" s="8"/>
      <c r="O1783" s="8"/>
      <c r="P1783" s="8"/>
      <c r="Q1783" s="8"/>
      <c r="R1783" s="8"/>
      <c r="S1783" s="8"/>
      <c r="T1783" s="8"/>
      <c r="U1783" s="8"/>
      <c r="V1783" s="8"/>
      <c r="W1783" s="8"/>
      <c r="X1783" s="8"/>
    </row>
    <row r="1784" spans="6:24" x14ac:dyDescent="0.35">
      <c r="F1784" s="8"/>
      <c r="H1784" s="8"/>
      <c r="I1784" s="8"/>
      <c r="J1784" s="8"/>
      <c r="L1784" s="8"/>
      <c r="M1784" s="8"/>
      <c r="N1784" s="8"/>
      <c r="O1784" s="8"/>
      <c r="P1784" s="8"/>
      <c r="Q1784" s="8"/>
      <c r="R1784" s="8"/>
      <c r="S1784" s="8"/>
      <c r="T1784" s="8"/>
      <c r="U1784" s="8"/>
      <c r="V1784" s="8"/>
      <c r="W1784" s="8"/>
      <c r="X1784" s="8"/>
    </row>
    <row r="1785" spans="6:24" x14ac:dyDescent="0.35">
      <c r="F1785" s="8"/>
      <c r="H1785" s="8"/>
      <c r="I1785" s="8"/>
      <c r="J1785" s="8"/>
      <c r="L1785" s="8"/>
      <c r="M1785" s="8"/>
      <c r="N1785" s="8"/>
      <c r="O1785" s="8"/>
      <c r="P1785" s="8"/>
      <c r="Q1785" s="8"/>
      <c r="R1785" s="8"/>
      <c r="S1785" s="8"/>
      <c r="T1785" s="8"/>
      <c r="U1785" s="8"/>
      <c r="V1785" s="8"/>
      <c r="W1785" s="8"/>
      <c r="X1785" s="8"/>
    </row>
    <row r="1786" spans="6:24" x14ac:dyDescent="0.35">
      <c r="F1786" s="8"/>
      <c r="H1786" s="8"/>
      <c r="I1786" s="8"/>
      <c r="J1786" s="8"/>
      <c r="L1786" s="8"/>
      <c r="M1786" s="8"/>
      <c r="N1786" s="8"/>
      <c r="O1786" s="8"/>
      <c r="P1786" s="8"/>
      <c r="Q1786" s="8"/>
      <c r="R1786" s="8"/>
      <c r="S1786" s="8"/>
      <c r="T1786" s="8"/>
      <c r="U1786" s="8"/>
      <c r="V1786" s="8"/>
      <c r="W1786" s="8"/>
      <c r="X1786" s="8"/>
    </row>
    <row r="1787" spans="6:24" x14ac:dyDescent="0.35">
      <c r="F1787" s="8"/>
      <c r="H1787" s="8"/>
      <c r="I1787" s="8"/>
      <c r="J1787" s="8"/>
      <c r="L1787" s="8"/>
      <c r="M1787" s="8"/>
      <c r="N1787" s="8"/>
      <c r="O1787" s="8"/>
      <c r="P1787" s="8"/>
      <c r="Q1787" s="8"/>
      <c r="R1787" s="8"/>
      <c r="S1787" s="8"/>
      <c r="T1787" s="8"/>
      <c r="U1787" s="8"/>
      <c r="V1787" s="8"/>
      <c r="W1787" s="8"/>
      <c r="X1787" s="8"/>
    </row>
    <row r="1788" spans="6:24" x14ac:dyDescent="0.35">
      <c r="F1788" s="8"/>
      <c r="H1788" s="8"/>
      <c r="I1788" s="8"/>
      <c r="J1788" s="8"/>
      <c r="L1788" s="8"/>
      <c r="M1788" s="8"/>
      <c r="N1788" s="8"/>
      <c r="O1788" s="8"/>
      <c r="P1788" s="8"/>
      <c r="Q1788" s="8"/>
      <c r="R1788" s="8"/>
      <c r="S1788" s="8"/>
      <c r="T1788" s="8"/>
      <c r="U1788" s="8"/>
      <c r="V1788" s="8"/>
      <c r="W1788" s="8"/>
      <c r="X1788" s="8"/>
    </row>
    <row r="1789" spans="6:24" x14ac:dyDescent="0.35">
      <c r="F1789" s="8"/>
      <c r="H1789" s="8"/>
      <c r="I1789" s="8"/>
      <c r="J1789" s="8"/>
      <c r="L1789" s="8"/>
      <c r="M1789" s="8"/>
      <c r="N1789" s="8"/>
      <c r="O1789" s="8"/>
      <c r="P1789" s="8"/>
      <c r="Q1789" s="8"/>
      <c r="R1789" s="8"/>
      <c r="S1789" s="8"/>
      <c r="T1789" s="8"/>
      <c r="U1789" s="8"/>
      <c r="V1789" s="8"/>
      <c r="W1789" s="8"/>
      <c r="X1789" s="8"/>
    </row>
    <row r="1790" spans="6:24" x14ac:dyDescent="0.35">
      <c r="F1790" s="8"/>
      <c r="H1790" s="8"/>
      <c r="I1790" s="8"/>
      <c r="J1790" s="8"/>
      <c r="L1790" s="8"/>
      <c r="M1790" s="8"/>
      <c r="N1790" s="8"/>
      <c r="O1790" s="8"/>
      <c r="P1790" s="8"/>
      <c r="Q1790" s="8"/>
      <c r="R1790" s="8"/>
      <c r="S1790" s="8"/>
      <c r="T1790" s="8"/>
      <c r="U1790" s="8"/>
      <c r="V1790" s="8"/>
      <c r="W1790" s="8"/>
      <c r="X1790" s="8"/>
    </row>
    <row r="1791" spans="6:24" x14ac:dyDescent="0.35">
      <c r="F1791" s="8"/>
      <c r="H1791" s="8"/>
      <c r="I1791" s="8"/>
      <c r="J1791" s="8"/>
      <c r="L1791" s="8"/>
      <c r="M1791" s="8"/>
      <c r="N1791" s="8"/>
      <c r="O1791" s="8"/>
      <c r="P1791" s="8"/>
      <c r="Q1791" s="8"/>
      <c r="R1791" s="8"/>
      <c r="S1791" s="8"/>
      <c r="T1791" s="8"/>
      <c r="U1791" s="8"/>
      <c r="V1791" s="8"/>
      <c r="W1791" s="8"/>
      <c r="X1791" s="8"/>
    </row>
    <row r="1792" spans="6:24" x14ac:dyDescent="0.35">
      <c r="F1792" s="8"/>
      <c r="H1792" s="8"/>
      <c r="I1792" s="8"/>
      <c r="J1792" s="8"/>
      <c r="L1792" s="8"/>
      <c r="M1792" s="8"/>
      <c r="N1792" s="8"/>
      <c r="O1792" s="8"/>
      <c r="P1792" s="8"/>
      <c r="Q1792" s="8"/>
      <c r="R1792" s="8"/>
      <c r="S1792" s="8"/>
      <c r="T1792" s="8"/>
      <c r="U1792" s="8"/>
      <c r="V1792" s="8"/>
      <c r="W1792" s="8"/>
      <c r="X1792" s="8"/>
    </row>
    <row r="1793" spans="6:24" x14ac:dyDescent="0.35">
      <c r="F1793" s="8"/>
      <c r="H1793" s="8"/>
      <c r="I1793" s="8"/>
      <c r="J1793" s="8"/>
      <c r="L1793" s="8"/>
      <c r="M1793" s="8"/>
      <c r="N1793" s="8"/>
      <c r="O1793" s="8"/>
      <c r="P1793" s="8"/>
      <c r="Q1793" s="8"/>
      <c r="R1793" s="8"/>
      <c r="S1793" s="8"/>
      <c r="T1793" s="8"/>
      <c r="U1793" s="8"/>
      <c r="V1793" s="8"/>
      <c r="W1793" s="8"/>
      <c r="X1793" s="8"/>
    </row>
    <row r="1794" spans="6:24" x14ac:dyDescent="0.35">
      <c r="F1794" s="8"/>
      <c r="H1794" s="8"/>
      <c r="I1794" s="8"/>
      <c r="J1794" s="8"/>
      <c r="L1794" s="8"/>
      <c r="M1794" s="8"/>
      <c r="N1794" s="8"/>
      <c r="O1794" s="8"/>
      <c r="P1794" s="8"/>
      <c r="Q1794" s="8"/>
      <c r="R1794" s="8"/>
      <c r="S1794" s="8"/>
      <c r="T1794" s="8"/>
      <c r="U1794" s="8"/>
      <c r="V1794" s="8"/>
      <c r="W1794" s="8"/>
      <c r="X1794" s="8"/>
    </row>
    <row r="1795" spans="6:24" x14ac:dyDescent="0.35">
      <c r="F1795" s="8"/>
      <c r="H1795" s="8"/>
      <c r="I1795" s="8"/>
      <c r="J1795" s="8"/>
      <c r="L1795" s="8"/>
      <c r="M1795" s="8"/>
      <c r="N1795" s="8"/>
      <c r="O1795" s="8"/>
      <c r="P1795" s="8"/>
      <c r="Q1795" s="8"/>
      <c r="R1795" s="8"/>
      <c r="S1795" s="8"/>
      <c r="T1795" s="8"/>
      <c r="U1795" s="8"/>
      <c r="V1795" s="8"/>
      <c r="W1795" s="8"/>
      <c r="X1795" s="8"/>
    </row>
    <row r="1796" spans="6:24" x14ac:dyDescent="0.35">
      <c r="F1796" s="8"/>
      <c r="H1796" s="8"/>
      <c r="I1796" s="8"/>
      <c r="J1796" s="8"/>
      <c r="L1796" s="8"/>
      <c r="M1796" s="8"/>
      <c r="N1796" s="8"/>
      <c r="O1796" s="8"/>
      <c r="P1796" s="8"/>
      <c r="Q1796" s="8"/>
      <c r="R1796" s="8"/>
      <c r="S1796" s="8"/>
      <c r="T1796" s="8"/>
      <c r="U1796" s="8"/>
      <c r="V1796" s="8"/>
      <c r="W1796" s="8"/>
      <c r="X1796" s="8"/>
    </row>
    <row r="1797" spans="6:24" x14ac:dyDescent="0.35">
      <c r="F1797" s="8"/>
      <c r="H1797" s="8"/>
      <c r="I1797" s="8"/>
      <c r="J1797" s="8"/>
      <c r="L1797" s="8"/>
      <c r="M1797" s="8"/>
      <c r="N1797" s="8"/>
      <c r="O1797" s="8"/>
      <c r="P1797" s="8"/>
      <c r="Q1797" s="8"/>
      <c r="R1797" s="8"/>
      <c r="S1797" s="8"/>
      <c r="T1797" s="8"/>
      <c r="U1797" s="8"/>
      <c r="V1797" s="8"/>
      <c r="W1797" s="8"/>
      <c r="X1797" s="8"/>
    </row>
    <row r="1798" spans="6:24" x14ac:dyDescent="0.35">
      <c r="F1798" s="8"/>
      <c r="H1798" s="8"/>
      <c r="I1798" s="8"/>
      <c r="J1798" s="8"/>
      <c r="L1798" s="8"/>
      <c r="M1798" s="8"/>
      <c r="N1798" s="8"/>
      <c r="O1798" s="8"/>
      <c r="P1798" s="8"/>
      <c r="Q1798" s="8"/>
      <c r="R1798" s="8"/>
      <c r="S1798" s="8"/>
      <c r="T1798" s="8"/>
      <c r="U1798" s="8"/>
      <c r="V1798" s="8"/>
      <c r="W1798" s="8"/>
      <c r="X1798" s="8"/>
    </row>
    <row r="1799" spans="6:24" x14ac:dyDescent="0.35">
      <c r="F1799" s="8"/>
      <c r="H1799" s="8"/>
      <c r="I1799" s="8"/>
      <c r="J1799" s="8"/>
      <c r="L1799" s="8"/>
      <c r="M1799" s="8"/>
      <c r="N1799" s="8"/>
      <c r="O1799" s="8"/>
      <c r="P1799" s="8"/>
      <c r="Q1799" s="8"/>
      <c r="R1799" s="8"/>
      <c r="S1799" s="8"/>
      <c r="T1799" s="8"/>
      <c r="U1799" s="8"/>
      <c r="V1799" s="8"/>
      <c r="W1799" s="8"/>
      <c r="X1799" s="8"/>
    </row>
    <row r="1800" spans="6:24" x14ac:dyDescent="0.35">
      <c r="F1800" s="8"/>
      <c r="H1800" s="8"/>
      <c r="I1800" s="8"/>
      <c r="J1800" s="8"/>
      <c r="L1800" s="8"/>
      <c r="M1800" s="8"/>
      <c r="N1800" s="8"/>
      <c r="O1800" s="8"/>
      <c r="P1800" s="8"/>
      <c r="Q1800" s="8"/>
      <c r="R1800" s="8"/>
      <c r="S1800" s="8"/>
      <c r="T1800" s="8"/>
      <c r="U1800" s="8"/>
      <c r="V1800" s="8"/>
      <c r="W1800" s="8"/>
      <c r="X1800" s="8"/>
    </row>
    <row r="1801" spans="6:24" x14ac:dyDescent="0.35">
      <c r="F1801" s="8"/>
      <c r="H1801" s="8"/>
      <c r="I1801" s="8"/>
      <c r="J1801" s="8"/>
      <c r="L1801" s="8"/>
      <c r="M1801" s="8"/>
      <c r="N1801" s="8"/>
      <c r="O1801" s="8"/>
      <c r="P1801" s="8"/>
      <c r="Q1801" s="8"/>
      <c r="R1801" s="8"/>
      <c r="S1801" s="8"/>
      <c r="T1801" s="8"/>
      <c r="U1801" s="8"/>
      <c r="V1801" s="8"/>
      <c r="W1801" s="8"/>
      <c r="X1801" s="8"/>
    </row>
    <row r="1802" spans="6:24" x14ac:dyDescent="0.35">
      <c r="F1802" s="8"/>
      <c r="H1802" s="8"/>
      <c r="I1802" s="8"/>
      <c r="J1802" s="8"/>
      <c r="L1802" s="8"/>
      <c r="M1802" s="8"/>
      <c r="N1802" s="8"/>
      <c r="O1802" s="8"/>
      <c r="P1802" s="8"/>
      <c r="Q1802" s="8"/>
      <c r="R1802" s="8"/>
      <c r="S1802" s="8"/>
      <c r="T1802" s="8"/>
      <c r="U1802" s="8"/>
      <c r="V1802" s="8"/>
      <c r="W1802" s="8"/>
      <c r="X1802" s="8"/>
    </row>
    <row r="1803" spans="6:24" x14ac:dyDescent="0.35">
      <c r="F1803" s="8"/>
      <c r="H1803" s="8"/>
      <c r="I1803" s="8"/>
      <c r="J1803" s="8"/>
      <c r="L1803" s="8"/>
      <c r="M1803" s="8"/>
      <c r="N1803" s="8"/>
      <c r="O1803" s="8"/>
      <c r="P1803" s="8"/>
      <c r="Q1803" s="8"/>
      <c r="R1803" s="8"/>
      <c r="S1803" s="8"/>
      <c r="T1803" s="8"/>
      <c r="U1803" s="8"/>
      <c r="V1803" s="8"/>
      <c r="W1803" s="8"/>
      <c r="X1803" s="8"/>
    </row>
    <row r="1804" spans="6:24" x14ac:dyDescent="0.35">
      <c r="F1804" s="8"/>
      <c r="H1804" s="8"/>
      <c r="I1804" s="8"/>
      <c r="J1804" s="8"/>
      <c r="L1804" s="8"/>
      <c r="M1804" s="8"/>
      <c r="N1804" s="8"/>
      <c r="O1804" s="8"/>
      <c r="P1804" s="8"/>
      <c r="Q1804" s="8"/>
      <c r="R1804" s="8"/>
      <c r="S1804" s="8"/>
      <c r="T1804" s="8"/>
      <c r="U1804" s="8"/>
      <c r="V1804" s="8"/>
      <c r="W1804" s="8"/>
      <c r="X1804" s="8"/>
    </row>
    <row r="1805" spans="6:24" x14ac:dyDescent="0.35">
      <c r="F1805" s="8"/>
      <c r="H1805" s="8"/>
      <c r="I1805" s="8"/>
      <c r="J1805" s="8"/>
      <c r="L1805" s="8"/>
      <c r="M1805" s="8"/>
      <c r="N1805" s="8"/>
      <c r="O1805" s="8"/>
      <c r="P1805" s="8"/>
      <c r="Q1805" s="8"/>
      <c r="R1805" s="8"/>
      <c r="S1805" s="8"/>
      <c r="T1805" s="8"/>
      <c r="U1805" s="8"/>
      <c r="V1805" s="8"/>
      <c r="W1805" s="8"/>
      <c r="X1805" s="8"/>
    </row>
    <row r="1806" spans="6:24" x14ac:dyDescent="0.35">
      <c r="F1806" s="8"/>
      <c r="H1806" s="8"/>
      <c r="I1806" s="8"/>
      <c r="J1806" s="8"/>
      <c r="L1806" s="8"/>
      <c r="M1806" s="8"/>
      <c r="N1806" s="8"/>
      <c r="O1806" s="8"/>
      <c r="P1806" s="8"/>
      <c r="Q1806" s="8"/>
      <c r="R1806" s="8"/>
      <c r="S1806" s="8"/>
      <c r="T1806" s="8"/>
      <c r="U1806" s="8"/>
      <c r="V1806" s="8"/>
      <c r="W1806" s="8"/>
      <c r="X1806" s="8"/>
    </row>
    <row r="1807" spans="6:24" x14ac:dyDescent="0.35">
      <c r="F1807" s="8"/>
      <c r="H1807" s="8"/>
      <c r="I1807" s="8"/>
      <c r="J1807" s="8"/>
      <c r="L1807" s="8"/>
      <c r="M1807" s="8"/>
      <c r="N1807" s="8"/>
      <c r="O1807" s="8"/>
      <c r="P1807" s="8"/>
      <c r="Q1807" s="8"/>
      <c r="R1807" s="8"/>
      <c r="S1807" s="8"/>
      <c r="T1807" s="8"/>
      <c r="U1807" s="8"/>
      <c r="V1807" s="8"/>
      <c r="W1807" s="8"/>
      <c r="X1807" s="8"/>
    </row>
    <row r="1808" spans="6:24" x14ac:dyDescent="0.35">
      <c r="F1808" s="8"/>
      <c r="H1808" s="8"/>
      <c r="I1808" s="8"/>
      <c r="J1808" s="8"/>
      <c r="L1808" s="8"/>
      <c r="M1808" s="8"/>
      <c r="N1808" s="8"/>
      <c r="O1808" s="8"/>
      <c r="P1808" s="8"/>
      <c r="Q1808" s="8"/>
      <c r="R1808" s="8"/>
      <c r="S1808" s="8"/>
      <c r="T1808" s="8"/>
      <c r="U1808" s="8"/>
      <c r="V1808" s="8"/>
      <c r="W1808" s="8"/>
      <c r="X1808" s="8"/>
    </row>
    <row r="1809" spans="6:24" x14ac:dyDescent="0.35">
      <c r="F1809" s="8"/>
      <c r="H1809" s="8"/>
      <c r="I1809" s="8"/>
      <c r="J1809" s="8"/>
      <c r="L1809" s="8"/>
      <c r="M1809" s="8"/>
      <c r="N1809" s="8"/>
      <c r="O1809" s="8"/>
      <c r="P1809" s="8"/>
      <c r="Q1809" s="8"/>
      <c r="R1809" s="8"/>
      <c r="S1809" s="8"/>
      <c r="T1809" s="8"/>
      <c r="U1809" s="8"/>
      <c r="V1809" s="8"/>
      <c r="W1809" s="8"/>
      <c r="X1809" s="8"/>
    </row>
    <row r="1810" spans="6:24" x14ac:dyDescent="0.35">
      <c r="F1810" s="8"/>
      <c r="H1810" s="8"/>
      <c r="I1810" s="8"/>
      <c r="J1810" s="8"/>
      <c r="L1810" s="8"/>
      <c r="M1810" s="8"/>
      <c r="N1810" s="8"/>
      <c r="O1810" s="8"/>
      <c r="P1810" s="8"/>
      <c r="Q1810" s="8"/>
      <c r="R1810" s="8"/>
      <c r="S1810" s="8"/>
      <c r="T1810" s="8"/>
      <c r="U1810" s="8"/>
      <c r="V1810" s="8"/>
      <c r="W1810" s="8"/>
      <c r="X1810" s="8"/>
    </row>
    <row r="1811" spans="6:24" x14ac:dyDescent="0.35">
      <c r="F1811" s="8"/>
      <c r="H1811" s="8"/>
      <c r="I1811" s="8"/>
      <c r="J1811" s="8"/>
      <c r="L1811" s="8"/>
      <c r="M1811" s="8"/>
      <c r="N1811" s="8"/>
      <c r="O1811" s="8"/>
      <c r="P1811" s="8"/>
      <c r="Q1811" s="8"/>
      <c r="R1811" s="8"/>
      <c r="S1811" s="8"/>
      <c r="T1811" s="8"/>
      <c r="U1811" s="8"/>
      <c r="V1811" s="8"/>
      <c r="W1811" s="8"/>
      <c r="X1811" s="8"/>
    </row>
    <row r="1812" spans="6:24" x14ac:dyDescent="0.35">
      <c r="F1812" s="8"/>
      <c r="H1812" s="8"/>
      <c r="I1812" s="8"/>
      <c r="J1812" s="8"/>
      <c r="L1812" s="8"/>
      <c r="M1812" s="8"/>
      <c r="N1812" s="8"/>
      <c r="O1812" s="8"/>
      <c r="P1812" s="8"/>
      <c r="Q1812" s="8"/>
      <c r="R1812" s="8"/>
      <c r="S1812" s="8"/>
      <c r="T1812" s="8"/>
      <c r="U1812" s="8"/>
      <c r="V1812" s="8"/>
      <c r="W1812" s="8"/>
      <c r="X1812" s="8"/>
    </row>
    <row r="1813" spans="6:24" x14ac:dyDescent="0.35">
      <c r="F1813" s="8"/>
      <c r="H1813" s="8"/>
      <c r="I1813" s="8"/>
      <c r="J1813" s="8"/>
      <c r="L1813" s="8"/>
      <c r="M1813" s="8"/>
      <c r="N1813" s="8"/>
      <c r="O1813" s="8"/>
      <c r="P1813" s="8"/>
      <c r="Q1813" s="8"/>
      <c r="R1813" s="8"/>
      <c r="S1813" s="8"/>
      <c r="T1813" s="8"/>
      <c r="U1813" s="8"/>
      <c r="V1813" s="8"/>
      <c r="W1813" s="8"/>
      <c r="X1813" s="8"/>
    </row>
    <row r="1814" spans="6:24" x14ac:dyDescent="0.35">
      <c r="F1814" s="8"/>
      <c r="H1814" s="8"/>
      <c r="I1814" s="8"/>
      <c r="J1814" s="8"/>
      <c r="L1814" s="8"/>
      <c r="M1814" s="8"/>
      <c r="N1814" s="8"/>
      <c r="O1814" s="8"/>
      <c r="P1814" s="8"/>
      <c r="Q1814" s="8"/>
      <c r="R1814" s="8"/>
      <c r="S1814" s="8"/>
      <c r="T1814" s="8"/>
      <c r="U1814" s="8"/>
      <c r="V1814" s="8"/>
      <c r="W1814" s="8"/>
      <c r="X1814" s="8"/>
    </row>
    <row r="1815" spans="6:24" x14ac:dyDescent="0.35">
      <c r="F1815" s="8"/>
      <c r="H1815" s="8"/>
      <c r="I1815" s="8"/>
      <c r="J1815" s="8"/>
      <c r="L1815" s="8"/>
      <c r="M1815" s="8"/>
      <c r="N1815" s="8"/>
      <c r="O1815" s="8"/>
      <c r="P1815" s="8"/>
      <c r="Q1815" s="8"/>
      <c r="R1815" s="8"/>
      <c r="S1815" s="8"/>
      <c r="T1815" s="8"/>
      <c r="U1815" s="8"/>
      <c r="V1815" s="8"/>
      <c r="W1815" s="8"/>
      <c r="X1815" s="8"/>
    </row>
    <row r="1816" spans="6:24" x14ac:dyDescent="0.35">
      <c r="F1816" s="8"/>
      <c r="H1816" s="8"/>
      <c r="I1816" s="8"/>
      <c r="J1816" s="8"/>
      <c r="L1816" s="8"/>
      <c r="M1816" s="8"/>
      <c r="N1816" s="8"/>
      <c r="O1816" s="8"/>
      <c r="P1816" s="8"/>
      <c r="Q1816" s="8"/>
      <c r="R1816" s="8"/>
      <c r="S1816" s="8"/>
      <c r="T1816" s="8"/>
      <c r="U1816" s="8"/>
      <c r="V1816" s="8"/>
      <c r="W1816" s="8"/>
      <c r="X1816" s="8"/>
    </row>
    <row r="1817" spans="6:24" x14ac:dyDescent="0.35">
      <c r="F1817" s="8"/>
      <c r="H1817" s="8"/>
      <c r="I1817" s="8"/>
      <c r="J1817" s="8"/>
      <c r="L1817" s="8"/>
      <c r="M1817" s="8"/>
      <c r="N1817" s="8"/>
      <c r="O1817" s="8"/>
      <c r="P1817" s="8"/>
      <c r="Q1817" s="8"/>
      <c r="R1817" s="8"/>
      <c r="S1817" s="8"/>
      <c r="T1817" s="8"/>
      <c r="U1817" s="8"/>
      <c r="V1817" s="8"/>
      <c r="W1817" s="8"/>
      <c r="X1817" s="8"/>
    </row>
    <row r="1818" spans="6:24" x14ac:dyDescent="0.35">
      <c r="F1818" s="8"/>
      <c r="H1818" s="8"/>
      <c r="I1818" s="8"/>
      <c r="J1818" s="8"/>
      <c r="L1818" s="8"/>
      <c r="M1818" s="8"/>
      <c r="N1818" s="8"/>
      <c r="O1818" s="8"/>
      <c r="P1818" s="8"/>
      <c r="Q1818" s="8"/>
      <c r="R1818" s="8"/>
      <c r="S1818" s="8"/>
      <c r="T1818" s="8"/>
      <c r="U1818" s="8"/>
      <c r="V1818" s="8"/>
      <c r="W1818" s="8"/>
      <c r="X1818" s="8"/>
    </row>
    <row r="1819" spans="6:24" x14ac:dyDescent="0.35">
      <c r="F1819" s="8"/>
      <c r="H1819" s="8"/>
      <c r="I1819" s="8"/>
      <c r="J1819" s="8"/>
      <c r="L1819" s="8"/>
      <c r="M1819" s="8"/>
      <c r="N1819" s="8"/>
      <c r="O1819" s="8"/>
      <c r="P1819" s="8"/>
      <c r="Q1819" s="8"/>
      <c r="R1819" s="8"/>
      <c r="S1819" s="8"/>
      <c r="T1819" s="8"/>
      <c r="U1819" s="8"/>
      <c r="V1819" s="8"/>
      <c r="W1819" s="8"/>
      <c r="X1819" s="8"/>
    </row>
    <row r="1820" spans="6:24" x14ac:dyDescent="0.35">
      <c r="F1820" s="8"/>
      <c r="H1820" s="8"/>
      <c r="I1820" s="8"/>
      <c r="J1820" s="8"/>
      <c r="L1820" s="8"/>
      <c r="M1820" s="8"/>
      <c r="N1820" s="8"/>
      <c r="O1820" s="8"/>
      <c r="P1820" s="8"/>
      <c r="Q1820" s="8"/>
      <c r="R1820" s="8"/>
      <c r="S1820" s="8"/>
      <c r="T1820" s="8"/>
      <c r="U1820" s="8"/>
      <c r="V1820" s="8"/>
      <c r="W1820" s="8"/>
      <c r="X1820" s="8"/>
    </row>
    <row r="1821" spans="6:24" x14ac:dyDescent="0.35">
      <c r="F1821" s="8"/>
      <c r="H1821" s="8"/>
      <c r="I1821" s="8"/>
      <c r="J1821" s="8"/>
      <c r="L1821" s="8"/>
      <c r="M1821" s="8"/>
      <c r="N1821" s="8"/>
      <c r="O1821" s="8"/>
      <c r="P1821" s="8"/>
      <c r="Q1821" s="8"/>
      <c r="R1821" s="8"/>
      <c r="S1821" s="8"/>
      <c r="T1821" s="8"/>
      <c r="U1821" s="8"/>
      <c r="V1821" s="8"/>
      <c r="W1821" s="8"/>
      <c r="X1821" s="8"/>
    </row>
    <row r="1822" spans="6:24" x14ac:dyDescent="0.35">
      <c r="F1822" s="8"/>
      <c r="H1822" s="8"/>
      <c r="I1822" s="8"/>
      <c r="J1822" s="8"/>
      <c r="L1822" s="8"/>
      <c r="M1822" s="8"/>
      <c r="N1822" s="8"/>
      <c r="O1822" s="8"/>
      <c r="P1822" s="8"/>
      <c r="Q1822" s="8"/>
      <c r="R1822" s="8"/>
      <c r="S1822" s="8"/>
      <c r="T1822" s="8"/>
      <c r="U1822" s="8"/>
      <c r="V1822" s="8"/>
      <c r="W1822" s="8"/>
      <c r="X1822" s="8"/>
    </row>
    <row r="1823" spans="6:24" x14ac:dyDescent="0.35">
      <c r="F1823" s="8"/>
      <c r="H1823" s="8"/>
      <c r="I1823" s="8"/>
      <c r="J1823" s="8"/>
      <c r="L1823" s="8"/>
      <c r="M1823" s="8"/>
      <c r="N1823" s="8"/>
      <c r="O1823" s="8"/>
      <c r="P1823" s="8"/>
      <c r="Q1823" s="8"/>
      <c r="R1823" s="8"/>
      <c r="S1823" s="8"/>
      <c r="T1823" s="8"/>
      <c r="U1823" s="8"/>
      <c r="V1823" s="8"/>
      <c r="W1823" s="8"/>
      <c r="X1823" s="8"/>
    </row>
    <row r="1824" spans="6:24" x14ac:dyDescent="0.35">
      <c r="F1824" s="8"/>
      <c r="H1824" s="8"/>
      <c r="I1824" s="8"/>
      <c r="J1824" s="8"/>
      <c r="L1824" s="8"/>
      <c r="M1824" s="8"/>
      <c r="N1824" s="8"/>
      <c r="O1824" s="8"/>
      <c r="P1824" s="8"/>
      <c r="Q1824" s="8"/>
      <c r="R1824" s="8"/>
      <c r="S1824" s="8"/>
      <c r="T1824" s="8"/>
      <c r="U1824" s="8"/>
      <c r="V1824" s="8"/>
      <c r="W1824" s="8"/>
      <c r="X1824" s="8"/>
    </row>
    <row r="1825" spans="6:24" x14ac:dyDescent="0.35">
      <c r="F1825" s="8"/>
      <c r="H1825" s="8"/>
      <c r="I1825" s="8"/>
      <c r="J1825" s="8"/>
      <c r="L1825" s="8"/>
      <c r="M1825" s="8"/>
      <c r="N1825" s="8"/>
      <c r="O1825" s="8"/>
      <c r="P1825" s="8"/>
      <c r="Q1825" s="8"/>
      <c r="R1825" s="8"/>
      <c r="S1825" s="8"/>
      <c r="T1825" s="8"/>
      <c r="U1825" s="8"/>
      <c r="V1825" s="8"/>
      <c r="W1825" s="8"/>
      <c r="X1825" s="8"/>
    </row>
    <row r="1826" spans="6:24" x14ac:dyDescent="0.35">
      <c r="F1826" s="8"/>
      <c r="H1826" s="8"/>
      <c r="I1826" s="8"/>
      <c r="J1826" s="8"/>
      <c r="L1826" s="8"/>
      <c r="M1826" s="8"/>
      <c r="N1826" s="8"/>
      <c r="O1826" s="8"/>
      <c r="P1826" s="8"/>
      <c r="Q1826" s="8"/>
      <c r="R1826" s="8"/>
      <c r="S1826" s="8"/>
      <c r="T1826" s="8"/>
      <c r="U1826" s="8"/>
      <c r="V1826" s="8"/>
      <c r="W1826" s="8"/>
      <c r="X1826" s="8"/>
    </row>
    <row r="1827" spans="6:24" x14ac:dyDescent="0.35">
      <c r="F1827" s="8"/>
      <c r="H1827" s="8"/>
      <c r="I1827" s="8"/>
      <c r="J1827" s="8"/>
      <c r="L1827" s="8"/>
      <c r="M1827" s="8"/>
      <c r="N1827" s="8"/>
      <c r="O1827" s="8"/>
      <c r="P1827" s="8"/>
      <c r="Q1827" s="8"/>
      <c r="R1827" s="8"/>
      <c r="S1827" s="8"/>
      <c r="T1827" s="8"/>
      <c r="U1827" s="8"/>
      <c r="V1827" s="8"/>
      <c r="W1827" s="8"/>
      <c r="X1827" s="8"/>
    </row>
    <row r="1828" spans="6:24" x14ac:dyDescent="0.35">
      <c r="F1828" s="8"/>
      <c r="H1828" s="8"/>
      <c r="I1828" s="8"/>
      <c r="J1828" s="8"/>
      <c r="L1828" s="8"/>
      <c r="M1828" s="8"/>
      <c r="N1828" s="8"/>
      <c r="O1828" s="8"/>
      <c r="P1828" s="8"/>
      <c r="Q1828" s="8"/>
      <c r="R1828" s="8"/>
      <c r="S1828" s="8"/>
      <c r="T1828" s="8"/>
      <c r="U1828" s="8"/>
      <c r="V1828" s="8"/>
      <c r="W1828" s="8"/>
      <c r="X1828" s="8"/>
    </row>
    <row r="1829" spans="6:24" x14ac:dyDescent="0.35">
      <c r="F1829" s="8"/>
      <c r="H1829" s="8"/>
      <c r="I1829" s="8"/>
      <c r="J1829" s="8"/>
      <c r="L1829" s="8"/>
      <c r="M1829" s="8"/>
      <c r="N1829" s="8"/>
      <c r="O1829" s="8"/>
      <c r="P1829" s="8"/>
      <c r="Q1829" s="8"/>
      <c r="R1829" s="8"/>
      <c r="S1829" s="8"/>
      <c r="T1829" s="8"/>
      <c r="U1829" s="8"/>
      <c r="V1829" s="8"/>
      <c r="W1829" s="8"/>
      <c r="X1829" s="8"/>
    </row>
    <row r="1830" spans="6:24" x14ac:dyDescent="0.35">
      <c r="F1830" s="8"/>
      <c r="H1830" s="8"/>
      <c r="I1830" s="8"/>
      <c r="J1830" s="8"/>
      <c r="L1830" s="8"/>
      <c r="M1830" s="8"/>
      <c r="N1830" s="8"/>
      <c r="O1830" s="8"/>
      <c r="P1830" s="8"/>
      <c r="Q1830" s="8"/>
      <c r="R1830" s="8"/>
      <c r="S1830" s="8"/>
      <c r="T1830" s="8"/>
      <c r="U1830" s="8"/>
      <c r="V1830" s="8"/>
      <c r="W1830" s="8"/>
      <c r="X1830" s="8"/>
    </row>
    <row r="1831" spans="6:24" x14ac:dyDescent="0.35">
      <c r="F1831" s="8"/>
      <c r="H1831" s="8"/>
      <c r="I1831" s="8"/>
      <c r="J1831" s="8"/>
      <c r="L1831" s="8"/>
      <c r="M1831" s="8"/>
      <c r="N1831" s="8"/>
      <c r="O1831" s="8"/>
      <c r="P1831" s="8"/>
      <c r="Q1831" s="8"/>
      <c r="R1831" s="8"/>
      <c r="S1831" s="8"/>
      <c r="T1831" s="8"/>
      <c r="U1831" s="8"/>
      <c r="V1831" s="8"/>
      <c r="W1831" s="8"/>
      <c r="X1831" s="8"/>
    </row>
    <row r="1832" spans="6:24" x14ac:dyDescent="0.35">
      <c r="F1832" s="8"/>
      <c r="H1832" s="8"/>
      <c r="I1832" s="8"/>
      <c r="J1832" s="8"/>
      <c r="L1832" s="8"/>
      <c r="M1832" s="8"/>
      <c r="N1832" s="8"/>
      <c r="O1832" s="8"/>
      <c r="P1832" s="8"/>
      <c r="Q1832" s="8"/>
      <c r="R1832" s="8"/>
      <c r="S1832" s="8"/>
      <c r="T1832" s="8"/>
      <c r="U1832" s="8"/>
      <c r="V1832" s="8"/>
      <c r="W1832" s="8"/>
      <c r="X1832" s="8"/>
    </row>
    <row r="1833" spans="6:24" x14ac:dyDescent="0.35">
      <c r="F1833" s="8"/>
      <c r="H1833" s="8"/>
      <c r="I1833" s="8"/>
      <c r="J1833" s="8"/>
      <c r="L1833" s="8"/>
      <c r="M1833" s="8"/>
      <c r="N1833" s="8"/>
      <c r="O1833" s="8"/>
      <c r="P1833" s="8"/>
      <c r="Q1833" s="8"/>
      <c r="R1833" s="8"/>
      <c r="S1833" s="8"/>
      <c r="T1833" s="8"/>
      <c r="U1833" s="8"/>
      <c r="V1833" s="8"/>
      <c r="W1833" s="8"/>
      <c r="X1833" s="8"/>
    </row>
    <row r="1834" spans="6:24" x14ac:dyDescent="0.35">
      <c r="F1834" s="8"/>
      <c r="H1834" s="8"/>
      <c r="I1834" s="8"/>
      <c r="J1834" s="8"/>
      <c r="L1834" s="8"/>
      <c r="M1834" s="8"/>
      <c r="N1834" s="8"/>
      <c r="O1834" s="8"/>
      <c r="P1834" s="8"/>
      <c r="Q1834" s="8"/>
      <c r="R1834" s="8"/>
      <c r="S1834" s="8"/>
      <c r="T1834" s="8"/>
      <c r="U1834" s="8"/>
      <c r="V1834" s="8"/>
      <c r="W1834" s="8"/>
      <c r="X1834" s="8"/>
    </row>
    <row r="1835" spans="6:24" x14ac:dyDescent="0.35">
      <c r="F1835" s="8"/>
      <c r="H1835" s="8"/>
      <c r="I1835" s="8"/>
      <c r="J1835" s="8"/>
      <c r="L1835" s="8"/>
      <c r="M1835" s="8"/>
      <c r="N1835" s="8"/>
      <c r="O1835" s="8"/>
      <c r="P1835" s="8"/>
      <c r="Q1835" s="8"/>
      <c r="R1835" s="8"/>
      <c r="S1835" s="8"/>
      <c r="T1835" s="8"/>
      <c r="U1835" s="8"/>
      <c r="V1835" s="8"/>
      <c r="W1835" s="8"/>
      <c r="X1835" s="8"/>
    </row>
    <row r="1836" spans="6:24" x14ac:dyDescent="0.35">
      <c r="F1836" s="8"/>
      <c r="H1836" s="8"/>
      <c r="I1836" s="8"/>
      <c r="J1836" s="8"/>
      <c r="L1836" s="8"/>
      <c r="M1836" s="8"/>
      <c r="N1836" s="8"/>
      <c r="O1836" s="8"/>
      <c r="P1836" s="8"/>
      <c r="Q1836" s="8"/>
      <c r="R1836" s="8"/>
      <c r="S1836" s="8"/>
      <c r="T1836" s="8"/>
      <c r="U1836" s="8"/>
      <c r="V1836" s="8"/>
      <c r="W1836" s="8"/>
      <c r="X1836" s="8"/>
    </row>
    <row r="1837" spans="6:24" x14ac:dyDescent="0.35">
      <c r="F1837" s="8"/>
      <c r="H1837" s="8"/>
      <c r="I1837" s="8"/>
      <c r="J1837" s="8"/>
      <c r="L1837" s="8"/>
      <c r="M1837" s="8"/>
      <c r="N1837" s="8"/>
      <c r="O1837" s="8"/>
      <c r="P1837" s="8"/>
      <c r="Q1837" s="8"/>
      <c r="R1837" s="8"/>
      <c r="S1837" s="8"/>
      <c r="T1837" s="8"/>
      <c r="U1837" s="8"/>
      <c r="V1837" s="8"/>
      <c r="W1837" s="8"/>
      <c r="X1837" s="8"/>
    </row>
    <row r="1838" spans="6:24" x14ac:dyDescent="0.35">
      <c r="F1838" s="8"/>
      <c r="H1838" s="8"/>
      <c r="I1838" s="8"/>
      <c r="J1838" s="8"/>
      <c r="L1838" s="8"/>
      <c r="M1838" s="8"/>
      <c r="N1838" s="8"/>
      <c r="O1838" s="8"/>
      <c r="P1838" s="8"/>
      <c r="Q1838" s="8"/>
      <c r="R1838" s="8"/>
      <c r="S1838" s="8"/>
      <c r="T1838" s="8"/>
      <c r="U1838" s="8"/>
      <c r="V1838" s="8"/>
      <c r="W1838" s="8"/>
      <c r="X1838" s="8"/>
    </row>
    <row r="1839" spans="6:24" x14ac:dyDescent="0.35">
      <c r="F1839" s="8"/>
      <c r="H1839" s="8"/>
      <c r="I1839" s="8"/>
      <c r="J1839" s="8"/>
      <c r="L1839" s="8"/>
      <c r="M1839" s="8"/>
      <c r="N1839" s="8"/>
      <c r="O1839" s="8"/>
      <c r="P1839" s="8"/>
      <c r="Q1839" s="8"/>
      <c r="R1839" s="8"/>
      <c r="S1839" s="8"/>
      <c r="T1839" s="8"/>
      <c r="U1839" s="8"/>
      <c r="V1839" s="8"/>
      <c r="W1839" s="8"/>
      <c r="X1839" s="8"/>
    </row>
    <row r="1840" spans="6:24" x14ac:dyDescent="0.35">
      <c r="F1840" s="8"/>
      <c r="H1840" s="8"/>
      <c r="I1840" s="8"/>
      <c r="J1840" s="8"/>
      <c r="L1840" s="8"/>
      <c r="M1840" s="8"/>
      <c r="N1840" s="8"/>
      <c r="O1840" s="8"/>
      <c r="P1840" s="8"/>
      <c r="Q1840" s="8"/>
      <c r="R1840" s="8"/>
      <c r="S1840" s="8"/>
      <c r="T1840" s="8"/>
      <c r="U1840" s="8"/>
      <c r="V1840" s="8"/>
      <c r="W1840" s="8"/>
      <c r="X1840" s="8"/>
    </row>
    <row r="1841" spans="6:24" x14ac:dyDescent="0.35">
      <c r="F1841" s="8"/>
      <c r="H1841" s="8"/>
      <c r="I1841" s="8"/>
      <c r="J1841" s="8"/>
      <c r="L1841" s="8"/>
      <c r="M1841" s="8"/>
      <c r="N1841" s="8"/>
      <c r="O1841" s="8"/>
      <c r="P1841" s="8"/>
      <c r="Q1841" s="8"/>
      <c r="R1841" s="8"/>
      <c r="S1841" s="8"/>
      <c r="T1841" s="8"/>
      <c r="U1841" s="8"/>
      <c r="V1841" s="8"/>
      <c r="W1841" s="8"/>
      <c r="X1841" s="8"/>
    </row>
    <row r="1842" spans="6:24" x14ac:dyDescent="0.35">
      <c r="F1842" s="8"/>
      <c r="H1842" s="8"/>
      <c r="I1842" s="8"/>
      <c r="J1842" s="8"/>
      <c r="L1842" s="8"/>
      <c r="M1842" s="8"/>
      <c r="N1842" s="8"/>
      <c r="O1842" s="8"/>
      <c r="P1842" s="8"/>
      <c r="Q1842" s="8"/>
      <c r="R1842" s="8"/>
      <c r="S1842" s="8"/>
      <c r="T1842" s="8"/>
      <c r="U1842" s="8"/>
      <c r="V1842" s="8"/>
      <c r="W1842" s="8"/>
      <c r="X1842" s="8"/>
    </row>
    <row r="1843" spans="6:24" x14ac:dyDescent="0.35">
      <c r="F1843" s="8"/>
      <c r="H1843" s="8"/>
      <c r="I1843" s="8"/>
      <c r="J1843" s="8"/>
      <c r="L1843" s="8"/>
      <c r="M1843" s="8"/>
      <c r="N1843" s="8"/>
      <c r="O1843" s="8"/>
      <c r="P1843" s="8"/>
      <c r="Q1843" s="8"/>
      <c r="R1843" s="8"/>
      <c r="S1843" s="8"/>
      <c r="T1843" s="8"/>
      <c r="U1843" s="8"/>
      <c r="V1843" s="8"/>
      <c r="W1843" s="8"/>
      <c r="X1843" s="8"/>
    </row>
    <row r="1844" spans="6:24" x14ac:dyDescent="0.35">
      <c r="F1844" s="8"/>
      <c r="H1844" s="8"/>
      <c r="I1844" s="8"/>
      <c r="J1844" s="8"/>
      <c r="L1844" s="8"/>
      <c r="M1844" s="8"/>
      <c r="N1844" s="8"/>
      <c r="O1844" s="8"/>
      <c r="P1844" s="8"/>
      <c r="Q1844" s="8"/>
      <c r="R1844" s="8"/>
      <c r="S1844" s="8"/>
      <c r="T1844" s="8"/>
      <c r="U1844" s="8"/>
      <c r="V1844" s="8"/>
      <c r="W1844" s="8"/>
      <c r="X1844" s="8"/>
    </row>
    <row r="1845" spans="6:24" x14ac:dyDescent="0.35">
      <c r="F1845" s="8"/>
      <c r="H1845" s="8"/>
      <c r="I1845" s="8"/>
      <c r="J1845" s="8"/>
      <c r="L1845" s="8"/>
      <c r="M1845" s="8"/>
      <c r="N1845" s="8"/>
      <c r="O1845" s="8"/>
      <c r="P1845" s="8"/>
      <c r="Q1845" s="8"/>
      <c r="R1845" s="8"/>
      <c r="S1845" s="8"/>
      <c r="T1845" s="8"/>
      <c r="U1845" s="8"/>
      <c r="V1845" s="8"/>
      <c r="W1845" s="8"/>
      <c r="X1845" s="8"/>
    </row>
    <row r="1846" spans="6:24" x14ac:dyDescent="0.35">
      <c r="F1846" s="8"/>
      <c r="H1846" s="8"/>
      <c r="I1846" s="8"/>
      <c r="J1846" s="8"/>
      <c r="L1846" s="8"/>
      <c r="M1846" s="8"/>
      <c r="N1846" s="8"/>
      <c r="O1846" s="8"/>
      <c r="P1846" s="8"/>
      <c r="Q1846" s="8"/>
      <c r="R1846" s="8"/>
      <c r="S1846" s="8"/>
      <c r="T1846" s="8"/>
      <c r="U1846" s="8"/>
      <c r="V1846" s="8"/>
      <c r="W1846" s="8"/>
      <c r="X1846" s="8"/>
    </row>
    <row r="1847" spans="6:24" x14ac:dyDescent="0.35">
      <c r="F1847" s="8"/>
      <c r="H1847" s="8"/>
      <c r="I1847" s="8"/>
      <c r="J1847" s="8"/>
      <c r="L1847" s="8"/>
      <c r="M1847" s="8"/>
      <c r="N1847" s="8"/>
      <c r="O1847" s="8"/>
      <c r="P1847" s="8"/>
      <c r="Q1847" s="8"/>
      <c r="R1847" s="8"/>
      <c r="S1847" s="8"/>
      <c r="T1847" s="8"/>
      <c r="U1847" s="8"/>
      <c r="V1847" s="8"/>
      <c r="W1847" s="8"/>
      <c r="X1847" s="8"/>
    </row>
    <row r="1848" spans="6:24" x14ac:dyDescent="0.35">
      <c r="F1848" s="8"/>
      <c r="H1848" s="8"/>
      <c r="I1848" s="8"/>
      <c r="J1848" s="8"/>
      <c r="L1848" s="8"/>
      <c r="M1848" s="8"/>
      <c r="N1848" s="8"/>
      <c r="O1848" s="8"/>
      <c r="P1848" s="8"/>
      <c r="Q1848" s="8"/>
      <c r="R1848" s="8"/>
      <c r="S1848" s="8"/>
      <c r="T1848" s="8"/>
      <c r="U1848" s="8"/>
      <c r="V1848" s="8"/>
      <c r="W1848" s="8"/>
      <c r="X1848" s="8"/>
    </row>
    <row r="1849" spans="6:24" x14ac:dyDescent="0.35">
      <c r="F1849" s="8"/>
      <c r="H1849" s="8"/>
      <c r="I1849" s="8"/>
      <c r="J1849" s="8"/>
      <c r="L1849" s="8"/>
      <c r="M1849" s="8"/>
      <c r="N1849" s="8"/>
      <c r="O1849" s="8"/>
      <c r="P1849" s="8"/>
      <c r="Q1849" s="8"/>
      <c r="R1849" s="8"/>
      <c r="S1849" s="8"/>
      <c r="T1849" s="8"/>
      <c r="U1849" s="8"/>
      <c r="V1849" s="8"/>
      <c r="W1849" s="8"/>
      <c r="X1849" s="8"/>
    </row>
    <row r="1850" spans="6:24" x14ac:dyDescent="0.35">
      <c r="F1850" s="8"/>
      <c r="H1850" s="8"/>
      <c r="I1850" s="8"/>
      <c r="J1850" s="8"/>
      <c r="L1850" s="8"/>
      <c r="M1850" s="8"/>
      <c r="N1850" s="8"/>
      <c r="O1850" s="8"/>
      <c r="P1850" s="8"/>
      <c r="Q1850" s="8"/>
      <c r="R1850" s="8"/>
      <c r="S1850" s="8"/>
      <c r="T1850" s="8"/>
      <c r="U1850" s="8"/>
      <c r="V1850" s="8"/>
      <c r="W1850" s="8"/>
      <c r="X1850" s="8"/>
    </row>
    <row r="1851" spans="6:24" x14ac:dyDescent="0.35">
      <c r="F1851" s="8"/>
      <c r="H1851" s="8"/>
      <c r="I1851" s="8"/>
      <c r="J1851" s="8"/>
      <c r="L1851" s="8"/>
      <c r="M1851" s="8"/>
      <c r="N1851" s="8"/>
      <c r="O1851" s="8"/>
      <c r="P1851" s="8"/>
      <c r="Q1851" s="8"/>
      <c r="R1851" s="8"/>
      <c r="S1851" s="8"/>
      <c r="T1851" s="8"/>
      <c r="U1851" s="8"/>
      <c r="V1851" s="8"/>
      <c r="W1851" s="8"/>
      <c r="X1851" s="8"/>
    </row>
    <row r="1852" spans="6:24" x14ac:dyDescent="0.35">
      <c r="F1852" s="8"/>
      <c r="H1852" s="8"/>
      <c r="I1852" s="8"/>
      <c r="J1852" s="8"/>
      <c r="L1852" s="8"/>
      <c r="M1852" s="8"/>
      <c r="N1852" s="8"/>
      <c r="O1852" s="8"/>
      <c r="P1852" s="8"/>
      <c r="Q1852" s="8"/>
      <c r="R1852" s="8"/>
      <c r="S1852" s="8"/>
      <c r="T1852" s="8"/>
      <c r="U1852" s="8"/>
      <c r="V1852" s="8"/>
      <c r="W1852" s="8"/>
      <c r="X1852" s="8"/>
    </row>
    <row r="1853" spans="6:24" x14ac:dyDescent="0.35">
      <c r="F1853" s="8"/>
      <c r="H1853" s="8"/>
      <c r="I1853" s="8"/>
      <c r="J1853" s="8"/>
      <c r="L1853" s="8"/>
      <c r="M1853" s="8"/>
      <c r="N1853" s="8"/>
      <c r="O1853" s="8"/>
      <c r="P1853" s="8"/>
      <c r="Q1853" s="8"/>
      <c r="R1853" s="8"/>
      <c r="S1853" s="8"/>
      <c r="T1853" s="8"/>
      <c r="U1853" s="8"/>
      <c r="V1853" s="8"/>
      <c r="W1853" s="8"/>
      <c r="X1853" s="8"/>
    </row>
    <row r="1854" spans="6:24" x14ac:dyDescent="0.35">
      <c r="F1854" s="8"/>
      <c r="H1854" s="8"/>
      <c r="I1854" s="8"/>
      <c r="J1854" s="8"/>
      <c r="L1854" s="8"/>
      <c r="M1854" s="8"/>
      <c r="N1854" s="8"/>
      <c r="O1854" s="8"/>
      <c r="P1854" s="8"/>
      <c r="Q1854" s="8"/>
      <c r="R1854" s="8"/>
      <c r="S1854" s="8"/>
      <c r="T1854" s="8"/>
      <c r="U1854" s="8"/>
      <c r="V1854" s="8"/>
      <c r="W1854" s="8"/>
      <c r="X1854" s="8"/>
    </row>
    <row r="1855" spans="6:24" x14ac:dyDescent="0.35">
      <c r="F1855" s="8"/>
      <c r="H1855" s="8"/>
      <c r="I1855" s="8"/>
      <c r="J1855" s="8"/>
      <c r="L1855" s="8"/>
      <c r="M1855" s="8"/>
      <c r="N1855" s="8"/>
      <c r="O1855" s="8"/>
      <c r="P1855" s="8"/>
      <c r="Q1855" s="8"/>
      <c r="R1855" s="8"/>
      <c r="S1855" s="8"/>
      <c r="T1855" s="8"/>
      <c r="U1855" s="8"/>
      <c r="V1855" s="8"/>
      <c r="W1855" s="8"/>
      <c r="X1855" s="8"/>
    </row>
    <row r="1856" spans="6:24" x14ac:dyDescent="0.35">
      <c r="F1856" s="8"/>
      <c r="H1856" s="8"/>
      <c r="I1856" s="8"/>
      <c r="J1856" s="8"/>
      <c r="L1856" s="8"/>
      <c r="M1856" s="8"/>
      <c r="N1856" s="8"/>
      <c r="O1856" s="8"/>
      <c r="P1856" s="8"/>
      <c r="Q1856" s="8"/>
      <c r="R1856" s="8"/>
      <c r="S1856" s="8"/>
      <c r="T1856" s="8"/>
      <c r="U1856" s="8"/>
      <c r="V1856" s="8"/>
      <c r="W1856" s="8"/>
      <c r="X1856" s="8"/>
    </row>
    <row r="1857" spans="6:24" x14ac:dyDescent="0.35">
      <c r="F1857" s="8"/>
      <c r="H1857" s="8"/>
      <c r="I1857" s="8"/>
      <c r="J1857" s="8"/>
      <c r="L1857" s="8"/>
      <c r="M1857" s="8"/>
      <c r="N1857" s="8"/>
      <c r="O1857" s="8"/>
      <c r="P1857" s="8"/>
      <c r="Q1857" s="8"/>
      <c r="R1857" s="8"/>
      <c r="S1857" s="8"/>
      <c r="T1857" s="8"/>
      <c r="U1857" s="8"/>
      <c r="V1857" s="8"/>
      <c r="W1857" s="8"/>
      <c r="X1857" s="8"/>
    </row>
    <row r="1858" spans="6:24" x14ac:dyDescent="0.35">
      <c r="F1858" s="8"/>
      <c r="H1858" s="8"/>
      <c r="I1858" s="8"/>
      <c r="J1858" s="8"/>
      <c r="L1858" s="8"/>
      <c r="M1858" s="8"/>
      <c r="N1858" s="8"/>
      <c r="O1858" s="8"/>
      <c r="P1858" s="8"/>
      <c r="Q1858" s="8"/>
      <c r="R1858" s="8"/>
      <c r="S1858" s="8"/>
      <c r="T1858" s="8"/>
      <c r="U1858" s="8"/>
      <c r="V1858" s="8"/>
      <c r="W1858" s="8"/>
      <c r="X1858" s="8"/>
    </row>
    <row r="1859" spans="6:24" x14ac:dyDescent="0.35">
      <c r="F1859" s="8"/>
      <c r="H1859" s="8"/>
      <c r="I1859" s="8"/>
      <c r="J1859" s="8"/>
      <c r="L1859" s="8"/>
      <c r="M1859" s="8"/>
      <c r="N1859" s="8"/>
      <c r="O1859" s="8"/>
      <c r="P1859" s="8"/>
      <c r="Q1859" s="8"/>
      <c r="R1859" s="8"/>
      <c r="S1859" s="8"/>
      <c r="T1859" s="8"/>
      <c r="U1859" s="8"/>
      <c r="V1859" s="8"/>
      <c r="W1859" s="8"/>
      <c r="X1859" s="8"/>
    </row>
    <row r="1860" spans="6:24" x14ac:dyDescent="0.35">
      <c r="F1860" s="8"/>
      <c r="H1860" s="8"/>
      <c r="I1860" s="8"/>
      <c r="J1860" s="8"/>
      <c r="L1860" s="8"/>
      <c r="M1860" s="8"/>
      <c r="N1860" s="8"/>
      <c r="O1860" s="8"/>
      <c r="P1860" s="8"/>
      <c r="Q1860" s="8"/>
      <c r="R1860" s="8"/>
      <c r="S1860" s="8"/>
      <c r="T1860" s="8"/>
      <c r="U1860" s="8"/>
      <c r="V1860" s="8"/>
      <c r="W1860" s="8"/>
      <c r="X1860" s="8"/>
    </row>
    <row r="1861" spans="6:24" x14ac:dyDescent="0.35">
      <c r="F1861" s="8"/>
      <c r="H1861" s="8"/>
      <c r="I1861" s="8"/>
      <c r="J1861" s="8"/>
      <c r="L1861" s="8"/>
      <c r="M1861" s="8"/>
      <c r="N1861" s="8"/>
      <c r="O1861" s="8"/>
      <c r="P1861" s="8"/>
      <c r="Q1861" s="8"/>
      <c r="R1861" s="8"/>
      <c r="S1861" s="8"/>
      <c r="T1861" s="8"/>
      <c r="U1861" s="8"/>
      <c r="V1861" s="8"/>
      <c r="W1861" s="8"/>
      <c r="X1861" s="8"/>
    </row>
    <row r="1862" spans="6:24" x14ac:dyDescent="0.35">
      <c r="F1862" s="8"/>
      <c r="H1862" s="8"/>
      <c r="I1862" s="8"/>
      <c r="J1862" s="8"/>
      <c r="L1862" s="8"/>
      <c r="M1862" s="8"/>
      <c r="N1862" s="8"/>
      <c r="O1862" s="8"/>
      <c r="P1862" s="8"/>
      <c r="Q1862" s="8"/>
      <c r="R1862" s="8"/>
      <c r="S1862" s="8"/>
      <c r="T1862" s="8"/>
      <c r="U1862" s="8"/>
      <c r="V1862" s="8"/>
      <c r="W1862" s="8"/>
      <c r="X1862" s="8"/>
    </row>
    <row r="1863" spans="6:24" x14ac:dyDescent="0.35">
      <c r="F1863" s="8"/>
      <c r="H1863" s="8"/>
      <c r="I1863" s="8"/>
      <c r="J1863" s="8"/>
      <c r="L1863" s="8"/>
      <c r="M1863" s="8"/>
      <c r="N1863" s="8"/>
      <c r="O1863" s="8"/>
      <c r="P1863" s="8"/>
      <c r="Q1863" s="8"/>
      <c r="R1863" s="8"/>
      <c r="S1863" s="8"/>
      <c r="T1863" s="8"/>
      <c r="U1863" s="8"/>
      <c r="V1863" s="8"/>
      <c r="W1863" s="8"/>
      <c r="X1863" s="8"/>
    </row>
    <row r="1864" spans="6:24" x14ac:dyDescent="0.35">
      <c r="F1864" s="8"/>
      <c r="H1864" s="8"/>
      <c r="I1864" s="8"/>
      <c r="J1864" s="8"/>
      <c r="L1864" s="8"/>
      <c r="M1864" s="8"/>
      <c r="N1864" s="8"/>
      <c r="O1864" s="8"/>
      <c r="P1864" s="8"/>
      <c r="Q1864" s="8"/>
      <c r="R1864" s="8"/>
      <c r="S1864" s="8"/>
      <c r="T1864" s="8"/>
      <c r="U1864" s="8"/>
      <c r="V1864" s="8"/>
      <c r="W1864" s="8"/>
      <c r="X1864" s="8"/>
    </row>
    <row r="1865" spans="6:24" x14ac:dyDescent="0.35">
      <c r="F1865" s="8"/>
      <c r="H1865" s="8"/>
      <c r="I1865" s="8"/>
      <c r="J1865" s="8"/>
      <c r="L1865" s="8"/>
      <c r="M1865" s="8"/>
      <c r="N1865" s="8"/>
      <c r="O1865" s="8"/>
      <c r="P1865" s="8"/>
      <c r="Q1865" s="8"/>
      <c r="R1865" s="8"/>
      <c r="S1865" s="8"/>
      <c r="T1865" s="8"/>
      <c r="U1865" s="8"/>
      <c r="V1865" s="8"/>
      <c r="W1865" s="8"/>
      <c r="X1865" s="8"/>
    </row>
    <row r="1866" spans="6:24" x14ac:dyDescent="0.35">
      <c r="F1866" s="8"/>
      <c r="H1866" s="8"/>
      <c r="I1866" s="8"/>
      <c r="J1866" s="8"/>
      <c r="L1866" s="8"/>
      <c r="M1866" s="8"/>
      <c r="N1866" s="8"/>
      <c r="O1866" s="8"/>
      <c r="P1866" s="8"/>
      <c r="Q1866" s="8"/>
      <c r="R1866" s="8"/>
      <c r="S1866" s="8"/>
      <c r="T1866" s="8"/>
      <c r="U1866" s="8"/>
      <c r="V1866" s="8"/>
      <c r="W1866" s="8"/>
      <c r="X1866" s="8"/>
    </row>
    <row r="1867" spans="6:24" x14ac:dyDescent="0.35">
      <c r="F1867" s="8"/>
      <c r="H1867" s="8"/>
      <c r="I1867" s="8"/>
      <c r="J1867" s="8"/>
      <c r="L1867" s="8"/>
      <c r="M1867" s="8"/>
      <c r="N1867" s="8"/>
      <c r="O1867" s="8"/>
      <c r="P1867" s="8"/>
      <c r="Q1867" s="8"/>
      <c r="R1867" s="8"/>
      <c r="S1867" s="8"/>
      <c r="T1867" s="8"/>
      <c r="U1867" s="8"/>
      <c r="V1867" s="8"/>
      <c r="W1867" s="8"/>
      <c r="X1867" s="8"/>
    </row>
    <row r="1868" spans="6:24" x14ac:dyDescent="0.35">
      <c r="F1868" s="8"/>
      <c r="H1868" s="8"/>
      <c r="I1868" s="8"/>
      <c r="J1868" s="8"/>
      <c r="L1868" s="8"/>
      <c r="M1868" s="8"/>
      <c r="N1868" s="8"/>
      <c r="O1868" s="8"/>
      <c r="P1868" s="8"/>
      <c r="Q1868" s="8"/>
      <c r="R1868" s="8"/>
      <c r="S1868" s="8"/>
      <c r="T1868" s="8"/>
      <c r="U1868" s="8"/>
      <c r="V1868" s="8"/>
      <c r="W1868" s="8"/>
      <c r="X1868" s="8"/>
    </row>
    <row r="1869" spans="6:24" x14ac:dyDescent="0.35">
      <c r="F1869" s="8"/>
      <c r="H1869" s="8"/>
      <c r="I1869" s="8"/>
      <c r="J1869" s="8"/>
      <c r="L1869" s="8"/>
      <c r="M1869" s="8"/>
      <c r="N1869" s="8"/>
      <c r="O1869" s="8"/>
      <c r="P1869" s="8"/>
      <c r="Q1869" s="8"/>
      <c r="R1869" s="8"/>
      <c r="S1869" s="8"/>
      <c r="T1869" s="8"/>
      <c r="U1869" s="8"/>
      <c r="V1869" s="8"/>
      <c r="W1869" s="8"/>
      <c r="X1869" s="8"/>
    </row>
    <row r="1870" spans="6:24" x14ac:dyDescent="0.35">
      <c r="F1870" s="8"/>
      <c r="H1870" s="8"/>
      <c r="I1870" s="8"/>
      <c r="J1870" s="8"/>
      <c r="L1870" s="8"/>
      <c r="M1870" s="8"/>
      <c r="N1870" s="8"/>
      <c r="O1870" s="8"/>
      <c r="P1870" s="8"/>
      <c r="Q1870" s="8"/>
      <c r="R1870" s="8"/>
      <c r="S1870" s="8"/>
      <c r="T1870" s="8"/>
      <c r="U1870" s="8"/>
      <c r="V1870" s="8"/>
      <c r="W1870" s="8"/>
      <c r="X1870" s="8"/>
    </row>
    <row r="1871" spans="6:24" x14ac:dyDescent="0.35">
      <c r="F1871" s="8"/>
      <c r="H1871" s="8"/>
      <c r="I1871" s="8"/>
      <c r="J1871" s="8"/>
      <c r="L1871" s="8"/>
      <c r="M1871" s="8"/>
      <c r="N1871" s="8"/>
      <c r="O1871" s="8"/>
      <c r="P1871" s="8"/>
      <c r="Q1871" s="8"/>
      <c r="R1871" s="8"/>
      <c r="S1871" s="8"/>
      <c r="T1871" s="8"/>
      <c r="U1871" s="8"/>
      <c r="V1871" s="8"/>
      <c r="W1871" s="8"/>
      <c r="X1871" s="8"/>
    </row>
    <row r="1872" spans="6:24" x14ac:dyDescent="0.35">
      <c r="F1872" s="8"/>
      <c r="H1872" s="8"/>
      <c r="I1872" s="8"/>
      <c r="J1872" s="8"/>
      <c r="L1872" s="8"/>
      <c r="M1872" s="8"/>
      <c r="N1872" s="8"/>
      <c r="O1872" s="8"/>
      <c r="P1872" s="8"/>
      <c r="Q1872" s="8"/>
      <c r="R1872" s="8"/>
      <c r="S1872" s="8"/>
      <c r="T1872" s="8"/>
      <c r="U1872" s="8"/>
      <c r="V1872" s="8"/>
      <c r="W1872" s="8"/>
      <c r="X1872" s="8"/>
    </row>
    <row r="1873" spans="6:24" x14ac:dyDescent="0.35">
      <c r="F1873" s="8"/>
      <c r="H1873" s="8"/>
      <c r="I1873" s="8"/>
      <c r="J1873" s="8"/>
      <c r="L1873" s="8"/>
      <c r="M1873" s="8"/>
      <c r="N1873" s="8"/>
      <c r="O1873" s="8"/>
      <c r="P1873" s="8"/>
      <c r="Q1873" s="8"/>
      <c r="R1873" s="8"/>
      <c r="S1873" s="8"/>
      <c r="T1873" s="8"/>
      <c r="U1873" s="8"/>
      <c r="V1873" s="8"/>
      <c r="W1873" s="8"/>
      <c r="X1873" s="8"/>
    </row>
    <row r="1874" spans="6:24" x14ac:dyDescent="0.35">
      <c r="F1874" s="8"/>
      <c r="H1874" s="8"/>
      <c r="I1874" s="8"/>
      <c r="J1874" s="8"/>
      <c r="L1874" s="8"/>
      <c r="M1874" s="8"/>
      <c r="N1874" s="8"/>
      <c r="O1874" s="8"/>
      <c r="P1874" s="8"/>
      <c r="Q1874" s="8"/>
      <c r="R1874" s="8"/>
      <c r="S1874" s="8"/>
      <c r="T1874" s="8"/>
      <c r="U1874" s="8"/>
      <c r="V1874" s="8"/>
      <c r="W1874" s="8"/>
      <c r="X1874" s="8"/>
    </row>
    <row r="1875" spans="6:24" x14ac:dyDescent="0.35">
      <c r="F1875" s="8"/>
      <c r="H1875" s="8"/>
      <c r="I1875" s="8"/>
      <c r="J1875" s="8"/>
      <c r="L1875" s="8"/>
      <c r="M1875" s="8"/>
      <c r="N1875" s="8"/>
      <c r="O1875" s="8"/>
      <c r="P1875" s="8"/>
      <c r="Q1875" s="8"/>
      <c r="R1875" s="8"/>
      <c r="S1875" s="8"/>
      <c r="T1875" s="8"/>
      <c r="U1875" s="8"/>
      <c r="V1875" s="8"/>
      <c r="W1875" s="8"/>
      <c r="X1875" s="8"/>
    </row>
    <row r="1876" spans="6:24" x14ac:dyDescent="0.35">
      <c r="F1876" s="8"/>
      <c r="H1876" s="8"/>
      <c r="I1876" s="8"/>
      <c r="J1876" s="8"/>
      <c r="L1876" s="8"/>
      <c r="M1876" s="8"/>
      <c r="N1876" s="8"/>
      <c r="O1876" s="8"/>
      <c r="P1876" s="8"/>
      <c r="Q1876" s="8"/>
      <c r="R1876" s="8"/>
      <c r="S1876" s="8"/>
      <c r="T1876" s="8"/>
      <c r="U1876" s="8"/>
      <c r="V1876" s="8"/>
      <c r="W1876" s="8"/>
      <c r="X1876" s="8"/>
    </row>
    <row r="1877" spans="6:24" x14ac:dyDescent="0.35">
      <c r="F1877" s="8"/>
      <c r="H1877" s="8"/>
      <c r="I1877" s="8"/>
      <c r="J1877" s="8"/>
      <c r="L1877" s="8"/>
      <c r="M1877" s="8"/>
      <c r="N1877" s="8"/>
      <c r="O1877" s="8"/>
      <c r="P1877" s="8"/>
      <c r="Q1877" s="8"/>
      <c r="R1877" s="8"/>
      <c r="S1877" s="8"/>
      <c r="T1877" s="8"/>
      <c r="U1877" s="8"/>
      <c r="V1877" s="8"/>
      <c r="W1877" s="8"/>
      <c r="X1877" s="8"/>
    </row>
    <row r="1878" spans="6:24" x14ac:dyDescent="0.35">
      <c r="F1878" s="8"/>
      <c r="H1878" s="8"/>
      <c r="I1878" s="8"/>
      <c r="J1878" s="8"/>
      <c r="L1878" s="8"/>
      <c r="M1878" s="8"/>
      <c r="N1878" s="8"/>
      <c r="O1878" s="8"/>
      <c r="P1878" s="8"/>
      <c r="Q1878" s="8"/>
      <c r="R1878" s="8"/>
      <c r="S1878" s="8"/>
      <c r="T1878" s="8"/>
      <c r="U1878" s="8"/>
      <c r="V1878" s="8"/>
      <c r="W1878" s="8"/>
      <c r="X1878" s="8"/>
    </row>
    <row r="1879" spans="6:24" x14ac:dyDescent="0.35">
      <c r="F1879" s="8"/>
      <c r="H1879" s="8"/>
      <c r="I1879" s="8"/>
      <c r="J1879" s="8"/>
      <c r="L1879" s="8"/>
      <c r="M1879" s="8"/>
      <c r="N1879" s="8"/>
      <c r="O1879" s="8"/>
      <c r="P1879" s="8"/>
      <c r="Q1879" s="8"/>
      <c r="R1879" s="8"/>
      <c r="S1879" s="8"/>
      <c r="T1879" s="8"/>
      <c r="U1879" s="8"/>
      <c r="V1879" s="8"/>
      <c r="W1879" s="8"/>
      <c r="X1879" s="8"/>
    </row>
    <row r="1880" spans="6:24" x14ac:dyDescent="0.35">
      <c r="F1880" s="8"/>
      <c r="H1880" s="8"/>
      <c r="I1880" s="8"/>
      <c r="J1880" s="8"/>
      <c r="L1880" s="8"/>
      <c r="M1880" s="8"/>
      <c r="N1880" s="8"/>
      <c r="O1880" s="8"/>
      <c r="P1880" s="8"/>
      <c r="Q1880" s="8"/>
      <c r="R1880" s="8"/>
      <c r="S1880" s="8"/>
      <c r="T1880" s="8"/>
      <c r="U1880" s="8"/>
      <c r="V1880" s="8"/>
      <c r="W1880" s="8"/>
      <c r="X1880" s="8"/>
    </row>
    <row r="1881" spans="6:24" x14ac:dyDescent="0.35">
      <c r="F1881" s="8"/>
      <c r="H1881" s="8"/>
      <c r="I1881" s="8"/>
      <c r="J1881" s="8"/>
      <c r="L1881" s="8"/>
      <c r="M1881" s="8"/>
      <c r="N1881" s="8"/>
      <c r="O1881" s="8"/>
      <c r="P1881" s="8"/>
      <c r="Q1881" s="8"/>
      <c r="R1881" s="8"/>
      <c r="S1881" s="8"/>
      <c r="T1881" s="8"/>
      <c r="U1881" s="8"/>
      <c r="V1881" s="8"/>
      <c r="W1881" s="8"/>
      <c r="X1881" s="8"/>
    </row>
    <row r="1882" spans="6:24" x14ac:dyDescent="0.35">
      <c r="F1882" s="8"/>
      <c r="H1882" s="8"/>
      <c r="I1882" s="8"/>
      <c r="J1882" s="8"/>
      <c r="L1882" s="8"/>
      <c r="M1882" s="8"/>
      <c r="N1882" s="8"/>
      <c r="O1882" s="8"/>
      <c r="P1882" s="8"/>
      <c r="Q1882" s="8"/>
      <c r="R1882" s="8"/>
      <c r="S1882" s="8"/>
      <c r="T1882" s="8"/>
      <c r="U1882" s="8"/>
      <c r="V1882" s="8"/>
      <c r="W1882" s="8"/>
      <c r="X1882" s="8"/>
    </row>
    <row r="1883" spans="6:24" x14ac:dyDescent="0.35">
      <c r="F1883" s="8"/>
      <c r="H1883" s="8"/>
      <c r="I1883" s="8"/>
      <c r="J1883" s="8"/>
      <c r="L1883" s="8"/>
      <c r="M1883" s="8"/>
      <c r="N1883" s="8"/>
      <c r="O1883" s="8"/>
      <c r="P1883" s="8"/>
      <c r="Q1883" s="8"/>
      <c r="R1883" s="8"/>
      <c r="S1883" s="8"/>
      <c r="T1883" s="8"/>
      <c r="U1883" s="8"/>
      <c r="V1883" s="8"/>
      <c r="W1883" s="8"/>
      <c r="X1883" s="8"/>
    </row>
    <row r="1884" spans="6:24" x14ac:dyDescent="0.35">
      <c r="F1884" s="8"/>
      <c r="H1884" s="8"/>
      <c r="I1884" s="8"/>
      <c r="J1884" s="8"/>
      <c r="L1884" s="8"/>
      <c r="M1884" s="8"/>
      <c r="N1884" s="8"/>
      <c r="O1884" s="8"/>
      <c r="P1884" s="8"/>
      <c r="Q1884" s="8"/>
      <c r="R1884" s="8"/>
      <c r="S1884" s="8"/>
      <c r="T1884" s="8"/>
      <c r="U1884" s="8"/>
      <c r="V1884" s="8"/>
      <c r="W1884" s="8"/>
      <c r="X1884" s="8"/>
    </row>
    <row r="1885" spans="6:24" x14ac:dyDescent="0.35">
      <c r="F1885" s="8"/>
      <c r="H1885" s="8"/>
      <c r="I1885" s="8"/>
      <c r="J1885" s="8"/>
      <c r="L1885" s="8"/>
      <c r="M1885" s="8"/>
      <c r="N1885" s="8"/>
      <c r="O1885" s="8"/>
      <c r="P1885" s="8"/>
      <c r="Q1885" s="8"/>
      <c r="R1885" s="8"/>
      <c r="S1885" s="8"/>
      <c r="T1885" s="8"/>
      <c r="U1885" s="8"/>
      <c r="V1885" s="8"/>
      <c r="W1885" s="8"/>
      <c r="X1885" s="8"/>
    </row>
    <row r="1886" spans="6:24" x14ac:dyDescent="0.35">
      <c r="F1886" s="8"/>
      <c r="H1886" s="8"/>
      <c r="I1886" s="8"/>
      <c r="J1886" s="8"/>
      <c r="L1886" s="8"/>
      <c r="M1886" s="8"/>
      <c r="N1886" s="8"/>
      <c r="O1886" s="8"/>
      <c r="P1886" s="8"/>
      <c r="Q1886" s="8"/>
      <c r="R1886" s="8"/>
      <c r="S1886" s="8"/>
      <c r="T1886" s="8"/>
      <c r="U1886" s="8"/>
      <c r="V1886" s="8"/>
      <c r="W1886" s="8"/>
      <c r="X1886" s="8"/>
    </row>
    <row r="1887" spans="6:24" x14ac:dyDescent="0.35">
      <c r="F1887" s="8"/>
      <c r="H1887" s="8"/>
      <c r="I1887" s="8"/>
      <c r="J1887" s="8"/>
      <c r="L1887" s="8"/>
      <c r="M1887" s="8"/>
      <c r="N1887" s="8"/>
      <c r="O1887" s="8"/>
      <c r="P1887" s="8"/>
      <c r="Q1887" s="8"/>
      <c r="R1887" s="8"/>
      <c r="S1887" s="8"/>
      <c r="T1887" s="8"/>
      <c r="U1887" s="8"/>
      <c r="V1887" s="8"/>
      <c r="W1887" s="8"/>
      <c r="X1887" s="8"/>
    </row>
    <row r="1888" spans="6:24" x14ac:dyDescent="0.35">
      <c r="F1888" s="8"/>
      <c r="H1888" s="8"/>
      <c r="I1888" s="8"/>
      <c r="J1888" s="8"/>
      <c r="L1888" s="8"/>
      <c r="M1888" s="8"/>
      <c r="N1888" s="8"/>
      <c r="O1888" s="8"/>
      <c r="P1888" s="8"/>
      <c r="Q1888" s="8"/>
      <c r="R1888" s="8"/>
      <c r="S1888" s="8"/>
      <c r="T1888" s="8"/>
      <c r="U1888" s="8"/>
      <c r="V1888" s="8"/>
      <c r="W1888" s="8"/>
      <c r="X1888" s="8"/>
    </row>
    <row r="1889" spans="6:24" x14ac:dyDescent="0.35">
      <c r="F1889" s="8"/>
      <c r="H1889" s="8"/>
      <c r="I1889" s="8"/>
      <c r="J1889" s="8"/>
      <c r="L1889" s="8"/>
      <c r="M1889" s="8"/>
      <c r="N1889" s="8"/>
      <c r="O1889" s="8"/>
      <c r="P1889" s="8"/>
      <c r="Q1889" s="8"/>
      <c r="R1889" s="8"/>
      <c r="S1889" s="8"/>
      <c r="T1889" s="8"/>
      <c r="U1889" s="8"/>
      <c r="V1889" s="8"/>
      <c r="W1889" s="8"/>
      <c r="X1889" s="8"/>
    </row>
    <row r="1890" spans="6:24" x14ac:dyDescent="0.35">
      <c r="F1890" s="8"/>
      <c r="H1890" s="8"/>
      <c r="I1890" s="8"/>
      <c r="J1890" s="8"/>
      <c r="L1890" s="8"/>
      <c r="M1890" s="8"/>
      <c r="N1890" s="8"/>
      <c r="O1890" s="8"/>
      <c r="P1890" s="8"/>
      <c r="Q1890" s="8"/>
      <c r="R1890" s="8"/>
      <c r="S1890" s="8"/>
      <c r="T1890" s="8"/>
      <c r="U1890" s="8"/>
      <c r="V1890" s="8"/>
      <c r="W1890" s="8"/>
      <c r="X1890" s="8"/>
    </row>
    <row r="1891" spans="6:24" x14ac:dyDescent="0.35">
      <c r="F1891" s="8"/>
      <c r="H1891" s="8"/>
      <c r="I1891" s="8"/>
      <c r="J1891" s="8"/>
      <c r="L1891" s="8"/>
      <c r="M1891" s="8"/>
      <c r="N1891" s="8"/>
      <c r="O1891" s="8"/>
      <c r="P1891" s="8"/>
      <c r="Q1891" s="8"/>
      <c r="R1891" s="8"/>
      <c r="S1891" s="8"/>
      <c r="T1891" s="8"/>
      <c r="U1891" s="8"/>
      <c r="V1891" s="8"/>
      <c r="W1891" s="8"/>
      <c r="X1891" s="8"/>
    </row>
    <row r="1892" spans="6:24" x14ac:dyDescent="0.35">
      <c r="F1892" s="8"/>
      <c r="H1892" s="8"/>
      <c r="I1892" s="8"/>
      <c r="J1892" s="8"/>
      <c r="L1892" s="8"/>
      <c r="M1892" s="8"/>
      <c r="N1892" s="8"/>
      <c r="O1892" s="8"/>
      <c r="P1892" s="8"/>
      <c r="Q1892" s="8"/>
      <c r="R1892" s="8"/>
      <c r="S1892" s="8"/>
      <c r="T1892" s="8"/>
      <c r="U1892" s="8"/>
      <c r="V1892" s="8"/>
      <c r="W1892" s="8"/>
      <c r="X1892" s="8"/>
    </row>
    <row r="1893" spans="6:24" x14ac:dyDescent="0.35">
      <c r="F1893" s="8"/>
      <c r="H1893" s="8"/>
      <c r="I1893" s="8"/>
      <c r="J1893" s="8"/>
      <c r="L1893" s="8"/>
      <c r="M1893" s="8"/>
      <c r="N1893" s="8"/>
      <c r="O1893" s="8"/>
      <c r="P1893" s="8"/>
      <c r="Q1893" s="8"/>
      <c r="R1893" s="8"/>
      <c r="S1893" s="8"/>
      <c r="T1893" s="8"/>
      <c r="U1893" s="8"/>
      <c r="V1893" s="8"/>
      <c r="W1893" s="8"/>
      <c r="X1893" s="8"/>
    </row>
    <row r="1894" spans="6:24" x14ac:dyDescent="0.35">
      <c r="F1894" s="8"/>
      <c r="H1894" s="8"/>
      <c r="I1894" s="8"/>
      <c r="J1894" s="8"/>
      <c r="L1894" s="8"/>
      <c r="M1894" s="8"/>
      <c r="N1894" s="8"/>
      <c r="O1894" s="8"/>
      <c r="P1894" s="8"/>
      <c r="Q1894" s="8"/>
      <c r="R1894" s="8"/>
      <c r="S1894" s="8"/>
      <c r="T1894" s="8"/>
      <c r="U1894" s="8"/>
      <c r="V1894" s="8"/>
      <c r="W1894" s="8"/>
      <c r="X1894" s="8"/>
    </row>
    <row r="1895" spans="6:24" x14ac:dyDescent="0.35">
      <c r="F1895" s="8"/>
      <c r="H1895" s="8"/>
      <c r="I1895" s="8"/>
      <c r="J1895" s="8"/>
      <c r="L1895" s="8"/>
      <c r="M1895" s="8"/>
      <c r="N1895" s="8"/>
      <c r="O1895" s="8"/>
      <c r="P1895" s="8"/>
      <c r="Q1895" s="8"/>
      <c r="R1895" s="8"/>
      <c r="S1895" s="8"/>
      <c r="T1895" s="8"/>
      <c r="U1895" s="8"/>
      <c r="V1895" s="8"/>
      <c r="W1895" s="8"/>
      <c r="X1895" s="8"/>
    </row>
    <row r="1896" spans="6:24" x14ac:dyDescent="0.35">
      <c r="F1896" s="8"/>
      <c r="H1896" s="8"/>
      <c r="I1896" s="8"/>
      <c r="J1896" s="8"/>
      <c r="L1896" s="8"/>
      <c r="M1896" s="8"/>
      <c r="N1896" s="8"/>
      <c r="O1896" s="8"/>
      <c r="P1896" s="8"/>
      <c r="Q1896" s="8"/>
      <c r="R1896" s="8"/>
      <c r="S1896" s="8"/>
      <c r="T1896" s="8"/>
      <c r="U1896" s="8"/>
      <c r="V1896" s="8"/>
      <c r="W1896" s="8"/>
      <c r="X1896" s="8"/>
    </row>
    <row r="1897" spans="6:24" x14ac:dyDescent="0.35">
      <c r="F1897" s="8"/>
      <c r="H1897" s="8"/>
      <c r="I1897" s="8"/>
      <c r="J1897" s="8"/>
      <c r="L1897" s="8"/>
      <c r="M1897" s="8"/>
      <c r="N1897" s="8"/>
      <c r="O1897" s="8"/>
      <c r="P1897" s="8"/>
      <c r="Q1897" s="8"/>
      <c r="R1897" s="8"/>
      <c r="S1897" s="8"/>
      <c r="T1897" s="8"/>
      <c r="U1897" s="8"/>
      <c r="V1897" s="8"/>
      <c r="W1897" s="8"/>
      <c r="X1897" s="8"/>
    </row>
    <row r="1898" spans="6:24" x14ac:dyDescent="0.35">
      <c r="F1898" s="8"/>
      <c r="H1898" s="8"/>
      <c r="I1898" s="8"/>
      <c r="J1898" s="8"/>
      <c r="L1898" s="8"/>
      <c r="M1898" s="8"/>
      <c r="N1898" s="8"/>
      <c r="O1898" s="8"/>
      <c r="P1898" s="8"/>
      <c r="Q1898" s="8"/>
      <c r="R1898" s="8"/>
      <c r="S1898" s="8"/>
      <c r="T1898" s="8"/>
      <c r="U1898" s="8"/>
      <c r="V1898" s="8"/>
      <c r="W1898" s="8"/>
      <c r="X1898" s="8"/>
    </row>
    <row r="1899" spans="6:24" x14ac:dyDescent="0.35">
      <c r="F1899" s="8"/>
      <c r="H1899" s="8"/>
      <c r="I1899" s="8"/>
      <c r="J1899" s="8"/>
      <c r="L1899" s="8"/>
      <c r="M1899" s="8"/>
      <c r="N1899" s="8"/>
      <c r="O1899" s="8"/>
      <c r="P1899" s="8"/>
      <c r="Q1899" s="8"/>
      <c r="R1899" s="8"/>
      <c r="S1899" s="8"/>
      <c r="T1899" s="8"/>
      <c r="U1899" s="8"/>
      <c r="V1899" s="8"/>
      <c r="W1899" s="8"/>
      <c r="X1899" s="8"/>
    </row>
    <row r="1900" spans="6:24" x14ac:dyDescent="0.35">
      <c r="F1900" s="8"/>
      <c r="H1900" s="8"/>
      <c r="I1900" s="8"/>
      <c r="J1900" s="8"/>
      <c r="L1900" s="8"/>
      <c r="M1900" s="8"/>
      <c r="N1900" s="8"/>
      <c r="O1900" s="8"/>
      <c r="P1900" s="8"/>
      <c r="Q1900" s="8"/>
      <c r="R1900" s="8"/>
      <c r="S1900" s="8"/>
      <c r="T1900" s="8"/>
      <c r="U1900" s="8"/>
      <c r="V1900" s="8"/>
      <c r="W1900" s="8"/>
      <c r="X1900" s="8"/>
    </row>
    <row r="1901" spans="6:24" x14ac:dyDescent="0.35">
      <c r="F1901" s="8"/>
      <c r="H1901" s="8"/>
      <c r="I1901" s="8"/>
      <c r="J1901" s="8"/>
      <c r="L1901" s="8"/>
      <c r="M1901" s="8"/>
      <c r="N1901" s="8"/>
      <c r="O1901" s="8"/>
      <c r="P1901" s="8"/>
      <c r="Q1901" s="8"/>
      <c r="R1901" s="8"/>
      <c r="S1901" s="8"/>
      <c r="T1901" s="8"/>
      <c r="U1901" s="8"/>
      <c r="V1901" s="8"/>
      <c r="W1901" s="8"/>
      <c r="X1901" s="8"/>
    </row>
    <row r="1902" spans="6:24" x14ac:dyDescent="0.35">
      <c r="F1902" s="8"/>
      <c r="H1902" s="8"/>
      <c r="I1902" s="8"/>
      <c r="J1902" s="8"/>
      <c r="L1902" s="8"/>
      <c r="M1902" s="8"/>
      <c r="N1902" s="8"/>
      <c r="O1902" s="8"/>
      <c r="P1902" s="8"/>
      <c r="Q1902" s="8"/>
      <c r="R1902" s="8"/>
      <c r="S1902" s="8"/>
      <c r="T1902" s="8"/>
      <c r="U1902" s="8"/>
      <c r="V1902" s="8"/>
      <c r="W1902" s="8"/>
      <c r="X1902" s="8"/>
    </row>
    <row r="1903" spans="6:24" x14ac:dyDescent="0.35">
      <c r="F1903" s="8"/>
      <c r="H1903" s="8"/>
      <c r="I1903" s="8"/>
      <c r="J1903" s="8"/>
      <c r="L1903" s="8"/>
      <c r="M1903" s="8"/>
      <c r="N1903" s="8"/>
      <c r="O1903" s="8"/>
      <c r="P1903" s="8"/>
      <c r="Q1903" s="8"/>
      <c r="R1903" s="8"/>
      <c r="S1903" s="8"/>
      <c r="T1903" s="8"/>
      <c r="U1903" s="8"/>
      <c r="V1903" s="8"/>
      <c r="W1903" s="8"/>
      <c r="X1903" s="8"/>
    </row>
    <row r="1904" spans="6:24" x14ac:dyDescent="0.35">
      <c r="F1904" s="8"/>
      <c r="H1904" s="8"/>
      <c r="I1904" s="8"/>
      <c r="J1904" s="8"/>
      <c r="L1904" s="8"/>
      <c r="M1904" s="8"/>
      <c r="N1904" s="8"/>
      <c r="O1904" s="8"/>
      <c r="P1904" s="8"/>
      <c r="Q1904" s="8"/>
      <c r="R1904" s="8"/>
      <c r="S1904" s="8"/>
      <c r="T1904" s="8"/>
      <c r="U1904" s="8"/>
      <c r="V1904" s="8"/>
      <c r="W1904" s="8"/>
      <c r="X1904" s="8"/>
    </row>
    <row r="1905" spans="6:24" x14ac:dyDescent="0.35">
      <c r="F1905" s="8"/>
      <c r="H1905" s="8"/>
      <c r="I1905" s="8"/>
      <c r="J1905" s="8"/>
      <c r="L1905" s="8"/>
      <c r="M1905" s="8"/>
      <c r="N1905" s="8"/>
      <c r="O1905" s="8"/>
      <c r="P1905" s="8"/>
      <c r="Q1905" s="8"/>
      <c r="R1905" s="8"/>
      <c r="S1905" s="8"/>
      <c r="T1905" s="8"/>
      <c r="U1905" s="8"/>
      <c r="V1905" s="8"/>
      <c r="W1905" s="8"/>
      <c r="X1905" s="8"/>
    </row>
    <row r="1906" spans="6:24" x14ac:dyDescent="0.35">
      <c r="F1906" s="8"/>
      <c r="H1906" s="8"/>
      <c r="I1906" s="8"/>
      <c r="J1906" s="8"/>
      <c r="L1906" s="8"/>
      <c r="M1906" s="8"/>
      <c r="N1906" s="8"/>
      <c r="O1906" s="8"/>
      <c r="P1906" s="8"/>
      <c r="Q1906" s="8"/>
      <c r="R1906" s="8"/>
      <c r="S1906" s="8"/>
      <c r="T1906" s="8"/>
      <c r="U1906" s="8"/>
      <c r="V1906" s="8"/>
      <c r="W1906" s="8"/>
      <c r="X1906" s="8"/>
    </row>
    <row r="1907" spans="6:24" x14ac:dyDescent="0.35">
      <c r="F1907" s="8"/>
      <c r="H1907" s="8"/>
      <c r="I1907" s="8"/>
      <c r="J1907" s="8"/>
      <c r="L1907" s="8"/>
      <c r="M1907" s="8"/>
      <c r="N1907" s="8"/>
      <c r="O1907" s="8"/>
      <c r="P1907" s="8"/>
      <c r="Q1907" s="8"/>
      <c r="R1907" s="8"/>
      <c r="S1907" s="8"/>
      <c r="T1907" s="8"/>
      <c r="U1907" s="8"/>
      <c r="V1907" s="8"/>
      <c r="W1907" s="8"/>
      <c r="X1907" s="8"/>
    </row>
    <row r="1908" spans="6:24" x14ac:dyDescent="0.35">
      <c r="F1908" s="8"/>
      <c r="H1908" s="8"/>
      <c r="I1908" s="8"/>
      <c r="J1908" s="8"/>
      <c r="L1908" s="8"/>
      <c r="M1908" s="8"/>
      <c r="N1908" s="8"/>
      <c r="O1908" s="8"/>
      <c r="P1908" s="8"/>
      <c r="Q1908" s="8"/>
      <c r="R1908" s="8"/>
      <c r="S1908" s="8"/>
      <c r="T1908" s="8"/>
      <c r="U1908" s="8"/>
      <c r="V1908" s="8"/>
      <c r="W1908" s="8"/>
      <c r="X1908" s="8"/>
    </row>
    <row r="1909" spans="6:24" x14ac:dyDescent="0.35">
      <c r="F1909" s="8"/>
      <c r="H1909" s="8"/>
      <c r="I1909" s="8"/>
      <c r="J1909" s="8"/>
      <c r="L1909" s="8"/>
      <c r="M1909" s="8"/>
      <c r="N1909" s="8"/>
      <c r="O1909" s="8"/>
      <c r="P1909" s="8"/>
      <c r="Q1909" s="8"/>
      <c r="R1909" s="8"/>
      <c r="S1909" s="8"/>
      <c r="T1909" s="8"/>
      <c r="U1909" s="8"/>
      <c r="V1909" s="8"/>
      <c r="W1909" s="8"/>
      <c r="X1909" s="8"/>
    </row>
    <row r="1910" spans="6:24" x14ac:dyDescent="0.35">
      <c r="F1910" s="8"/>
      <c r="H1910" s="8"/>
      <c r="I1910" s="8"/>
      <c r="J1910" s="8"/>
      <c r="L1910" s="8"/>
      <c r="M1910" s="8"/>
      <c r="N1910" s="8"/>
      <c r="O1910" s="8"/>
      <c r="P1910" s="8"/>
      <c r="Q1910" s="8"/>
      <c r="R1910" s="8"/>
      <c r="S1910" s="8"/>
      <c r="T1910" s="8"/>
      <c r="U1910" s="8"/>
      <c r="V1910" s="8"/>
      <c r="W1910" s="8"/>
      <c r="X1910" s="8"/>
    </row>
    <row r="1911" spans="6:24" x14ac:dyDescent="0.35">
      <c r="F1911" s="8"/>
      <c r="H1911" s="8"/>
      <c r="I1911" s="8"/>
      <c r="J1911" s="8"/>
      <c r="L1911" s="8"/>
      <c r="M1911" s="8"/>
      <c r="N1911" s="8"/>
      <c r="O1911" s="8"/>
      <c r="P1911" s="8"/>
      <c r="Q1911" s="8"/>
      <c r="R1911" s="8"/>
      <c r="S1911" s="8"/>
      <c r="T1911" s="8"/>
      <c r="U1911" s="8"/>
      <c r="V1911" s="8"/>
      <c r="W1911" s="8"/>
      <c r="X1911" s="8"/>
    </row>
    <row r="1912" spans="6:24" x14ac:dyDescent="0.35">
      <c r="F1912" s="8"/>
      <c r="H1912" s="8"/>
      <c r="I1912" s="8"/>
      <c r="J1912" s="8"/>
      <c r="L1912" s="8"/>
      <c r="M1912" s="8"/>
      <c r="N1912" s="8"/>
      <c r="O1912" s="8"/>
      <c r="P1912" s="8"/>
      <c r="Q1912" s="8"/>
      <c r="R1912" s="8"/>
      <c r="S1912" s="8"/>
      <c r="T1912" s="8"/>
      <c r="U1912" s="8"/>
      <c r="V1912" s="8"/>
      <c r="W1912" s="8"/>
      <c r="X1912" s="8"/>
    </row>
    <row r="1913" spans="6:24" x14ac:dyDescent="0.35">
      <c r="F1913" s="8"/>
      <c r="H1913" s="8"/>
      <c r="I1913" s="8"/>
      <c r="J1913" s="8"/>
      <c r="L1913" s="8"/>
      <c r="M1913" s="8"/>
      <c r="N1913" s="8"/>
      <c r="O1913" s="8"/>
      <c r="P1913" s="8"/>
      <c r="Q1913" s="8"/>
      <c r="R1913" s="8"/>
      <c r="S1913" s="8"/>
      <c r="T1913" s="8"/>
      <c r="U1913" s="8"/>
      <c r="V1913" s="8"/>
      <c r="W1913" s="8"/>
      <c r="X1913" s="8"/>
    </row>
    <row r="1914" spans="6:24" x14ac:dyDescent="0.35">
      <c r="F1914" s="8"/>
      <c r="H1914" s="8"/>
      <c r="I1914" s="8"/>
      <c r="J1914" s="8"/>
      <c r="L1914" s="8"/>
      <c r="M1914" s="8"/>
      <c r="N1914" s="8"/>
      <c r="O1914" s="8"/>
      <c r="P1914" s="8"/>
      <c r="Q1914" s="8"/>
      <c r="R1914" s="8"/>
      <c r="S1914" s="8"/>
      <c r="T1914" s="8"/>
      <c r="U1914" s="8"/>
      <c r="V1914" s="8"/>
      <c r="W1914" s="8"/>
      <c r="X1914" s="8"/>
    </row>
    <row r="1915" spans="6:24" x14ac:dyDescent="0.35">
      <c r="F1915" s="8"/>
      <c r="H1915" s="8"/>
      <c r="I1915" s="8"/>
      <c r="J1915" s="8"/>
      <c r="L1915" s="8"/>
      <c r="M1915" s="8"/>
      <c r="N1915" s="8"/>
      <c r="O1915" s="8"/>
      <c r="P1915" s="8"/>
      <c r="Q1915" s="8"/>
      <c r="R1915" s="8"/>
      <c r="S1915" s="8"/>
      <c r="T1915" s="8"/>
      <c r="U1915" s="8"/>
      <c r="V1915" s="8"/>
      <c r="W1915" s="8"/>
      <c r="X1915" s="8"/>
    </row>
    <row r="1916" spans="6:24" x14ac:dyDescent="0.35">
      <c r="F1916" s="8"/>
      <c r="H1916" s="8"/>
      <c r="I1916" s="8"/>
      <c r="J1916" s="8"/>
      <c r="L1916" s="8"/>
      <c r="M1916" s="8"/>
      <c r="N1916" s="8"/>
      <c r="O1916" s="8"/>
      <c r="P1916" s="8"/>
      <c r="Q1916" s="8"/>
      <c r="R1916" s="8"/>
      <c r="S1916" s="8"/>
      <c r="T1916" s="8"/>
      <c r="U1916" s="8"/>
      <c r="V1916" s="8"/>
      <c r="W1916" s="8"/>
      <c r="X1916" s="8"/>
    </row>
    <row r="1917" spans="6:24" x14ac:dyDescent="0.35">
      <c r="F1917" s="8"/>
      <c r="H1917" s="8"/>
      <c r="I1917" s="8"/>
      <c r="J1917" s="8"/>
      <c r="L1917" s="8"/>
      <c r="M1917" s="8"/>
      <c r="N1917" s="8"/>
      <c r="O1917" s="8"/>
      <c r="P1917" s="8"/>
      <c r="Q1917" s="8"/>
      <c r="R1917" s="8"/>
      <c r="S1917" s="8"/>
      <c r="T1917" s="8"/>
      <c r="U1917" s="8"/>
      <c r="V1917" s="8"/>
      <c r="W1917" s="8"/>
      <c r="X1917" s="8"/>
    </row>
    <row r="1918" spans="6:24" x14ac:dyDescent="0.35">
      <c r="F1918" s="8"/>
      <c r="H1918" s="8"/>
      <c r="I1918" s="8"/>
      <c r="J1918" s="8"/>
      <c r="L1918" s="8"/>
      <c r="M1918" s="8"/>
      <c r="N1918" s="8"/>
      <c r="O1918" s="8"/>
      <c r="P1918" s="8"/>
      <c r="Q1918" s="8"/>
      <c r="R1918" s="8"/>
      <c r="S1918" s="8"/>
      <c r="T1918" s="8"/>
      <c r="U1918" s="8"/>
      <c r="V1918" s="8"/>
      <c r="W1918" s="8"/>
      <c r="X1918" s="8"/>
    </row>
    <row r="1919" spans="6:24" x14ac:dyDescent="0.35">
      <c r="F1919" s="8"/>
      <c r="H1919" s="8"/>
      <c r="I1919" s="8"/>
      <c r="J1919" s="8"/>
      <c r="L1919" s="8"/>
      <c r="M1919" s="8"/>
      <c r="N1919" s="8"/>
      <c r="O1919" s="8"/>
      <c r="P1919" s="8"/>
      <c r="Q1919" s="8"/>
      <c r="R1919" s="8"/>
      <c r="S1919" s="8"/>
      <c r="T1919" s="8"/>
      <c r="U1919" s="8"/>
      <c r="V1919" s="8"/>
      <c r="W1919" s="8"/>
      <c r="X1919" s="8"/>
    </row>
    <row r="1920" spans="6:24" x14ac:dyDescent="0.35">
      <c r="F1920" s="8"/>
      <c r="H1920" s="8"/>
      <c r="I1920" s="8"/>
      <c r="J1920" s="8"/>
      <c r="L1920" s="8"/>
      <c r="M1920" s="8"/>
      <c r="N1920" s="8"/>
      <c r="O1920" s="8"/>
      <c r="P1920" s="8"/>
      <c r="Q1920" s="8"/>
      <c r="R1920" s="8"/>
      <c r="S1920" s="8"/>
      <c r="T1920" s="8"/>
      <c r="U1920" s="8"/>
      <c r="V1920" s="8"/>
      <c r="W1920" s="8"/>
      <c r="X1920" s="8"/>
    </row>
    <row r="1921" spans="6:24" x14ac:dyDescent="0.35">
      <c r="F1921" s="8"/>
      <c r="H1921" s="8"/>
      <c r="I1921" s="8"/>
      <c r="J1921" s="8"/>
      <c r="L1921" s="8"/>
      <c r="M1921" s="8"/>
      <c r="N1921" s="8"/>
      <c r="O1921" s="8"/>
      <c r="P1921" s="8"/>
      <c r="Q1921" s="8"/>
      <c r="R1921" s="8"/>
      <c r="S1921" s="8"/>
      <c r="T1921" s="8"/>
      <c r="U1921" s="8"/>
      <c r="V1921" s="8"/>
      <c r="W1921" s="8"/>
      <c r="X1921" s="8"/>
    </row>
    <row r="1922" spans="6:24" x14ac:dyDescent="0.35">
      <c r="F1922" s="8"/>
      <c r="H1922" s="8"/>
      <c r="I1922" s="8"/>
      <c r="J1922" s="8"/>
      <c r="L1922" s="8"/>
      <c r="M1922" s="8"/>
      <c r="N1922" s="8"/>
      <c r="O1922" s="8"/>
      <c r="P1922" s="8"/>
      <c r="Q1922" s="8"/>
      <c r="R1922" s="8"/>
      <c r="S1922" s="8"/>
      <c r="T1922" s="8"/>
      <c r="U1922" s="8"/>
      <c r="V1922" s="8"/>
      <c r="W1922" s="8"/>
      <c r="X1922" s="8"/>
    </row>
    <row r="1923" spans="6:24" x14ac:dyDescent="0.35">
      <c r="F1923" s="8"/>
      <c r="H1923" s="8"/>
      <c r="I1923" s="8"/>
      <c r="J1923" s="8"/>
      <c r="L1923" s="8"/>
      <c r="M1923" s="8"/>
      <c r="N1923" s="8"/>
      <c r="O1923" s="8"/>
      <c r="P1923" s="8"/>
      <c r="Q1923" s="8"/>
      <c r="R1923" s="8"/>
      <c r="S1923" s="8"/>
      <c r="T1923" s="8"/>
      <c r="U1923" s="8"/>
      <c r="V1923" s="8"/>
      <c r="W1923" s="8"/>
      <c r="X1923" s="8"/>
    </row>
    <row r="1924" spans="6:24" x14ac:dyDescent="0.35">
      <c r="F1924" s="8"/>
      <c r="H1924" s="8"/>
      <c r="I1924" s="8"/>
      <c r="J1924" s="8"/>
      <c r="L1924" s="8"/>
      <c r="M1924" s="8"/>
      <c r="N1924" s="8"/>
      <c r="O1924" s="8"/>
      <c r="P1924" s="8"/>
      <c r="Q1924" s="8"/>
      <c r="R1924" s="8"/>
      <c r="S1924" s="8"/>
      <c r="T1924" s="8"/>
      <c r="U1924" s="8"/>
      <c r="V1924" s="8"/>
      <c r="W1924" s="8"/>
      <c r="X1924" s="8"/>
    </row>
    <row r="1925" spans="6:24" x14ac:dyDescent="0.35">
      <c r="F1925" s="8"/>
      <c r="H1925" s="8"/>
      <c r="I1925" s="8"/>
      <c r="J1925" s="8"/>
      <c r="L1925" s="8"/>
      <c r="M1925" s="8"/>
      <c r="N1925" s="8"/>
      <c r="O1925" s="8"/>
      <c r="P1925" s="8"/>
      <c r="Q1925" s="8"/>
      <c r="R1925" s="8"/>
      <c r="S1925" s="8"/>
      <c r="T1925" s="8"/>
      <c r="U1925" s="8"/>
      <c r="V1925" s="8"/>
      <c r="W1925" s="8"/>
      <c r="X1925" s="8"/>
    </row>
    <row r="1926" spans="6:24" x14ac:dyDescent="0.35">
      <c r="F1926" s="8"/>
      <c r="H1926" s="8"/>
      <c r="I1926" s="8"/>
      <c r="J1926" s="8"/>
      <c r="L1926" s="8"/>
      <c r="M1926" s="8"/>
      <c r="N1926" s="8"/>
      <c r="O1926" s="8"/>
      <c r="P1926" s="8"/>
      <c r="Q1926" s="8"/>
      <c r="R1926" s="8"/>
      <c r="S1926" s="8"/>
      <c r="T1926" s="8"/>
      <c r="U1926" s="8"/>
      <c r="V1926" s="8"/>
      <c r="W1926" s="8"/>
      <c r="X1926" s="8"/>
    </row>
    <row r="1927" spans="6:24" x14ac:dyDescent="0.35">
      <c r="F1927" s="8"/>
      <c r="H1927" s="8"/>
      <c r="I1927" s="8"/>
      <c r="J1927" s="8"/>
      <c r="L1927" s="8"/>
      <c r="M1927" s="8"/>
      <c r="N1927" s="8"/>
      <c r="O1927" s="8"/>
      <c r="P1927" s="8"/>
      <c r="Q1927" s="8"/>
      <c r="R1927" s="8"/>
      <c r="S1927" s="8"/>
      <c r="T1927" s="8"/>
      <c r="U1927" s="8"/>
      <c r="V1927" s="8"/>
      <c r="W1927" s="8"/>
      <c r="X1927" s="8"/>
    </row>
    <row r="1928" spans="6:24" x14ac:dyDescent="0.35">
      <c r="F1928" s="8"/>
      <c r="H1928" s="8"/>
      <c r="I1928" s="8"/>
      <c r="J1928" s="8"/>
      <c r="L1928" s="8"/>
      <c r="M1928" s="8"/>
      <c r="N1928" s="8"/>
      <c r="O1928" s="8"/>
      <c r="P1928" s="8"/>
      <c r="Q1928" s="8"/>
      <c r="R1928" s="8"/>
      <c r="S1928" s="8"/>
      <c r="T1928" s="8"/>
      <c r="U1928" s="8"/>
      <c r="V1928" s="8"/>
      <c r="W1928" s="8"/>
      <c r="X1928" s="8"/>
    </row>
    <row r="1929" spans="6:24" x14ac:dyDescent="0.35">
      <c r="F1929" s="8"/>
      <c r="H1929" s="8"/>
      <c r="I1929" s="8"/>
      <c r="J1929" s="8"/>
      <c r="L1929" s="8"/>
      <c r="M1929" s="8"/>
      <c r="N1929" s="8"/>
      <c r="O1929" s="8"/>
      <c r="P1929" s="8"/>
      <c r="Q1929" s="8"/>
      <c r="R1929" s="8"/>
      <c r="S1929" s="8"/>
      <c r="T1929" s="8"/>
      <c r="U1929" s="8"/>
      <c r="V1929" s="8"/>
      <c r="W1929" s="8"/>
      <c r="X1929" s="8"/>
    </row>
    <row r="1930" spans="6:24" x14ac:dyDescent="0.35">
      <c r="F1930" s="8"/>
      <c r="H1930" s="8"/>
      <c r="I1930" s="8"/>
      <c r="J1930" s="8"/>
      <c r="L1930" s="8"/>
      <c r="M1930" s="8"/>
      <c r="N1930" s="8"/>
      <c r="O1930" s="8"/>
      <c r="P1930" s="8"/>
      <c r="Q1930" s="8"/>
      <c r="R1930" s="8"/>
      <c r="S1930" s="8"/>
      <c r="T1930" s="8"/>
      <c r="U1930" s="8"/>
      <c r="V1930" s="8"/>
      <c r="W1930" s="8"/>
      <c r="X1930" s="8"/>
    </row>
    <row r="1931" spans="6:24" x14ac:dyDescent="0.35">
      <c r="F1931" s="8"/>
      <c r="H1931" s="8"/>
      <c r="I1931" s="8"/>
      <c r="J1931" s="8"/>
      <c r="L1931" s="8"/>
      <c r="M1931" s="8"/>
      <c r="N1931" s="8"/>
      <c r="O1931" s="8"/>
      <c r="P1931" s="8"/>
      <c r="Q1931" s="8"/>
      <c r="R1931" s="8"/>
      <c r="S1931" s="8"/>
      <c r="T1931" s="8"/>
      <c r="U1931" s="8"/>
      <c r="V1931" s="8"/>
      <c r="W1931" s="8"/>
      <c r="X1931" s="8"/>
    </row>
    <row r="1932" spans="6:24" x14ac:dyDescent="0.35">
      <c r="F1932" s="8"/>
      <c r="H1932" s="8"/>
      <c r="I1932" s="8"/>
      <c r="J1932" s="8"/>
      <c r="L1932" s="8"/>
      <c r="M1932" s="8"/>
      <c r="N1932" s="8"/>
      <c r="O1932" s="8"/>
      <c r="P1932" s="8"/>
      <c r="Q1932" s="8"/>
      <c r="R1932" s="8"/>
      <c r="S1932" s="8"/>
      <c r="T1932" s="8"/>
      <c r="U1932" s="8"/>
      <c r="V1932" s="8"/>
      <c r="W1932" s="8"/>
      <c r="X1932" s="8"/>
    </row>
    <row r="1933" spans="6:24" x14ac:dyDescent="0.35">
      <c r="F1933" s="8"/>
      <c r="H1933" s="8"/>
      <c r="I1933" s="8"/>
      <c r="J1933" s="8"/>
      <c r="L1933" s="8"/>
      <c r="M1933" s="8"/>
      <c r="N1933" s="8"/>
      <c r="O1933" s="8"/>
      <c r="P1933" s="8"/>
      <c r="Q1933" s="8"/>
      <c r="R1933" s="8"/>
      <c r="S1933" s="8"/>
      <c r="T1933" s="8"/>
      <c r="U1933" s="8"/>
      <c r="V1933" s="8"/>
      <c r="W1933" s="8"/>
      <c r="X1933" s="8"/>
    </row>
    <row r="1934" spans="6:24" x14ac:dyDescent="0.35">
      <c r="F1934" s="8"/>
      <c r="H1934" s="8"/>
      <c r="I1934" s="8"/>
      <c r="J1934" s="8"/>
      <c r="L1934" s="8"/>
      <c r="M1934" s="8"/>
      <c r="N1934" s="8"/>
      <c r="O1934" s="8"/>
      <c r="P1934" s="8"/>
      <c r="Q1934" s="8"/>
      <c r="R1934" s="8"/>
      <c r="S1934" s="8"/>
      <c r="T1934" s="8"/>
      <c r="U1934" s="8"/>
      <c r="V1934" s="8"/>
      <c r="W1934" s="8"/>
      <c r="X1934" s="8"/>
    </row>
    <row r="1935" spans="6:24" x14ac:dyDescent="0.35">
      <c r="F1935" s="8"/>
      <c r="H1935" s="8"/>
      <c r="I1935" s="8"/>
      <c r="J1935" s="8"/>
      <c r="L1935" s="8"/>
      <c r="M1935" s="8"/>
      <c r="N1935" s="8"/>
      <c r="O1935" s="8"/>
      <c r="P1935" s="8"/>
      <c r="Q1935" s="8"/>
      <c r="R1935" s="8"/>
      <c r="S1935" s="8"/>
      <c r="T1935" s="8"/>
      <c r="U1935" s="8"/>
      <c r="V1935" s="8"/>
      <c r="W1935" s="8"/>
      <c r="X1935" s="8"/>
    </row>
    <row r="1936" spans="6:24" x14ac:dyDescent="0.35">
      <c r="F1936" s="8"/>
      <c r="H1936" s="8"/>
      <c r="I1936" s="8"/>
      <c r="J1936" s="8"/>
      <c r="L1936" s="8"/>
      <c r="M1936" s="8"/>
      <c r="N1936" s="8"/>
      <c r="O1936" s="8"/>
      <c r="P1936" s="8"/>
      <c r="Q1936" s="8"/>
      <c r="R1936" s="8"/>
      <c r="S1936" s="8"/>
      <c r="T1936" s="8"/>
      <c r="U1936" s="8"/>
      <c r="V1936" s="8"/>
      <c r="W1936" s="8"/>
      <c r="X1936" s="8"/>
    </row>
    <row r="1937" spans="6:24" x14ac:dyDescent="0.35">
      <c r="F1937" s="8"/>
      <c r="H1937" s="8"/>
      <c r="I1937" s="8"/>
      <c r="J1937" s="8"/>
      <c r="L1937" s="8"/>
      <c r="M1937" s="8"/>
      <c r="N1937" s="8"/>
      <c r="O1937" s="8"/>
      <c r="P1937" s="8"/>
      <c r="Q1937" s="8"/>
      <c r="R1937" s="8"/>
      <c r="S1937" s="8"/>
      <c r="T1937" s="8"/>
      <c r="U1937" s="8"/>
      <c r="V1937" s="8"/>
      <c r="W1937" s="8"/>
      <c r="X1937" s="8"/>
    </row>
    <row r="1938" spans="6:24" x14ac:dyDescent="0.35">
      <c r="F1938" s="8"/>
      <c r="H1938" s="8"/>
      <c r="I1938" s="8"/>
      <c r="J1938" s="8"/>
      <c r="L1938" s="8"/>
      <c r="M1938" s="8"/>
      <c r="N1938" s="8"/>
      <c r="O1938" s="8"/>
      <c r="P1938" s="8"/>
      <c r="Q1938" s="8"/>
      <c r="R1938" s="8"/>
      <c r="S1938" s="8"/>
      <c r="T1938" s="8"/>
      <c r="U1938" s="8"/>
      <c r="V1938" s="8"/>
      <c r="W1938" s="8"/>
      <c r="X1938" s="8"/>
    </row>
    <row r="1939" spans="6:24" x14ac:dyDescent="0.35">
      <c r="F1939" s="8"/>
      <c r="H1939" s="8"/>
      <c r="I1939" s="8"/>
      <c r="J1939" s="8"/>
      <c r="L1939" s="8"/>
      <c r="M1939" s="8"/>
      <c r="N1939" s="8"/>
      <c r="O1939" s="8"/>
      <c r="P1939" s="8"/>
      <c r="Q1939" s="8"/>
      <c r="R1939" s="8"/>
      <c r="S1939" s="8"/>
      <c r="T1939" s="8"/>
      <c r="U1939" s="8"/>
      <c r="V1939" s="8"/>
      <c r="W1939" s="8"/>
      <c r="X1939" s="8"/>
    </row>
    <row r="1940" spans="6:24" x14ac:dyDescent="0.35">
      <c r="F1940" s="8"/>
      <c r="H1940" s="8"/>
      <c r="I1940" s="8"/>
      <c r="J1940" s="8"/>
      <c r="L1940" s="8"/>
      <c r="M1940" s="8"/>
      <c r="N1940" s="8"/>
      <c r="O1940" s="8"/>
      <c r="P1940" s="8"/>
      <c r="Q1940" s="8"/>
      <c r="R1940" s="8"/>
      <c r="S1940" s="8"/>
      <c r="T1940" s="8"/>
      <c r="U1940" s="8"/>
      <c r="V1940" s="8"/>
      <c r="W1940" s="8"/>
      <c r="X1940" s="8"/>
    </row>
    <row r="1941" spans="6:24" x14ac:dyDescent="0.35">
      <c r="F1941" s="8"/>
      <c r="H1941" s="8"/>
      <c r="I1941" s="8"/>
      <c r="J1941" s="8"/>
      <c r="L1941" s="8"/>
      <c r="M1941" s="8"/>
      <c r="N1941" s="8"/>
      <c r="O1941" s="8"/>
      <c r="P1941" s="8"/>
      <c r="Q1941" s="8"/>
      <c r="R1941" s="8"/>
      <c r="S1941" s="8"/>
      <c r="T1941" s="8"/>
      <c r="U1941" s="8"/>
      <c r="V1941" s="8"/>
      <c r="W1941" s="8"/>
      <c r="X1941" s="8"/>
    </row>
    <row r="1942" spans="6:24" x14ac:dyDescent="0.35">
      <c r="F1942" s="8"/>
      <c r="H1942" s="8"/>
      <c r="I1942" s="8"/>
      <c r="J1942" s="8"/>
      <c r="L1942" s="8"/>
      <c r="M1942" s="8"/>
      <c r="N1942" s="8"/>
      <c r="O1942" s="8"/>
      <c r="P1942" s="8"/>
      <c r="Q1942" s="8"/>
      <c r="R1942" s="8"/>
      <c r="S1942" s="8"/>
      <c r="T1942" s="8"/>
      <c r="U1942" s="8"/>
      <c r="V1942" s="8"/>
      <c r="W1942" s="8"/>
      <c r="X1942" s="8"/>
    </row>
    <row r="1943" spans="6:24" x14ac:dyDescent="0.35">
      <c r="F1943" s="8"/>
      <c r="H1943" s="8"/>
      <c r="I1943" s="8"/>
      <c r="J1943" s="8"/>
      <c r="L1943" s="8"/>
      <c r="M1943" s="8"/>
      <c r="N1943" s="8"/>
      <c r="O1943" s="8"/>
      <c r="P1943" s="8"/>
      <c r="Q1943" s="8"/>
      <c r="R1943" s="8"/>
      <c r="S1943" s="8"/>
      <c r="T1943" s="8"/>
      <c r="U1943" s="8"/>
      <c r="V1943" s="8"/>
      <c r="W1943" s="8"/>
      <c r="X1943" s="8"/>
    </row>
    <row r="1944" spans="6:24" x14ac:dyDescent="0.35">
      <c r="F1944" s="8"/>
      <c r="H1944" s="8"/>
      <c r="I1944" s="8"/>
      <c r="J1944" s="8"/>
      <c r="L1944" s="8"/>
      <c r="M1944" s="8"/>
      <c r="N1944" s="8"/>
      <c r="O1944" s="8"/>
      <c r="P1944" s="8"/>
      <c r="Q1944" s="8"/>
      <c r="R1944" s="8"/>
      <c r="S1944" s="8"/>
      <c r="T1944" s="8"/>
      <c r="U1944" s="8"/>
      <c r="V1944" s="8"/>
      <c r="W1944" s="8"/>
      <c r="X1944" s="8"/>
    </row>
    <row r="1945" spans="6:24" x14ac:dyDescent="0.35">
      <c r="F1945" s="8"/>
      <c r="H1945" s="8"/>
      <c r="I1945" s="8"/>
      <c r="J1945" s="8"/>
      <c r="L1945" s="8"/>
      <c r="M1945" s="8"/>
      <c r="N1945" s="8"/>
      <c r="O1945" s="8"/>
      <c r="P1945" s="8"/>
      <c r="Q1945" s="8"/>
      <c r="R1945" s="8"/>
      <c r="S1945" s="8"/>
      <c r="T1945" s="8"/>
      <c r="U1945" s="8"/>
      <c r="V1945" s="8"/>
      <c r="W1945" s="8"/>
      <c r="X1945" s="8"/>
    </row>
    <row r="1946" spans="6:24" x14ac:dyDescent="0.35">
      <c r="F1946" s="8"/>
      <c r="H1946" s="8"/>
      <c r="I1946" s="8"/>
      <c r="J1946" s="8"/>
      <c r="L1946" s="8"/>
      <c r="M1946" s="8"/>
      <c r="N1946" s="8"/>
      <c r="O1946" s="8"/>
      <c r="P1946" s="8"/>
      <c r="Q1946" s="8"/>
      <c r="R1946" s="8"/>
      <c r="S1946" s="8"/>
      <c r="T1946" s="8"/>
      <c r="U1946" s="8"/>
      <c r="V1946" s="8"/>
      <c r="W1946" s="8"/>
      <c r="X1946" s="8"/>
    </row>
    <row r="1947" spans="6:24" x14ac:dyDescent="0.35">
      <c r="F1947" s="8"/>
      <c r="H1947" s="8"/>
      <c r="I1947" s="8"/>
      <c r="J1947" s="8"/>
      <c r="L1947" s="8"/>
      <c r="M1947" s="8"/>
      <c r="N1947" s="8"/>
      <c r="O1947" s="8"/>
      <c r="P1947" s="8"/>
      <c r="Q1947" s="8"/>
      <c r="R1947" s="8"/>
      <c r="S1947" s="8"/>
      <c r="T1947" s="8"/>
      <c r="U1947" s="8"/>
      <c r="V1947" s="8"/>
      <c r="W1947" s="8"/>
      <c r="X1947" s="8"/>
    </row>
    <row r="1948" spans="6:24" x14ac:dyDescent="0.35">
      <c r="F1948" s="8"/>
      <c r="H1948" s="8"/>
      <c r="I1948" s="8"/>
      <c r="J1948" s="8"/>
      <c r="L1948" s="8"/>
      <c r="M1948" s="8"/>
      <c r="N1948" s="8"/>
      <c r="O1948" s="8"/>
      <c r="P1948" s="8"/>
      <c r="Q1948" s="8"/>
      <c r="R1948" s="8"/>
      <c r="S1948" s="8"/>
      <c r="T1948" s="8"/>
      <c r="U1948" s="8"/>
      <c r="V1948" s="8"/>
      <c r="W1948" s="8"/>
      <c r="X1948" s="8"/>
    </row>
    <row r="1949" spans="6:24" x14ac:dyDescent="0.35">
      <c r="F1949" s="8"/>
      <c r="H1949" s="8"/>
      <c r="I1949" s="8"/>
      <c r="J1949" s="8"/>
      <c r="L1949" s="8"/>
      <c r="M1949" s="8"/>
      <c r="N1949" s="8"/>
      <c r="O1949" s="8"/>
      <c r="P1949" s="8"/>
      <c r="Q1949" s="8"/>
      <c r="R1949" s="8"/>
      <c r="S1949" s="8"/>
      <c r="T1949" s="8"/>
      <c r="U1949" s="8"/>
      <c r="V1949" s="8"/>
      <c r="W1949" s="8"/>
      <c r="X1949" s="8"/>
    </row>
    <row r="1950" spans="6:24" x14ac:dyDescent="0.35">
      <c r="F1950" s="8"/>
      <c r="H1950" s="8"/>
      <c r="I1950" s="8"/>
      <c r="J1950" s="8"/>
      <c r="L1950" s="8"/>
      <c r="M1950" s="8"/>
      <c r="N1950" s="8"/>
      <c r="O1950" s="8"/>
      <c r="P1950" s="8"/>
      <c r="Q1950" s="8"/>
      <c r="R1950" s="8"/>
      <c r="S1950" s="8"/>
      <c r="T1950" s="8"/>
      <c r="U1950" s="8"/>
      <c r="V1950" s="8"/>
      <c r="W1950" s="8"/>
      <c r="X1950" s="8"/>
    </row>
    <row r="1951" spans="6:24" x14ac:dyDescent="0.35">
      <c r="F1951" s="8"/>
      <c r="H1951" s="8"/>
      <c r="I1951" s="8"/>
      <c r="J1951" s="8"/>
      <c r="L1951" s="8"/>
      <c r="M1951" s="8"/>
      <c r="N1951" s="8"/>
      <c r="O1951" s="8"/>
      <c r="P1951" s="8"/>
      <c r="Q1951" s="8"/>
      <c r="R1951" s="8"/>
      <c r="S1951" s="8"/>
      <c r="T1951" s="8"/>
      <c r="U1951" s="8"/>
      <c r="V1951" s="8"/>
      <c r="W1951" s="8"/>
      <c r="X1951" s="8"/>
    </row>
    <row r="1952" spans="6:24" x14ac:dyDescent="0.35">
      <c r="F1952" s="8"/>
      <c r="H1952" s="8"/>
      <c r="I1952" s="8"/>
      <c r="J1952" s="8"/>
      <c r="L1952" s="8"/>
      <c r="M1952" s="8"/>
      <c r="N1952" s="8"/>
      <c r="O1952" s="8"/>
      <c r="P1952" s="8"/>
      <c r="Q1952" s="8"/>
      <c r="R1952" s="8"/>
      <c r="S1952" s="8"/>
      <c r="T1952" s="8"/>
      <c r="U1952" s="8"/>
      <c r="V1952" s="8"/>
      <c r="W1952" s="8"/>
      <c r="X1952" s="8"/>
    </row>
    <row r="1953" spans="6:24" x14ac:dyDescent="0.35">
      <c r="F1953" s="8"/>
      <c r="H1953" s="8"/>
      <c r="I1953" s="8"/>
      <c r="J1953" s="8"/>
      <c r="L1953" s="8"/>
      <c r="M1953" s="8"/>
      <c r="N1953" s="8"/>
      <c r="O1953" s="8"/>
      <c r="P1953" s="8"/>
      <c r="Q1953" s="8"/>
      <c r="R1953" s="8"/>
      <c r="S1953" s="8"/>
      <c r="T1953" s="8"/>
      <c r="U1953" s="8"/>
      <c r="V1953" s="8"/>
      <c r="W1953" s="8"/>
      <c r="X1953" s="8"/>
    </row>
    <row r="1954" spans="6:24" x14ac:dyDescent="0.35">
      <c r="F1954" s="8"/>
      <c r="H1954" s="8"/>
      <c r="I1954" s="8"/>
      <c r="J1954" s="8"/>
      <c r="L1954" s="8"/>
      <c r="M1954" s="8"/>
      <c r="N1954" s="8"/>
      <c r="O1954" s="8"/>
      <c r="P1954" s="8"/>
      <c r="Q1954" s="8"/>
      <c r="R1954" s="8"/>
      <c r="S1954" s="8"/>
      <c r="T1954" s="8"/>
      <c r="U1954" s="8"/>
      <c r="V1954" s="8"/>
      <c r="W1954" s="8"/>
      <c r="X1954" s="8"/>
    </row>
    <row r="1955" spans="6:24" x14ac:dyDescent="0.35">
      <c r="F1955" s="8"/>
      <c r="H1955" s="8"/>
      <c r="I1955" s="8"/>
      <c r="J1955" s="8"/>
      <c r="L1955" s="8"/>
      <c r="M1955" s="8"/>
      <c r="N1955" s="8"/>
      <c r="O1955" s="8"/>
      <c r="P1955" s="8"/>
      <c r="Q1955" s="8"/>
      <c r="R1955" s="8"/>
      <c r="S1955" s="8"/>
      <c r="T1955" s="8"/>
      <c r="U1955" s="8"/>
      <c r="V1955" s="8"/>
      <c r="W1955" s="8"/>
      <c r="X1955" s="8"/>
    </row>
    <row r="1956" spans="6:24" x14ac:dyDescent="0.35">
      <c r="F1956" s="8"/>
      <c r="H1956" s="8"/>
      <c r="I1956" s="8"/>
      <c r="J1956" s="8"/>
      <c r="L1956" s="8"/>
      <c r="M1956" s="8"/>
      <c r="N1956" s="8"/>
      <c r="O1956" s="8"/>
      <c r="P1956" s="8"/>
      <c r="Q1956" s="8"/>
      <c r="R1956" s="8"/>
      <c r="S1956" s="8"/>
      <c r="T1956" s="8"/>
      <c r="U1956" s="8"/>
      <c r="V1956" s="8"/>
      <c r="W1956" s="8"/>
      <c r="X1956" s="8"/>
    </row>
    <row r="1957" spans="6:24" x14ac:dyDescent="0.35">
      <c r="F1957" s="8"/>
      <c r="H1957" s="8"/>
      <c r="I1957" s="8"/>
      <c r="J1957" s="8"/>
      <c r="L1957" s="8"/>
      <c r="M1957" s="8"/>
      <c r="N1957" s="8"/>
      <c r="O1957" s="8"/>
      <c r="P1957" s="8"/>
      <c r="Q1957" s="8"/>
      <c r="R1957" s="8"/>
      <c r="S1957" s="8"/>
      <c r="T1957" s="8"/>
      <c r="U1957" s="8"/>
      <c r="V1957" s="8"/>
      <c r="W1957" s="8"/>
      <c r="X1957" s="8"/>
    </row>
    <row r="1958" spans="6:24" x14ac:dyDescent="0.35">
      <c r="F1958" s="8"/>
      <c r="H1958" s="8"/>
      <c r="I1958" s="8"/>
      <c r="J1958" s="8"/>
      <c r="L1958" s="8"/>
      <c r="M1958" s="8"/>
      <c r="N1958" s="8"/>
      <c r="O1958" s="8"/>
      <c r="P1958" s="8"/>
      <c r="Q1958" s="8"/>
      <c r="R1958" s="8"/>
      <c r="S1958" s="8"/>
      <c r="T1958" s="8"/>
      <c r="U1958" s="8"/>
      <c r="V1958" s="8"/>
      <c r="W1958" s="8"/>
      <c r="X1958" s="8"/>
    </row>
    <row r="1959" spans="6:24" x14ac:dyDescent="0.35">
      <c r="F1959" s="8"/>
      <c r="H1959" s="8"/>
      <c r="I1959" s="8"/>
      <c r="J1959" s="8"/>
      <c r="L1959" s="8"/>
      <c r="M1959" s="8"/>
      <c r="N1959" s="8"/>
      <c r="O1959" s="8"/>
      <c r="P1959" s="8"/>
      <c r="Q1959" s="8"/>
      <c r="R1959" s="8"/>
      <c r="S1959" s="8"/>
      <c r="T1959" s="8"/>
      <c r="U1959" s="8"/>
      <c r="V1959" s="8"/>
      <c r="W1959" s="8"/>
      <c r="X1959" s="8"/>
    </row>
    <row r="1960" spans="6:24" x14ac:dyDescent="0.35">
      <c r="F1960" s="8"/>
      <c r="H1960" s="8"/>
      <c r="I1960" s="8"/>
      <c r="J1960" s="8"/>
      <c r="L1960" s="8"/>
      <c r="M1960" s="8"/>
      <c r="N1960" s="8"/>
      <c r="O1960" s="8"/>
      <c r="P1960" s="8"/>
      <c r="Q1960" s="8"/>
      <c r="R1960" s="8"/>
      <c r="S1960" s="8"/>
      <c r="T1960" s="8"/>
      <c r="U1960" s="8"/>
      <c r="V1960" s="8"/>
      <c r="W1960" s="8"/>
      <c r="X1960" s="8"/>
    </row>
    <row r="1961" spans="6:24" x14ac:dyDescent="0.35">
      <c r="F1961" s="8"/>
      <c r="H1961" s="8"/>
      <c r="I1961" s="8"/>
      <c r="J1961" s="8"/>
      <c r="L1961" s="8"/>
      <c r="M1961" s="8"/>
      <c r="N1961" s="8"/>
      <c r="O1961" s="8"/>
      <c r="P1961" s="8"/>
      <c r="Q1961" s="8"/>
      <c r="R1961" s="8"/>
      <c r="S1961" s="8"/>
      <c r="T1961" s="8"/>
      <c r="U1961" s="8"/>
      <c r="V1961" s="8"/>
      <c r="W1961" s="8"/>
      <c r="X1961" s="8"/>
    </row>
    <row r="1962" spans="6:24" x14ac:dyDescent="0.35">
      <c r="F1962" s="8"/>
      <c r="H1962" s="8"/>
      <c r="I1962" s="8"/>
      <c r="J1962" s="8"/>
      <c r="L1962" s="8"/>
      <c r="M1962" s="8"/>
      <c r="N1962" s="8"/>
      <c r="O1962" s="8"/>
      <c r="P1962" s="8"/>
      <c r="Q1962" s="8"/>
      <c r="R1962" s="8"/>
      <c r="S1962" s="8"/>
      <c r="T1962" s="8"/>
      <c r="U1962" s="8"/>
      <c r="V1962" s="8"/>
      <c r="W1962" s="8"/>
      <c r="X1962" s="8"/>
    </row>
    <row r="1963" spans="6:24" x14ac:dyDescent="0.35">
      <c r="F1963" s="8"/>
      <c r="H1963" s="8"/>
      <c r="I1963" s="8"/>
      <c r="J1963" s="8"/>
      <c r="L1963" s="8"/>
      <c r="M1963" s="8"/>
      <c r="N1963" s="8"/>
      <c r="O1963" s="8"/>
      <c r="P1963" s="8"/>
      <c r="Q1963" s="8"/>
      <c r="R1963" s="8"/>
      <c r="S1963" s="8"/>
      <c r="T1963" s="8"/>
      <c r="U1963" s="8"/>
      <c r="V1963" s="8"/>
      <c r="W1963" s="8"/>
      <c r="X1963" s="8"/>
    </row>
    <row r="1964" spans="6:24" x14ac:dyDescent="0.35">
      <c r="F1964" s="8"/>
      <c r="H1964" s="8"/>
      <c r="I1964" s="8"/>
      <c r="J1964" s="8"/>
      <c r="L1964" s="8"/>
      <c r="M1964" s="8"/>
      <c r="N1964" s="8"/>
      <c r="O1964" s="8"/>
      <c r="P1964" s="8"/>
      <c r="Q1964" s="8"/>
      <c r="R1964" s="8"/>
      <c r="S1964" s="8"/>
      <c r="T1964" s="8"/>
      <c r="U1964" s="8"/>
      <c r="V1964" s="8"/>
      <c r="W1964" s="8"/>
      <c r="X1964" s="8"/>
    </row>
    <row r="1965" spans="6:24" x14ac:dyDescent="0.35">
      <c r="F1965" s="8"/>
      <c r="H1965" s="8"/>
      <c r="I1965" s="8"/>
      <c r="J1965" s="8"/>
      <c r="L1965" s="8"/>
      <c r="M1965" s="8"/>
      <c r="N1965" s="8"/>
      <c r="O1965" s="8"/>
      <c r="P1965" s="8"/>
      <c r="Q1965" s="8"/>
      <c r="R1965" s="8"/>
      <c r="S1965" s="8"/>
      <c r="T1965" s="8"/>
      <c r="U1965" s="8"/>
      <c r="V1965" s="8"/>
      <c r="W1965" s="8"/>
      <c r="X1965" s="8"/>
    </row>
    <row r="1966" spans="6:24" x14ac:dyDescent="0.35">
      <c r="F1966" s="8"/>
      <c r="H1966" s="8"/>
      <c r="I1966" s="8"/>
      <c r="J1966" s="8"/>
      <c r="L1966" s="8"/>
      <c r="M1966" s="8"/>
      <c r="N1966" s="8"/>
      <c r="O1966" s="8"/>
      <c r="P1966" s="8"/>
      <c r="Q1966" s="8"/>
      <c r="R1966" s="8"/>
      <c r="S1966" s="8"/>
      <c r="T1966" s="8"/>
      <c r="U1966" s="8"/>
      <c r="V1966" s="8"/>
      <c r="W1966" s="8"/>
      <c r="X1966" s="8"/>
    </row>
    <row r="1967" spans="6:24" x14ac:dyDescent="0.35">
      <c r="F1967" s="8"/>
      <c r="H1967" s="8"/>
      <c r="I1967" s="8"/>
      <c r="J1967" s="8"/>
      <c r="L1967" s="8"/>
      <c r="M1967" s="8"/>
      <c r="N1967" s="8"/>
      <c r="O1967" s="8"/>
      <c r="P1967" s="8"/>
      <c r="Q1967" s="8"/>
      <c r="R1967" s="8"/>
      <c r="S1967" s="8"/>
      <c r="T1967" s="8"/>
      <c r="U1967" s="8"/>
      <c r="V1967" s="8"/>
      <c r="W1967" s="8"/>
      <c r="X1967" s="8"/>
    </row>
    <row r="1968" spans="6:24" x14ac:dyDescent="0.35">
      <c r="F1968" s="8"/>
      <c r="H1968" s="8"/>
      <c r="I1968" s="8"/>
      <c r="J1968" s="8"/>
      <c r="L1968" s="8"/>
      <c r="M1968" s="8"/>
      <c r="N1968" s="8"/>
      <c r="O1968" s="8"/>
      <c r="P1968" s="8"/>
      <c r="Q1968" s="8"/>
      <c r="R1968" s="8"/>
      <c r="S1968" s="8"/>
      <c r="T1968" s="8"/>
      <c r="U1968" s="8"/>
      <c r="V1968" s="8"/>
      <c r="W1968" s="8"/>
      <c r="X1968" s="8"/>
    </row>
    <row r="1969" spans="6:24" x14ac:dyDescent="0.35">
      <c r="F1969" s="8"/>
      <c r="H1969" s="8"/>
      <c r="I1969" s="8"/>
      <c r="J1969" s="8"/>
      <c r="L1969" s="8"/>
      <c r="M1969" s="8"/>
      <c r="N1969" s="8"/>
      <c r="O1969" s="8"/>
      <c r="P1969" s="8"/>
      <c r="Q1969" s="8"/>
      <c r="R1969" s="8"/>
      <c r="S1969" s="8"/>
      <c r="T1969" s="8"/>
      <c r="U1969" s="8"/>
      <c r="V1969" s="8"/>
      <c r="W1969" s="8"/>
      <c r="X1969" s="8"/>
    </row>
    <row r="1970" spans="6:24" x14ac:dyDescent="0.35">
      <c r="F1970" s="8"/>
      <c r="H1970" s="8"/>
      <c r="I1970" s="8"/>
      <c r="J1970" s="8"/>
      <c r="L1970" s="8"/>
      <c r="M1970" s="8"/>
      <c r="N1970" s="8"/>
      <c r="O1970" s="8"/>
      <c r="P1970" s="8"/>
      <c r="Q1970" s="8"/>
      <c r="R1970" s="8"/>
      <c r="S1970" s="8"/>
      <c r="T1970" s="8"/>
      <c r="U1970" s="8"/>
      <c r="V1970" s="8"/>
      <c r="W1970" s="8"/>
      <c r="X1970" s="8"/>
    </row>
    <row r="1971" spans="6:24" x14ac:dyDescent="0.35">
      <c r="F1971" s="8"/>
      <c r="H1971" s="8"/>
      <c r="I1971" s="8"/>
      <c r="J1971" s="8"/>
      <c r="L1971" s="8"/>
      <c r="M1971" s="8"/>
      <c r="N1971" s="8"/>
      <c r="O1971" s="8"/>
      <c r="P1971" s="8"/>
      <c r="Q1971" s="8"/>
      <c r="R1971" s="8"/>
      <c r="S1971" s="8"/>
      <c r="T1971" s="8"/>
      <c r="U1971" s="8"/>
      <c r="V1971" s="8"/>
      <c r="W1971" s="8"/>
      <c r="X1971" s="8"/>
    </row>
    <row r="1972" spans="6:24" x14ac:dyDescent="0.35">
      <c r="F1972" s="8"/>
      <c r="H1972" s="8"/>
      <c r="I1972" s="8"/>
      <c r="J1972" s="8"/>
      <c r="L1972" s="8"/>
      <c r="M1972" s="8"/>
      <c r="N1972" s="8"/>
      <c r="O1972" s="8"/>
      <c r="P1972" s="8"/>
      <c r="Q1972" s="8"/>
      <c r="R1972" s="8"/>
      <c r="S1972" s="8"/>
      <c r="T1972" s="8"/>
      <c r="U1972" s="8"/>
      <c r="V1972" s="8"/>
      <c r="W1972" s="8"/>
      <c r="X1972" s="8"/>
    </row>
    <row r="1973" spans="6:24" x14ac:dyDescent="0.35">
      <c r="F1973" s="8"/>
      <c r="H1973" s="8"/>
      <c r="I1973" s="8"/>
      <c r="J1973" s="8"/>
      <c r="L1973" s="8"/>
      <c r="M1973" s="8"/>
      <c r="N1973" s="8"/>
      <c r="O1973" s="8"/>
      <c r="P1973" s="8"/>
      <c r="Q1973" s="8"/>
      <c r="R1973" s="8"/>
      <c r="S1973" s="8"/>
      <c r="T1973" s="8"/>
      <c r="U1973" s="8"/>
      <c r="V1973" s="8"/>
      <c r="W1973" s="8"/>
      <c r="X1973" s="8"/>
    </row>
    <row r="1974" spans="6:24" x14ac:dyDescent="0.35">
      <c r="F1974" s="8"/>
      <c r="H1974" s="8"/>
      <c r="I1974" s="8"/>
      <c r="J1974" s="8"/>
      <c r="L1974" s="8"/>
      <c r="M1974" s="8"/>
      <c r="N1974" s="8"/>
      <c r="O1974" s="8"/>
      <c r="P1974" s="8"/>
      <c r="Q1974" s="8"/>
      <c r="R1974" s="8"/>
      <c r="S1974" s="8"/>
      <c r="T1974" s="8"/>
      <c r="U1974" s="8"/>
      <c r="V1974" s="8"/>
      <c r="W1974" s="8"/>
      <c r="X1974" s="8"/>
    </row>
    <row r="1975" spans="6:24" x14ac:dyDescent="0.35">
      <c r="F1975" s="8"/>
      <c r="H1975" s="8"/>
      <c r="I1975" s="8"/>
      <c r="J1975" s="8"/>
      <c r="L1975" s="8"/>
      <c r="M1975" s="8"/>
      <c r="N1975" s="8"/>
      <c r="O1975" s="8"/>
      <c r="P1975" s="8"/>
      <c r="Q1975" s="8"/>
      <c r="R1975" s="8"/>
      <c r="S1975" s="8"/>
      <c r="T1975" s="8"/>
      <c r="U1975" s="8"/>
      <c r="V1975" s="8"/>
      <c r="W1975" s="8"/>
      <c r="X1975" s="8"/>
    </row>
    <row r="1976" spans="6:24" x14ac:dyDescent="0.35">
      <c r="F1976" s="8"/>
      <c r="H1976" s="8"/>
      <c r="I1976" s="8"/>
      <c r="J1976" s="8"/>
      <c r="L1976" s="8"/>
      <c r="M1976" s="8"/>
      <c r="N1976" s="8"/>
      <c r="O1976" s="8"/>
      <c r="P1976" s="8"/>
      <c r="Q1976" s="8"/>
      <c r="R1976" s="8"/>
      <c r="S1976" s="8"/>
      <c r="T1976" s="8"/>
      <c r="U1976" s="8"/>
      <c r="V1976" s="8"/>
      <c r="W1976" s="8"/>
      <c r="X1976" s="8"/>
    </row>
    <row r="1977" spans="6:24" x14ac:dyDescent="0.35">
      <c r="F1977" s="8"/>
      <c r="H1977" s="8"/>
      <c r="I1977" s="8"/>
      <c r="J1977" s="8"/>
      <c r="L1977" s="8"/>
      <c r="M1977" s="8"/>
      <c r="N1977" s="8"/>
      <c r="O1977" s="8"/>
      <c r="P1977" s="8"/>
      <c r="Q1977" s="8"/>
      <c r="R1977" s="8"/>
      <c r="S1977" s="8"/>
      <c r="T1977" s="8"/>
      <c r="U1977" s="8"/>
      <c r="V1977" s="8"/>
      <c r="W1977" s="8"/>
      <c r="X1977" s="8"/>
    </row>
    <row r="1978" spans="6:24" x14ac:dyDescent="0.35">
      <c r="F1978" s="8"/>
      <c r="H1978" s="8"/>
      <c r="I1978" s="8"/>
      <c r="J1978" s="8"/>
      <c r="L1978" s="8"/>
      <c r="M1978" s="8"/>
      <c r="N1978" s="8"/>
      <c r="O1978" s="8"/>
      <c r="P1978" s="8"/>
      <c r="Q1978" s="8"/>
      <c r="R1978" s="8"/>
      <c r="S1978" s="8"/>
      <c r="T1978" s="8"/>
      <c r="U1978" s="8"/>
      <c r="V1978" s="8"/>
      <c r="W1978" s="8"/>
      <c r="X1978" s="8"/>
    </row>
    <row r="1979" spans="6:24" x14ac:dyDescent="0.35">
      <c r="F1979" s="8"/>
      <c r="H1979" s="8"/>
      <c r="I1979" s="8"/>
      <c r="J1979" s="8"/>
      <c r="L1979" s="8"/>
      <c r="M1979" s="8"/>
      <c r="N1979" s="8"/>
      <c r="O1979" s="8"/>
      <c r="P1979" s="8"/>
      <c r="Q1979" s="8"/>
      <c r="R1979" s="8"/>
      <c r="S1979" s="8"/>
      <c r="T1979" s="8"/>
      <c r="U1979" s="8"/>
      <c r="V1979" s="8"/>
      <c r="W1979" s="8"/>
      <c r="X1979" s="8"/>
    </row>
    <row r="1980" spans="6:24" x14ac:dyDescent="0.35">
      <c r="F1980" s="8"/>
      <c r="H1980" s="8"/>
      <c r="I1980" s="8"/>
      <c r="J1980" s="8"/>
      <c r="L1980" s="8"/>
      <c r="M1980" s="8"/>
      <c r="N1980" s="8"/>
      <c r="O1980" s="8"/>
      <c r="P1980" s="8"/>
      <c r="Q1980" s="8"/>
      <c r="R1980" s="8"/>
      <c r="S1980" s="8"/>
      <c r="T1980" s="8"/>
      <c r="U1980" s="8"/>
      <c r="V1980" s="8"/>
      <c r="W1980" s="8"/>
      <c r="X1980" s="8"/>
    </row>
    <row r="1981" spans="6:24" x14ac:dyDescent="0.35">
      <c r="F1981" s="8"/>
      <c r="H1981" s="8"/>
      <c r="I1981" s="8"/>
      <c r="J1981" s="8"/>
      <c r="L1981" s="8"/>
      <c r="M1981" s="8"/>
      <c r="N1981" s="8"/>
      <c r="O1981" s="8"/>
      <c r="P1981" s="8"/>
      <c r="Q1981" s="8"/>
      <c r="R1981" s="8"/>
      <c r="S1981" s="8"/>
      <c r="T1981" s="8"/>
      <c r="U1981" s="8"/>
      <c r="V1981" s="8"/>
      <c r="W1981" s="8"/>
      <c r="X1981" s="8"/>
    </row>
    <row r="1982" spans="6:24" x14ac:dyDescent="0.35">
      <c r="F1982" s="8"/>
      <c r="H1982" s="8"/>
      <c r="I1982" s="8"/>
      <c r="J1982" s="8"/>
      <c r="L1982" s="8"/>
      <c r="M1982" s="8"/>
      <c r="N1982" s="8"/>
      <c r="O1982" s="8"/>
      <c r="P1982" s="8"/>
      <c r="Q1982" s="8"/>
      <c r="R1982" s="8"/>
      <c r="S1982" s="8"/>
      <c r="T1982" s="8"/>
      <c r="U1982" s="8"/>
      <c r="V1982" s="8"/>
      <c r="W1982" s="8"/>
      <c r="X1982" s="8"/>
    </row>
    <row r="1983" spans="6:24" x14ac:dyDescent="0.35">
      <c r="F1983" s="8"/>
      <c r="H1983" s="8"/>
      <c r="I1983" s="8"/>
      <c r="J1983" s="8"/>
      <c r="L1983" s="8"/>
      <c r="M1983" s="8"/>
      <c r="N1983" s="8"/>
      <c r="O1983" s="8"/>
      <c r="P1983" s="8"/>
      <c r="Q1983" s="8"/>
      <c r="R1983" s="8"/>
      <c r="S1983" s="8"/>
      <c r="T1983" s="8"/>
      <c r="U1983" s="8"/>
      <c r="V1983" s="8"/>
      <c r="W1983" s="8"/>
      <c r="X1983" s="8"/>
    </row>
    <row r="1984" spans="6:24" x14ac:dyDescent="0.35">
      <c r="F1984" s="8"/>
      <c r="H1984" s="8"/>
      <c r="I1984" s="8"/>
      <c r="J1984" s="8"/>
      <c r="L1984" s="8"/>
      <c r="M1984" s="8"/>
      <c r="N1984" s="8"/>
      <c r="O1984" s="8"/>
      <c r="P1984" s="8"/>
      <c r="Q1984" s="8"/>
      <c r="R1984" s="8"/>
      <c r="S1984" s="8"/>
      <c r="T1984" s="8"/>
      <c r="U1984" s="8"/>
      <c r="V1984" s="8"/>
      <c r="W1984" s="8"/>
      <c r="X1984" s="8"/>
    </row>
    <row r="1985" spans="6:24" x14ac:dyDescent="0.35">
      <c r="F1985" s="8"/>
      <c r="H1985" s="8"/>
      <c r="I1985" s="8"/>
      <c r="J1985" s="8"/>
      <c r="L1985" s="8"/>
      <c r="M1985" s="8"/>
      <c r="N1985" s="8"/>
      <c r="O1985" s="8"/>
      <c r="P1985" s="8"/>
      <c r="Q1985" s="8"/>
      <c r="R1985" s="8"/>
      <c r="S1985" s="8"/>
      <c r="T1985" s="8"/>
      <c r="U1985" s="8"/>
      <c r="V1985" s="8"/>
      <c r="W1985" s="8"/>
      <c r="X1985" s="8"/>
    </row>
    <row r="1986" spans="6:24" x14ac:dyDescent="0.35">
      <c r="F1986" s="8"/>
      <c r="H1986" s="8"/>
      <c r="I1986" s="8"/>
      <c r="J1986" s="8"/>
      <c r="L1986" s="8"/>
      <c r="M1986" s="8"/>
      <c r="N1986" s="8"/>
      <c r="O1986" s="8"/>
      <c r="P1986" s="8"/>
      <c r="Q1986" s="8"/>
      <c r="R1986" s="8"/>
      <c r="S1986" s="8"/>
      <c r="T1986" s="8"/>
      <c r="U1986" s="8"/>
      <c r="V1986" s="8"/>
      <c r="W1986" s="8"/>
      <c r="X1986" s="8"/>
    </row>
    <row r="1987" spans="6:24" x14ac:dyDescent="0.35">
      <c r="F1987" s="8"/>
      <c r="H1987" s="8"/>
      <c r="I1987" s="8"/>
      <c r="J1987" s="8"/>
      <c r="L1987" s="8"/>
      <c r="M1987" s="8"/>
      <c r="N1987" s="8"/>
      <c r="O1987" s="8"/>
      <c r="P1987" s="8"/>
      <c r="Q1987" s="8"/>
      <c r="R1987" s="8"/>
      <c r="S1987" s="8"/>
      <c r="T1987" s="8"/>
      <c r="U1987" s="8"/>
      <c r="V1987" s="8"/>
      <c r="W1987" s="8"/>
      <c r="X1987" s="8"/>
    </row>
    <row r="1988" spans="6:24" x14ac:dyDescent="0.35">
      <c r="F1988" s="8"/>
      <c r="H1988" s="8"/>
      <c r="I1988" s="8"/>
      <c r="J1988" s="8"/>
      <c r="L1988" s="8"/>
      <c r="M1988" s="8"/>
      <c r="N1988" s="8"/>
      <c r="O1988" s="8"/>
      <c r="P1988" s="8"/>
      <c r="Q1988" s="8"/>
      <c r="R1988" s="8"/>
      <c r="S1988" s="8"/>
      <c r="T1988" s="8"/>
      <c r="U1988" s="8"/>
      <c r="V1988" s="8"/>
      <c r="W1988" s="8"/>
      <c r="X1988" s="8"/>
    </row>
    <row r="1989" spans="6:24" x14ac:dyDescent="0.35">
      <c r="F1989" s="8"/>
      <c r="H1989" s="8"/>
      <c r="I1989" s="8"/>
      <c r="J1989" s="8"/>
      <c r="L1989" s="8"/>
      <c r="M1989" s="8"/>
      <c r="N1989" s="8"/>
      <c r="O1989" s="8"/>
      <c r="P1989" s="8"/>
      <c r="Q1989" s="8"/>
      <c r="R1989" s="8"/>
      <c r="S1989" s="8"/>
      <c r="T1989" s="8"/>
      <c r="U1989" s="8"/>
      <c r="V1989" s="8"/>
      <c r="W1989" s="8"/>
      <c r="X1989" s="8"/>
    </row>
    <row r="1990" spans="6:24" x14ac:dyDescent="0.35">
      <c r="F1990" s="8"/>
      <c r="H1990" s="8"/>
      <c r="I1990" s="8"/>
      <c r="J1990" s="8"/>
      <c r="L1990" s="8"/>
      <c r="M1990" s="8"/>
      <c r="N1990" s="8"/>
      <c r="O1990" s="8"/>
      <c r="P1990" s="8"/>
      <c r="Q1990" s="8"/>
      <c r="R1990" s="8"/>
      <c r="S1990" s="8"/>
      <c r="T1990" s="8"/>
      <c r="U1990" s="8"/>
      <c r="V1990" s="8"/>
      <c r="W1990" s="8"/>
      <c r="X1990" s="8"/>
    </row>
    <row r="1991" spans="6:24" x14ac:dyDescent="0.35">
      <c r="F1991" s="8"/>
      <c r="H1991" s="8"/>
      <c r="I1991" s="8"/>
      <c r="J1991" s="8"/>
      <c r="L1991" s="8"/>
      <c r="M1991" s="8"/>
      <c r="N1991" s="8"/>
      <c r="O1991" s="8"/>
      <c r="P1991" s="8"/>
      <c r="Q1991" s="8"/>
      <c r="R1991" s="8"/>
      <c r="S1991" s="8"/>
      <c r="T1991" s="8"/>
      <c r="U1991" s="8"/>
      <c r="V1991" s="8"/>
      <c r="W1991" s="8"/>
      <c r="X1991" s="8"/>
    </row>
    <row r="1992" spans="6:24" x14ac:dyDescent="0.35">
      <c r="F1992" s="8"/>
      <c r="H1992" s="8"/>
      <c r="I1992" s="8"/>
      <c r="J1992" s="8"/>
      <c r="L1992" s="8"/>
      <c r="M1992" s="8"/>
      <c r="N1992" s="8"/>
      <c r="O1992" s="8"/>
      <c r="P1992" s="8"/>
      <c r="Q1992" s="8"/>
      <c r="R1992" s="8"/>
      <c r="S1992" s="8"/>
      <c r="T1992" s="8"/>
      <c r="U1992" s="8"/>
      <c r="V1992" s="8"/>
      <c r="W1992" s="8"/>
      <c r="X1992" s="8"/>
    </row>
    <row r="1993" spans="6:24" x14ac:dyDescent="0.35">
      <c r="F1993" s="8"/>
      <c r="H1993" s="8"/>
      <c r="I1993" s="8"/>
      <c r="J1993" s="8"/>
      <c r="L1993" s="8"/>
      <c r="M1993" s="8"/>
      <c r="N1993" s="8"/>
      <c r="O1993" s="8"/>
      <c r="P1993" s="8"/>
      <c r="Q1993" s="8"/>
      <c r="R1993" s="8"/>
      <c r="S1993" s="8"/>
      <c r="T1993" s="8"/>
      <c r="U1993" s="8"/>
      <c r="V1993" s="8"/>
      <c r="W1993" s="8"/>
      <c r="X1993" s="8"/>
    </row>
    <row r="1994" spans="6:24" x14ac:dyDescent="0.35">
      <c r="F1994" s="8"/>
      <c r="H1994" s="8"/>
      <c r="I1994" s="8"/>
      <c r="J1994" s="8"/>
      <c r="L1994" s="8"/>
      <c r="M1994" s="8"/>
      <c r="N1994" s="8"/>
      <c r="O1994" s="8"/>
      <c r="P1994" s="8"/>
      <c r="Q1994" s="8"/>
      <c r="R1994" s="8"/>
      <c r="S1994" s="8"/>
      <c r="T1994" s="8"/>
      <c r="U1994" s="8"/>
      <c r="V1994" s="8"/>
      <c r="W1994" s="8"/>
      <c r="X1994" s="8"/>
    </row>
    <row r="1995" spans="6:24" x14ac:dyDescent="0.35">
      <c r="F1995" s="8"/>
      <c r="H1995" s="8"/>
      <c r="I1995" s="8"/>
      <c r="J1995" s="8"/>
      <c r="L1995" s="8"/>
      <c r="M1995" s="8"/>
      <c r="N1995" s="8"/>
      <c r="O1995" s="8"/>
      <c r="P1995" s="8"/>
      <c r="Q1995" s="8"/>
      <c r="R1995" s="8"/>
      <c r="S1995" s="8"/>
      <c r="T1995" s="8"/>
      <c r="U1995" s="8"/>
      <c r="V1995" s="8"/>
      <c r="W1995" s="8"/>
      <c r="X1995" s="8"/>
    </row>
    <row r="1996" spans="6:24" x14ac:dyDescent="0.35">
      <c r="F1996" s="8"/>
      <c r="H1996" s="8"/>
      <c r="I1996" s="8"/>
      <c r="J1996" s="8"/>
      <c r="L1996" s="8"/>
      <c r="M1996" s="8"/>
      <c r="N1996" s="8"/>
      <c r="O1996" s="8"/>
      <c r="P1996" s="8"/>
      <c r="Q1996" s="8"/>
      <c r="R1996" s="8"/>
      <c r="S1996" s="8"/>
      <c r="T1996" s="8"/>
      <c r="U1996" s="8"/>
      <c r="V1996" s="8"/>
      <c r="W1996" s="8"/>
      <c r="X1996" s="8"/>
    </row>
    <row r="1997" spans="6:24" x14ac:dyDescent="0.35">
      <c r="F1997" s="8"/>
      <c r="H1997" s="8"/>
      <c r="I1997" s="8"/>
      <c r="J1997" s="8"/>
      <c r="L1997" s="8"/>
      <c r="M1997" s="8"/>
      <c r="N1997" s="8"/>
      <c r="O1997" s="8"/>
      <c r="P1997" s="8"/>
      <c r="Q1997" s="8"/>
      <c r="R1997" s="8"/>
      <c r="S1997" s="8"/>
      <c r="T1997" s="8"/>
      <c r="U1997" s="8"/>
      <c r="V1997" s="8"/>
      <c r="W1997" s="8"/>
      <c r="X1997" s="8"/>
    </row>
    <row r="1998" spans="6:24" x14ac:dyDescent="0.35">
      <c r="F1998" s="8"/>
      <c r="H1998" s="8"/>
      <c r="I1998" s="8"/>
      <c r="J1998" s="8"/>
      <c r="L1998" s="8"/>
      <c r="M1998" s="8"/>
      <c r="N1998" s="8"/>
      <c r="O1998" s="8"/>
      <c r="P1998" s="8"/>
      <c r="Q1998" s="8"/>
      <c r="R1998" s="8"/>
      <c r="S1998" s="8"/>
      <c r="T1998" s="8"/>
      <c r="U1998" s="8"/>
      <c r="V1998" s="8"/>
      <c r="W1998" s="8"/>
      <c r="X1998" s="8"/>
    </row>
    <row r="1999" spans="6:24" x14ac:dyDescent="0.35">
      <c r="F1999" s="8"/>
      <c r="H1999" s="8"/>
      <c r="I1999" s="8"/>
      <c r="J1999" s="8"/>
      <c r="L1999" s="8"/>
      <c r="M1999" s="8"/>
      <c r="N1999" s="8"/>
      <c r="O1999" s="8"/>
      <c r="P1999" s="8"/>
      <c r="Q1999" s="8"/>
      <c r="R1999" s="8"/>
      <c r="S1999" s="8"/>
      <c r="T1999" s="8"/>
      <c r="U1999" s="8"/>
      <c r="V1999" s="8"/>
      <c r="W1999" s="8"/>
      <c r="X1999" s="8"/>
    </row>
    <row r="2000" spans="6:24" x14ac:dyDescent="0.35">
      <c r="F2000" s="8"/>
      <c r="H2000" s="8"/>
      <c r="I2000" s="8"/>
      <c r="J2000" s="8"/>
      <c r="L2000" s="8"/>
      <c r="M2000" s="8"/>
      <c r="N2000" s="8"/>
      <c r="O2000" s="8"/>
      <c r="P2000" s="8"/>
      <c r="Q2000" s="8"/>
      <c r="R2000" s="8"/>
      <c r="S2000" s="8"/>
      <c r="T2000" s="8"/>
      <c r="U2000" s="8"/>
      <c r="V2000" s="8"/>
      <c r="W2000" s="8"/>
      <c r="X2000" s="8"/>
    </row>
    <row r="2001" spans="6:24" x14ac:dyDescent="0.35">
      <c r="F2001" s="8"/>
      <c r="H2001" s="8"/>
      <c r="I2001" s="8"/>
      <c r="J2001" s="8"/>
      <c r="L2001" s="8"/>
      <c r="M2001" s="8"/>
      <c r="N2001" s="8"/>
      <c r="O2001" s="8"/>
      <c r="P2001" s="8"/>
      <c r="Q2001" s="8"/>
      <c r="R2001" s="8"/>
      <c r="S2001" s="8"/>
      <c r="T2001" s="8"/>
      <c r="U2001" s="8"/>
      <c r="V2001" s="8"/>
      <c r="W2001" s="8"/>
      <c r="X2001" s="8"/>
    </row>
    <row r="2002" spans="6:24" x14ac:dyDescent="0.35">
      <c r="F2002" s="8"/>
      <c r="H2002" s="8"/>
      <c r="I2002" s="8"/>
      <c r="J2002" s="8"/>
      <c r="L2002" s="8"/>
      <c r="M2002" s="8"/>
      <c r="N2002" s="8"/>
      <c r="O2002" s="8"/>
      <c r="P2002" s="8"/>
      <c r="Q2002" s="8"/>
      <c r="R2002" s="8"/>
      <c r="S2002" s="8"/>
      <c r="T2002" s="8"/>
      <c r="U2002" s="8"/>
      <c r="V2002" s="8"/>
      <c r="W2002" s="8"/>
      <c r="X2002" s="8"/>
    </row>
    <row r="2003" spans="6:24" x14ac:dyDescent="0.35">
      <c r="F2003" s="8"/>
      <c r="H2003" s="8"/>
      <c r="I2003" s="8"/>
      <c r="J2003" s="8"/>
      <c r="L2003" s="8"/>
      <c r="M2003" s="8"/>
      <c r="N2003" s="8"/>
      <c r="O2003" s="8"/>
      <c r="P2003" s="8"/>
      <c r="Q2003" s="8"/>
      <c r="R2003" s="8"/>
      <c r="S2003" s="8"/>
      <c r="T2003" s="8"/>
      <c r="U2003" s="8"/>
      <c r="V2003" s="8"/>
      <c r="W2003" s="8"/>
      <c r="X2003" s="8"/>
    </row>
    <row r="2004" spans="6:24" x14ac:dyDescent="0.35">
      <c r="F2004" s="8"/>
      <c r="H2004" s="8"/>
      <c r="I2004" s="8"/>
      <c r="J2004" s="8"/>
      <c r="L2004" s="8"/>
      <c r="M2004" s="8"/>
      <c r="N2004" s="8"/>
      <c r="O2004" s="8"/>
      <c r="P2004" s="8"/>
      <c r="Q2004" s="8"/>
      <c r="R2004" s="8"/>
      <c r="S2004" s="8"/>
      <c r="T2004" s="8"/>
      <c r="U2004" s="8"/>
      <c r="V2004" s="8"/>
      <c r="W2004" s="8"/>
      <c r="X2004" s="8"/>
    </row>
    <row r="2005" spans="6:24" x14ac:dyDescent="0.35">
      <c r="F2005" s="8"/>
      <c r="H2005" s="8"/>
      <c r="I2005" s="8"/>
      <c r="J2005" s="8"/>
      <c r="L2005" s="8"/>
      <c r="M2005" s="8"/>
      <c r="N2005" s="8"/>
      <c r="O2005" s="8"/>
      <c r="P2005" s="8"/>
      <c r="Q2005" s="8"/>
      <c r="R2005" s="8"/>
      <c r="S2005" s="8"/>
      <c r="T2005" s="8"/>
      <c r="U2005" s="8"/>
      <c r="V2005" s="8"/>
      <c r="W2005" s="8"/>
      <c r="X2005" s="8"/>
    </row>
    <row r="2006" spans="6:24" x14ac:dyDescent="0.35">
      <c r="F2006" s="8"/>
      <c r="H2006" s="8"/>
      <c r="I2006" s="8"/>
      <c r="J2006" s="8"/>
      <c r="L2006" s="8"/>
      <c r="M2006" s="8"/>
      <c r="N2006" s="8"/>
      <c r="O2006" s="8"/>
      <c r="P2006" s="8"/>
      <c r="Q2006" s="8"/>
      <c r="R2006" s="8"/>
      <c r="S2006" s="8"/>
      <c r="T2006" s="8"/>
      <c r="U2006" s="8"/>
      <c r="V2006" s="8"/>
      <c r="W2006" s="8"/>
      <c r="X2006" s="8"/>
    </row>
    <row r="2007" spans="6:24" x14ac:dyDescent="0.35">
      <c r="F2007" s="8"/>
      <c r="H2007" s="8"/>
      <c r="I2007" s="8"/>
      <c r="J2007" s="8"/>
      <c r="L2007" s="8"/>
      <c r="M2007" s="8"/>
      <c r="N2007" s="8"/>
      <c r="O2007" s="8"/>
      <c r="P2007" s="8"/>
      <c r="Q2007" s="8"/>
      <c r="R2007" s="8"/>
      <c r="S2007" s="8"/>
      <c r="T2007" s="8"/>
      <c r="U2007" s="8"/>
      <c r="V2007" s="8"/>
      <c r="W2007" s="8"/>
      <c r="X2007" s="8"/>
    </row>
    <row r="2008" spans="6:24" x14ac:dyDescent="0.35">
      <c r="F2008" s="8"/>
      <c r="H2008" s="8"/>
      <c r="I2008" s="8"/>
      <c r="J2008" s="8"/>
      <c r="L2008" s="8"/>
      <c r="M2008" s="8"/>
      <c r="N2008" s="8"/>
      <c r="O2008" s="8"/>
      <c r="P2008" s="8"/>
      <c r="Q2008" s="8"/>
      <c r="R2008" s="8"/>
      <c r="S2008" s="8"/>
      <c r="T2008" s="8"/>
      <c r="U2008" s="8"/>
      <c r="V2008" s="8"/>
      <c r="W2008" s="8"/>
      <c r="X2008" s="8"/>
    </row>
    <row r="2009" spans="6:24" x14ac:dyDescent="0.35">
      <c r="F2009" s="8"/>
      <c r="H2009" s="8"/>
      <c r="I2009" s="8"/>
      <c r="J2009" s="8"/>
      <c r="L2009" s="8"/>
      <c r="M2009" s="8"/>
      <c r="N2009" s="8"/>
      <c r="O2009" s="8"/>
      <c r="P2009" s="8"/>
      <c r="Q2009" s="8"/>
      <c r="R2009" s="8"/>
      <c r="S2009" s="8"/>
      <c r="T2009" s="8"/>
      <c r="U2009" s="8"/>
      <c r="V2009" s="8"/>
      <c r="W2009" s="8"/>
      <c r="X2009" s="8"/>
    </row>
    <row r="2010" spans="6:24" x14ac:dyDescent="0.35">
      <c r="F2010" s="8"/>
      <c r="H2010" s="8"/>
      <c r="I2010" s="8"/>
      <c r="J2010" s="8"/>
      <c r="L2010" s="8"/>
      <c r="M2010" s="8"/>
      <c r="N2010" s="8"/>
      <c r="O2010" s="8"/>
      <c r="P2010" s="8"/>
      <c r="Q2010" s="8"/>
      <c r="R2010" s="8"/>
      <c r="S2010" s="8"/>
      <c r="T2010" s="8"/>
      <c r="U2010" s="8"/>
      <c r="V2010" s="8"/>
      <c r="W2010" s="8"/>
      <c r="X2010" s="8"/>
    </row>
    <row r="2011" spans="6:24" x14ac:dyDescent="0.35">
      <c r="F2011" s="8"/>
      <c r="H2011" s="8"/>
      <c r="I2011" s="8"/>
      <c r="J2011" s="8"/>
      <c r="L2011" s="8"/>
      <c r="M2011" s="8"/>
      <c r="N2011" s="8"/>
      <c r="O2011" s="8"/>
      <c r="P2011" s="8"/>
      <c r="Q2011" s="8"/>
      <c r="R2011" s="8"/>
      <c r="S2011" s="8"/>
      <c r="T2011" s="8"/>
      <c r="U2011" s="8"/>
      <c r="V2011" s="8"/>
      <c r="W2011" s="8"/>
      <c r="X2011" s="8"/>
    </row>
    <row r="2012" spans="6:24" x14ac:dyDescent="0.35">
      <c r="F2012" s="8"/>
      <c r="H2012" s="8"/>
      <c r="I2012" s="8"/>
      <c r="J2012" s="8"/>
      <c r="L2012" s="8"/>
      <c r="M2012" s="8"/>
      <c r="N2012" s="8"/>
      <c r="O2012" s="8"/>
      <c r="P2012" s="8"/>
      <c r="Q2012" s="8"/>
      <c r="R2012" s="8"/>
      <c r="S2012" s="8"/>
      <c r="T2012" s="8"/>
      <c r="U2012" s="8"/>
      <c r="V2012" s="8"/>
      <c r="W2012" s="8"/>
      <c r="X2012" s="8"/>
    </row>
    <row r="2013" spans="6:24" x14ac:dyDescent="0.35">
      <c r="F2013" s="8"/>
      <c r="H2013" s="8"/>
      <c r="I2013" s="8"/>
      <c r="J2013" s="8"/>
      <c r="L2013" s="8"/>
      <c r="M2013" s="8"/>
      <c r="N2013" s="8"/>
      <c r="O2013" s="8"/>
      <c r="P2013" s="8"/>
      <c r="Q2013" s="8"/>
      <c r="R2013" s="8"/>
      <c r="S2013" s="8"/>
      <c r="T2013" s="8"/>
      <c r="U2013" s="8"/>
      <c r="V2013" s="8"/>
      <c r="W2013" s="8"/>
      <c r="X2013" s="8"/>
    </row>
    <row r="2014" spans="6:24" x14ac:dyDescent="0.35">
      <c r="F2014" s="8"/>
      <c r="H2014" s="8"/>
      <c r="I2014" s="8"/>
      <c r="J2014" s="8"/>
      <c r="L2014" s="8"/>
      <c r="M2014" s="8"/>
      <c r="N2014" s="8"/>
      <c r="O2014" s="8"/>
      <c r="P2014" s="8"/>
      <c r="Q2014" s="8"/>
      <c r="R2014" s="8"/>
      <c r="S2014" s="8"/>
      <c r="T2014" s="8"/>
      <c r="U2014" s="8"/>
      <c r="V2014" s="8"/>
      <c r="W2014" s="8"/>
      <c r="X2014" s="8"/>
    </row>
    <row r="2015" spans="6:24" x14ac:dyDescent="0.35">
      <c r="F2015" s="8"/>
      <c r="H2015" s="8"/>
      <c r="I2015" s="8"/>
      <c r="J2015" s="8"/>
      <c r="L2015" s="8"/>
      <c r="M2015" s="8"/>
      <c r="N2015" s="8"/>
      <c r="O2015" s="8"/>
      <c r="P2015" s="8"/>
      <c r="Q2015" s="8"/>
      <c r="R2015" s="8"/>
      <c r="S2015" s="8"/>
      <c r="T2015" s="8"/>
      <c r="U2015" s="8"/>
      <c r="V2015" s="8"/>
      <c r="W2015" s="8"/>
      <c r="X2015" s="8"/>
    </row>
    <row r="2016" spans="6:24" x14ac:dyDescent="0.35">
      <c r="F2016" s="8"/>
      <c r="H2016" s="8"/>
      <c r="I2016" s="8"/>
      <c r="J2016" s="8"/>
      <c r="L2016" s="8"/>
      <c r="M2016" s="8"/>
      <c r="N2016" s="8"/>
      <c r="O2016" s="8"/>
      <c r="P2016" s="8"/>
      <c r="Q2016" s="8"/>
      <c r="R2016" s="8"/>
      <c r="S2016" s="8"/>
      <c r="T2016" s="8"/>
      <c r="U2016" s="8"/>
      <c r="V2016" s="8"/>
      <c r="W2016" s="8"/>
      <c r="X2016" s="8"/>
    </row>
    <row r="2017" spans="6:24" x14ac:dyDescent="0.35">
      <c r="F2017" s="8"/>
      <c r="H2017" s="8"/>
      <c r="I2017" s="8"/>
      <c r="J2017" s="8"/>
      <c r="L2017" s="8"/>
      <c r="M2017" s="8"/>
      <c r="N2017" s="8"/>
      <c r="O2017" s="8"/>
      <c r="P2017" s="8"/>
      <c r="Q2017" s="8"/>
      <c r="R2017" s="8"/>
      <c r="S2017" s="8"/>
      <c r="T2017" s="8"/>
      <c r="U2017" s="8"/>
      <c r="V2017" s="8"/>
      <c r="W2017" s="8"/>
      <c r="X2017" s="8"/>
    </row>
    <row r="2018" spans="6:24" x14ac:dyDescent="0.35">
      <c r="F2018" s="8"/>
      <c r="H2018" s="8"/>
      <c r="I2018" s="8"/>
      <c r="J2018" s="8"/>
      <c r="L2018" s="8"/>
      <c r="M2018" s="8"/>
      <c r="N2018" s="8"/>
      <c r="O2018" s="8"/>
      <c r="P2018" s="8"/>
      <c r="Q2018" s="8"/>
      <c r="R2018" s="8"/>
      <c r="S2018" s="8"/>
      <c r="T2018" s="8"/>
      <c r="U2018" s="8"/>
      <c r="V2018" s="8"/>
      <c r="W2018" s="8"/>
      <c r="X2018" s="8"/>
    </row>
    <row r="2019" spans="6:24" x14ac:dyDescent="0.35">
      <c r="F2019" s="8"/>
      <c r="H2019" s="8"/>
      <c r="I2019" s="8"/>
      <c r="J2019" s="8"/>
      <c r="L2019" s="8"/>
      <c r="M2019" s="8"/>
      <c r="N2019" s="8"/>
      <c r="O2019" s="8"/>
      <c r="P2019" s="8"/>
      <c r="Q2019" s="8"/>
      <c r="R2019" s="8"/>
      <c r="S2019" s="8"/>
      <c r="T2019" s="8"/>
      <c r="U2019" s="8"/>
      <c r="V2019" s="8"/>
      <c r="W2019" s="8"/>
      <c r="X2019" s="8"/>
    </row>
    <row r="2020" spans="6:24" x14ac:dyDescent="0.35">
      <c r="F2020" s="8"/>
      <c r="H2020" s="8"/>
      <c r="I2020" s="8"/>
      <c r="J2020" s="8"/>
      <c r="L2020" s="8"/>
      <c r="M2020" s="8"/>
      <c r="N2020" s="8"/>
      <c r="O2020" s="8"/>
      <c r="P2020" s="8"/>
      <c r="Q2020" s="8"/>
      <c r="R2020" s="8"/>
      <c r="S2020" s="8"/>
      <c r="T2020" s="8"/>
      <c r="U2020" s="8"/>
      <c r="V2020" s="8"/>
      <c r="W2020" s="8"/>
      <c r="X2020" s="8"/>
    </row>
    <row r="2021" spans="6:24" x14ac:dyDescent="0.35">
      <c r="F2021" s="8"/>
      <c r="H2021" s="8"/>
      <c r="I2021" s="8"/>
      <c r="J2021" s="8"/>
      <c r="L2021" s="8"/>
      <c r="M2021" s="8"/>
      <c r="N2021" s="8"/>
      <c r="O2021" s="8"/>
      <c r="P2021" s="8"/>
      <c r="Q2021" s="8"/>
      <c r="R2021" s="8"/>
      <c r="S2021" s="8"/>
      <c r="T2021" s="8"/>
      <c r="U2021" s="8"/>
      <c r="V2021" s="8"/>
      <c r="W2021" s="8"/>
      <c r="X2021" s="8"/>
    </row>
    <row r="2022" spans="6:24" x14ac:dyDescent="0.35">
      <c r="F2022" s="8"/>
      <c r="H2022" s="8"/>
      <c r="I2022" s="8"/>
      <c r="J2022" s="8"/>
      <c r="L2022" s="8"/>
      <c r="M2022" s="8"/>
      <c r="N2022" s="8"/>
      <c r="O2022" s="8"/>
      <c r="P2022" s="8"/>
      <c r="Q2022" s="8"/>
      <c r="R2022" s="8"/>
      <c r="S2022" s="8"/>
      <c r="T2022" s="8"/>
      <c r="U2022" s="8"/>
      <c r="V2022" s="8"/>
      <c r="W2022" s="8"/>
      <c r="X2022" s="8"/>
    </row>
    <row r="2023" spans="6:24" x14ac:dyDescent="0.35">
      <c r="F2023" s="8"/>
      <c r="H2023" s="8"/>
      <c r="I2023" s="8"/>
      <c r="J2023" s="8"/>
      <c r="L2023" s="8"/>
      <c r="M2023" s="8"/>
      <c r="N2023" s="8"/>
      <c r="O2023" s="8"/>
      <c r="P2023" s="8"/>
      <c r="Q2023" s="8"/>
      <c r="R2023" s="8"/>
      <c r="S2023" s="8"/>
      <c r="T2023" s="8"/>
      <c r="U2023" s="8"/>
      <c r="V2023" s="8"/>
      <c r="W2023" s="8"/>
      <c r="X2023" s="8"/>
    </row>
    <row r="2024" spans="6:24" x14ac:dyDescent="0.35">
      <c r="F2024" s="8"/>
      <c r="H2024" s="8"/>
      <c r="I2024" s="8"/>
      <c r="J2024" s="8"/>
      <c r="L2024" s="8"/>
      <c r="M2024" s="8"/>
      <c r="N2024" s="8"/>
      <c r="O2024" s="8"/>
      <c r="P2024" s="8"/>
      <c r="Q2024" s="8"/>
      <c r="R2024" s="8"/>
      <c r="S2024" s="8"/>
      <c r="T2024" s="8"/>
      <c r="U2024" s="8"/>
      <c r="V2024" s="8"/>
      <c r="W2024" s="8"/>
      <c r="X2024" s="8"/>
    </row>
    <row r="2025" spans="6:24" x14ac:dyDescent="0.35">
      <c r="F2025" s="8"/>
      <c r="H2025" s="8"/>
      <c r="I2025" s="8"/>
      <c r="J2025" s="8"/>
      <c r="L2025" s="8"/>
      <c r="M2025" s="8"/>
      <c r="N2025" s="8"/>
      <c r="O2025" s="8"/>
      <c r="P2025" s="8"/>
      <c r="Q2025" s="8"/>
      <c r="R2025" s="8"/>
      <c r="S2025" s="8"/>
      <c r="T2025" s="8"/>
      <c r="U2025" s="8"/>
      <c r="V2025" s="8"/>
      <c r="W2025" s="8"/>
      <c r="X2025" s="8"/>
    </row>
    <row r="2026" spans="6:24" x14ac:dyDescent="0.35">
      <c r="F2026" s="8"/>
      <c r="H2026" s="8"/>
      <c r="I2026" s="8"/>
      <c r="J2026" s="8"/>
      <c r="L2026" s="8"/>
      <c r="M2026" s="8"/>
      <c r="N2026" s="8"/>
      <c r="O2026" s="8"/>
      <c r="P2026" s="8"/>
      <c r="Q2026" s="8"/>
      <c r="R2026" s="8"/>
      <c r="S2026" s="8"/>
      <c r="T2026" s="8"/>
      <c r="U2026" s="8"/>
      <c r="V2026" s="8"/>
      <c r="W2026" s="8"/>
      <c r="X2026" s="8"/>
    </row>
    <row r="2027" spans="6:24" x14ac:dyDescent="0.35">
      <c r="F2027" s="8"/>
      <c r="H2027" s="8"/>
      <c r="I2027" s="8"/>
      <c r="J2027" s="8"/>
      <c r="L2027" s="8"/>
      <c r="M2027" s="8"/>
      <c r="N2027" s="8"/>
      <c r="O2027" s="8"/>
      <c r="P2027" s="8"/>
      <c r="Q2027" s="8"/>
      <c r="R2027" s="8"/>
      <c r="S2027" s="8"/>
      <c r="T2027" s="8"/>
      <c r="U2027" s="8"/>
      <c r="V2027" s="8"/>
      <c r="W2027" s="8"/>
      <c r="X2027" s="8"/>
    </row>
    <row r="2028" spans="6:24" x14ac:dyDescent="0.35">
      <c r="F2028" s="8"/>
      <c r="H2028" s="8"/>
      <c r="I2028" s="8"/>
      <c r="J2028" s="8"/>
      <c r="L2028" s="8"/>
      <c r="M2028" s="8"/>
      <c r="N2028" s="8"/>
      <c r="O2028" s="8"/>
      <c r="P2028" s="8"/>
      <c r="Q2028" s="8"/>
      <c r="R2028" s="8"/>
      <c r="S2028" s="8"/>
      <c r="T2028" s="8"/>
      <c r="U2028" s="8"/>
      <c r="V2028" s="8"/>
      <c r="W2028" s="8"/>
      <c r="X2028" s="8"/>
    </row>
    <row r="2029" spans="6:24" x14ac:dyDescent="0.35">
      <c r="F2029" s="8"/>
      <c r="H2029" s="8"/>
      <c r="I2029" s="8"/>
      <c r="J2029" s="8"/>
      <c r="L2029" s="8"/>
      <c r="M2029" s="8"/>
      <c r="N2029" s="8"/>
      <c r="O2029" s="8"/>
      <c r="P2029" s="8"/>
      <c r="Q2029" s="8"/>
      <c r="R2029" s="8"/>
      <c r="S2029" s="8"/>
      <c r="T2029" s="8"/>
      <c r="U2029" s="8"/>
      <c r="V2029" s="8"/>
      <c r="W2029" s="8"/>
      <c r="X2029" s="8"/>
    </row>
    <row r="2030" spans="6:24" x14ac:dyDescent="0.35">
      <c r="F2030" s="8"/>
      <c r="H2030" s="8"/>
      <c r="I2030" s="8"/>
      <c r="J2030" s="8"/>
      <c r="L2030" s="8"/>
      <c r="M2030" s="8"/>
      <c r="N2030" s="8"/>
      <c r="O2030" s="8"/>
      <c r="P2030" s="8"/>
      <c r="Q2030" s="8"/>
      <c r="R2030" s="8"/>
      <c r="S2030" s="8"/>
      <c r="T2030" s="8"/>
      <c r="U2030" s="8"/>
      <c r="V2030" s="8"/>
      <c r="W2030" s="8"/>
      <c r="X2030" s="8"/>
    </row>
    <row r="2031" spans="6:24" x14ac:dyDescent="0.35">
      <c r="F2031" s="8"/>
      <c r="H2031" s="8"/>
      <c r="I2031" s="8"/>
      <c r="J2031" s="8"/>
      <c r="L2031" s="8"/>
      <c r="M2031" s="8"/>
      <c r="N2031" s="8"/>
      <c r="O2031" s="8"/>
      <c r="P2031" s="8"/>
      <c r="Q2031" s="8"/>
      <c r="R2031" s="8"/>
      <c r="S2031" s="8"/>
      <c r="T2031" s="8"/>
      <c r="U2031" s="8"/>
      <c r="V2031" s="8"/>
      <c r="W2031" s="8"/>
      <c r="X2031" s="8"/>
    </row>
    <row r="2032" spans="6:24" x14ac:dyDescent="0.35">
      <c r="F2032" s="8"/>
      <c r="H2032" s="8"/>
      <c r="I2032" s="8"/>
      <c r="J2032" s="8"/>
      <c r="L2032" s="8"/>
      <c r="M2032" s="8"/>
      <c r="N2032" s="8"/>
      <c r="O2032" s="8"/>
      <c r="P2032" s="8"/>
      <c r="Q2032" s="8"/>
      <c r="R2032" s="8"/>
      <c r="S2032" s="8"/>
      <c r="T2032" s="8"/>
      <c r="U2032" s="8"/>
      <c r="V2032" s="8"/>
      <c r="W2032" s="8"/>
      <c r="X2032" s="8"/>
    </row>
    <row r="2033" spans="6:24" x14ac:dyDescent="0.35">
      <c r="F2033" s="8"/>
      <c r="H2033" s="8"/>
      <c r="I2033" s="8"/>
      <c r="J2033" s="8"/>
      <c r="L2033" s="8"/>
      <c r="M2033" s="8"/>
      <c r="N2033" s="8"/>
      <c r="O2033" s="8"/>
      <c r="P2033" s="8"/>
      <c r="Q2033" s="8"/>
      <c r="R2033" s="8"/>
      <c r="S2033" s="8"/>
      <c r="T2033" s="8"/>
      <c r="U2033" s="8"/>
      <c r="V2033" s="8"/>
      <c r="W2033" s="8"/>
      <c r="X2033" s="8"/>
    </row>
    <row r="2034" spans="6:24" x14ac:dyDescent="0.35">
      <c r="F2034" s="8"/>
      <c r="H2034" s="8"/>
      <c r="I2034" s="8"/>
      <c r="J2034" s="8"/>
      <c r="L2034" s="8"/>
      <c r="M2034" s="8"/>
      <c r="N2034" s="8"/>
      <c r="O2034" s="8"/>
      <c r="P2034" s="8"/>
      <c r="Q2034" s="8"/>
      <c r="R2034" s="8"/>
      <c r="S2034" s="8"/>
      <c r="T2034" s="8"/>
      <c r="U2034" s="8"/>
      <c r="V2034" s="8"/>
      <c r="W2034" s="8"/>
      <c r="X2034" s="8"/>
    </row>
    <row r="2035" spans="6:24" x14ac:dyDescent="0.35">
      <c r="F2035" s="8"/>
      <c r="H2035" s="8"/>
      <c r="I2035" s="8"/>
      <c r="J2035" s="8"/>
      <c r="L2035" s="8"/>
      <c r="M2035" s="8"/>
      <c r="N2035" s="8"/>
      <c r="O2035" s="8"/>
      <c r="P2035" s="8"/>
      <c r="Q2035" s="8"/>
      <c r="R2035" s="8"/>
      <c r="S2035" s="8"/>
      <c r="T2035" s="8"/>
      <c r="U2035" s="8"/>
      <c r="V2035" s="8"/>
      <c r="W2035" s="8"/>
      <c r="X2035" s="8"/>
    </row>
    <row r="2036" spans="6:24" x14ac:dyDescent="0.35">
      <c r="F2036" s="8"/>
      <c r="H2036" s="8"/>
      <c r="I2036" s="8"/>
      <c r="J2036" s="8"/>
      <c r="L2036" s="8"/>
      <c r="M2036" s="8"/>
      <c r="N2036" s="8"/>
      <c r="O2036" s="8"/>
      <c r="P2036" s="8"/>
      <c r="Q2036" s="8"/>
      <c r="R2036" s="8"/>
      <c r="S2036" s="8"/>
      <c r="T2036" s="8"/>
      <c r="U2036" s="8"/>
      <c r="V2036" s="8"/>
      <c r="W2036" s="8"/>
      <c r="X2036" s="8"/>
    </row>
    <row r="2037" spans="6:24" x14ac:dyDescent="0.35">
      <c r="F2037" s="8"/>
      <c r="H2037" s="8"/>
      <c r="I2037" s="8"/>
      <c r="J2037" s="8"/>
      <c r="L2037" s="8"/>
      <c r="M2037" s="8"/>
      <c r="N2037" s="8"/>
      <c r="O2037" s="8"/>
      <c r="P2037" s="8"/>
      <c r="Q2037" s="8"/>
      <c r="R2037" s="8"/>
      <c r="S2037" s="8"/>
      <c r="T2037" s="8"/>
      <c r="U2037" s="8"/>
      <c r="V2037" s="8"/>
      <c r="W2037" s="8"/>
      <c r="X2037" s="8"/>
    </row>
    <row r="2038" spans="6:24" x14ac:dyDescent="0.35">
      <c r="F2038" s="8"/>
      <c r="H2038" s="8"/>
      <c r="I2038" s="8"/>
      <c r="J2038" s="8"/>
      <c r="L2038" s="8"/>
      <c r="M2038" s="8"/>
      <c r="N2038" s="8"/>
      <c r="O2038" s="8"/>
      <c r="P2038" s="8"/>
      <c r="Q2038" s="8"/>
      <c r="R2038" s="8"/>
      <c r="S2038" s="8"/>
      <c r="T2038" s="8"/>
      <c r="U2038" s="8"/>
      <c r="V2038" s="8"/>
      <c r="W2038" s="8"/>
      <c r="X2038" s="8"/>
    </row>
    <row r="2039" spans="6:24" x14ac:dyDescent="0.35">
      <c r="F2039" s="8"/>
      <c r="H2039" s="8"/>
      <c r="I2039" s="8"/>
      <c r="J2039" s="8"/>
      <c r="L2039" s="8"/>
      <c r="M2039" s="8"/>
      <c r="N2039" s="8"/>
      <c r="O2039" s="8"/>
      <c r="P2039" s="8"/>
      <c r="Q2039" s="8"/>
      <c r="R2039" s="8"/>
      <c r="S2039" s="8"/>
      <c r="T2039" s="8"/>
      <c r="U2039" s="8"/>
      <c r="V2039" s="8"/>
      <c r="W2039" s="8"/>
      <c r="X2039" s="8"/>
    </row>
    <row r="2040" spans="6:24" x14ac:dyDescent="0.35">
      <c r="F2040" s="8"/>
      <c r="H2040" s="8"/>
      <c r="I2040" s="8"/>
      <c r="J2040" s="8"/>
      <c r="L2040" s="8"/>
      <c r="M2040" s="8"/>
      <c r="N2040" s="8"/>
      <c r="O2040" s="8"/>
      <c r="P2040" s="8"/>
      <c r="Q2040" s="8"/>
      <c r="R2040" s="8"/>
      <c r="S2040" s="8"/>
      <c r="T2040" s="8"/>
      <c r="U2040" s="8"/>
      <c r="V2040" s="8"/>
      <c r="W2040" s="8"/>
      <c r="X2040" s="8"/>
    </row>
    <row r="2041" spans="6:24" x14ac:dyDescent="0.35">
      <c r="F2041" s="8"/>
      <c r="H2041" s="8"/>
      <c r="I2041" s="8"/>
      <c r="J2041" s="8"/>
      <c r="L2041" s="8"/>
      <c r="M2041" s="8"/>
      <c r="N2041" s="8"/>
      <c r="O2041" s="8"/>
      <c r="P2041" s="8"/>
      <c r="Q2041" s="8"/>
      <c r="R2041" s="8"/>
      <c r="S2041" s="8"/>
      <c r="T2041" s="8"/>
      <c r="U2041" s="8"/>
      <c r="V2041" s="8"/>
      <c r="W2041" s="8"/>
      <c r="X2041" s="8"/>
    </row>
    <row r="2042" spans="6:24" x14ac:dyDescent="0.35">
      <c r="F2042" s="8"/>
      <c r="H2042" s="8"/>
      <c r="I2042" s="8"/>
      <c r="J2042" s="8"/>
      <c r="L2042" s="8"/>
      <c r="M2042" s="8"/>
      <c r="N2042" s="8"/>
      <c r="O2042" s="8"/>
      <c r="P2042" s="8"/>
      <c r="Q2042" s="8"/>
      <c r="R2042" s="8"/>
      <c r="S2042" s="8"/>
      <c r="T2042" s="8"/>
      <c r="U2042" s="8"/>
      <c r="V2042" s="8"/>
      <c r="W2042" s="8"/>
      <c r="X2042" s="8"/>
    </row>
    <row r="2043" spans="6:24" x14ac:dyDescent="0.35">
      <c r="F2043" s="8"/>
      <c r="H2043" s="8"/>
      <c r="I2043" s="8"/>
      <c r="J2043" s="8"/>
      <c r="L2043" s="8"/>
      <c r="M2043" s="8"/>
      <c r="N2043" s="8"/>
      <c r="O2043" s="8"/>
      <c r="P2043" s="8"/>
      <c r="Q2043" s="8"/>
      <c r="R2043" s="8"/>
      <c r="S2043" s="8"/>
      <c r="T2043" s="8"/>
      <c r="U2043" s="8"/>
      <c r="V2043" s="8"/>
      <c r="W2043" s="8"/>
      <c r="X2043" s="8"/>
    </row>
    <row r="2044" spans="6:24" x14ac:dyDescent="0.35">
      <c r="F2044" s="8"/>
      <c r="H2044" s="8"/>
      <c r="I2044" s="8"/>
      <c r="J2044" s="8"/>
      <c r="L2044" s="8"/>
      <c r="M2044" s="8"/>
      <c r="N2044" s="8"/>
      <c r="O2044" s="8"/>
      <c r="P2044" s="8"/>
      <c r="Q2044" s="8"/>
      <c r="R2044" s="8"/>
      <c r="S2044" s="8"/>
      <c r="T2044" s="8"/>
      <c r="U2044" s="8"/>
      <c r="V2044" s="8"/>
      <c r="W2044" s="8"/>
      <c r="X2044" s="8"/>
    </row>
    <row r="2045" spans="6:24" x14ac:dyDescent="0.35">
      <c r="F2045" s="8"/>
      <c r="H2045" s="8"/>
      <c r="I2045" s="8"/>
      <c r="J2045" s="8"/>
      <c r="L2045" s="8"/>
      <c r="M2045" s="8"/>
      <c r="N2045" s="8"/>
      <c r="O2045" s="8"/>
      <c r="P2045" s="8"/>
      <c r="Q2045" s="8"/>
      <c r="R2045" s="8"/>
      <c r="S2045" s="8"/>
      <c r="T2045" s="8"/>
      <c r="U2045" s="8"/>
      <c r="V2045" s="8"/>
      <c r="W2045" s="8"/>
      <c r="X2045" s="8"/>
    </row>
    <row r="2046" spans="6:24" x14ac:dyDescent="0.35">
      <c r="F2046" s="8"/>
      <c r="H2046" s="8"/>
      <c r="I2046" s="8"/>
      <c r="J2046" s="8"/>
      <c r="L2046" s="8"/>
      <c r="M2046" s="8"/>
      <c r="N2046" s="8"/>
      <c r="O2046" s="8"/>
      <c r="P2046" s="8"/>
      <c r="Q2046" s="8"/>
      <c r="R2046" s="8"/>
      <c r="S2046" s="8"/>
      <c r="T2046" s="8"/>
      <c r="U2046" s="8"/>
      <c r="V2046" s="8"/>
      <c r="W2046" s="8"/>
      <c r="X2046" s="8"/>
    </row>
    <row r="2047" spans="6:24" x14ac:dyDescent="0.35">
      <c r="F2047" s="8"/>
      <c r="H2047" s="8"/>
      <c r="I2047" s="8"/>
      <c r="J2047" s="8"/>
      <c r="L2047" s="8"/>
      <c r="M2047" s="8"/>
      <c r="N2047" s="8"/>
      <c r="O2047" s="8"/>
      <c r="P2047" s="8"/>
      <c r="Q2047" s="8"/>
      <c r="R2047" s="8"/>
      <c r="S2047" s="8"/>
      <c r="T2047" s="8"/>
      <c r="U2047" s="8"/>
      <c r="V2047" s="8"/>
      <c r="W2047" s="8"/>
      <c r="X2047" s="8"/>
    </row>
    <row r="2048" spans="6:24" x14ac:dyDescent="0.35">
      <c r="F2048" s="8"/>
      <c r="H2048" s="8"/>
      <c r="I2048" s="8"/>
      <c r="J2048" s="8"/>
      <c r="L2048" s="8"/>
      <c r="M2048" s="8"/>
      <c r="N2048" s="8"/>
      <c r="O2048" s="8"/>
      <c r="P2048" s="8"/>
      <c r="Q2048" s="8"/>
      <c r="R2048" s="8"/>
      <c r="S2048" s="8"/>
      <c r="T2048" s="8"/>
      <c r="U2048" s="8"/>
      <c r="V2048" s="8"/>
      <c r="W2048" s="8"/>
      <c r="X2048" s="8"/>
    </row>
    <row r="2049" spans="6:24" x14ac:dyDescent="0.35">
      <c r="F2049" s="8"/>
      <c r="H2049" s="8"/>
      <c r="I2049" s="8"/>
      <c r="J2049" s="8"/>
      <c r="L2049" s="8"/>
      <c r="M2049" s="8"/>
      <c r="N2049" s="8"/>
      <c r="O2049" s="8"/>
      <c r="P2049" s="8"/>
      <c r="Q2049" s="8"/>
      <c r="R2049" s="8"/>
      <c r="S2049" s="8"/>
      <c r="T2049" s="8"/>
      <c r="U2049" s="8"/>
      <c r="V2049" s="8"/>
      <c r="W2049" s="8"/>
      <c r="X2049" s="8"/>
    </row>
    <row r="2050" spans="6:24" x14ac:dyDescent="0.35">
      <c r="F2050" s="8"/>
      <c r="H2050" s="8"/>
      <c r="I2050" s="8"/>
      <c r="J2050" s="8"/>
      <c r="L2050" s="8"/>
      <c r="M2050" s="8"/>
      <c r="N2050" s="8"/>
      <c r="O2050" s="8"/>
      <c r="P2050" s="8"/>
      <c r="Q2050" s="8"/>
      <c r="R2050" s="8"/>
      <c r="S2050" s="8"/>
      <c r="T2050" s="8"/>
      <c r="U2050" s="8"/>
      <c r="V2050" s="8"/>
      <c r="W2050" s="8"/>
      <c r="X2050" s="8"/>
    </row>
    <row r="2051" spans="6:24" x14ac:dyDescent="0.35">
      <c r="F2051" s="8"/>
      <c r="H2051" s="8"/>
      <c r="I2051" s="8"/>
      <c r="J2051" s="8"/>
      <c r="L2051" s="8"/>
      <c r="M2051" s="8"/>
      <c r="N2051" s="8"/>
      <c r="O2051" s="8"/>
      <c r="P2051" s="8"/>
      <c r="Q2051" s="8"/>
      <c r="R2051" s="8"/>
      <c r="S2051" s="8"/>
      <c r="T2051" s="8"/>
      <c r="U2051" s="8"/>
      <c r="V2051" s="8"/>
      <c r="W2051" s="8"/>
      <c r="X2051" s="8"/>
    </row>
    <row r="2052" spans="6:24" x14ac:dyDescent="0.35">
      <c r="F2052" s="8"/>
      <c r="H2052" s="8"/>
      <c r="I2052" s="8"/>
      <c r="J2052" s="8"/>
      <c r="L2052" s="8"/>
      <c r="M2052" s="8"/>
      <c r="N2052" s="8"/>
      <c r="O2052" s="8"/>
      <c r="P2052" s="8"/>
      <c r="Q2052" s="8"/>
      <c r="R2052" s="8"/>
      <c r="S2052" s="8"/>
      <c r="T2052" s="8"/>
      <c r="U2052" s="8"/>
      <c r="V2052" s="8"/>
      <c r="W2052" s="8"/>
      <c r="X2052" s="8"/>
    </row>
    <row r="2053" spans="6:24" x14ac:dyDescent="0.35">
      <c r="F2053" s="8"/>
      <c r="H2053" s="8"/>
      <c r="I2053" s="8"/>
      <c r="J2053" s="8"/>
      <c r="L2053" s="8"/>
      <c r="M2053" s="8"/>
      <c r="N2053" s="8"/>
      <c r="O2053" s="8"/>
      <c r="P2053" s="8"/>
      <c r="Q2053" s="8"/>
      <c r="R2053" s="8"/>
      <c r="S2053" s="8"/>
      <c r="T2053" s="8"/>
      <c r="U2053" s="8"/>
      <c r="V2053" s="8"/>
      <c r="W2053" s="8"/>
      <c r="X2053" s="8"/>
    </row>
    <row r="2054" spans="6:24" x14ac:dyDescent="0.35">
      <c r="F2054" s="8"/>
      <c r="H2054" s="8"/>
      <c r="I2054" s="8"/>
      <c r="J2054" s="8"/>
      <c r="L2054" s="8"/>
      <c r="M2054" s="8"/>
      <c r="N2054" s="8"/>
      <c r="O2054" s="8"/>
      <c r="P2054" s="8"/>
      <c r="Q2054" s="8"/>
      <c r="R2054" s="8"/>
      <c r="S2054" s="8"/>
      <c r="T2054" s="8"/>
      <c r="U2054" s="8"/>
      <c r="V2054" s="8"/>
      <c r="W2054" s="8"/>
      <c r="X2054" s="8"/>
    </row>
    <row r="2055" spans="6:24" x14ac:dyDescent="0.35">
      <c r="F2055" s="8"/>
      <c r="H2055" s="8"/>
      <c r="I2055" s="8"/>
      <c r="J2055" s="8"/>
      <c r="L2055" s="8"/>
      <c r="M2055" s="8"/>
      <c r="N2055" s="8"/>
      <c r="O2055" s="8"/>
      <c r="P2055" s="8"/>
      <c r="Q2055" s="8"/>
      <c r="R2055" s="8"/>
      <c r="S2055" s="8"/>
      <c r="T2055" s="8"/>
      <c r="U2055" s="8"/>
      <c r="V2055" s="8"/>
      <c r="W2055" s="8"/>
      <c r="X2055" s="8"/>
    </row>
    <row r="2056" spans="6:24" x14ac:dyDescent="0.35">
      <c r="F2056" s="8"/>
      <c r="H2056" s="8"/>
      <c r="I2056" s="8"/>
      <c r="J2056" s="8"/>
      <c r="L2056" s="8"/>
      <c r="M2056" s="8"/>
      <c r="N2056" s="8"/>
      <c r="O2056" s="8"/>
      <c r="P2056" s="8"/>
      <c r="Q2056" s="8"/>
      <c r="R2056" s="8"/>
      <c r="S2056" s="8"/>
      <c r="T2056" s="8"/>
      <c r="U2056" s="8"/>
      <c r="V2056" s="8"/>
      <c r="W2056" s="8"/>
      <c r="X2056" s="8"/>
    </row>
    <row r="2057" spans="6:24" x14ac:dyDescent="0.35">
      <c r="F2057" s="8"/>
      <c r="H2057" s="8"/>
      <c r="I2057" s="8"/>
      <c r="J2057" s="8"/>
      <c r="L2057" s="8"/>
      <c r="M2057" s="8"/>
      <c r="N2057" s="8"/>
      <c r="O2057" s="8"/>
      <c r="P2057" s="8"/>
      <c r="Q2057" s="8"/>
      <c r="R2057" s="8"/>
      <c r="S2057" s="8"/>
      <c r="T2057" s="8"/>
      <c r="U2057" s="8"/>
      <c r="V2057" s="8"/>
      <c r="W2057" s="8"/>
      <c r="X2057" s="8"/>
    </row>
    <row r="2058" spans="6:24" x14ac:dyDescent="0.35">
      <c r="F2058" s="8"/>
      <c r="H2058" s="8"/>
      <c r="I2058" s="8"/>
      <c r="J2058" s="8"/>
      <c r="L2058" s="8"/>
      <c r="M2058" s="8"/>
      <c r="N2058" s="8"/>
      <c r="O2058" s="8"/>
      <c r="P2058" s="8"/>
      <c r="Q2058" s="8"/>
      <c r="R2058" s="8"/>
      <c r="S2058" s="8"/>
      <c r="T2058" s="8"/>
      <c r="U2058" s="8"/>
      <c r="V2058" s="8"/>
      <c r="W2058" s="8"/>
      <c r="X2058" s="8"/>
    </row>
    <row r="2059" spans="6:24" x14ac:dyDescent="0.35">
      <c r="F2059" s="8"/>
      <c r="H2059" s="8"/>
      <c r="I2059" s="8"/>
      <c r="J2059" s="8"/>
      <c r="L2059" s="8"/>
      <c r="M2059" s="8"/>
      <c r="N2059" s="8"/>
      <c r="O2059" s="8"/>
      <c r="P2059" s="8"/>
      <c r="Q2059" s="8"/>
      <c r="R2059" s="8"/>
      <c r="S2059" s="8"/>
      <c r="T2059" s="8"/>
      <c r="U2059" s="8"/>
      <c r="V2059" s="8"/>
      <c r="W2059" s="8"/>
      <c r="X2059" s="8"/>
    </row>
    <row r="2060" spans="6:24" x14ac:dyDescent="0.35">
      <c r="F2060" s="8"/>
      <c r="H2060" s="8"/>
      <c r="I2060" s="8"/>
      <c r="J2060" s="8"/>
      <c r="L2060" s="8"/>
      <c r="M2060" s="8"/>
      <c r="N2060" s="8"/>
      <c r="O2060" s="8"/>
      <c r="P2060" s="8"/>
      <c r="Q2060" s="8"/>
      <c r="R2060" s="8"/>
      <c r="S2060" s="8"/>
      <c r="T2060" s="8"/>
      <c r="U2060" s="8"/>
      <c r="V2060" s="8"/>
      <c r="W2060" s="8"/>
      <c r="X2060" s="8"/>
    </row>
    <row r="2061" spans="6:24" x14ac:dyDescent="0.35">
      <c r="F2061" s="8"/>
      <c r="H2061" s="8"/>
      <c r="I2061" s="8"/>
      <c r="J2061" s="8"/>
      <c r="L2061" s="8"/>
      <c r="M2061" s="8"/>
      <c r="N2061" s="8"/>
      <c r="O2061" s="8"/>
      <c r="P2061" s="8"/>
      <c r="Q2061" s="8"/>
      <c r="R2061" s="8"/>
      <c r="S2061" s="8"/>
      <c r="T2061" s="8"/>
      <c r="U2061" s="8"/>
      <c r="V2061" s="8"/>
      <c r="W2061" s="8"/>
      <c r="X2061" s="8"/>
    </row>
    <row r="2062" spans="6:24" x14ac:dyDescent="0.35">
      <c r="F2062" s="8"/>
      <c r="H2062" s="8"/>
      <c r="I2062" s="8"/>
      <c r="J2062" s="8"/>
      <c r="L2062" s="8"/>
      <c r="M2062" s="8"/>
      <c r="N2062" s="8"/>
      <c r="O2062" s="8"/>
      <c r="P2062" s="8"/>
      <c r="Q2062" s="8"/>
      <c r="R2062" s="8"/>
      <c r="S2062" s="8"/>
      <c r="T2062" s="8"/>
      <c r="U2062" s="8"/>
      <c r="V2062" s="8"/>
      <c r="W2062" s="8"/>
      <c r="X2062" s="8"/>
    </row>
    <row r="2063" spans="6:24" x14ac:dyDescent="0.35">
      <c r="F2063" s="8"/>
      <c r="H2063" s="8"/>
      <c r="I2063" s="8"/>
      <c r="J2063" s="8"/>
      <c r="L2063" s="8"/>
      <c r="M2063" s="8"/>
      <c r="N2063" s="8"/>
      <c r="O2063" s="8"/>
      <c r="P2063" s="8"/>
      <c r="Q2063" s="8"/>
      <c r="R2063" s="8"/>
      <c r="S2063" s="8"/>
      <c r="T2063" s="8"/>
      <c r="U2063" s="8"/>
      <c r="V2063" s="8"/>
      <c r="W2063" s="8"/>
      <c r="X2063" s="8"/>
    </row>
    <row r="2064" spans="6:24" x14ac:dyDescent="0.35">
      <c r="F2064" s="8"/>
      <c r="H2064" s="8"/>
      <c r="I2064" s="8"/>
      <c r="J2064" s="8"/>
      <c r="L2064" s="8"/>
      <c r="M2064" s="8"/>
      <c r="N2064" s="8"/>
      <c r="O2064" s="8"/>
      <c r="P2064" s="8"/>
      <c r="Q2064" s="8"/>
      <c r="R2064" s="8"/>
      <c r="S2064" s="8"/>
      <c r="T2064" s="8"/>
      <c r="U2064" s="8"/>
      <c r="V2064" s="8"/>
      <c r="W2064" s="8"/>
      <c r="X2064" s="8"/>
    </row>
    <row r="2065" spans="6:24" x14ac:dyDescent="0.35">
      <c r="F2065" s="8"/>
      <c r="H2065" s="8"/>
      <c r="I2065" s="8"/>
      <c r="J2065" s="8"/>
      <c r="L2065" s="8"/>
      <c r="M2065" s="8"/>
      <c r="N2065" s="8"/>
      <c r="O2065" s="8"/>
      <c r="P2065" s="8"/>
      <c r="Q2065" s="8"/>
      <c r="R2065" s="8"/>
      <c r="S2065" s="8"/>
      <c r="T2065" s="8"/>
      <c r="U2065" s="8"/>
      <c r="V2065" s="8"/>
      <c r="W2065" s="8"/>
      <c r="X2065" s="8"/>
    </row>
    <row r="2066" spans="6:24" x14ac:dyDescent="0.35">
      <c r="F2066" s="8"/>
      <c r="H2066" s="8"/>
      <c r="I2066" s="8"/>
      <c r="J2066" s="8"/>
      <c r="L2066" s="8"/>
      <c r="M2066" s="8"/>
      <c r="N2066" s="8"/>
      <c r="O2066" s="8"/>
      <c r="P2066" s="8"/>
      <c r="Q2066" s="8"/>
      <c r="R2066" s="8"/>
      <c r="S2066" s="8"/>
      <c r="T2066" s="8"/>
      <c r="U2066" s="8"/>
      <c r="V2066" s="8"/>
      <c r="W2066" s="8"/>
      <c r="X2066" s="8"/>
    </row>
    <row r="2067" spans="6:24" x14ac:dyDescent="0.35">
      <c r="F2067" s="8"/>
      <c r="H2067" s="8"/>
      <c r="I2067" s="8"/>
      <c r="J2067" s="8"/>
      <c r="L2067" s="8"/>
      <c r="M2067" s="8"/>
      <c r="N2067" s="8"/>
      <c r="O2067" s="8"/>
      <c r="P2067" s="8"/>
      <c r="Q2067" s="8"/>
      <c r="R2067" s="8"/>
      <c r="S2067" s="8"/>
      <c r="T2067" s="8"/>
      <c r="U2067" s="8"/>
      <c r="V2067" s="8"/>
      <c r="W2067" s="8"/>
      <c r="X2067" s="8"/>
    </row>
    <row r="2068" spans="6:24" x14ac:dyDescent="0.35">
      <c r="F2068" s="8"/>
      <c r="H2068" s="8"/>
      <c r="I2068" s="8"/>
      <c r="J2068" s="8"/>
      <c r="L2068" s="8"/>
      <c r="M2068" s="8"/>
      <c r="N2068" s="8"/>
      <c r="O2068" s="8"/>
      <c r="P2068" s="8"/>
      <c r="Q2068" s="8"/>
      <c r="R2068" s="8"/>
      <c r="S2068" s="8"/>
      <c r="T2068" s="8"/>
      <c r="U2068" s="8"/>
      <c r="V2068" s="8"/>
      <c r="W2068" s="8"/>
      <c r="X2068" s="8"/>
    </row>
    <row r="2069" spans="6:24" x14ac:dyDescent="0.35">
      <c r="F2069" s="8"/>
      <c r="H2069" s="8"/>
      <c r="I2069" s="8"/>
      <c r="J2069" s="8"/>
      <c r="L2069" s="8"/>
      <c r="M2069" s="8"/>
      <c r="N2069" s="8"/>
      <c r="O2069" s="8"/>
      <c r="P2069" s="8"/>
      <c r="Q2069" s="8"/>
      <c r="R2069" s="8"/>
      <c r="S2069" s="8"/>
      <c r="T2069" s="8"/>
      <c r="U2069" s="8"/>
      <c r="V2069" s="8"/>
      <c r="W2069" s="8"/>
      <c r="X2069" s="8"/>
    </row>
    <row r="2070" spans="6:24" x14ac:dyDescent="0.35">
      <c r="F2070" s="8"/>
      <c r="H2070" s="8"/>
      <c r="I2070" s="8"/>
      <c r="J2070" s="8"/>
      <c r="L2070" s="8"/>
      <c r="M2070" s="8"/>
      <c r="N2070" s="8"/>
      <c r="O2070" s="8"/>
      <c r="P2070" s="8"/>
      <c r="Q2070" s="8"/>
      <c r="R2070" s="8"/>
      <c r="S2070" s="8"/>
      <c r="T2070" s="8"/>
      <c r="U2070" s="8"/>
      <c r="V2070" s="8"/>
      <c r="W2070" s="8"/>
      <c r="X2070" s="8"/>
    </row>
    <row r="2071" spans="6:24" x14ac:dyDescent="0.35">
      <c r="F2071" s="8"/>
      <c r="H2071" s="8"/>
      <c r="I2071" s="8"/>
      <c r="J2071" s="8"/>
      <c r="L2071" s="8"/>
      <c r="M2071" s="8"/>
      <c r="N2071" s="8"/>
      <c r="O2071" s="8"/>
      <c r="P2071" s="8"/>
      <c r="Q2071" s="8"/>
      <c r="R2071" s="8"/>
      <c r="S2071" s="8"/>
      <c r="T2071" s="8"/>
      <c r="U2071" s="8"/>
      <c r="V2071" s="8"/>
      <c r="W2071" s="8"/>
      <c r="X2071" s="8"/>
    </row>
    <row r="2072" spans="6:24" x14ac:dyDescent="0.35">
      <c r="F2072" s="8"/>
      <c r="H2072" s="8"/>
      <c r="I2072" s="8"/>
      <c r="J2072" s="8"/>
      <c r="L2072" s="8"/>
      <c r="M2072" s="8"/>
      <c r="N2072" s="8"/>
      <c r="O2072" s="8"/>
      <c r="P2072" s="8"/>
      <c r="Q2072" s="8"/>
      <c r="R2072" s="8"/>
      <c r="S2072" s="8"/>
      <c r="T2072" s="8"/>
      <c r="U2072" s="8"/>
      <c r="V2072" s="8"/>
      <c r="W2072" s="8"/>
      <c r="X2072" s="8"/>
    </row>
    <row r="2073" spans="6:24" x14ac:dyDescent="0.35">
      <c r="F2073" s="8"/>
      <c r="H2073" s="8"/>
      <c r="I2073" s="8"/>
      <c r="J2073" s="8"/>
      <c r="L2073" s="8"/>
      <c r="M2073" s="8"/>
      <c r="N2073" s="8"/>
      <c r="O2073" s="8"/>
      <c r="P2073" s="8"/>
      <c r="Q2073" s="8"/>
      <c r="R2073" s="8"/>
      <c r="S2073" s="8"/>
      <c r="T2073" s="8"/>
      <c r="U2073" s="8"/>
      <c r="V2073" s="8"/>
      <c r="W2073" s="8"/>
      <c r="X2073" s="8"/>
    </row>
    <row r="2074" spans="6:24" x14ac:dyDescent="0.35">
      <c r="F2074" s="8"/>
      <c r="H2074" s="8"/>
      <c r="I2074" s="8"/>
      <c r="J2074" s="8"/>
      <c r="L2074" s="8"/>
      <c r="M2074" s="8"/>
      <c r="N2074" s="8"/>
      <c r="O2074" s="8"/>
      <c r="P2074" s="8"/>
      <c r="Q2074" s="8"/>
      <c r="R2074" s="8"/>
      <c r="S2074" s="8"/>
      <c r="T2074" s="8"/>
      <c r="U2074" s="8"/>
      <c r="V2074" s="8"/>
      <c r="W2074" s="8"/>
      <c r="X2074" s="8"/>
    </row>
    <row r="2075" spans="6:24" x14ac:dyDescent="0.35">
      <c r="F2075" s="8"/>
      <c r="H2075" s="8"/>
      <c r="I2075" s="8"/>
      <c r="J2075" s="8"/>
      <c r="L2075" s="8"/>
      <c r="M2075" s="8"/>
      <c r="N2075" s="8"/>
      <c r="O2075" s="8"/>
      <c r="P2075" s="8"/>
      <c r="Q2075" s="8"/>
      <c r="R2075" s="8"/>
      <c r="S2075" s="8"/>
      <c r="T2075" s="8"/>
      <c r="U2075" s="8"/>
      <c r="V2075" s="8"/>
      <c r="W2075" s="8"/>
      <c r="X2075" s="8"/>
    </row>
    <row r="2076" spans="6:24" x14ac:dyDescent="0.35">
      <c r="F2076" s="8"/>
      <c r="H2076" s="8"/>
      <c r="I2076" s="8"/>
      <c r="J2076" s="8"/>
      <c r="L2076" s="8"/>
      <c r="M2076" s="8"/>
      <c r="N2076" s="8"/>
      <c r="O2076" s="8"/>
      <c r="P2076" s="8"/>
      <c r="Q2076" s="8"/>
      <c r="R2076" s="8"/>
      <c r="S2076" s="8"/>
      <c r="T2076" s="8"/>
      <c r="U2076" s="8"/>
      <c r="V2076" s="8"/>
      <c r="W2076" s="8"/>
      <c r="X2076" s="8"/>
    </row>
    <row r="2077" spans="6:24" x14ac:dyDescent="0.35">
      <c r="F2077" s="8"/>
      <c r="H2077" s="8"/>
      <c r="I2077" s="8"/>
      <c r="J2077" s="8"/>
      <c r="L2077" s="8"/>
      <c r="M2077" s="8"/>
      <c r="N2077" s="8"/>
      <c r="O2077" s="8"/>
      <c r="P2077" s="8"/>
      <c r="Q2077" s="8"/>
      <c r="R2077" s="8"/>
      <c r="S2077" s="8"/>
      <c r="T2077" s="8"/>
      <c r="U2077" s="8"/>
      <c r="V2077" s="8"/>
      <c r="W2077" s="8"/>
      <c r="X2077" s="8"/>
    </row>
    <row r="2078" spans="6:24" x14ac:dyDescent="0.35">
      <c r="F2078" s="8"/>
      <c r="H2078" s="8"/>
      <c r="I2078" s="8"/>
      <c r="J2078" s="8"/>
      <c r="L2078" s="8"/>
      <c r="M2078" s="8"/>
      <c r="N2078" s="8"/>
      <c r="O2078" s="8"/>
      <c r="P2078" s="8"/>
      <c r="Q2078" s="8"/>
      <c r="R2078" s="8"/>
      <c r="S2078" s="8"/>
      <c r="T2078" s="8"/>
      <c r="U2078" s="8"/>
      <c r="V2078" s="8"/>
      <c r="W2078" s="8"/>
      <c r="X2078" s="8"/>
    </row>
    <row r="2079" spans="6:24" x14ac:dyDescent="0.35">
      <c r="F2079" s="8"/>
      <c r="H2079" s="8"/>
      <c r="I2079" s="8"/>
      <c r="J2079" s="8"/>
      <c r="L2079" s="8"/>
      <c r="M2079" s="8"/>
      <c r="N2079" s="8"/>
      <c r="O2079" s="8"/>
      <c r="P2079" s="8"/>
      <c r="Q2079" s="8"/>
      <c r="R2079" s="8"/>
      <c r="S2079" s="8"/>
      <c r="T2079" s="8"/>
      <c r="U2079" s="8"/>
      <c r="V2079" s="8"/>
      <c r="W2079" s="8"/>
      <c r="X2079" s="8"/>
    </row>
    <row r="2080" spans="6:24" x14ac:dyDescent="0.35">
      <c r="F2080" s="8"/>
      <c r="H2080" s="8"/>
      <c r="I2080" s="8"/>
      <c r="J2080" s="8"/>
      <c r="L2080" s="8"/>
      <c r="M2080" s="8"/>
      <c r="N2080" s="8"/>
      <c r="O2080" s="8"/>
      <c r="P2080" s="8"/>
      <c r="Q2080" s="8"/>
      <c r="R2080" s="8"/>
      <c r="S2080" s="8"/>
      <c r="T2080" s="8"/>
      <c r="U2080" s="8"/>
      <c r="V2080" s="8"/>
      <c r="W2080" s="8"/>
      <c r="X2080" s="8"/>
    </row>
    <row r="2081" spans="6:24" x14ac:dyDescent="0.35">
      <c r="F2081" s="8"/>
      <c r="H2081" s="8"/>
      <c r="I2081" s="8"/>
      <c r="J2081" s="8"/>
      <c r="L2081" s="8"/>
      <c r="M2081" s="8"/>
      <c r="N2081" s="8"/>
      <c r="O2081" s="8"/>
      <c r="P2081" s="8"/>
      <c r="Q2081" s="8"/>
      <c r="R2081" s="8"/>
      <c r="S2081" s="8"/>
      <c r="T2081" s="8"/>
      <c r="U2081" s="8"/>
      <c r="V2081" s="8"/>
      <c r="W2081" s="8"/>
      <c r="X2081" s="8"/>
    </row>
    <row r="2082" spans="6:24" x14ac:dyDescent="0.35">
      <c r="F2082" s="8"/>
      <c r="H2082" s="8"/>
      <c r="I2082" s="8"/>
      <c r="J2082" s="8"/>
      <c r="L2082" s="8"/>
      <c r="M2082" s="8"/>
      <c r="N2082" s="8"/>
      <c r="O2082" s="8"/>
      <c r="P2082" s="8"/>
      <c r="Q2082" s="8"/>
      <c r="R2082" s="8"/>
      <c r="S2082" s="8"/>
      <c r="T2082" s="8"/>
      <c r="U2082" s="8"/>
      <c r="V2082" s="8"/>
      <c r="W2082" s="8"/>
      <c r="X2082" s="8"/>
    </row>
    <row r="2083" spans="6:24" x14ac:dyDescent="0.35">
      <c r="F2083" s="8"/>
      <c r="H2083" s="8"/>
      <c r="I2083" s="8"/>
      <c r="J2083" s="8"/>
      <c r="L2083" s="8"/>
      <c r="M2083" s="8"/>
      <c r="N2083" s="8"/>
      <c r="O2083" s="8"/>
      <c r="P2083" s="8"/>
      <c r="Q2083" s="8"/>
      <c r="R2083" s="8"/>
      <c r="S2083" s="8"/>
      <c r="T2083" s="8"/>
      <c r="U2083" s="8"/>
      <c r="V2083" s="8"/>
      <c r="W2083" s="8"/>
      <c r="X2083" s="8"/>
    </row>
    <row r="2084" spans="6:24" x14ac:dyDescent="0.35">
      <c r="F2084" s="8"/>
      <c r="H2084" s="8"/>
      <c r="I2084" s="8"/>
      <c r="J2084" s="8"/>
      <c r="L2084" s="8"/>
      <c r="M2084" s="8"/>
      <c r="N2084" s="8"/>
      <c r="O2084" s="8"/>
      <c r="P2084" s="8"/>
      <c r="Q2084" s="8"/>
      <c r="R2084" s="8"/>
      <c r="S2084" s="8"/>
      <c r="T2084" s="8"/>
      <c r="U2084" s="8"/>
      <c r="V2084" s="8"/>
      <c r="W2084" s="8"/>
      <c r="X2084" s="8"/>
    </row>
    <row r="2085" spans="6:24" x14ac:dyDescent="0.35">
      <c r="F2085" s="8"/>
      <c r="H2085" s="8"/>
      <c r="I2085" s="8"/>
      <c r="J2085" s="8"/>
      <c r="L2085" s="8"/>
      <c r="M2085" s="8"/>
      <c r="N2085" s="8"/>
      <c r="O2085" s="8"/>
      <c r="P2085" s="8"/>
      <c r="Q2085" s="8"/>
      <c r="R2085" s="8"/>
      <c r="S2085" s="8"/>
      <c r="T2085" s="8"/>
      <c r="U2085" s="8"/>
      <c r="V2085" s="8"/>
      <c r="W2085" s="8"/>
      <c r="X2085" s="8"/>
    </row>
    <row r="2086" spans="6:24" x14ac:dyDescent="0.35">
      <c r="F2086" s="8"/>
      <c r="H2086" s="8"/>
      <c r="I2086" s="8"/>
      <c r="J2086" s="8"/>
      <c r="L2086" s="8"/>
      <c r="M2086" s="8"/>
      <c r="N2086" s="8"/>
      <c r="O2086" s="8"/>
      <c r="P2086" s="8"/>
      <c r="Q2086" s="8"/>
      <c r="R2086" s="8"/>
      <c r="S2086" s="8"/>
      <c r="T2086" s="8"/>
      <c r="U2086" s="8"/>
      <c r="V2086" s="8"/>
      <c r="W2086" s="8"/>
      <c r="X2086" s="8"/>
    </row>
    <row r="2087" spans="6:24" x14ac:dyDescent="0.35">
      <c r="F2087" s="8"/>
      <c r="H2087" s="8"/>
      <c r="I2087" s="8"/>
      <c r="J2087" s="8"/>
      <c r="L2087" s="8"/>
      <c r="M2087" s="8"/>
      <c r="N2087" s="8"/>
      <c r="O2087" s="8"/>
      <c r="P2087" s="8"/>
      <c r="Q2087" s="8"/>
      <c r="R2087" s="8"/>
      <c r="S2087" s="8"/>
      <c r="T2087" s="8"/>
      <c r="U2087" s="8"/>
      <c r="V2087" s="8"/>
      <c r="W2087" s="8"/>
      <c r="X2087" s="8"/>
    </row>
    <row r="2088" spans="6:24" x14ac:dyDescent="0.35">
      <c r="F2088" s="8"/>
      <c r="H2088" s="8"/>
      <c r="I2088" s="8"/>
      <c r="J2088" s="8"/>
      <c r="L2088" s="8"/>
      <c r="M2088" s="8"/>
      <c r="N2088" s="8"/>
      <c r="O2088" s="8"/>
      <c r="P2088" s="8"/>
      <c r="Q2088" s="8"/>
      <c r="R2088" s="8"/>
      <c r="S2088" s="8"/>
      <c r="T2088" s="8"/>
      <c r="U2088" s="8"/>
      <c r="V2088" s="8"/>
      <c r="W2088" s="8"/>
      <c r="X2088" s="8"/>
    </row>
    <row r="2089" spans="6:24" x14ac:dyDescent="0.35">
      <c r="F2089" s="8"/>
      <c r="H2089" s="8"/>
      <c r="I2089" s="8"/>
      <c r="J2089" s="8"/>
      <c r="L2089" s="8"/>
      <c r="M2089" s="8"/>
      <c r="N2089" s="8"/>
      <c r="O2089" s="8"/>
      <c r="P2089" s="8"/>
      <c r="Q2089" s="8"/>
      <c r="R2089" s="8"/>
      <c r="S2089" s="8"/>
      <c r="T2089" s="8"/>
      <c r="U2089" s="8"/>
      <c r="V2089" s="8"/>
      <c r="W2089" s="8"/>
      <c r="X2089" s="8"/>
    </row>
    <row r="2090" spans="6:24" x14ac:dyDescent="0.35">
      <c r="F2090" s="8"/>
      <c r="H2090" s="8"/>
      <c r="I2090" s="8"/>
      <c r="J2090" s="8"/>
      <c r="L2090" s="8"/>
      <c r="M2090" s="8"/>
      <c r="N2090" s="8"/>
      <c r="O2090" s="8"/>
      <c r="P2090" s="8"/>
      <c r="Q2090" s="8"/>
      <c r="R2090" s="8"/>
      <c r="S2090" s="8"/>
      <c r="T2090" s="8"/>
      <c r="U2090" s="8"/>
      <c r="V2090" s="8"/>
      <c r="W2090" s="8"/>
      <c r="X2090" s="8"/>
    </row>
    <row r="2091" spans="6:24" x14ac:dyDescent="0.35">
      <c r="F2091" s="8"/>
      <c r="H2091" s="8"/>
      <c r="I2091" s="8"/>
      <c r="J2091" s="8"/>
      <c r="L2091" s="8"/>
      <c r="M2091" s="8"/>
      <c r="N2091" s="8"/>
      <c r="O2091" s="8"/>
      <c r="P2091" s="8"/>
      <c r="Q2091" s="8"/>
      <c r="R2091" s="8"/>
      <c r="S2091" s="8"/>
      <c r="T2091" s="8"/>
      <c r="U2091" s="8"/>
      <c r="V2091" s="8"/>
      <c r="W2091" s="8"/>
      <c r="X2091" s="8"/>
    </row>
    <row r="2092" spans="6:24" x14ac:dyDescent="0.35">
      <c r="F2092" s="8"/>
      <c r="H2092" s="8"/>
      <c r="I2092" s="8"/>
      <c r="J2092" s="8"/>
      <c r="L2092" s="8"/>
      <c r="M2092" s="8"/>
      <c r="N2092" s="8"/>
      <c r="O2092" s="8"/>
      <c r="P2092" s="8"/>
      <c r="Q2092" s="8"/>
      <c r="R2092" s="8"/>
      <c r="S2092" s="8"/>
      <c r="T2092" s="8"/>
      <c r="U2092" s="8"/>
      <c r="V2092" s="8"/>
      <c r="W2092" s="8"/>
      <c r="X2092" s="8"/>
    </row>
    <row r="2093" spans="6:24" x14ac:dyDescent="0.35">
      <c r="F2093" s="8"/>
      <c r="H2093" s="8"/>
      <c r="I2093" s="8"/>
      <c r="J2093" s="8"/>
      <c r="L2093" s="8"/>
      <c r="M2093" s="8"/>
      <c r="N2093" s="8"/>
      <c r="O2093" s="8"/>
      <c r="P2093" s="8"/>
      <c r="Q2093" s="8"/>
      <c r="R2093" s="8"/>
      <c r="S2093" s="8"/>
      <c r="T2093" s="8"/>
      <c r="U2093" s="8"/>
      <c r="V2093" s="8"/>
      <c r="W2093" s="8"/>
      <c r="X2093" s="8"/>
    </row>
    <row r="2094" spans="6:24" x14ac:dyDescent="0.35">
      <c r="F2094" s="8"/>
      <c r="H2094" s="8"/>
      <c r="I2094" s="8"/>
      <c r="J2094" s="8"/>
      <c r="L2094" s="8"/>
      <c r="M2094" s="8"/>
      <c r="N2094" s="8"/>
      <c r="O2094" s="8"/>
      <c r="P2094" s="8"/>
      <c r="Q2094" s="8"/>
      <c r="R2094" s="8"/>
      <c r="S2094" s="8"/>
      <c r="T2094" s="8"/>
      <c r="U2094" s="8"/>
      <c r="V2094" s="8"/>
      <c r="W2094" s="8"/>
      <c r="X2094" s="8"/>
    </row>
    <row r="2095" spans="6:24" x14ac:dyDescent="0.35">
      <c r="F2095" s="8"/>
      <c r="H2095" s="8"/>
      <c r="I2095" s="8"/>
      <c r="J2095" s="8"/>
      <c r="L2095" s="8"/>
      <c r="M2095" s="8"/>
      <c r="N2095" s="8"/>
      <c r="O2095" s="8"/>
      <c r="P2095" s="8"/>
      <c r="Q2095" s="8"/>
      <c r="R2095" s="8"/>
      <c r="S2095" s="8"/>
      <c r="T2095" s="8"/>
      <c r="U2095" s="8"/>
      <c r="V2095" s="8"/>
      <c r="W2095" s="8"/>
      <c r="X2095" s="8"/>
    </row>
    <row r="2096" spans="6:24" x14ac:dyDescent="0.35">
      <c r="F2096" s="8"/>
      <c r="H2096" s="8"/>
      <c r="I2096" s="8"/>
      <c r="J2096" s="8"/>
      <c r="L2096" s="8"/>
      <c r="M2096" s="8"/>
      <c r="N2096" s="8"/>
      <c r="O2096" s="8"/>
      <c r="P2096" s="8"/>
      <c r="Q2096" s="8"/>
      <c r="R2096" s="8"/>
      <c r="S2096" s="8"/>
      <c r="T2096" s="8"/>
      <c r="U2096" s="8"/>
      <c r="V2096" s="8"/>
      <c r="W2096" s="8"/>
      <c r="X2096" s="8"/>
    </row>
    <row r="2097" spans="6:24" x14ac:dyDescent="0.35">
      <c r="F2097" s="8"/>
      <c r="H2097" s="8"/>
      <c r="I2097" s="8"/>
      <c r="J2097" s="8"/>
      <c r="L2097" s="8"/>
      <c r="M2097" s="8"/>
      <c r="N2097" s="8"/>
      <c r="O2097" s="8"/>
      <c r="P2097" s="8"/>
      <c r="Q2097" s="8"/>
      <c r="R2097" s="8"/>
      <c r="S2097" s="8"/>
      <c r="T2097" s="8"/>
      <c r="U2097" s="8"/>
      <c r="V2097" s="8"/>
      <c r="W2097" s="8"/>
      <c r="X2097" s="8"/>
    </row>
    <row r="2098" spans="6:24" x14ac:dyDescent="0.35">
      <c r="F2098" s="8"/>
      <c r="H2098" s="8"/>
      <c r="I2098" s="8"/>
      <c r="J2098" s="8"/>
      <c r="L2098" s="8"/>
      <c r="M2098" s="8"/>
      <c r="N2098" s="8"/>
      <c r="O2098" s="8"/>
      <c r="P2098" s="8"/>
      <c r="Q2098" s="8"/>
      <c r="R2098" s="8"/>
      <c r="S2098" s="8"/>
      <c r="T2098" s="8"/>
      <c r="U2098" s="8"/>
      <c r="V2098" s="8"/>
      <c r="W2098" s="8"/>
      <c r="X2098" s="8"/>
    </row>
    <row r="2099" spans="6:24" x14ac:dyDescent="0.35">
      <c r="F2099" s="8"/>
      <c r="H2099" s="8"/>
      <c r="I2099" s="8"/>
      <c r="J2099" s="8"/>
      <c r="L2099" s="8"/>
      <c r="M2099" s="8"/>
      <c r="N2099" s="8"/>
      <c r="O2099" s="8"/>
      <c r="P2099" s="8"/>
      <c r="Q2099" s="8"/>
      <c r="R2099" s="8"/>
      <c r="S2099" s="8"/>
      <c r="T2099" s="8"/>
      <c r="U2099" s="8"/>
      <c r="V2099" s="8"/>
      <c r="W2099" s="8"/>
      <c r="X2099" s="8"/>
    </row>
    <row r="2100" spans="6:24" x14ac:dyDescent="0.35">
      <c r="F2100" s="8"/>
      <c r="H2100" s="8"/>
      <c r="I2100" s="8"/>
      <c r="J2100" s="8"/>
      <c r="L2100" s="8"/>
      <c r="M2100" s="8"/>
      <c r="N2100" s="8"/>
      <c r="O2100" s="8"/>
      <c r="P2100" s="8"/>
      <c r="Q2100" s="8"/>
      <c r="R2100" s="8"/>
      <c r="S2100" s="8"/>
      <c r="T2100" s="8"/>
      <c r="U2100" s="8"/>
      <c r="V2100" s="8"/>
      <c r="W2100" s="8"/>
      <c r="X2100" s="8"/>
    </row>
    <row r="2101" spans="6:24" x14ac:dyDescent="0.35">
      <c r="F2101" s="8"/>
      <c r="H2101" s="8"/>
      <c r="I2101" s="8"/>
      <c r="J2101" s="8"/>
      <c r="L2101" s="8"/>
      <c r="M2101" s="8"/>
      <c r="N2101" s="8"/>
      <c r="O2101" s="8"/>
      <c r="P2101" s="8"/>
      <c r="Q2101" s="8"/>
      <c r="R2101" s="8"/>
      <c r="S2101" s="8"/>
      <c r="T2101" s="8"/>
      <c r="U2101" s="8"/>
      <c r="V2101" s="8"/>
      <c r="W2101" s="8"/>
      <c r="X2101" s="8"/>
    </row>
    <row r="2102" spans="6:24" x14ac:dyDescent="0.35">
      <c r="F2102" s="8"/>
      <c r="H2102" s="8"/>
      <c r="I2102" s="8"/>
      <c r="J2102" s="8"/>
      <c r="L2102" s="8"/>
      <c r="M2102" s="8"/>
      <c r="N2102" s="8"/>
      <c r="O2102" s="8"/>
      <c r="P2102" s="8"/>
      <c r="Q2102" s="8"/>
      <c r="R2102" s="8"/>
      <c r="S2102" s="8"/>
      <c r="T2102" s="8"/>
      <c r="U2102" s="8"/>
      <c r="V2102" s="8"/>
      <c r="W2102" s="8"/>
      <c r="X2102" s="8"/>
    </row>
    <row r="2103" spans="6:24" x14ac:dyDescent="0.35">
      <c r="F2103" s="8"/>
      <c r="H2103" s="8"/>
      <c r="I2103" s="8"/>
      <c r="J2103" s="8"/>
      <c r="L2103" s="8"/>
      <c r="M2103" s="8"/>
      <c r="N2103" s="8"/>
      <c r="O2103" s="8"/>
      <c r="P2103" s="8"/>
      <c r="Q2103" s="8"/>
      <c r="R2103" s="8"/>
      <c r="S2103" s="8"/>
      <c r="T2103" s="8"/>
      <c r="U2103" s="8"/>
      <c r="V2103" s="8"/>
      <c r="W2103" s="8"/>
      <c r="X2103" s="8"/>
    </row>
    <row r="2104" spans="6:24" x14ac:dyDescent="0.35">
      <c r="F2104" s="8"/>
      <c r="H2104" s="8"/>
      <c r="I2104" s="8"/>
      <c r="J2104" s="8"/>
      <c r="L2104" s="8"/>
      <c r="M2104" s="8"/>
      <c r="N2104" s="8"/>
      <c r="O2104" s="8"/>
      <c r="P2104" s="8"/>
      <c r="Q2104" s="8"/>
      <c r="R2104" s="8"/>
      <c r="S2104" s="8"/>
      <c r="T2104" s="8"/>
      <c r="U2104" s="8"/>
      <c r="V2104" s="8"/>
      <c r="W2104" s="8"/>
      <c r="X2104" s="8"/>
    </row>
    <row r="2105" spans="6:24" x14ac:dyDescent="0.35">
      <c r="F2105" s="8"/>
      <c r="H2105" s="8"/>
      <c r="I2105" s="8"/>
      <c r="J2105" s="8"/>
      <c r="L2105" s="8"/>
      <c r="M2105" s="8"/>
      <c r="N2105" s="8"/>
      <c r="O2105" s="8"/>
      <c r="P2105" s="8"/>
      <c r="Q2105" s="8"/>
      <c r="R2105" s="8"/>
      <c r="S2105" s="8"/>
      <c r="T2105" s="8"/>
      <c r="U2105" s="8"/>
      <c r="V2105" s="8"/>
      <c r="W2105" s="8"/>
      <c r="X2105" s="8"/>
    </row>
    <row r="2106" spans="6:24" x14ac:dyDescent="0.35">
      <c r="F2106" s="8"/>
      <c r="H2106" s="8"/>
      <c r="I2106" s="8"/>
      <c r="J2106" s="8"/>
      <c r="L2106" s="8"/>
      <c r="M2106" s="8"/>
      <c r="N2106" s="8"/>
      <c r="O2106" s="8"/>
      <c r="P2106" s="8"/>
      <c r="Q2106" s="8"/>
      <c r="R2106" s="8"/>
      <c r="S2106" s="8"/>
      <c r="T2106" s="8"/>
      <c r="U2106" s="8"/>
      <c r="V2106" s="8"/>
      <c r="W2106" s="8"/>
      <c r="X2106" s="8"/>
    </row>
    <row r="2107" spans="6:24" x14ac:dyDescent="0.35">
      <c r="F2107" s="8"/>
      <c r="H2107" s="8"/>
      <c r="I2107" s="8"/>
      <c r="J2107" s="8"/>
      <c r="L2107" s="8"/>
      <c r="M2107" s="8"/>
      <c r="N2107" s="8"/>
      <c r="O2107" s="8"/>
      <c r="P2107" s="8"/>
      <c r="Q2107" s="8"/>
      <c r="R2107" s="8"/>
      <c r="S2107" s="8"/>
      <c r="T2107" s="8"/>
      <c r="U2107" s="8"/>
      <c r="V2107" s="8"/>
      <c r="W2107" s="8"/>
      <c r="X2107" s="8"/>
    </row>
    <row r="2108" spans="6:24" x14ac:dyDescent="0.35">
      <c r="F2108" s="8"/>
      <c r="H2108" s="8"/>
      <c r="I2108" s="8"/>
      <c r="J2108" s="8"/>
      <c r="L2108" s="8"/>
      <c r="M2108" s="8"/>
      <c r="N2108" s="8"/>
      <c r="O2108" s="8"/>
      <c r="P2108" s="8"/>
      <c r="Q2108" s="8"/>
      <c r="R2108" s="8"/>
      <c r="S2108" s="8"/>
      <c r="T2108" s="8"/>
      <c r="U2108" s="8"/>
      <c r="V2108" s="8"/>
      <c r="W2108" s="8"/>
      <c r="X2108" s="8"/>
    </row>
    <row r="2109" spans="6:24" x14ac:dyDescent="0.35">
      <c r="F2109" s="8"/>
      <c r="H2109" s="8"/>
      <c r="I2109" s="8"/>
      <c r="J2109" s="8"/>
      <c r="L2109" s="8"/>
      <c r="M2109" s="8"/>
      <c r="N2109" s="8"/>
      <c r="O2109" s="8"/>
      <c r="P2109" s="8"/>
      <c r="Q2109" s="8"/>
      <c r="R2109" s="8"/>
      <c r="S2109" s="8"/>
      <c r="T2109" s="8"/>
      <c r="U2109" s="8"/>
      <c r="V2109" s="8"/>
      <c r="W2109" s="8"/>
      <c r="X2109" s="8"/>
    </row>
    <row r="2110" spans="6:24" x14ac:dyDescent="0.35">
      <c r="F2110" s="8"/>
      <c r="H2110" s="8"/>
      <c r="I2110" s="8"/>
      <c r="J2110" s="8"/>
      <c r="L2110" s="8"/>
      <c r="M2110" s="8"/>
      <c r="N2110" s="8"/>
      <c r="O2110" s="8"/>
      <c r="P2110" s="8"/>
      <c r="Q2110" s="8"/>
      <c r="R2110" s="8"/>
      <c r="S2110" s="8"/>
      <c r="T2110" s="8"/>
      <c r="U2110" s="8"/>
      <c r="V2110" s="8"/>
      <c r="W2110" s="8"/>
      <c r="X2110" s="8"/>
    </row>
    <row r="2111" spans="6:24" x14ac:dyDescent="0.35">
      <c r="F2111" s="8"/>
      <c r="H2111" s="8"/>
      <c r="I2111" s="8"/>
      <c r="J2111" s="8"/>
      <c r="L2111" s="8"/>
      <c r="M2111" s="8"/>
      <c r="N2111" s="8"/>
      <c r="O2111" s="8"/>
      <c r="P2111" s="8"/>
      <c r="Q2111" s="8"/>
      <c r="R2111" s="8"/>
      <c r="S2111" s="8"/>
      <c r="T2111" s="8"/>
      <c r="U2111" s="8"/>
      <c r="V2111" s="8"/>
      <c r="W2111" s="8"/>
      <c r="X2111" s="8"/>
    </row>
    <row r="2112" spans="6:24" x14ac:dyDescent="0.35">
      <c r="F2112" s="8"/>
      <c r="H2112" s="8"/>
      <c r="I2112" s="8"/>
      <c r="J2112" s="8"/>
      <c r="L2112" s="8"/>
      <c r="M2112" s="8"/>
      <c r="N2112" s="8"/>
      <c r="O2112" s="8"/>
      <c r="P2112" s="8"/>
      <c r="Q2112" s="8"/>
      <c r="R2112" s="8"/>
      <c r="S2112" s="8"/>
      <c r="T2112" s="8"/>
      <c r="U2112" s="8"/>
      <c r="V2112" s="8"/>
      <c r="W2112" s="8"/>
      <c r="X2112" s="8"/>
    </row>
    <row r="2113" spans="6:24" x14ac:dyDescent="0.35">
      <c r="F2113" s="8"/>
      <c r="H2113" s="8"/>
      <c r="I2113" s="8"/>
      <c r="J2113" s="8"/>
      <c r="L2113" s="8"/>
      <c r="M2113" s="8"/>
      <c r="N2113" s="8"/>
      <c r="O2113" s="8"/>
      <c r="P2113" s="8"/>
      <c r="Q2113" s="8"/>
      <c r="R2113" s="8"/>
      <c r="S2113" s="8"/>
      <c r="T2113" s="8"/>
      <c r="U2113" s="8"/>
      <c r="V2113" s="8"/>
      <c r="W2113" s="8"/>
      <c r="X2113" s="8"/>
    </row>
    <row r="2114" spans="6:24" x14ac:dyDescent="0.35">
      <c r="F2114" s="8"/>
      <c r="H2114" s="8"/>
      <c r="I2114" s="8"/>
      <c r="J2114" s="8"/>
      <c r="L2114" s="8"/>
      <c r="M2114" s="8"/>
      <c r="N2114" s="8"/>
      <c r="O2114" s="8"/>
      <c r="P2114" s="8"/>
      <c r="Q2114" s="8"/>
      <c r="R2114" s="8"/>
      <c r="S2114" s="8"/>
      <c r="T2114" s="8"/>
      <c r="U2114" s="8"/>
      <c r="V2114" s="8"/>
      <c r="W2114" s="8"/>
      <c r="X2114" s="8"/>
    </row>
    <row r="2115" spans="6:24" x14ac:dyDescent="0.35">
      <c r="F2115" s="8"/>
      <c r="H2115" s="8"/>
      <c r="I2115" s="8"/>
      <c r="J2115" s="8"/>
      <c r="L2115" s="8"/>
      <c r="M2115" s="8"/>
      <c r="N2115" s="8"/>
      <c r="O2115" s="8"/>
      <c r="P2115" s="8"/>
      <c r="Q2115" s="8"/>
      <c r="R2115" s="8"/>
      <c r="S2115" s="8"/>
      <c r="T2115" s="8"/>
      <c r="U2115" s="8"/>
      <c r="V2115" s="8"/>
      <c r="W2115" s="8"/>
      <c r="X2115" s="8"/>
    </row>
    <row r="2116" spans="6:24" x14ac:dyDescent="0.35">
      <c r="F2116" s="8"/>
      <c r="H2116" s="8"/>
      <c r="I2116" s="8"/>
      <c r="J2116" s="8"/>
      <c r="L2116" s="8"/>
      <c r="M2116" s="8"/>
      <c r="N2116" s="8"/>
      <c r="O2116" s="8"/>
      <c r="P2116" s="8"/>
      <c r="Q2116" s="8"/>
      <c r="R2116" s="8"/>
      <c r="S2116" s="8"/>
      <c r="T2116" s="8"/>
      <c r="U2116" s="8"/>
      <c r="V2116" s="8"/>
      <c r="W2116" s="8"/>
      <c r="X2116" s="8"/>
    </row>
    <row r="2117" spans="6:24" x14ac:dyDescent="0.35">
      <c r="F2117" s="8"/>
      <c r="H2117" s="8"/>
      <c r="I2117" s="8"/>
      <c r="J2117" s="8"/>
      <c r="L2117" s="8"/>
      <c r="M2117" s="8"/>
      <c r="N2117" s="8"/>
      <c r="O2117" s="8"/>
      <c r="P2117" s="8"/>
      <c r="Q2117" s="8"/>
      <c r="R2117" s="8"/>
      <c r="S2117" s="8"/>
      <c r="T2117" s="8"/>
      <c r="U2117" s="8"/>
      <c r="V2117" s="8"/>
      <c r="W2117" s="8"/>
      <c r="X2117" s="8"/>
    </row>
    <row r="2118" spans="6:24" x14ac:dyDescent="0.35">
      <c r="F2118" s="8"/>
      <c r="H2118" s="8"/>
      <c r="I2118" s="8"/>
      <c r="J2118" s="8"/>
      <c r="L2118" s="8"/>
      <c r="M2118" s="8"/>
      <c r="N2118" s="8"/>
      <c r="O2118" s="8"/>
      <c r="P2118" s="8"/>
      <c r="Q2118" s="8"/>
      <c r="R2118" s="8"/>
      <c r="S2118" s="8"/>
      <c r="T2118" s="8"/>
      <c r="U2118" s="8"/>
      <c r="V2118" s="8"/>
      <c r="W2118" s="8"/>
      <c r="X2118" s="8"/>
    </row>
    <row r="2119" spans="6:24" x14ac:dyDescent="0.35">
      <c r="F2119" s="8"/>
      <c r="H2119" s="8"/>
      <c r="I2119" s="8"/>
      <c r="J2119" s="8"/>
      <c r="L2119" s="8"/>
      <c r="M2119" s="8"/>
      <c r="N2119" s="8"/>
      <c r="O2119" s="8"/>
      <c r="P2119" s="8"/>
      <c r="Q2119" s="8"/>
      <c r="R2119" s="8"/>
      <c r="S2119" s="8"/>
      <c r="T2119" s="8"/>
      <c r="U2119" s="8"/>
      <c r="V2119" s="8"/>
      <c r="W2119" s="8"/>
      <c r="X2119" s="8"/>
    </row>
    <row r="2120" spans="6:24" x14ac:dyDescent="0.35">
      <c r="F2120" s="8"/>
      <c r="H2120" s="8"/>
      <c r="I2120" s="8"/>
      <c r="J2120" s="8"/>
      <c r="L2120" s="8"/>
      <c r="M2120" s="8"/>
      <c r="N2120" s="8"/>
      <c r="O2120" s="8"/>
      <c r="P2120" s="8"/>
      <c r="Q2120" s="8"/>
      <c r="R2120" s="8"/>
      <c r="S2120" s="8"/>
      <c r="T2120" s="8"/>
      <c r="U2120" s="8"/>
      <c r="V2120" s="8"/>
      <c r="W2120" s="8"/>
      <c r="X2120" s="8"/>
    </row>
    <row r="2121" spans="6:24" x14ac:dyDescent="0.35">
      <c r="F2121" s="8"/>
      <c r="H2121" s="8"/>
      <c r="I2121" s="8"/>
      <c r="J2121" s="8"/>
      <c r="L2121" s="8"/>
      <c r="M2121" s="8"/>
      <c r="N2121" s="8"/>
      <c r="O2121" s="8"/>
      <c r="P2121" s="8"/>
      <c r="Q2121" s="8"/>
      <c r="R2121" s="8"/>
      <c r="S2121" s="8"/>
      <c r="T2121" s="8"/>
      <c r="U2121" s="8"/>
      <c r="V2121" s="8"/>
      <c r="W2121" s="8"/>
      <c r="X2121" s="8"/>
    </row>
    <row r="2122" spans="6:24" x14ac:dyDescent="0.35">
      <c r="F2122" s="8"/>
      <c r="H2122" s="8"/>
      <c r="I2122" s="8"/>
      <c r="J2122" s="8"/>
      <c r="L2122" s="8"/>
      <c r="M2122" s="8"/>
      <c r="N2122" s="8"/>
      <c r="O2122" s="8"/>
      <c r="P2122" s="8"/>
      <c r="Q2122" s="8"/>
      <c r="R2122" s="8"/>
      <c r="S2122" s="8"/>
      <c r="T2122" s="8"/>
      <c r="U2122" s="8"/>
      <c r="V2122" s="8"/>
      <c r="W2122" s="8"/>
      <c r="X2122" s="8"/>
    </row>
    <row r="2123" spans="6:24" x14ac:dyDescent="0.35">
      <c r="F2123" s="8"/>
      <c r="H2123" s="8"/>
      <c r="I2123" s="8"/>
      <c r="J2123" s="8"/>
      <c r="L2123" s="8"/>
      <c r="M2123" s="8"/>
      <c r="N2123" s="8"/>
      <c r="O2123" s="8"/>
      <c r="P2123" s="8"/>
      <c r="Q2123" s="8"/>
      <c r="R2123" s="8"/>
      <c r="S2123" s="8"/>
      <c r="T2123" s="8"/>
      <c r="U2123" s="8"/>
      <c r="V2123" s="8"/>
      <c r="W2123" s="8"/>
      <c r="X2123" s="8"/>
    </row>
    <row r="2124" spans="6:24" x14ac:dyDescent="0.35">
      <c r="F2124" s="8"/>
      <c r="H2124" s="8"/>
      <c r="I2124" s="8"/>
      <c r="J2124" s="8"/>
      <c r="L2124" s="8"/>
      <c r="M2124" s="8"/>
      <c r="N2124" s="8"/>
      <c r="O2124" s="8"/>
      <c r="P2124" s="8"/>
      <c r="Q2124" s="8"/>
      <c r="R2124" s="8"/>
      <c r="S2124" s="8"/>
      <c r="T2124" s="8"/>
      <c r="U2124" s="8"/>
      <c r="V2124" s="8"/>
      <c r="W2124" s="8"/>
      <c r="X2124" s="8"/>
    </row>
    <row r="2125" spans="6:24" x14ac:dyDescent="0.35">
      <c r="F2125" s="8"/>
      <c r="H2125" s="8"/>
      <c r="I2125" s="8"/>
      <c r="J2125" s="8"/>
      <c r="L2125" s="8"/>
      <c r="M2125" s="8"/>
      <c r="N2125" s="8"/>
      <c r="O2125" s="8"/>
      <c r="P2125" s="8"/>
      <c r="Q2125" s="8"/>
      <c r="R2125" s="8"/>
      <c r="S2125" s="8"/>
      <c r="T2125" s="8"/>
      <c r="U2125" s="8"/>
      <c r="V2125" s="8"/>
      <c r="W2125" s="8"/>
      <c r="X2125" s="8"/>
    </row>
    <row r="2126" spans="6:24" x14ac:dyDescent="0.35">
      <c r="F2126" s="8"/>
      <c r="H2126" s="8"/>
      <c r="I2126" s="8"/>
      <c r="J2126" s="8"/>
      <c r="L2126" s="8"/>
      <c r="M2126" s="8"/>
      <c r="N2126" s="8"/>
      <c r="O2126" s="8"/>
      <c r="P2126" s="8"/>
      <c r="Q2126" s="8"/>
      <c r="R2126" s="8"/>
      <c r="S2126" s="8"/>
      <c r="T2126" s="8"/>
      <c r="U2126" s="8"/>
      <c r="V2126" s="8"/>
      <c r="W2126" s="8"/>
      <c r="X2126" s="8"/>
    </row>
    <row r="2127" spans="6:24" x14ac:dyDescent="0.35">
      <c r="F2127" s="8"/>
      <c r="H2127" s="8"/>
      <c r="I2127" s="8"/>
      <c r="J2127" s="8"/>
      <c r="L2127" s="8"/>
      <c r="M2127" s="8"/>
      <c r="N2127" s="8"/>
      <c r="O2127" s="8"/>
      <c r="P2127" s="8"/>
      <c r="Q2127" s="8"/>
      <c r="R2127" s="8"/>
      <c r="S2127" s="8"/>
      <c r="T2127" s="8"/>
      <c r="U2127" s="8"/>
      <c r="V2127" s="8"/>
      <c r="W2127" s="8"/>
      <c r="X2127" s="8"/>
    </row>
    <row r="2128" spans="6:24" x14ac:dyDescent="0.35">
      <c r="F2128" s="8"/>
      <c r="H2128" s="8"/>
      <c r="I2128" s="8"/>
      <c r="J2128" s="8"/>
      <c r="L2128" s="8"/>
      <c r="M2128" s="8"/>
      <c r="N2128" s="8"/>
      <c r="O2128" s="8"/>
      <c r="P2128" s="8"/>
      <c r="Q2128" s="8"/>
      <c r="R2128" s="8"/>
      <c r="S2128" s="8"/>
      <c r="T2128" s="8"/>
      <c r="U2128" s="8"/>
      <c r="V2128" s="8"/>
      <c r="W2128" s="8"/>
      <c r="X2128" s="8"/>
    </row>
    <row r="2129" spans="6:24" x14ac:dyDescent="0.35">
      <c r="F2129" s="8"/>
      <c r="H2129" s="8"/>
      <c r="I2129" s="8"/>
      <c r="J2129" s="8"/>
      <c r="L2129" s="8"/>
      <c r="M2129" s="8"/>
      <c r="N2129" s="8"/>
      <c r="O2129" s="8"/>
      <c r="P2129" s="8"/>
      <c r="Q2129" s="8"/>
      <c r="R2129" s="8"/>
      <c r="S2129" s="8"/>
      <c r="T2129" s="8"/>
      <c r="U2129" s="8"/>
      <c r="V2129" s="8"/>
      <c r="W2129" s="8"/>
      <c r="X2129" s="8"/>
    </row>
    <row r="2130" spans="6:24" x14ac:dyDescent="0.35">
      <c r="F2130" s="8"/>
      <c r="H2130" s="8"/>
      <c r="I2130" s="8"/>
      <c r="J2130" s="8"/>
      <c r="L2130" s="8"/>
      <c r="M2130" s="8"/>
      <c r="N2130" s="8"/>
      <c r="O2130" s="8"/>
      <c r="P2130" s="8"/>
      <c r="Q2130" s="8"/>
      <c r="R2130" s="8"/>
      <c r="S2130" s="8"/>
      <c r="T2130" s="8"/>
      <c r="U2130" s="8"/>
      <c r="V2130" s="8"/>
      <c r="W2130" s="8"/>
      <c r="X2130" s="8"/>
    </row>
    <row r="2131" spans="6:24" x14ac:dyDescent="0.35">
      <c r="F2131" s="8"/>
      <c r="H2131" s="8"/>
      <c r="I2131" s="8"/>
      <c r="J2131" s="8"/>
      <c r="L2131" s="8"/>
      <c r="M2131" s="8"/>
      <c r="N2131" s="8"/>
      <c r="O2131" s="8"/>
      <c r="P2131" s="8"/>
      <c r="Q2131" s="8"/>
      <c r="R2131" s="8"/>
      <c r="S2131" s="8"/>
      <c r="T2131" s="8"/>
      <c r="U2131" s="8"/>
      <c r="V2131" s="8"/>
      <c r="W2131" s="8"/>
      <c r="X2131" s="8"/>
    </row>
    <row r="2132" spans="6:24" x14ac:dyDescent="0.35">
      <c r="F2132" s="8"/>
      <c r="H2132" s="8"/>
      <c r="I2132" s="8"/>
      <c r="J2132" s="8"/>
      <c r="L2132" s="8"/>
      <c r="M2132" s="8"/>
      <c r="N2132" s="8"/>
      <c r="O2132" s="8"/>
      <c r="P2132" s="8"/>
      <c r="Q2132" s="8"/>
      <c r="R2132" s="8"/>
      <c r="S2132" s="8"/>
      <c r="T2132" s="8"/>
      <c r="U2132" s="8"/>
      <c r="V2132" s="8"/>
      <c r="W2132" s="8"/>
      <c r="X2132" s="8"/>
    </row>
    <row r="2133" spans="6:24" x14ac:dyDescent="0.35">
      <c r="F2133" s="8"/>
      <c r="H2133" s="8"/>
      <c r="I2133" s="8"/>
      <c r="J2133" s="8"/>
      <c r="L2133" s="8"/>
      <c r="M2133" s="8"/>
      <c r="N2133" s="8"/>
      <c r="O2133" s="8"/>
      <c r="P2133" s="8"/>
      <c r="Q2133" s="8"/>
      <c r="R2133" s="8"/>
      <c r="S2133" s="8"/>
      <c r="T2133" s="8"/>
      <c r="U2133" s="8"/>
      <c r="V2133" s="8"/>
      <c r="W2133" s="8"/>
      <c r="X2133" s="8"/>
    </row>
    <row r="2134" spans="6:24" x14ac:dyDescent="0.35">
      <c r="F2134" s="8"/>
      <c r="H2134" s="8"/>
      <c r="I2134" s="8"/>
      <c r="J2134" s="8"/>
      <c r="L2134" s="8"/>
      <c r="M2134" s="8"/>
      <c r="N2134" s="8"/>
      <c r="O2134" s="8"/>
      <c r="P2134" s="8"/>
      <c r="Q2134" s="8"/>
      <c r="R2134" s="8"/>
      <c r="S2134" s="8"/>
      <c r="T2134" s="8"/>
      <c r="U2134" s="8"/>
      <c r="V2134" s="8"/>
      <c r="W2134" s="8"/>
      <c r="X2134" s="8"/>
    </row>
    <row r="2135" spans="6:24" x14ac:dyDescent="0.35">
      <c r="F2135" s="8"/>
      <c r="H2135" s="8"/>
      <c r="I2135" s="8"/>
      <c r="J2135" s="8"/>
      <c r="L2135" s="8"/>
      <c r="M2135" s="8"/>
      <c r="N2135" s="8"/>
      <c r="O2135" s="8"/>
      <c r="P2135" s="8"/>
      <c r="Q2135" s="8"/>
      <c r="R2135" s="8"/>
      <c r="S2135" s="8"/>
      <c r="T2135" s="8"/>
      <c r="U2135" s="8"/>
      <c r="V2135" s="8"/>
      <c r="W2135" s="8"/>
      <c r="X2135" s="8"/>
    </row>
    <row r="2136" spans="6:24" x14ac:dyDescent="0.35">
      <c r="F2136" s="8"/>
      <c r="H2136" s="8"/>
      <c r="I2136" s="8"/>
      <c r="J2136" s="8"/>
      <c r="L2136" s="8"/>
      <c r="M2136" s="8"/>
      <c r="N2136" s="8"/>
      <c r="O2136" s="8"/>
      <c r="P2136" s="8"/>
      <c r="Q2136" s="8"/>
      <c r="R2136" s="8"/>
      <c r="S2136" s="8"/>
      <c r="T2136" s="8"/>
      <c r="U2136" s="8"/>
      <c r="V2136" s="8"/>
      <c r="W2136" s="8"/>
      <c r="X2136" s="8"/>
    </row>
    <row r="2137" spans="6:24" x14ac:dyDescent="0.35">
      <c r="F2137" s="8"/>
      <c r="H2137" s="8"/>
      <c r="I2137" s="8"/>
      <c r="J2137" s="8"/>
      <c r="L2137" s="8"/>
      <c r="M2137" s="8"/>
      <c r="N2137" s="8"/>
      <c r="O2137" s="8"/>
      <c r="P2137" s="8"/>
      <c r="Q2137" s="8"/>
      <c r="R2137" s="8"/>
      <c r="S2137" s="8"/>
      <c r="T2137" s="8"/>
      <c r="U2137" s="8"/>
      <c r="V2137" s="8"/>
      <c r="W2137" s="8"/>
      <c r="X2137" s="8"/>
    </row>
    <row r="2138" spans="6:24" x14ac:dyDescent="0.35">
      <c r="F2138" s="8"/>
      <c r="H2138" s="8"/>
      <c r="I2138" s="8"/>
      <c r="J2138" s="8"/>
      <c r="L2138" s="8"/>
      <c r="M2138" s="8"/>
      <c r="N2138" s="8"/>
      <c r="O2138" s="8"/>
      <c r="P2138" s="8"/>
      <c r="Q2138" s="8"/>
      <c r="R2138" s="8"/>
      <c r="S2138" s="8"/>
      <c r="T2138" s="8"/>
      <c r="U2138" s="8"/>
      <c r="V2138" s="8"/>
      <c r="W2138" s="8"/>
      <c r="X2138" s="8"/>
    </row>
    <row r="2139" spans="6:24" x14ac:dyDescent="0.35">
      <c r="F2139" s="8"/>
      <c r="H2139" s="8"/>
      <c r="I2139" s="8"/>
      <c r="J2139" s="8"/>
      <c r="L2139" s="8"/>
      <c r="M2139" s="8"/>
      <c r="N2139" s="8"/>
      <c r="O2139" s="8"/>
      <c r="P2139" s="8"/>
      <c r="Q2139" s="8"/>
      <c r="R2139" s="8"/>
      <c r="S2139" s="8"/>
      <c r="T2139" s="8"/>
      <c r="U2139" s="8"/>
      <c r="V2139" s="8"/>
      <c r="W2139" s="8"/>
      <c r="X2139" s="8"/>
    </row>
    <row r="2140" spans="6:24" x14ac:dyDescent="0.35">
      <c r="F2140" s="8"/>
      <c r="H2140" s="8"/>
      <c r="I2140" s="8"/>
      <c r="J2140" s="8"/>
      <c r="L2140" s="8"/>
      <c r="M2140" s="8"/>
      <c r="N2140" s="8"/>
      <c r="O2140" s="8"/>
      <c r="P2140" s="8"/>
      <c r="Q2140" s="8"/>
      <c r="R2140" s="8"/>
      <c r="S2140" s="8"/>
      <c r="T2140" s="8"/>
      <c r="U2140" s="8"/>
      <c r="V2140" s="8"/>
      <c r="W2140" s="8"/>
      <c r="X2140" s="8"/>
    </row>
    <row r="2141" spans="6:24" x14ac:dyDescent="0.35">
      <c r="F2141" s="8"/>
      <c r="H2141" s="8"/>
      <c r="I2141" s="8"/>
      <c r="J2141" s="8"/>
      <c r="L2141" s="8"/>
      <c r="M2141" s="8"/>
      <c r="N2141" s="8"/>
      <c r="O2141" s="8"/>
      <c r="P2141" s="8"/>
      <c r="Q2141" s="8"/>
      <c r="R2141" s="8"/>
      <c r="S2141" s="8"/>
      <c r="T2141" s="8"/>
      <c r="U2141" s="8"/>
      <c r="V2141" s="8"/>
      <c r="W2141" s="8"/>
      <c r="X2141" s="8"/>
    </row>
    <row r="2142" spans="6:24" x14ac:dyDescent="0.35">
      <c r="F2142" s="8"/>
      <c r="H2142" s="8"/>
      <c r="I2142" s="8"/>
      <c r="J2142" s="8"/>
      <c r="L2142" s="8"/>
      <c r="M2142" s="8"/>
      <c r="N2142" s="8"/>
      <c r="O2142" s="8"/>
      <c r="P2142" s="8"/>
      <c r="Q2142" s="8"/>
      <c r="R2142" s="8"/>
      <c r="S2142" s="8"/>
      <c r="T2142" s="8"/>
      <c r="U2142" s="8"/>
      <c r="V2142" s="8"/>
      <c r="W2142" s="8"/>
      <c r="X2142" s="8"/>
    </row>
    <row r="2143" spans="6:24" x14ac:dyDescent="0.35">
      <c r="F2143" s="8"/>
      <c r="H2143" s="8"/>
      <c r="I2143" s="8"/>
      <c r="J2143" s="8"/>
      <c r="L2143" s="8"/>
      <c r="M2143" s="8"/>
      <c r="N2143" s="8"/>
      <c r="O2143" s="8"/>
      <c r="P2143" s="8"/>
      <c r="Q2143" s="8"/>
      <c r="R2143" s="8"/>
      <c r="S2143" s="8"/>
      <c r="T2143" s="8"/>
      <c r="U2143" s="8"/>
      <c r="V2143" s="8"/>
      <c r="W2143" s="8"/>
      <c r="X2143" s="8"/>
    </row>
    <row r="2144" spans="6:24" x14ac:dyDescent="0.35">
      <c r="F2144" s="8"/>
      <c r="H2144" s="8"/>
      <c r="I2144" s="8"/>
      <c r="J2144" s="8"/>
      <c r="L2144" s="8"/>
      <c r="M2144" s="8"/>
      <c r="N2144" s="8"/>
      <c r="O2144" s="8"/>
      <c r="P2144" s="8"/>
      <c r="Q2144" s="8"/>
      <c r="R2144" s="8"/>
      <c r="S2144" s="8"/>
      <c r="T2144" s="8"/>
      <c r="U2144" s="8"/>
      <c r="V2144" s="8"/>
      <c r="W2144" s="8"/>
      <c r="X2144" s="8"/>
    </row>
    <row r="2145" spans="6:24" x14ac:dyDescent="0.35">
      <c r="F2145" s="8"/>
      <c r="H2145" s="8"/>
      <c r="I2145" s="8"/>
      <c r="J2145" s="8"/>
      <c r="L2145" s="8"/>
      <c r="M2145" s="8"/>
      <c r="N2145" s="8"/>
      <c r="O2145" s="8"/>
      <c r="P2145" s="8"/>
      <c r="Q2145" s="8"/>
      <c r="R2145" s="8"/>
      <c r="S2145" s="8"/>
      <c r="T2145" s="8"/>
      <c r="U2145" s="8"/>
      <c r="V2145" s="8"/>
      <c r="W2145" s="8"/>
      <c r="X2145" s="8"/>
    </row>
    <row r="2146" spans="6:24" x14ac:dyDescent="0.35">
      <c r="F2146" s="8"/>
      <c r="H2146" s="8"/>
      <c r="I2146" s="8"/>
      <c r="J2146" s="8"/>
      <c r="L2146" s="8"/>
      <c r="M2146" s="8"/>
      <c r="N2146" s="8"/>
      <c r="O2146" s="8"/>
      <c r="P2146" s="8"/>
      <c r="Q2146" s="8"/>
      <c r="R2146" s="8"/>
      <c r="S2146" s="8"/>
      <c r="T2146" s="8"/>
      <c r="U2146" s="8"/>
      <c r="V2146" s="8"/>
      <c r="W2146" s="8"/>
      <c r="X2146" s="8"/>
    </row>
    <row r="2147" spans="6:24" x14ac:dyDescent="0.35">
      <c r="F2147" s="8"/>
      <c r="H2147" s="8"/>
      <c r="I2147" s="8"/>
      <c r="J2147" s="8"/>
      <c r="L2147" s="8"/>
      <c r="M2147" s="8"/>
      <c r="N2147" s="8"/>
      <c r="O2147" s="8"/>
      <c r="P2147" s="8"/>
      <c r="Q2147" s="8"/>
      <c r="R2147" s="8"/>
      <c r="S2147" s="8"/>
      <c r="T2147" s="8"/>
      <c r="U2147" s="8"/>
      <c r="V2147" s="8"/>
      <c r="W2147" s="8"/>
      <c r="X2147" s="8"/>
    </row>
    <row r="2148" spans="6:24" x14ac:dyDescent="0.35">
      <c r="F2148" s="8"/>
      <c r="H2148" s="8"/>
      <c r="I2148" s="8"/>
      <c r="J2148" s="8"/>
      <c r="L2148" s="8"/>
      <c r="M2148" s="8"/>
      <c r="N2148" s="8"/>
      <c r="O2148" s="8"/>
      <c r="P2148" s="8"/>
      <c r="Q2148" s="8"/>
      <c r="R2148" s="8"/>
      <c r="S2148" s="8"/>
      <c r="T2148" s="8"/>
      <c r="U2148" s="8"/>
      <c r="V2148" s="8"/>
      <c r="W2148" s="8"/>
      <c r="X2148" s="8"/>
    </row>
    <row r="2149" spans="6:24" x14ac:dyDescent="0.35">
      <c r="F2149" s="8"/>
      <c r="H2149" s="8"/>
      <c r="I2149" s="8"/>
      <c r="J2149" s="8"/>
      <c r="L2149" s="8"/>
      <c r="M2149" s="8"/>
      <c r="N2149" s="8"/>
      <c r="O2149" s="8"/>
      <c r="P2149" s="8"/>
      <c r="Q2149" s="8"/>
      <c r="R2149" s="8"/>
      <c r="S2149" s="8"/>
      <c r="T2149" s="8"/>
      <c r="U2149" s="8"/>
      <c r="V2149" s="8"/>
      <c r="W2149" s="8"/>
      <c r="X2149" s="8"/>
    </row>
    <row r="2150" spans="6:24" x14ac:dyDescent="0.35">
      <c r="F2150" s="8"/>
      <c r="H2150" s="8"/>
      <c r="I2150" s="8"/>
      <c r="J2150" s="8"/>
      <c r="L2150" s="8"/>
      <c r="M2150" s="8"/>
      <c r="N2150" s="8"/>
      <c r="O2150" s="8"/>
      <c r="P2150" s="8"/>
      <c r="Q2150" s="8"/>
      <c r="R2150" s="8"/>
      <c r="S2150" s="8"/>
      <c r="T2150" s="8"/>
      <c r="U2150" s="8"/>
      <c r="V2150" s="8"/>
      <c r="W2150" s="8"/>
      <c r="X2150" s="8"/>
    </row>
    <row r="2151" spans="6:24" x14ac:dyDescent="0.35">
      <c r="F2151" s="8"/>
      <c r="H2151" s="8"/>
      <c r="I2151" s="8"/>
      <c r="J2151" s="8"/>
      <c r="L2151" s="8"/>
      <c r="M2151" s="8"/>
      <c r="N2151" s="8"/>
      <c r="O2151" s="8"/>
      <c r="P2151" s="8"/>
      <c r="Q2151" s="8"/>
      <c r="R2151" s="8"/>
      <c r="S2151" s="8"/>
      <c r="T2151" s="8"/>
      <c r="U2151" s="8"/>
      <c r="V2151" s="8"/>
      <c r="W2151" s="8"/>
      <c r="X2151" s="8"/>
    </row>
    <row r="2152" spans="6:24" x14ac:dyDescent="0.35">
      <c r="F2152" s="8"/>
      <c r="H2152" s="8"/>
      <c r="I2152" s="8"/>
      <c r="J2152" s="8"/>
      <c r="L2152" s="8"/>
      <c r="M2152" s="8"/>
      <c r="N2152" s="8"/>
      <c r="O2152" s="8"/>
      <c r="P2152" s="8"/>
      <c r="Q2152" s="8"/>
      <c r="R2152" s="8"/>
      <c r="S2152" s="8"/>
      <c r="T2152" s="8"/>
      <c r="U2152" s="8"/>
      <c r="V2152" s="8"/>
      <c r="W2152" s="8"/>
      <c r="X2152" s="8"/>
    </row>
    <row r="2153" spans="6:24" x14ac:dyDescent="0.35">
      <c r="F2153" s="8"/>
      <c r="H2153" s="8"/>
      <c r="I2153" s="8"/>
      <c r="J2153" s="8"/>
      <c r="L2153" s="8"/>
      <c r="M2153" s="8"/>
      <c r="N2153" s="8"/>
      <c r="O2153" s="8"/>
      <c r="P2153" s="8"/>
      <c r="Q2153" s="8"/>
      <c r="R2153" s="8"/>
      <c r="S2153" s="8"/>
      <c r="T2153" s="8"/>
      <c r="U2153" s="8"/>
      <c r="V2153" s="8"/>
      <c r="W2153" s="8"/>
      <c r="X2153" s="8"/>
    </row>
    <row r="2154" spans="6:24" x14ac:dyDescent="0.35">
      <c r="F2154" s="8"/>
      <c r="H2154" s="8"/>
      <c r="I2154" s="8"/>
      <c r="J2154" s="8"/>
      <c r="L2154" s="8"/>
      <c r="M2154" s="8"/>
      <c r="N2154" s="8"/>
      <c r="O2154" s="8"/>
      <c r="P2154" s="8"/>
      <c r="Q2154" s="8"/>
      <c r="R2154" s="8"/>
      <c r="S2154" s="8"/>
      <c r="T2154" s="8"/>
      <c r="U2154" s="8"/>
      <c r="V2154" s="8"/>
      <c r="W2154" s="8"/>
      <c r="X2154" s="8"/>
    </row>
    <row r="2155" spans="6:24" x14ac:dyDescent="0.35">
      <c r="F2155" s="8"/>
      <c r="H2155" s="8"/>
      <c r="I2155" s="8"/>
      <c r="J2155" s="8"/>
      <c r="L2155" s="8"/>
      <c r="M2155" s="8"/>
      <c r="N2155" s="8"/>
      <c r="O2155" s="8"/>
      <c r="P2155" s="8"/>
      <c r="Q2155" s="8"/>
      <c r="R2155" s="8"/>
      <c r="S2155" s="8"/>
      <c r="T2155" s="8"/>
      <c r="U2155" s="8"/>
      <c r="V2155" s="8"/>
      <c r="W2155" s="8"/>
      <c r="X2155" s="8"/>
    </row>
    <row r="2156" spans="6:24" x14ac:dyDescent="0.35">
      <c r="F2156" s="8"/>
      <c r="H2156" s="8"/>
      <c r="I2156" s="8"/>
      <c r="J2156" s="8"/>
      <c r="L2156" s="8"/>
      <c r="M2156" s="8"/>
      <c r="N2156" s="8"/>
      <c r="O2156" s="8"/>
      <c r="P2156" s="8"/>
      <c r="Q2156" s="8"/>
      <c r="R2156" s="8"/>
      <c r="S2156" s="8"/>
      <c r="T2156" s="8"/>
      <c r="U2156" s="8"/>
      <c r="V2156" s="8"/>
      <c r="W2156" s="8"/>
      <c r="X2156" s="8"/>
    </row>
    <row r="2157" spans="6:24" x14ac:dyDescent="0.35">
      <c r="F2157" s="8"/>
      <c r="H2157" s="8"/>
      <c r="I2157" s="8"/>
      <c r="J2157" s="8"/>
      <c r="L2157" s="8"/>
      <c r="M2157" s="8"/>
      <c r="N2157" s="8"/>
      <c r="O2157" s="8"/>
      <c r="P2157" s="8"/>
      <c r="Q2157" s="8"/>
      <c r="R2157" s="8"/>
      <c r="S2157" s="8"/>
      <c r="T2157" s="8"/>
      <c r="U2157" s="8"/>
      <c r="V2157" s="8"/>
      <c r="W2157" s="8"/>
      <c r="X2157" s="8"/>
    </row>
    <row r="2158" spans="6:24" x14ac:dyDescent="0.35">
      <c r="F2158" s="8"/>
      <c r="H2158" s="8"/>
      <c r="I2158" s="8"/>
      <c r="J2158" s="8"/>
      <c r="L2158" s="8"/>
      <c r="M2158" s="8"/>
      <c r="N2158" s="8"/>
      <c r="O2158" s="8"/>
      <c r="P2158" s="8"/>
      <c r="Q2158" s="8"/>
      <c r="R2158" s="8"/>
      <c r="S2158" s="8"/>
      <c r="T2158" s="8"/>
      <c r="U2158" s="8"/>
      <c r="V2158" s="8"/>
      <c r="W2158" s="8"/>
      <c r="X2158" s="8"/>
    </row>
    <row r="2159" spans="6:24" x14ac:dyDescent="0.35">
      <c r="F2159" s="8"/>
      <c r="H2159" s="8"/>
      <c r="I2159" s="8"/>
      <c r="J2159" s="8"/>
      <c r="L2159" s="8"/>
      <c r="M2159" s="8"/>
      <c r="N2159" s="8"/>
      <c r="O2159" s="8"/>
      <c r="P2159" s="8"/>
      <c r="Q2159" s="8"/>
      <c r="R2159" s="8"/>
      <c r="S2159" s="8"/>
      <c r="T2159" s="8"/>
      <c r="U2159" s="8"/>
      <c r="V2159" s="8"/>
      <c r="W2159" s="8"/>
      <c r="X2159" s="8"/>
    </row>
    <row r="2160" spans="6:24" x14ac:dyDescent="0.35">
      <c r="F2160" s="8"/>
      <c r="H2160" s="8"/>
      <c r="I2160" s="8"/>
      <c r="J2160" s="8"/>
      <c r="L2160" s="8"/>
      <c r="M2160" s="8"/>
      <c r="N2160" s="8"/>
      <c r="O2160" s="8"/>
      <c r="P2160" s="8"/>
      <c r="Q2160" s="8"/>
      <c r="R2160" s="8"/>
      <c r="S2160" s="8"/>
      <c r="T2160" s="8"/>
      <c r="U2160" s="8"/>
      <c r="V2160" s="8"/>
      <c r="W2160" s="8"/>
      <c r="X2160" s="8"/>
    </row>
    <row r="2161" spans="6:24" x14ac:dyDescent="0.35">
      <c r="F2161" s="8"/>
      <c r="H2161" s="8"/>
      <c r="I2161" s="8"/>
      <c r="J2161" s="8"/>
      <c r="L2161" s="8"/>
      <c r="M2161" s="8"/>
      <c r="N2161" s="8"/>
      <c r="O2161" s="8"/>
      <c r="P2161" s="8"/>
      <c r="Q2161" s="8"/>
      <c r="R2161" s="8"/>
      <c r="S2161" s="8"/>
      <c r="T2161" s="8"/>
      <c r="U2161" s="8"/>
      <c r="V2161" s="8"/>
      <c r="W2161" s="8"/>
      <c r="X2161" s="8"/>
    </row>
    <row r="2162" spans="6:24" x14ac:dyDescent="0.35">
      <c r="F2162" s="8"/>
      <c r="H2162" s="8"/>
      <c r="I2162" s="8"/>
      <c r="J2162" s="8"/>
      <c r="L2162" s="8"/>
      <c r="M2162" s="8"/>
      <c r="N2162" s="8"/>
      <c r="O2162" s="8"/>
      <c r="P2162" s="8"/>
      <c r="Q2162" s="8"/>
      <c r="R2162" s="8"/>
      <c r="S2162" s="8"/>
      <c r="T2162" s="8"/>
      <c r="U2162" s="8"/>
      <c r="V2162" s="8"/>
      <c r="W2162" s="8"/>
      <c r="X2162" s="8"/>
    </row>
    <row r="2163" spans="6:24" x14ac:dyDescent="0.35">
      <c r="F2163" s="8"/>
      <c r="H2163" s="8"/>
      <c r="I2163" s="8"/>
      <c r="J2163" s="8"/>
      <c r="L2163" s="8"/>
      <c r="M2163" s="8"/>
      <c r="N2163" s="8"/>
      <c r="O2163" s="8"/>
      <c r="P2163" s="8"/>
      <c r="Q2163" s="8"/>
      <c r="R2163" s="8"/>
      <c r="S2163" s="8"/>
      <c r="T2163" s="8"/>
      <c r="U2163" s="8"/>
      <c r="V2163" s="8"/>
      <c r="W2163" s="8"/>
      <c r="X2163" s="8"/>
    </row>
    <row r="2164" spans="6:24" x14ac:dyDescent="0.35">
      <c r="F2164" s="8"/>
      <c r="H2164" s="8"/>
      <c r="I2164" s="8"/>
      <c r="J2164" s="8"/>
      <c r="L2164" s="8"/>
      <c r="M2164" s="8"/>
      <c r="N2164" s="8"/>
      <c r="O2164" s="8"/>
      <c r="P2164" s="8"/>
      <c r="Q2164" s="8"/>
      <c r="R2164" s="8"/>
      <c r="S2164" s="8"/>
      <c r="T2164" s="8"/>
      <c r="U2164" s="8"/>
      <c r="V2164" s="8"/>
      <c r="W2164" s="8"/>
      <c r="X2164" s="8"/>
    </row>
    <row r="2165" spans="6:24" x14ac:dyDescent="0.35">
      <c r="F2165" s="8"/>
      <c r="H2165" s="8"/>
      <c r="I2165" s="8"/>
      <c r="J2165" s="8"/>
      <c r="L2165" s="8"/>
      <c r="M2165" s="8"/>
      <c r="N2165" s="8"/>
      <c r="O2165" s="8"/>
      <c r="P2165" s="8"/>
      <c r="Q2165" s="8"/>
      <c r="R2165" s="8"/>
      <c r="S2165" s="8"/>
      <c r="T2165" s="8"/>
      <c r="U2165" s="8"/>
      <c r="V2165" s="8"/>
      <c r="W2165" s="8"/>
      <c r="X2165" s="8"/>
    </row>
    <row r="2166" spans="6:24" x14ac:dyDescent="0.35">
      <c r="F2166" s="8"/>
      <c r="H2166" s="8"/>
      <c r="I2166" s="8"/>
      <c r="J2166" s="8"/>
      <c r="L2166" s="8"/>
      <c r="M2166" s="8"/>
      <c r="N2166" s="8"/>
      <c r="O2166" s="8"/>
      <c r="P2166" s="8"/>
      <c r="Q2166" s="8"/>
      <c r="R2166" s="8"/>
      <c r="S2166" s="8"/>
      <c r="T2166" s="8"/>
      <c r="U2166" s="8"/>
      <c r="V2166" s="8"/>
      <c r="W2166" s="8"/>
      <c r="X2166" s="8"/>
    </row>
    <row r="2167" spans="6:24" x14ac:dyDescent="0.35">
      <c r="F2167" s="8"/>
      <c r="H2167" s="8"/>
      <c r="I2167" s="8"/>
      <c r="J2167" s="8"/>
      <c r="L2167" s="8"/>
      <c r="M2167" s="8"/>
      <c r="N2167" s="8"/>
      <c r="O2167" s="8"/>
      <c r="P2167" s="8"/>
      <c r="Q2167" s="8"/>
      <c r="R2167" s="8"/>
      <c r="S2167" s="8"/>
      <c r="T2167" s="8"/>
      <c r="U2167" s="8"/>
      <c r="V2167" s="8"/>
      <c r="W2167" s="8"/>
      <c r="X2167" s="8"/>
    </row>
    <row r="2168" spans="6:24" x14ac:dyDescent="0.35">
      <c r="F2168" s="8"/>
      <c r="H2168" s="8"/>
      <c r="I2168" s="8"/>
      <c r="J2168" s="8"/>
      <c r="L2168" s="8"/>
      <c r="M2168" s="8"/>
      <c r="N2168" s="8"/>
      <c r="O2168" s="8"/>
      <c r="P2168" s="8"/>
      <c r="Q2168" s="8"/>
      <c r="R2168" s="8"/>
      <c r="S2168" s="8"/>
      <c r="T2168" s="8"/>
      <c r="U2168" s="8"/>
      <c r="V2168" s="8"/>
      <c r="W2168" s="8"/>
      <c r="X2168" s="8"/>
    </row>
    <row r="2169" spans="6:24" x14ac:dyDescent="0.35">
      <c r="F2169" s="8"/>
      <c r="H2169" s="8"/>
      <c r="I2169" s="8"/>
      <c r="J2169" s="8"/>
      <c r="L2169" s="8"/>
      <c r="M2169" s="8"/>
      <c r="N2169" s="8"/>
      <c r="O2169" s="8"/>
      <c r="P2169" s="8"/>
      <c r="Q2169" s="8"/>
      <c r="R2169" s="8"/>
      <c r="S2169" s="8"/>
      <c r="T2169" s="8"/>
      <c r="U2169" s="8"/>
      <c r="V2169" s="8"/>
      <c r="W2169" s="8"/>
      <c r="X2169" s="8"/>
    </row>
    <row r="2170" spans="6:24" x14ac:dyDescent="0.35">
      <c r="F2170" s="8"/>
      <c r="H2170" s="8"/>
      <c r="I2170" s="8"/>
      <c r="J2170" s="8"/>
      <c r="L2170" s="8"/>
      <c r="M2170" s="8"/>
      <c r="N2170" s="8"/>
      <c r="O2170" s="8"/>
      <c r="P2170" s="8"/>
      <c r="Q2170" s="8"/>
      <c r="R2170" s="8"/>
      <c r="S2170" s="8"/>
      <c r="T2170" s="8"/>
      <c r="U2170" s="8"/>
      <c r="V2170" s="8"/>
      <c r="W2170" s="8"/>
      <c r="X2170" s="8"/>
    </row>
    <row r="2171" spans="6:24" x14ac:dyDescent="0.35">
      <c r="F2171" s="8"/>
      <c r="H2171" s="8"/>
      <c r="I2171" s="8"/>
      <c r="J2171" s="8"/>
      <c r="L2171" s="8"/>
      <c r="M2171" s="8"/>
      <c r="N2171" s="8"/>
      <c r="O2171" s="8"/>
      <c r="P2171" s="8"/>
      <c r="Q2171" s="8"/>
      <c r="R2171" s="8"/>
      <c r="S2171" s="8"/>
      <c r="T2171" s="8"/>
      <c r="U2171" s="8"/>
      <c r="V2171" s="8"/>
      <c r="W2171" s="8"/>
      <c r="X2171" s="8"/>
    </row>
    <row r="2172" spans="6:24" x14ac:dyDescent="0.35">
      <c r="F2172" s="8"/>
      <c r="H2172" s="8"/>
      <c r="I2172" s="8"/>
      <c r="J2172" s="8"/>
      <c r="L2172" s="8"/>
      <c r="M2172" s="8"/>
      <c r="N2172" s="8"/>
      <c r="O2172" s="8"/>
      <c r="P2172" s="8"/>
      <c r="Q2172" s="8"/>
      <c r="R2172" s="8"/>
      <c r="S2172" s="8"/>
      <c r="T2172" s="8"/>
      <c r="U2172" s="8"/>
      <c r="V2172" s="8"/>
      <c r="W2172" s="8"/>
      <c r="X2172" s="8"/>
    </row>
    <row r="2173" spans="6:24" x14ac:dyDescent="0.35">
      <c r="F2173" s="8"/>
      <c r="H2173" s="8"/>
      <c r="I2173" s="8"/>
      <c r="J2173" s="8"/>
      <c r="L2173" s="8"/>
      <c r="M2173" s="8"/>
      <c r="N2173" s="8"/>
      <c r="O2173" s="8"/>
      <c r="P2173" s="8"/>
      <c r="Q2173" s="8"/>
      <c r="R2173" s="8"/>
      <c r="S2173" s="8"/>
      <c r="T2173" s="8"/>
      <c r="U2173" s="8"/>
      <c r="V2173" s="8"/>
      <c r="W2173" s="8"/>
      <c r="X2173" s="8"/>
    </row>
    <row r="2174" spans="6:24" x14ac:dyDescent="0.35">
      <c r="F2174" s="8"/>
      <c r="H2174" s="8"/>
      <c r="I2174" s="8"/>
      <c r="J2174" s="8"/>
      <c r="L2174" s="8"/>
      <c r="M2174" s="8"/>
      <c r="N2174" s="8"/>
      <c r="O2174" s="8"/>
      <c r="P2174" s="8"/>
      <c r="Q2174" s="8"/>
      <c r="R2174" s="8"/>
      <c r="S2174" s="8"/>
      <c r="T2174" s="8"/>
      <c r="U2174" s="8"/>
      <c r="V2174" s="8"/>
      <c r="W2174" s="8"/>
      <c r="X2174" s="8"/>
    </row>
    <row r="2175" spans="6:24" x14ac:dyDescent="0.35">
      <c r="F2175" s="8"/>
      <c r="H2175" s="8"/>
      <c r="I2175" s="8"/>
      <c r="J2175" s="8"/>
      <c r="L2175" s="8"/>
      <c r="M2175" s="8"/>
      <c r="N2175" s="8"/>
      <c r="O2175" s="8"/>
      <c r="P2175" s="8"/>
      <c r="Q2175" s="8"/>
      <c r="R2175" s="8"/>
      <c r="S2175" s="8"/>
      <c r="T2175" s="8"/>
      <c r="U2175" s="8"/>
      <c r="V2175" s="8"/>
      <c r="W2175" s="8"/>
      <c r="X2175" s="8"/>
    </row>
    <row r="2176" spans="6:24" x14ac:dyDescent="0.35">
      <c r="F2176" s="8"/>
      <c r="H2176" s="8"/>
      <c r="I2176" s="8"/>
      <c r="J2176" s="8"/>
      <c r="L2176" s="8"/>
      <c r="M2176" s="8"/>
      <c r="N2176" s="8"/>
      <c r="O2176" s="8"/>
      <c r="P2176" s="8"/>
      <c r="Q2176" s="8"/>
      <c r="R2176" s="8"/>
      <c r="S2176" s="8"/>
      <c r="T2176" s="8"/>
      <c r="U2176" s="8"/>
      <c r="V2176" s="8"/>
      <c r="W2176" s="8"/>
      <c r="X2176" s="8"/>
    </row>
    <row r="2177" spans="6:24" x14ac:dyDescent="0.35">
      <c r="F2177" s="8"/>
      <c r="H2177" s="8"/>
      <c r="I2177" s="8"/>
      <c r="J2177" s="8"/>
      <c r="L2177" s="8"/>
      <c r="M2177" s="8"/>
      <c r="N2177" s="8"/>
      <c r="O2177" s="8"/>
      <c r="P2177" s="8"/>
      <c r="Q2177" s="8"/>
      <c r="R2177" s="8"/>
      <c r="S2177" s="8"/>
      <c r="T2177" s="8"/>
      <c r="U2177" s="8"/>
      <c r="V2177" s="8"/>
      <c r="W2177" s="8"/>
      <c r="X2177" s="8"/>
    </row>
    <row r="2178" spans="6:24" x14ac:dyDescent="0.35">
      <c r="F2178" s="8"/>
      <c r="H2178" s="8"/>
      <c r="I2178" s="8"/>
      <c r="J2178" s="8"/>
      <c r="L2178" s="8"/>
      <c r="M2178" s="8"/>
      <c r="N2178" s="8"/>
      <c r="O2178" s="8"/>
      <c r="P2178" s="8"/>
      <c r="Q2178" s="8"/>
      <c r="R2178" s="8"/>
      <c r="S2178" s="8"/>
      <c r="T2178" s="8"/>
      <c r="U2178" s="8"/>
      <c r="V2178" s="8"/>
      <c r="W2178" s="8"/>
      <c r="X2178" s="8"/>
    </row>
    <row r="2179" spans="6:24" x14ac:dyDescent="0.35">
      <c r="F2179" s="8"/>
      <c r="H2179" s="8"/>
      <c r="I2179" s="8"/>
      <c r="J2179" s="8"/>
      <c r="L2179" s="8"/>
      <c r="M2179" s="8"/>
      <c r="N2179" s="8"/>
      <c r="O2179" s="8"/>
      <c r="P2179" s="8"/>
      <c r="Q2179" s="8"/>
      <c r="R2179" s="8"/>
      <c r="S2179" s="8"/>
      <c r="T2179" s="8"/>
      <c r="U2179" s="8"/>
      <c r="V2179" s="8"/>
      <c r="W2179" s="8"/>
      <c r="X2179" s="8"/>
    </row>
    <row r="2180" spans="6:24" x14ac:dyDescent="0.35">
      <c r="F2180" s="8"/>
      <c r="H2180" s="8"/>
      <c r="I2180" s="8"/>
      <c r="J2180" s="8"/>
      <c r="L2180" s="8"/>
      <c r="M2180" s="8"/>
      <c r="N2180" s="8"/>
      <c r="O2180" s="8"/>
      <c r="P2180" s="8"/>
      <c r="Q2180" s="8"/>
      <c r="R2180" s="8"/>
      <c r="S2180" s="8"/>
      <c r="T2180" s="8"/>
      <c r="U2180" s="8"/>
      <c r="V2180" s="8"/>
      <c r="W2180" s="8"/>
      <c r="X2180" s="8"/>
    </row>
    <row r="2181" spans="6:24" x14ac:dyDescent="0.35">
      <c r="F2181" s="8"/>
      <c r="H2181" s="8"/>
      <c r="I2181" s="8"/>
      <c r="J2181" s="8"/>
      <c r="L2181" s="8"/>
      <c r="M2181" s="8"/>
      <c r="N2181" s="8"/>
      <c r="O2181" s="8"/>
      <c r="P2181" s="8"/>
      <c r="Q2181" s="8"/>
      <c r="R2181" s="8"/>
      <c r="S2181" s="8"/>
      <c r="T2181" s="8"/>
      <c r="U2181" s="8"/>
      <c r="V2181" s="8"/>
      <c r="W2181" s="8"/>
      <c r="X2181" s="8"/>
    </row>
    <row r="2182" spans="6:24" x14ac:dyDescent="0.35">
      <c r="F2182" s="8"/>
      <c r="H2182" s="8"/>
      <c r="I2182" s="8"/>
      <c r="J2182" s="8"/>
      <c r="L2182" s="8"/>
      <c r="M2182" s="8"/>
      <c r="N2182" s="8"/>
      <c r="O2182" s="8"/>
      <c r="P2182" s="8"/>
      <c r="Q2182" s="8"/>
      <c r="R2182" s="8"/>
      <c r="S2182" s="8"/>
      <c r="T2182" s="8"/>
      <c r="U2182" s="8"/>
      <c r="V2182" s="8"/>
      <c r="W2182" s="8"/>
      <c r="X2182" s="8"/>
    </row>
    <row r="2183" spans="6:24" x14ac:dyDescent="0.35">
      <c r="F2183" s="8"/>
      <c r="H2183" s="8"/>
      <c r="I2183" s="8"/>
      <c r="J2183" s="8"/>
      <c r="L2183" s="8"/>
      <c r="M2183" s="8"/>
      <c r="N2183" s="8"/>
      <c r="O2183" s="8"/>
      <c r="P2183" s="8"/>
      <c r="Q2183" s="8"/>
      <c r="R2183" s="8"/>
      <c r="S2183" s="8"/>
      <c r="T2183" s="8"/>
      <c r="U2183" s="8"/>
      <c r="V2183" s="8"/>
      <c r="W2183" s="8"/>
      <c r="X2183" s="8"/>
    </row>
    <row r="2184" spans="6:24" x14ac:dyDescent="0.35">
      <c r="F2184" s="8"/>
      <c r="H2184" s="8"/>
      <c r="I2184" s="8"/>
      <c r="J2184" s="8"/>
      <c r="L2184" s="8"/>
      <c r="M2184" s="8"/>
      <c r="N2184" s="8"/>
      <c r="O2184" s="8"/>
      <c r="P2184" s="8"/>
      <c r="Q2184" s="8"/>
      <c r="R2184" s="8"/>
      <c r="S2184" s="8"/>
      <c r="T2184" s="8"/>
      <c r="U2184" s="8"/>
      <c r="V2184" s="8"/>
      <c r="W2184" s="8"/>
      <c r="X2184" s="8"/>
    </row>
    <row r="2185" spans="6:24" x14ac:dyDescent="0.35">
      <c r="F2185" s="8"/>
      <c r="H2185" s="8"/>
      <c r="I2185" s="8"/>
      <c r="J2185" s="8"/>
      <c r="L2185" s="8"/>
      <c r="M2185" s="8"/>
      <c r="N2185" s="8"/>
      <c r="O2185" s="8"/>
      <c r="P2185" s="8"/>
      <c r="Q2185" s="8"/>
      <c r="R2185" s="8"/>
      <c r="S2185" s="8"/>
      <c r="T2185" s="8"/>
      <c r="U2185" s="8"/>
      <c r="V2185" s="8"/>
      <c r="W2185" s="8"/>
      <c r="X2185" s="8"/>
    </row>
    <row r="2186" spans="6:24" x14ac:dyDescent="0.35">
      <c r="F2186" s="8"/>
      <c r="H2186" s="8"/>
      <c r="I2186" s="8"/>
      <c r="J2186" s="8"/>
      <c r="L2186" s="8"/>
      <c r="M2186" s="8"/>
      <c r="N2186" s="8"/>
      <c r="O2186" s="8"/>
      <c r="P2186" s="8"/>
      <c r="Q2186" s="8"/>
      <c r="R2186" s="8"/>
      <c r="S2186" s="8"/>
      <c r="T2186" s="8"/>
      <c r="U2186" s="8"/>
      <c r="V2186" s="8"/>
      <c r="W2186" s="8"/>
      <c r="X2186" s="8"/>
    </row>
    <row r="2187" spans="6:24" x14ac:dyDescent="0.35">
      <c r="F2187" s="8"/>
      <c r="H2187" s="8"/>
      <c r="I2187" s="8"/>
      <c r="J2187" s="8"/>
      <c r="L2187" s="8"/>
      <c r="M2187" s="8"/>
      <c r="N2187" s="8"/>
      <c r="O2187" s="8"/>
      <c r="P2187" s="8"/>
      <c r="Q2187" s="8"/>
      <c r="R2187" s="8"/>
      <c r="S2187" s="8"/>
      <c r="T2187" s="8"/>
      <c r="U2187" s="8"/>
      <c r="V2187" s="8"/>
      <c r="W2187" s="8"/>
      <c r="X2187" s="8"/>
    </row>
    <row r="2188" spans="6:24" x14ac:dyDescent="0.35">
      <c r="F2188" s="8"/>
      <c r="H2188" s="8"/>
      <c r="I2188" s="8"/>
      <c r="J2188" s="8"/>
      <c r="L2188" s="8"/>
      <c r="M2188" s="8"/>
      <c r="N2188" s="8"/>
      <c r="O2188" s="8"/>
      <c r="P2188" s="8"/>
      <c r="Q2188" s="8"/>
      <c r="R2188" s="8"/>
      <c r="S2188" s="8"/>
      <c r="T2188" s="8"/>
      <c r="U2188" s="8"/>
      <c r="V2188" s="8"/>
      <c r="W2188" s="8"/>
      <c r="X2188" s="8"/>
    </row>
    <row r="2189" spans="6:24" x14ac:dyDescent="0.35">
      <c r="F2189" s="8"/>
      <c r="H2189" s="8"/>
      <c r="I2189" s="8"/>
      <c r="J2189" s="8"/>
      <c r="L2189" s="8"/>
      <c r="M2189" s="8"/>
      <c r="N2189" s="8"/>
      <c r="O2189" s="8"/>
      <c r="P2189" s="8"/>
      <c r="Q2189" s="8"/>
      <c r="R2189" s="8"/>
      <c r="S2189" s="8"/>
      <c r="T2189" s="8"/>
      <c r="U2189" s="8"/>
      <c r="V2189" s="8"/>
      <c r="W2189" s="8"/>
      <c r="X2189" s="8"/>
    </row>
    <row r="2190" spans="6:24" x14ac:dyDescent="0.35">
      <c r="F2190" s="8"/>
      <c r="H2190" s="8"/>
      <c r="I2190" s="8"/>
      <c r="J2190" s="8"/>
      <c r="L2190" s="8"/>
      <c r="M2190" s="8"/>
      <c r="N2190" s="8"/>
      <c r="O2190" s="8"/>
      <c r="P2190" s="8"/>
      <c r="Q2190" s="8"/>
      <c r="R2190" s="8"/>
      <c r="S2190" s="8"/>
      <c r="T2190" s="8"/>
      <c r="U2190" s="8"/>
      <c r="V2190" s="8"/>
      <c r="W2190" s="8"/>
      <c r="X2190" s="8"/>
    </row>
    <row r="2191" spans="6:24" x14ac:dyDescent="0.35">
      <c r="F2191" s="8"/>
      <c r="H2191" s="8"/>
      <c r="I2191" s="8"/>
      <c r="J2191" s="8"/>
      <c r="L2191" s="8"/>
      <c r="M2191" s="8"/>
      <c r="N2191" s="8"/>
      <c r="O2191" s="8"/>
      <c r="P2191" s="8"/>
      <c r="Q2191" s="8"/>
      <c r="R2191" s="8"/>
      <c r="S2191" s="8"/>
      <c r="T2191" s="8"/>
      <c r="U2191" s="8"/>
      <c r="V2191" s="8"/>
      <c r="W2191" s="8"/>
      <c r="X2191" s="8"/>
    </row>
    <row r="2192" spans="6:24" x14ac:dyDescent="0.35">
      <c r="F2192" s="8"/>
      <c r="H2192" s="8"/>
      <c r="I2192" s="8"/>
      <c r="J2192" s="8"/>
      <c r="L2192" s="8"/>
      <c r="M2192" s="8"/>
      <c r="N2192" s="8"/>
      <c r="O2192" s="8"/>
      <c r="P2192" s="8"/>
      <c r="Q2192" s="8"/>
      <c r="R2192" s="8"/>
      <c r="S2192" s="8"/>
      <c r="T2192" s="8"/>
      <c r="U2192" s="8"/>
      <c r="V2192" s="8"/>
      <c r="W2192" s="8"/>
      <c r="X2192" s="8"/>
    </row>
    <row r="2193" spans="6:24" x14ac:dyDescent="0.35">
      <c r="F2193" s="8"/>
      <c r="H2193" s="8"/>
      <c r="I2193" s="8"/>
      <c r="J2193" s="8"/>
      <c r="L2193" s="8"/>
      <c r="M2193" s="8"/>
      <c r="N2193" s="8"/>
      <c r="O2193" s="8"/>
      <c r="P2193" s="8"/>
      <c r="Q2193" s="8"/>
      <c r="R2193" s="8"/>
      <c r="S2193" s="8"/>
      <c r="T2193" s="8"/>
      <c r="U2193" s="8"/>
      <c r="V2193" s="8"/>
      <c r="W2193" s="8"/>
      <c r="X2193" s="8"/>
    </row>
    <row r="2194" spans="6:24" x14ac:dyDescent="0.35">
      <c r="F2194" s="8"/>
      <c r="H2194" s="8"/>
      <c r="I2194" s="8"/>
      <c r="J2194" s="8"/>
      <c r="L2194" s="8"/>
      <c r="M2194" s="8"/>
      <c r="N2194" s="8"/>
      <c r="O2194" s="8"/>
      <c r="P2194" s="8"/>
      <c r="Q2194" s="8"/>
      <c r="R2194" s="8"/>
      <c r="S2194" s="8"/>
      <c r="T2194" s="8"/>
      <c r="U2194" s="8"/>
      <c r="V2194" s="8"/>
      <c r="W2194" s="8"/>
      <c r="X2194" s="8"/>
    </row>
    <row r="2195" spans="6:24" x14ac:dyDescent="0.35">
      <c r="F2195" s="8"/>
      <c r="H2195" s="8"/>
      <c r="I2195" s="8"/>
      <c r="J2195" s="8"/>
      <c r="L2195" s="8"/>
      <c r="M2195" s="8"/>
      <c r="N2195" s="8"/>
      <c r="O2195" s="8"/>
      <c r="P2195" s="8"/>
      <c r="Q2195" s="8"/>
      <c r="R2195" s="8"/>
      <c r="S2195" s="8"/>
      <c r="T2195" s="8"/>
      <c r="U2195" s="8"/>
      <c r="V2195" s="8"/>
      <c r="W2195" s="8"/>
      <c r="X2195" s="8"/>
    </row>
    <row r="2196" spans="6:24" x14ac:dyDescent="0.35">
      <c r="F2196" s="8"/>
      <c r="H2196" s="8"/>
      <c r="I2196" s="8"/>
      <c r="J2196" s="8"/>
      <c r="L2196" s="8"/>
      <c r="M2196" s="8"/>
      <c r="N2196" s="8"/>
      <c r="O2196" s="8"/>
      <c r="P2196" s="8"/>
      <c r="Q2196" s="8"/>
      <c r="R2196" s="8"/>
      <c r="S2196" s="8"/>
      <c r="T2196" s="8"/>
      <c r="U2196" s="8"/>
      <c r="V2196" s="8"/>
      <c r="W2196" s="8"/>
      <c r="X2196" s="8"/>
    </row>
    <row r="2197" spans="6:24" x14ac:dyDescent="0.35">
      <c r="F2197" s="8"/>
      <c r="H2197" s="8"/>
      <c r="I2197" s="8"/>
      <c r="J2197" s="8"/>
      <c r="L2197" s="8"/>
      <c r="M2197" s="8"/>
      <c r="N2197" s="8"/>
      <c r="O2197" s="8"/>
      <c r="P2197" s="8"/>
      <c r="Q2197" s="8"/>
      <c r="R2197" s="8"/>
      <c r="S2197" s="8"/>
      <c r="T2197" s="8"/>
      <c r="U2197" s="8"/>
      <c r="V2197" s="8"/>
      <c r="W2197" s="8"/>
      <c r="X2197" s="8"/>
    </row>
    <row r="2198" spans="6:24" x14ac:dyDescent="0.35">
      <c r="F2198" s="8"/>
      <c r="H2198" s="8"/>
      <c r="I2198" s="8"/>
      <c r="J2198" s="8"/>
      <c r="L2198" s="8"/>
      <c r="M2198" s="8"/>
      <c r="N2198" s="8"/>
      <c r="O2198" s="8"/>
      <c r="P2198" s="8"/>
      <c r="Q2198" s="8"/>
      <c r="R2198" s="8"/>
      <c r="S2198" s="8"/>
      <c r="T2198" s="8"/>
      <c r="U2198" s="8"/>
      <c r="V2198" s="8"/>
      <c r="W2198" s="8"/>
      <c r="X2198" s="8"/>
    </row>
    <row r="2199" spans="6:24" x14ac:dyDescent="0.35">
      <c r="F2199" s="8"/>
      <c r="H2199" s="8"/>
      <c r="I2199" s="8"/>
      <c r="J2199" s="8"/>
      <c r="L2199" s="8"/>
      <c r="M2199" s="8"/>
      <c r="N2199" s="8"/>
      <c r="O2199" s="8"/>
      <c r="P2199" s="8"/>
      <c r="Q2199" s="8"/>
      <c r="R2199" s="8"/>
      <c r="S2199" s="8"/>
      <c r="T2199" s="8"/>
      <c r="U2199" s="8"/>
      <c r="V2199" s="8"/>
      <c r="W2199" s="8"/>
      <c r="X2199" s="8"/>
    </row>
    <row r="2200" spans="6:24" x14ac:dyDescent="0.35">
      <c r="F2200" s="8"/>
      <c r="H2200" s="8"/>
      <c r="I2200" s="8"/>
      <c r="J2200" s="8"/>
      <c r="L2200" s="8"/>
      <c r="M2200" s="8"/>
      <c r="N2200" s="8"/>
      <c r="O2200" s="8"/>
      <c r="P2200" s="8"/>
      <c r="Q2200" s="8"/>
      <c r="R2200" s="8"/>
      <c r="S2200" s="8"/>
      <c r="T2200" s="8"/>
      <c r="U2200" s="8"/>
      <c r="V2200" s="8"/>
      <c r="W2200" s="8"/>
      <c r="X2200" s="8"/>
    </row>
    <row r="2201" spans="6:24" x14ac:dyDescent="0.35">
      <c r="F2201" s="8"/>
      <c r="H2201" s="8"/>
      <c r="I2201" s="8"/>
      <c r="J2201" s="8"/>
      <c r="L2201" s="8"/>
      <c r="M2201" s="8"/>
      <c r="N2201" s="8"/>
      <c r="O2201" s="8"/>
      <c r="P2201" s="8"/>
      <c r="Q2201" s="8"/>
      <c r="R2201" s="8"/>
      <c r="S2201" s="8"/>
      <c r="T2201" s="8"/>
      <c r="U2201" s="8"/>
      <c r="V2201" s="8"/>
      <c r="W2201" s="8"/>
      <c r="X2201" s="8"/>
    </row>
    <row r="2202" spans="6:24" x14ac:dyDescent="0.35">
      <c r="F2202" s="8"/>
      <c r="H2202" s="8"/>
      <c r="I2202" s="8"/>
      <c r="J2202" s="8"/>
      <c r="L2202" s="8"/>
      <c r="M2202" s="8"/>
      <c r="N2202" s="8"/>
      <c r="O2202" s="8"/>
      <c r="P2202" s="8"/>
      <c r="Q2202" s="8"/>
      <c r="R2202" s="8"/>
      <c r="S2202" s="8"/>
      <c r="T2202" s="8"/>
      <c r="U2202" s="8"/>
      <c r="V2202" s="8"/>
      <c r="W2202" s="8"/>
      <c r="X2202" s="8"/>
    </row>
    <row r="2203" spans="6:24" x14ac:dyDescent="0.35">
      <c r="F2203" s="8"/>
      <c r="H2203" s="8"/>
      <c r="I2203" s="8"/>
      <c r="J2203" s="8"/>
      <c r="L2203" s="8"/>
      <c r="M2203" s="8"/>
      <c r="N2203" s="8"/>
      <c r="O2203" s="8"/>
      <c r="P2203" s="8"/>
      <c r="Q2203" s="8"/>
      <c r="R2203" s="8"/>
      <c r="S2203" s="8"/>
      <c r="T2203" s="8"/>
      <c r="U2203" s="8"/>
      <c r="V2203" s="8"/>
      <c r="W2203" s="8"/>
      <c r="X2203" s="8"/>
    </row>
    <row r="2204" spans="6:24" x14ac:dyDescent="0.35">
      <c r="F2204" s="8"/>
      <c r="H2204" s="8"/>
      <c r="I2204" s="8"/>
      <c r="J2204" s="8"/>
      <c r="L2204" s="8"/>
      <c r="M2204" s="8"/>
      <c r="N2204" s="8"/>
      <c r="O2204" s="8"/>
      <c r="P2204" s="8"/>
      <c r="Q2204" s="8"/>
      <c r="R2204" s="8"/>
      <c r="S2204" s="8"/>
      <c r="T2204" s="8"/>
      <c r="U2204" s="8"/>
      <c r="V2204" s="8"/>
      <c r="W2204" s="8"/>
      <c r="X2204" s="8"/>
    </row>
    <row r="2205" spans="6:24" x14ac:dyDescent="0.35">
      <c r="F2205" s="8"/>
      <c r="H2205" s="8"/>
      <c r="I2205" s="8"/>
      <c r="J2205" s="8"/>
      <c r="L2205" s="8"/>
      <c r="M2205" s="8"/>
      <c r="N2205" s="8"/>
      <c r="O2205" s="8"/>
      <c r="P2205" s="8"/>
      <c r="Q2205" s="8"/>
      <c r="R2205" s="8"/>
      <c r="S2205" s="8"/>
      <c r="T2205" s="8"/>
      <c r="U2205" s="8"/>
      <c r="V2205" s="8"/>
      <c r="W2205" s="8"/>
      <c r="X2205" s="8"/>
    </row>
    <row r="2206" spans="6:24" x14ac:dyDescent="0.35">
      <c r="F2206" s="8"/>
      <c r="H2206" s="8"/>
      <c r="I2206" s="8"/>
      <c r="J2206" s="8"/>
      <c r="L2206" s="8"/>
      <c r="M2206" s="8"/>
      <c r="N2206" s="8"/>
      <c r="O2206" s="8"/>
      <c r="P2206" s="8"/>
      <c r="Q2206" s="8"/>
      <c r="R2206" s="8"/>
      <c r="S2206" s="8"/>
      <c r="T2206" s="8"/>
      <c r="U2206" s="8"/>
      <c r="V2206" s="8"/>
      <c r="W2206" s="8"/>
      <c r="X2206" s="8"/>
    </row>
    <row r="2207" spans="6:24" x14ac:dyDescent="0.35">
      <c r="F2207" s="8"/>
      <c r="H2207" s="8"/>
      <c r="I2207" s="8"/>
      <c r="J2207" s="8"/>
      <c r="L2207" s="8"/>
      <c r="M2207" s="8"/>
      <c r="N2207" s="8"/>
      <c r="O2207" s="8"/>
      <c r="P2207" s="8"/>
      <c r="Q2207" s="8"/>
      <c r="R2207" s="8"/>
      <c r="S2207" s="8"/>
      <c r="T2207" s="8"/>
      <c r="U2207" s="8"/>
      <c r="V2207" s="8"/>
      <c r="W2207" s="8"/>
      <c r="X2207" s="8"/>
    </row>
    <row r="2208" spans="6:24" x14ac:dyDescent="0.35">
      <c r="F2208" s="8"/>
      <c r="H2208" s="8"/>
      <c r="I2208" s="8"/>
      <c r="J2208" s="8"/>
      <c r="L2208" s="8"/>
      <c r="M2208" s="8"/>
      <c r="N2208" s="8"/>
      <c r="O2208" s="8"/>
      <c r="P2208" s="8"/>
      <c r="Q2208" s="8"/>
      <c r="R2208" s="8"/>
      <c r="S2208" s="8"/>
      <c r="T2208" s="8"/>
      <c r="U2208" s="8"/>
      <c r="V2208" s="8"/>
      <c r="W2208" s="8"/>
      <c r="X2208" s="8"/>
    </row>
    <row r="2209" spans="6:24" x14ac:dyDescent="0.35">
      <c r="F2209" s="8"/>
      <c r="H2209" s="8"/>
      <c r="I2209" s="8"/>
      <c r="J2209" s="8"/>
      <c r="L2209" s="8"/>
      <c r="M2209" s="8"/>
      <c r="N2209" s="8"/>
      <c r="O2209" s="8"/>
      <c r="P2209" s="8"/>
      <c r="Q2209" s="8"/>
      <c r="R2209" s="8"/>
      <c r="S2209" s="8"/>
      <c r="T2209" s="8"/>
      <c r="U2209" s="8"/>
      <c r="V2209" s="8"/>
      <c r="W2209" s="8"/>
      <c r="X2209" s="8"/>
    </row>
    <row r="2210" spans="6:24" x14ac:dyDescent="0.35">
      <c r="F2210" s="8"/>
      <c r="H2210" s="8"/>
      <c r="I2210" s="8"/>
      <c r="J2210" s="8"/>
      <c r="L2210" s="8"/>
      <c r="M2210" s="8"/>
      <c r="N2210" s="8"/>
      <c r="O2210" s="8"/>
      <c r="P2210" s="8"/>
      <c r="Q2210" s="8"/>
      <c r="R2210" s="8"/>
      <c r="S2210" s="8"/>
      <c r="T2210" s="8"/>
      <c r="U2210" s="8"/>
      <c r="V2210" s="8"/>
      <c r="W2210" s="8"/>
      <c r="X2210" s="8"/>
    </row>
    <row r="2211" spans="6:24" x14ac:dyDescent="0.35">
      <c r="F2211" s="8"/>
      <c r="H2211" s="8"/>
      <c r="I2211" s="8"/>
      <c r="J2211" s="8"/>
      <c r="L2211" s="8"/>
      <c r="M2211" s="8"/>
      <c r="N2211" s="8"/>
      <c r="O2211" s="8"/>
      <c r="P2211" s="8"/>
      <c r="Q2211" s="8"/>
      <c r="R2211" s="8"/>
      <c r="S2211" s="8"/>
      <c r="T2211" s="8"/>
      <c r="U2211" s="8"/>
      <c r="V2211" s="8"/>
      <c r="W2211" s="8"/>
      <c r="X2211" s="8"/>
    </row>
    <row r="2212" spans="6:24" x14ac:dyDescent="0.35">
      <c r="F2212" s="8"/>
      <c r="H2212" s="8"/>
      <c r="I2212" s="8"/>
      <c r="J2212" s="8"/>
      <c r="L2212" s="8"/>
      <c r="M2212" s="8"/>
      <c r="N2212" s="8"/>
      <c r="O2212" s="8"/>
      <c r="P2212" s="8"/>
      <c r="Q2212" s="8"/>
      <c r="R2212" s="8"/>
      <c r="S2212" s="8"/>
      <c r="T2212" s="8"/>
      <c r="U2212" s="8"/>
      <c r="V2212" s="8"/>
      <c r="W2212" s="8"/>
      <c r="X2212" s="8"/>
    </row>
    <row r="2213" spans="6:24" x14ac:dyDescent="0.35">
      <c r="F2213" s="8"/>
      <c r="H2213" s="8"/>
      <c r="I2213" s="8"/>
      <c r="J2213" s="8"/>
      <c r="L2213" s="8"/>
      <c r="M2213" s="8"/>
      <c r="N2213" s="8"/>
      <c r="O2213" s="8"/>
      <c r="P2213" s="8"/>
      <c r="Q2213" s="8"/>
      <c r="R2213" s="8"/>
      <c r="S2213" s="8"/>
      <c r="T2213" s="8"/>
      <c r="U2213" s="8"/>
      <c r="V2213" s="8"/>
      <c r="W2213" s="8"/>
      <c r="X2213" s="8"/>
    </row>
    <row r="2214" spans="6:24" x14ac:dyDescent="0.35">
      <c r="F2214" s="8"/>
      <c r="H2214" s="8"/>
      <c r="I2214" s="8"/>
      <c r="J2214" s="8"/>
      <c r="L2214" s="8"/>
      <c r="M2214" s="8"/>
      <c r="N2214" s="8"/>
      <c r="O2214" s="8"/>
      <c r="P2214" s="8"/>
      <c r="Q2214" s="8"/>
      <c r="R2214" s="8"/>
      <c r="S2214" s="8"/>
      <c r="T2214" s="8"/>
      <c r="U2214" s="8"/>
      <c r="V2214" s="8"/>
      <c r="W2214" s="8"/>
      <c r="X2214" s="8"/>
    </row>
    <row r="2215" spans="6:24" x14ac:dyDescent="0.35">
      <c r="F2215" s="8"/>
      <c r="H2215" s="8"/>
      <c r="I2215" s="8"/>
      <c r="J2215" s="8"/>
      <c r="L2215" s="8"/>
      <c r="M2215" s="8"/>
      <c r="N2215" s="8"/>
      <c r="O2215" s="8"/>
      <c r="P2215" s="8"/>
      <c r="Q2215" s="8"/>
      <c r="R2215" s="8"/>
      <c r="S2215" s="8"/>
      <c r="T2215" s="8"/>
      <c r="U2215" s="8"/>
      <c r="V2215" s="8"/>
      <c r="W2215" s="8"/>
      <c r="X2215" s="8"/>
    </row>
    <row r="2216" spans="6:24" x14ac:dyDescent="0.35">
      <c r="F2216" s="8"/>
      <c r="H2216" s="8"/>
      <c r="I2216" s="8"/>
      <c r="J2216" s="8"/>
      <c r="L2216" s="8"/>
      <c r="M2216" s="8"/>
      <c r="N2216" s="8"/>
      <c r="O2216" s="8"/>
      <c r="P2216" s="8"/>
      <c r="Q2216" s="8"/>
      <c r="R2216" s="8"/>
      <c r="S2216" s="8"/>
      <c r="T2216" s="8"/>
      <c r="U2216" s="8"/>
      <c r="V2216" s="8"/>
      <c r="W2216" s="8"/>
      <c r="X2216" s="8"/>
    </row>
    <row r="2217" spans="6:24" x14ac:dyDescent="0.35">
      <c r="F2217" s="8"/>
      <c r="H2217" s="8"/>
      <c r="I2217" s="8"/>
      <c r="J2217" s="8"/>
      <c r="L2217" s="8"/>
      <c r="M2217" s="8"/>
      <c r="N2217" s="8"/>
      <c r="O2217" s="8"/>
      <c r="P2217" s="8"/>
      <c r="Q2217" s="8"/>
      <c r="R2217" s="8"/>
      <c r="S2217" s="8"/>
      <c r="T2217" s="8"/>
      <c r="U2217" s="8"/>
      <c r="V2217" s="8"/>
      <c r="W2217" s="8"/>
      <c r="X2217" s="8"/>
    </row>
    <row r="2218" spans="6:24" x14ac:dyDescent="0.35">
      <c r="F2218" s="8"/>
      <c r="H2218" s="8"/>
      <c r="I2218" s="8"/>
      <c r="J2218" s="8"/>
      <c r="L2218" s="8"/>
      <c r="M2218" s="8"/>
      <c r="N2218" s="8"/>
      <c r="O2218" s="8"/>
      <c r="P2218" s="8"/>
      <c r="Q2218" s="8"/>
      <c r="R2218" s="8"/>
      <c r="S2218" s="8"/>
      <c r="T2218" s="8"/>
      <c r="U2218" s="8"/>
      <c r="V2218" s="8"/>
      <c r="W2218" s="8"/>
      <c r="X2218" s="8"/>
    </row>
    <row r="2219" spans="6:24" x14ac:dyDescent="0.35">
      <c r="F2219" s="8"/>
      <c r="H2219" s="8"/>
      <c r="I2219" s="8"/>
      <c r="J2219" s="8"/>
      <c r="L2219" s="8"/>
      <c r="M2219" s="8"/>
      <c r="N2219" s="8"/>
      <c r="O2219" s="8"/>
      <c r="P2219" s="8"/>
      <c r="Q2219" s="8"/>
      <c r="R2219" s="8"/>
      <c r="S2219" s="8"/>
      <c r="T2219" s="8"/>
      <c r="U2219" s="8"/>
      <c r="V2219" s="8"/>
      <c r="W2219" s="8"/>
      <c r="X2219" s="8"/>
    </row>
    <row r="2220" spans="6:24" x14ac:dyDescent="0.35">
      <c r="F2220" s="8"/>
      <c r="H2220" s="8"/>
      <c r="I2220" s="8"/>
      <c r="J2220" s="8"/>
      <c r="L2220" s="8"/>
      <c r="M2220" s="8"/>
      <c r="N2220" s="8"/>
      <c r="O2220" s="8"/>
      <c r="P2220" s="8"/>
      <c r="Q2220" s="8"/>
      <c r="R2220" s="8"/>
      <c r="S2220" s="8"/>
      <c r="T2220" s="8"/>
      <c r="U2220" s="8"/>
      <c r="V2220" s="8"/>
      <c r="W2220" s="8"/>
      <c r="X2220" s="8"/>
    </row>
    <row r="2221" spans="6:24" x14ac:dyDescent="0.35">
      <c r="F2221" s="8"/>
      <c r="H2221" s="8"/>
      <c r="I2221" s="8"/>
      <c r="J2221" s="8"/>
      <c r="L2221" s="8"/>
      <c r="M2221" s="8"/>
      <c r="N2221" s="8"/>
      <c r="O2221" s="8"/>
      <c r="P2221" s="8"/>
      <c r="Q2221" s="8"/>
      <c r="R2221" s="8"/>
      <c r="S2221" s="8"/>
      <c r="T2221" s="8"/>
      <c r="U2221" s="8"/>
      <c r="V2221" s="8"/>
      <c r="W2221" s="8"/>
      <c r="X2221" s="8"/>
    </row>
    <row r="2222" spans="6:24" x14ac:dyDescent="0.35">
      <c r="F2222" s="8"/>
      <c r="H2222" s="8"/>
      <c r="I2222" s="8"/>
      <c r="J2222" s="8"/>
      <c r="L2222" s="8"/>
      <c r="M2222" s="8"/>
      <c r="N2222" s="8"/>
      <c r="O2222" s="8"/>
      <c r="P2222" s="8"/>
      <c r="Q2222" s="8"/>
      <c r="R2222" s="8"/>
      <c r="S2222" s="8"/>
      <c r="T2222" s="8"/>
      <c r="U2222" s="8"/>
      <c r="V2222" s="8"/>
      <c r="W2222" s="8"/>
      <c r="X2222" s="8"/>
    </row>
    <row r="2223" spans="6:24" x14ac:dyDescent="0.35">
      <c r="F2223" s="8"/>
      <c r="H2223" s="8"/>
      <c r="I2223" s="8"/>
      <c r="J2223" s="8"/>
      <c r="L2223" s="8"/>
      <c r="M2223" s="8"/>
      <c r="N2223" s="8"/>
      <c r="O2223" s="8"/>
      <c r="P2223" s="8"/>
      <c r="Q2223" s="8"/>
      <c r="R2223" s="8"/>
      <c r="S2223" s="8"/>
      <c r="T2223" s="8"/>
      <c r="U2223" s="8"/>
      <c r="V2223" s="8"/>
      <c r="W2223" s="8"/>
      <c r="X2223" s="8"/>
    </row>
    <row r="2224" spans="6:24" x14ac:dyDescent="0.35">
      <c r="F2224" s="8"/>
      <c r="H2224" s="8"/>
      <c r="I2224" s="8"/>
      <c r="J2224" s="8"/>
      <c r="L2224" s="8"/>
      <c r="M2224" s="8"/>
      <c r="N2224" s="8"/>
      <c r="O2224" s="8"/>
      <c r="P2224" s="8"/>
      <c r="Q2224" s="8"/>
      <c r="R2224" s="8"/>
      <c r="S2224" s="8"/>
      <c r="T2224" s="8"/>
      <c r="U2224" s="8"/>
      <c r="V2224" s="8"/>
      <c r="W2224" s="8"/>
      <c r="X2224" s="8"/>
    </row>
    <row r="2225" spans="6:24" x14ac:dyDescent="0.35">
      <c r="F2225" s="8"/>
      <c r="H2225" s="8"/>
      <c r="I2225" s="8"/>
      <c r="J2225" s="8"/>
      <c r="L2225" s="8"/>
      <c r="M2225" s="8"/>
      <c r="N2225" s="8"/>
      <c r="O2225" s="8"/>
      <c r="P2225" s="8"/>
      <c r="Q2225" s="8"/>
      <c r="R2225" s="8"/>
      <c r="S2225" s="8"/>
      <c r="T2225" s="8"/>
      <c r="U2225" s="8"/>
      <c r="V2225" s="8"/>
      <c r="W2225" s="8"/>
      <c r="X2225" s="8"/>
    </row>
    <row r="2226" spans="6:24" x14ac:dyDescent="0.35">
      <c r="F2226" s="8"/>
      <c r="H2226" s="8"/>
      <c r="I2226" s="8"/>
      <c r="J2226" s="8"/>
      <c r="L2226" s="8"/>
      <c r="M2226" s="8"/>
      <c r="N2226" s="8"/>
      <c r="O2226" s="8"/>
      <c r="P2226" s="8"/>
      <c r="Q2226" s="8"/>
      <c r="R2226" s="8"/>
      <c r="S2226" s="8"/>
      <c r="T2226" s="8"/>
      <c r="U2226" s="8"/>
      <c r="V2226" s="8"/>
      <c r="W2226" s="8"/>
      <c r="X2226" s="8"/>
    </row>
    <row r="2227" spans="6:24" x14ac:dyDescent="0.35">
      <c r="F2227" s="8"/>
      <c r="H2227" s="8"/>
      <c r="I2227" s="8"/>
      <c r="J2227" s="8"/>
      <c r="L2227" s="8"/>
      <c r="M2227" s="8"/>
      <c r="N2227" s="8"/>
      <c r="O2227" s="8"/>
      <c r="P2227" s="8"/>
      <c r="Q2227" s="8"/>
      <c r="R2227" s="8"/>
      <c r="S2227" s="8"/>
      <c r="T2227" s="8"/>
      <c r="U2227" s="8"/>
      <c r="V2227" s="8"/>
      <c r="W2227" s="8"/>
      <c r="X2227" s="8"/>
    </row>
    <row r="2228" spans="6:24" x14ac:dyDescent="0.35">
      <c r="F2228" s="8"/>
      <c r="H2228" s="8"/>
      <c r="I2228" s="8"/>
      <c r="J2228" s="8"/>
      <c r="L2228" s="8"/>
      <c r="M2228" s="8"/>
      <c r="N2228" s="8"/>
      <c r="O2228" s="8"/>
      <c r="P2228" s="8"/>
      <c r="Q2228" s="8"/>
      <c r="R2228" s="8"/>
      <c r="S2228" s="8"/>
      <c r="T2228" s="8"/>
      <c r="U2228" s="8"/>
      <c r="V2228" s="8"/>
      <c r="W2228" s="8"/>
      <c r="X2228" s="8"/>
    </row>
    <row r="2229" spans="6:24" x14ac:dyDescent="0.35">
      <c r="F2229" s="8"/>
      <c r="H2229" s="8"/>
      <c r="I2229" s="8"/>
      <c r="J2229" s="8"/>
      <c r="L2229" s="8"/>
      <c r="M2229" s="8"/>
      <c r="N2229" s="8"/>
      <c r="O2229" s="8"/>
      <c r="P2229" s="8"/>
      <c r="Q2229" s="8"/>
      <c r="R2229" s="8"/>
      <c r="S2229" s="8"/>
      <c r="T2229" s="8"/>
      <c r="U2229" s="8"/>
      <c r="V2229" s="8"/>
      <c r="W2229" s="8"/>
      <c r="X2229" s="8"/>
    </row>
    <row r="2230" spans="6:24" x14ac:dyDescent="0.35">
      <c r="F2230" s="8"/>
      <c r="H2230" s="8"/>
      <c r="I2230" s="8"/>
      <c r="J2230" s="8"/>
      <c r="L2230" s="8"/>
      <c r="M2230" s="8"/>
      <c r="N2230" s="8"/>
      <c r="O2230" s="8"/>
      <c r="P2230" s="8"/>
      <c r="Q2230" s="8"/>
      <c r="R2230" s="8"/>
      <c r="S2230" s="8"/>
      <c r="T2230" s="8"/>
      <c r="U2230" s="8"/>
      <c r="V2230" s="8"/>
      <c r="W2230" s="8"/>
      <c r="X2230" s="8"/>
    </row>
    <row r="2231" spans="6:24" x14ac:dyDescent="0.35">
      <c r="F2231" s="8"/>
      <c r="H2231" s="8"/>
      <c r="I2231" s="8"/>
      <c r="J2231" s="8"/>
      <c r="L2231" s="8"/>
      <c r="M2231" s="8"/>
      <c r="N2231" s="8"/>
      <c r="O2231" s="8"/>
      <c r="P2231" s="8"/>
      <c r="Q2231" s="8"/>
      <c r="R2231" s="8"/>
      <c r="S2231" s="8"/>
      <c r="T2231" s="8"/>
      <c r="U2231" s="8"/>
      <c r="V2231" s="8"/>
      <c r="W2231" s="8"/>
      <c r="X2231" s="8"/>
    </row>
    <row r="2232" spans="6:24" x14ac:dyDescent="0.35">
      <c r="F2232" s="8"/>
      <c r="H2232" s="8"/>
      <c r="I2232" s="8"/>
      <c r="J2232" s="8"/>
      <c r="L2232" s="8"/>
      <c r="M2232" s="8"/>
      <c r="N2232" s="8"/>
      <c r="O2232" s="8"/>
      <c r="P2232" s="8"/>
      <c r="Q2232" s="8"/>
      <c r="R2232" s="8"/>
      <c r="S2232" s="8"/>
      <c r="T2232" s="8"/>
      <c r="U2232" s="8"/>
      <c r="V2232" s="8"/>
      <c r="W2232" s="8"/>
      <c r="X2232" s="8"/>
    </row>
    <row r="2233" spans="6:24" x14ac:dyDescent="0.35">
      <c r="F2233" s="8"/>
      <c r="H2233" s="8"/>
      <c r="I2233" s="8"/>
      <c r="J2233" s="8"/>
      <c r="L2233" s="8"/>
      <c r="M2233" s="8"/>
      <c r="N2233" s="8"/>
      <c r="O2233" s="8"/>
      <c r="P2233" s="8"/>
      <c r="Q2233" s="8"/>
      <c r="R2233" s="8"/>
      <c r="S2233" s="8"/>
      <c r="T2233" s="8"/>
      <c r="U2233" s="8"/>
      <c r="V2233" s="8"/>
      <c r="W2233" s="8"/>
      <c r="X2233" s="8"/>
    </row>
    <row r="2234" spans="6:24" x14ac:dyDescent="0.35">
      <c r="F2234" s="8"/>
      <c r="H2234" s="8"/>
      <c r="I2234" s="8"/>
      <c r="J2234" s="8"/>
      <c r="L2234" s="8"/>
      <c r="M2234" s="8"/>
      <c r="N2234" s="8"/>
      <c r="O2234" s="8"/>
      <c r="P2234" s="8"/>
      <c r="Q2234" s="8"/>
      <c r="R2234" s="8"/>
      <c r="S2234" s="8"/>
      <c r="T2234" s="8"/>
      <c r="U2234" s="8"/>
      <c r="V2234" s="8"/>
      <c r="W2234" s="8"/>
      <c r="X2234" s="8"/>
    </row>
    <row r="2235" spans="6:24" x14ac:dyDescent="0.35">
      <c r="F2235" s="8"/>
      <c r="H2235" s="8"/>
      <c r="I2235" s="8"/>
      <c r="J2235" s="8"/>
      <c r="L2235" s="8"/>
      <c r="M2235" s="8"/>
      <c r="N2235" s="8"/>
      <c r="O2235" s="8"/>
      <c r="P2235" s="8"/>
      <c r="Q2235" s="8"/>
      <c r="R2235" s="8"/>
      <c r="S2235" s="8"/>
      <c r="T2235" s="8"/>
      <c r="U2235" s="8"/>
      <c r="V2235" s="8"/>
      <c r="W2235" s="8"/>
      <c r="X2235" s="8"/>
    </row>
    <row r="2236" spans="6:24" x14ac:dyDescent="0.35">
      <c r="F2236" s="8"/>
      <c r="H2236" s="8"/>
      <c r="I2236" s="8"/>
      <c r="J2236" s="8"/>
      <c r="L2236" s="8"/>
      <c r="M2236" s="8"/>
      <c r="N2236" s="8"/>
      <c r="O2236" s="8"/>
      <c r="P2236" s="8"/>
      <c r="Q2236" s="8"/>
      <c r="R2236" s="8"/>
      <c r="S2236" s="8"/>
      <c r="T2236" s="8"/>
      <c r="U2236" s="8"/>
      <c r="V2236" s="8"/>
      <c r="W2236" s="8"/>
      <c r="X2236" s="8"/>
    </row>
    <row r="2237" spans="6:24" x14ac:dyDescent="0.35">
      <c r="F2237" s="8"/>
      <c r="H2237" s="8"/>
      <c r="I2237" s="8"/>
      <c r="J2237" s="8"/>
      <c r="L2237" s="8"/>
      <c r="M2237" s="8"/>
      <c r="N2237" s="8"/>
      <c r="O2237" s="8"/>
      <c r="P2237" s="8"/>
      <c r="Q2237" s="8"/>
      <c r="R2237" s="8"/>
      <c r="S2237" s="8"/>
      <c r="T2237" s="8"/>
      <c r="U2237" s="8"/>
      <c r="V2237" s="8"/>
      <c r="W2237" s="8"/>
      <c r="X2237" s="8"/>
    </row>
    <row r="2238" spans="6:24" x14ac:dyDescent="0.35">
      <c r="F2238" s="8"/>
      <c r="H2238" s="8"/>
      <c r="I2238" s="8"/>
      <c r="J2238" s="8"/>
      <c r="L2238" s="8"/>
      <c r="M2238" s="8"/>
      <c r="N2238" s="8"/>
      <c r="O2238" s="8"/>
      <c r="P2238" s="8"/>
      <c r="Q2238" s="8"/>
      <c r="R2238" s="8"/>
      <c r="S2238" s="8"/>
      <c r="T2238" s="8"/>
      <c r="U2238" s="8"/>
      <c r="V2238" s="8"/>
      <c r="W2238" s="8"/>
      <c r="X2238" s="8"/>
    </row>
    <row r="2239" spans="6:24" x14ac:dyDescent="0.35">
      <c r="F2239" s="8"/>
      <c r="H2239" s="8"/>
      <c r="I2239" s="8"/>
      <c r="J2239" s="8"/>
      <c r="L2239" s="8"/>
      <c r="M2239" s="8"/>
      <c r="N2239" s="8"/>
      <c r="O2239" s="8"/>
      <c r="P2239" s="8"/>
      <c r="Q2239" s="8"/>
      <c r="R2239" s="8"/>
      <c r="S2239" s="8"/>
      <c r="T2239" s="8"/>
      <c r="U2239" s="8"/>
      <c r="V2239" s="8"/>
      <c r="W2239" s="8"/>
      <c r="X2239" s="8"/>
    </row>
    <row r="2240" spans="6:24" x14ac:dyDescent="0.35">
      <c r="F2240" s="8"/>
      <c r="H2240" s="8"/>
      <c r="I2240" s="8"/>
      <c r="J2240" s="8"/>
      <c r="L2240" s="8"/>
      <c r="M2240" s="8"/>
      <c r="N2240" s="8"/>
      <c r="O2240" s="8"/>
      <c r="P2240" s="8"/>
      <c r="Q2240" s="8"/>
      <c r="R2240" s="8"/>
      <c r="S2240" s="8"/>
      <c r="T2240" s="8"/>
      <c r="U2240" s="8"/>
      <c r="V2240" s="8"/>
      <c r="W2240" s="8"/>
      <c r="X2240" s="8"/>
    </row>
    <row r="2241" spans="6:24" x14ac:dyDescent="0.35">
      <c r="F2241" s="8"/>
      <c r="H2241" s="8"/>
      <c r="I2241" s="8"/>
      <c r="J2241" s="8"/>
      <c r="L2241" s="8"/>
      <c r="M2241" s="8"/>
      <c r="N2241" s="8"/>
      <c r="O2241" s="8"/>
      <c r="P2241" s="8"/>
      <c r="Q2241" s="8"/>
      <c r="R2241" s="8"/>
      <c r="S2241" s="8"/>
      <c r="T2241" s="8"/>
      <c r="U2241" s="8"/>
      <c r="V2241" s="8"/>
      <c r="W2241" s="8"/>
      <c r="X2241" s="8"/>
    </row>
    <row r="2242" spans="6:24" x14ac:dyDescent="0.35">
      <c r="F2242" s="8"/>
      <c r="H2242" s="8"/>
      <c r="I2242" s="8"/>
      <c r="J2242" s="8"/>
      <c r="L2242" s="8"/>
      <c r="M2242" s="8"/>
      <c r="N2242" s="8"/>
      <c r="O2242" s="8"/>
      <c r="P2242" s="8"/>
      <c r="Q2242" s="8"/>
      <c r="R2242" s="8"/>
      <c r="S2242" s="8"/>
      <c r="T2242" s="8"/>
      <c r="U2242" s="8"/>
      <c r="V2242" s="8"/>
      <c r="W2242" s="8"/>
      <c r="X2242" s="8"/>
    </row>
    <row r="2243" spans="6:24" x14ac:dyDescent="0.35">
      <c r="F2243" s="8"/>
      <c r="H2243" s="8"/>
      <c r="I2243" s="8"/>
      <c r="J2243" s="8"/>
      <c r="L2243" s="8"/>
      <c r="M2243" s="8"/>
      <c r="N2243" s="8"/>
      <c r="O2243" s="8"/>
      <c r="P2243" s="8"/>
      <c r="Q2243" s="8"/>
      <c r="R2243" s="8"/>
      <c r="S2243" s="8"/>
      <c r="T2243" s="8"/>
      <c r="U2243" s="8"/>
      <c r="V2243" s="8"/>
      <c r="W2243" s="8"/>
      <c r="X2243" s="8"/>
    </row>
    <row r="2244" spans="6:24" x14ac:dyDescent="0.35">
      <c r="F2244" s="8"/>
      <c r="H2244" s="8"/>
      <c r="I2244" s="8"/>
      <c r="J2244" s="8"/>
      <c r="L2244" s="8"/>
      <c r="M2244" s="8"/>
      <c r="N2244" s="8"/>
      <c r="O2244" s="8"/>
      <c r="P2244" s="8"/>
      <c r="Q2244" s="8"/>
      <c r="R2244" s="8"/>
      <c r="S2244" s="8"/>
      <c r="T2244" s="8"/>
      <c r="U2244" s="8"/>
      <c r="V2244" s="8"/>
      <c r="W2244" s="8"/>
      <c r="X2244" s="8"/>
    </row>
    <row r="2245" spans="6:24" x14ac:dyDescent="0.35">
      <c r="F2245" s="8"/>
      <c r="H2245" s="8"/>
      <c r="I2245" s="8"/>
      <c r="J2245" s="8"/>
      <c r="L2245" s="8"/>
      <c r="M2245" s="8"/>
      <c r="N2245" s="8"/>
      <c r="O2245" s="8"/>
      <c r="P2245" s="8"/>
      <c r="Q2245" s="8"/>
      <c r="R2245" s="8"/>
      <c r="S2245" s="8"/>
      <c r="T2245" s="8"/>
      <c r="U2245" s="8"/>
      <c r="V2245" s="8"/>
      <c r="W2245" s="8"/>
      <c r="X2245" s="8"/>
    </row>
    <row r="2246" spans="6:24" x14ac:dyDescent="0.35">
      <c r="F2246" s="8"/>
      <c r="H2246" s="8"/>
      <c r="I2246" s="8"/>
      <c r="J2246" s="8"/>
      <c r="L2246" s="8"/>
      <c r="M2246" s="8"/>
      <c r="N2246" s="8"/>
      <c r="O2246" s="8"/>
      <c r="P2246" s="8"/>
      <c r="Q2246" s="8"/>
      <c r="R2246" s="8"/>
      <c r="S2246" s="8"/>
      <c r="T2246" s="8"/>
      <c r="U2246" s="8"/>
      <c r="V2246" s="8"/>
      <c r="W2246" s="8"/>
      <c r="X2246" s="8"/>
    </row>
    <row r="2247" spans="6:24" x14ac:dyDescent="0.35">
      <c r="F2247" s="8"/>
      <c r="H2247" s="8"/>
      <c r="I2247" s="8"/>
      <c r="J2247" s="8"/>
      <c r="L2247" s="8"/>
      <c r="M2247" s="8"/>
      <c r="N2247" s="8"/>
      <c r="O2247" s="8"/>
      <c r="P2247" s="8"/>
      <c r="Q2247" s="8"/>
      <c r="R2247" s="8"/>
      <c r="S2247" s="8"/>
      <c r="T2247" s="8"/>
      <c r="U2247" s="8"/>
      <c r="V2247" s="8"/>
      <c r="W2247" s="8"/>
      <c r="X2247" s="8"/>
    </row>
    <row r="2248" spans="6:24" x14ac:dyDescent="0.35">
      <c r="F2248" s="8"/>
      <c r="H2248" s="8"/>
      <c r="I2248" s="8"/>
      <c r="J2248" s="8"/>
      <c r="L2248" s="8"/>
      <c r="M2248" s="8"/>
      <c r="N2248" s="8"/>
      <c r="O2248" s="8"/>
      <c r="P2248" s="8"/>
      <c r="Q2248" s="8"/>
      <c r="R2248" s="8"/>
      <c r="S2248" s="8"/>
      <c r="T2248" s="8"/>
      <c r="U2248" s="8"/>
      <c r="V2248" s="8"/>
      <c r="W2248" s="8"/>
      <c r="X2248" s="8"/>
    </row>
    <row r="2249" spans="6:24" x14ac:dyDescent="0.35">
      <c r="F2249" s="8"/>
      <c r="H2249" s="8"/>
      <c r="I2249" s="8"/>
      <c r="J2249" s="8"/>
      <c r="L2249" s="8"/>
      <c r="M2249" s="8"/>
      <c r="N2249" s="8"/>
      <c r="O2249" s="8"/>
      <c r="P2249" s="8"/>
      <c r="Q2249" s="8"/>
      <c r="R2249" s="8"/>
      <c r="S2249" s="8"/>
      <c r="T2249" s="8"/>
      <c r="U2249" s="8"/>
      <c r="V2249" s="8"/>
      <c r="W2249" s="8"/>
      <c r="X2249" s="8"/>
    </row>
    <row r="2250" spans="6:24" x14ac:dyDescent="0.35">
      <c r="F2250" s="8"/>
      <c r="H2250" s="8"/>
      <c r="I2250" s="8"/>
      <c r="J2250" s="8"/>
      <c r="L2250" s="8"/>
      <c r="M2250" s="8"/>
      <c r="N2250" s="8"/>
      <c r="O2250" s="8"/>
      <c r="P2250" s="8"/>
      <c r="Q2250" s="8"/>
      <c r="R2250" s="8"/>
      <c r="S2250" s="8"/>
      <c r="T2250" s="8"/>
      <c r="U2250" s="8"/>
      <c r="V2250" s="8"/>
      <c r="W2250" s="8"/>
      <c r="X2250" s="8"/>
    </row>
    <row r="2251" spans="6:24" x14ac:dyDescent="0.35">
      <c r="F2251" s="8"/>
      <c r="H2251" s="8"/>
      <c r="I2251" s="8"/>
      <c r="J2251" s="8"/>
      <c r="L2251" s="8"/>
      <c r="M2251" s="8"/>
      <c r="N2251" s="8"/>
      <c r="O2251" s="8"/>
      <c r="P2251" s="8"/>
      <c r="Q2251" s="8"/>
      <c r="R2251" s="8"/>
      <c r="S2251" s="8"/>
      <c r="T2251" s="8"/>
      <c r="U2251" s="8"/>
      <c r="V2251" s="8"/>
      <c r="W2251" s="8"/>
      <c r="X2251" s="8"/>
    </row>
    <row r="2252" spans="6:24" x14ac:dyDescent="0.35">
      <c r="F2252" s="8"/>
      <c r="H2252" s="8"/>
      <c r="I2252" s="8"/>
      <c r="J2252" s="8"/>
      <c r="L2252" s="8"/>
      <c r="M2252" s="8"/>
      <c r="N2252" s="8"/>
      <c r="O2252" s="8"/>
      <c r="P2252" s="8"/>
      <c r="Q2252" s="8"/>
      <c r="R2252" s="8"/>
      <c r="S2252" s="8"/>
      <c r="T2252" s="8"/>
      <c r="U2252" s="8"/>
      <c r="V2252" s="8"/>
      <c r="W2252" s="8"/>
      <c r="X2252" s="8"/>
    </row>
    <row r="2253" spans="6:24" x14ac:dyDescent="0.35">
      <c r="F2253" s="8"/>
      <c r="H2253" s="8"/>
      <c r="I2253" s="8"/>
      <c r="J2253" s="8"/>
      <c r="L2253" s="8"/>
      <c r="M2253" s="8"/>
      <c r="N2253" s="8"/>
      <c r="O2253" s="8"/>
      <c r="P2253" s="8"/>
      <c r="Q2253" s="8"/>
      <c r="R2253" s="8"/>
      <c r="S2253" s="8"/>
      <c r="T2253" s="8"/>
      <c r="U2253" s="8"/>
      <c r="V2253" s="8"/>
      <c r="W2253" s="8"/>
      <c r="X2253" s="8"/>
    </row>
    <row r="2254" spans="6:24" x14ac:dyDescent="0.35">
      <c r="F2254" s="8"/>
      <c r="H2254" s="8"/>
      <c r="I2254" s="8"/>
      <c r="J2254" s="8"/>
      <c r="L2254" s="8"/>
      <c r="M2254" s="8"/>
      <c r="N2254" s="8"/>
      <c r="O2254" s="8"/>
      <c r="P2254" s="8"/>
      <c r="Q2254" s="8"/>
      <c r="R2254" s="8"/>
      <c r="S2254" s="8"/>
      <c r="T2254" s="8"/>
      <c r="U2254" s="8"/>
      <c r="V2254" s="8"/>
      <c r="W2254" s="8"/>
      <c r="X2254" s="8"/>
    </row>
    <row r="2255" spans="6:24" x14ac:dyDescent="0.35">
      <c r="F2255" s="8"/>
      <c r="H2255" s="8"/>
      <c r="I2255" s="8"/>
      <c r="J2255" s="8"/>
      <c r="L2255" s="8"/>
      <c r="M2255" s="8"/>
      <c r="N2255" s="8"/>
      <c r="O2255" s="8"/>
      <c r="P2255" s="8"/>
      <c r="Q2255" s="8"/>
      <c r="R2255" s="8"/>
      <c r="S2255" s="8"/>
      <c r="T2255" s="8"/>
      <c r="U2255" s="8"/>
      <c r="V2255" s="8"/>
      <c r="W2255" s="8"/>
      <c r="X2255" s="8"/>
    </row>
    <row r="2256" spans="6:24" x14ac:dyDescent="0.35">
      <c r="F2256" s="8"/>
      <c r="H2256" s="8"/>
      <c r="I2256" s="8"/>
      <c r="J2256" s="8"/>
      <c r="L2256" s="8"/>
      <c r="M2256" s="8"/>
      <c r="N2256" s="8"/>
      <c r="O2256" s="8"/>
      <c r="P2256" s="8"/>
      <c r="Q2256" s="8"/>
      <c r="R2256" s="8"/>
      <c r="S2256" s="8"/>
      <c r="T2256" s="8"/>
      <c r="U2256" s="8"/>
      <c r="V2256" s="8"/>
      <c r="W2256" s="8"/>
      <c r="X2256" s="8"/>
    </row>
    <row r="2257" spans="6:24" x14ac:dyDescent="0.35">
      <c r="F2257" s="8"/>
      <c r="H2257" s="8"/>
      <c r="I2257" s="8"/>
      <c r="J2257" s="8"/>
      <c r="L2257" s="8"/>
      <c r="M2257" s="8"/>
      <c r="N2257" s="8"/>
      <c r="O2257" s="8"/>
      <c r="P2257" s="8"/>
      <c r="Q2257" s="8"/>
      <c r="R2257" s="8"/>
      <c r="S2257" s="8"/>
      <c r="T2257" s="8"/>
      <c r="U2257" s="8"/>
      <c r="V2257" s="8"/>
      <c r="W2257" s="8"/>
      <c r="X2257" s="8"/>
    </row>
    <row r="2258" spans="6:24" x14ac:dyDescent="0.35">
      <c r="F2258" s="8"/>
      <c r="H2258" s="8"/>
      <c r="I2258" s="8"/>
      <c r="J2258" s="8"/>
      <c r="L2258" s="8"/>
      <c r="M2258" s="8"/>
      <c r="N2258" s="8"/>
      <c r="O2258" s="8"/>
      <c r="P2258" s="8"/>
      <c r="Q2258" s="8"/>
      <c r="R2258" s="8"/>
      <c r="S2258" s="8"/>
      <c r="T2258" s="8"/>
      <c r="U2258" s="8"/>
      <c r="V2258" s="8"/>
      <c r="W2258" s="8"/>
      <c r="X2258" s="8"/>
    </row>
    <row r="2259" spans="6:24" x14ac:dyDescent="0.35">
      <c r="F2259" s="8"/>
      <c r="H2259" s="8"/>
      <c r="I2259" s="8"/>
      <c r="J2259" s="8"/>
      <c r="L2259" s="8"/>
      <c r="M2259" s="8"/>
      <c r="N2259" s="8"/>
      <c r="O2259" s="8"/>
      <c r="P2259" s="8"/>
      <c r="Q2259" s="8"/>
      <c r="R2259" s="8"/>
      <c r="S2259" s="8"/>
      <c r="T2259" s="8"/>
      <c r="U2259" s="8"/>
      <c r="V2259" s="8"/>
      <c r="W2259" s="8"/>
      <c r="X2259" s="8"/>
    </row>
    <row r="2260" spans="6:24" x14ac:dyDescent="0.35">
      <c r="F2260" s="8"/>
      <c r="H2260" s="8"/>
      <c r="I2260" s="8"/>
      <c r="J2260" s="8"/>
      <c r="L2260" s="8"/>
      <c r="M2260" s="8"/>
      <c r="N2260" s="8"/>
      <c r="O2260" s="8"/>
      <c r="P2260" s="8"/>
      <c r="Q2260" s="8"/>
      <c r="R2260" s="8"/>
      <c r="S2260" s="8"/>
      <c r="T2260" s="8"/>
      <c r="U2260" s="8"/>
      <c r="V2260" s="8"/>
      <c r="W2260" s="8"/>
      <c r="X2260" s="8"/>
    </row>
    <row r="2261" spans="6:24" x14ac:dyDescent="0.35">
      <c r="F2261" s="8"/>
      <c r="H2261" s="8"/>
      <c r="I2261" s="8"/>
      <c r="J2261" s="8"/>
      <c r="L2261" s="8"/>
      <c r="M2261" s="8"/>
      <c r="N2261" s="8"/>
      <c r="O2261" s="8"/>
      <c r="P2261" s="8"/>
      <c r="Q2261" s="8"/>
      <c r="R2261" s="8"/>
      <c r="S2261" s="8"/>
      <c r="T2261" s="8"/>
      <c r="U2261" s="8"/>
      <c r="V2261" s="8"/>
      <c r="W2261" s="8"/>
      <c r="X2261" s="8"/>
    </row>
    <row r="2262" spans="6:24" x14ac:dyDescent="0.35">
      <c r="F2262" s="8"/>
      <c r="H2262" s="8"/>
      <c r="I2262" s="8"/>
      <c r="J2262" s="8"/>
      <c r="L2262" s="8"/>
      <c r="M2262" s="8"/>
      <c r="N2262" s="8"/>
      <c r="O2262" s="8"/>
      <c r="P2262" s="8"/>
      <c r="Q2262" s="8"/>
      <c r="R2262" s="8"/>
      <c r="S2262" s="8"/>
      <c r="T2262" s="8"/>
      <c r="U2262" s="8"/>
      <c r="V2262" s="8"/>
      <c r="W2262" s="8"/>
      <c r="X2262" s="8"/>
    </row>
    <row r="2263" spans="6:24" x14ac:dyDescent="0.35">
      <c r="F2263" s="8"/>
      <c r="H2263" s="8"/>
      <c r="I2263" s="8"/>
      <c r="J2263" s="8"/>
      <c r="L2263" s="8"/>
      <c r="M2263" s="8"/>
      <c r="N2263" s="8"/>
      <c r="O2263" s="8"/>
      <c r="P2263" s="8"/>
      <c r="Q2263" s="8"/>
      <c r="R2263" s="8"/>
      <c r="S2263" s="8"/>
      <c r="T2263" s="8"/>
      <c r="U2263" s="8"/>
      <c r="V2263" s="8"/>
      <c r="W2263" s="8"/>
      <c r="X2263" s="8"/>
    </row>
    <row r="2264" spans="6:24" x14ac:dyDescent="0.35">
      <c r="F2264" s="8"/>
      <c r="H2264" s="8"/>
      <c r="I2264" s="8"/>
      <c r="J2264" s="8"/>
      <c r="L2264" s="8"/>
      <c r="M2264" s="8"/>
      <c r="N2264" s="8"/>
      <c r="O2264" s="8"/>
      <c r="P2264" s="8"/>
      <c r="Q2264" s="8"/>
      <c r="R2264" s="8"/>
      <c r="S2264" s="8"/>
      <c r="T2264" s="8"/>
      <c r="U2264" s="8"/>
      <c r="V2264" s="8"/>
      <c r="W2264" s="8"/>
      <c r="X2264" s="8"/>
    </row>
    <row r="2265" spans="6:24" x14ac:dyDescent="0.35">
      <c r="F2265" s="8"/>
      <c r="H2265" s="8"/>
      <c r="I2265" s="8"/>
      <c r="J2265" s="8"/>
      <c r="L2265" s="8"/>
      <c r="M2265" s="8"/>
      <c r="N2265" s="8"/>
      <c r="O2265" s="8"/>
      <c r="P2265" s="8"/>
      <c r="Q2265" s="8"/>
      <c r="R2265" s="8"/>
      <c r="S2265" s="8"/>
      <c r="T2265" s="8"/>
      <c r="U2265" s="8"/>
      <c r="V2265" s="8"/>
      <c r="W2265" s="8"/>
      <c r="X2265" s="8"/>
    </row>
    <row r="2266" spans="6:24" x14ac:dyDescent="0.35">
      <c r="F2266" s="8"/>
      <c r="H2266" s="8"/>
      <c r="I2266" s="8"/>
      <c r="J2266" s="8"/>
      <c r="L2266" s="8"/>
      <c r="M2266" s="8"/>
      <c r="N2266" s="8"/>
      <c r="O2266" s="8"/>
      <c r="P2266" s="8"/>
      <c r="Q2266" s="8"/>
      <c r="R2266" s="8"/>
      <c r="S2266" s="8"/>
      <c r="T2266" s="8"/>
      <c r="U2266" s="8"/>
      <c r="V2266" s="8"/>
      <c r="W2266" s="8"/>
      <c r="X2266" s="8"/>
    </row>
    <row r="2267" spans="6:24" x14ac:dyDescent="0.35">
      <c r="F2267" s="8"/>
      <c r="H2267" s="8"/>
      <c r="I2267" s="8"/>
      <c r="J2267" s="8"/>
      <c r="L2267" s="8"/>
      <c r="M2267" s="8"/>
      <c r="N2267" s="8"/>
      <c r="O2267" s="8"/>
      <c r="P2267" s="8"/>
      <c r="Q2267" s="8"/>
      <c r="R2267" s="8"/>
      <c r="S2267" s="8"/>
      <c r="T2267" s="8"/>
      <c r="U2267" s="8"/>
      <c r="V2267" s="8"/>
      <c r="W2267" s="8"/>
      <c r="X2267" s="8"/>
    </row>
    <row r="2268" spans="6:24" x14ac:dyDescent="0.35">
      <c r="F2268" s="8"/>
      <c r="H2268" s="8"/>
      <c r="I2268" s="8"/>
      <c r="J2268" s="8"/>
      <c r="L2268" s="8"/>
      <c r="M2268" s="8"/>
      <c r="N2268" s="8"/>
      <c r="O2268" s="8"/>
      <c r="P2268" s="8"/>
      <c r="Q2268" s="8"/>
      <c r="R2268" s="8"/>
      <c r="S2268" s="8"/>
      <c r="T2268" s="8"/>
      <c r="U2268" s="8"/>
      <c r="V2268" s="8"/>
      <c r="W2268" s="8"/>
      <c r="X2268" s="8"/>
    </row>
    <row r="2269" spans="6:24" x14ac:dyDescent="0.35">
      <c r="F2269" s="8"/>
      <c r="H2269" s="8"/>
      <c r="I2269" s="8"/>
      <c r="J2269" s="8"/>
      <c r="L2269" s="8"/>
      <c r="M2269" s="8"/>
      <c r="N2269" s="8"/>
      <c r="O2269" s="8"/>
      <c r="P2269" s="8"/>
      <c r="Q2269" s="8"/>
      <c r="R2269" s="8"/>
      <c r="S2269" s="8"/>
      <c r="T2269" s="8"/>
      <c r="U2269" s="8"/>
      <c r="V2269" s="8"/>
      <c r="W2269" s="8"/>
      <c r="X2269" s="8"/>
    </row>
    <row r="2270" spans="6:24" x14ac:dyDescent="0.35">
      <c r="F2270" s="8"/>
      <c r="H2270" s="8"/>
      <c r="I2270" s="8"/>
      <c r="J2270" s="8"/>
      <c r="L2270" s="8"/>
      <c r="M2270" s="8"/>
      <c r="N2270" s="8"/>
      <c r="O2270" s="8"/>
      <c r="P2270" s="8"/>
      <c r="Q2270" s="8"/>
      <c r="R2270" s="8"/>
      <c r="S2270" s="8"/>
      <c r="T2270" s="8"/>
      <c r="U2270" s="8"/>
      <c r="V2270" s="8"/>
      <c r="W2270" s="8"/>
      <c r="X2270" s="8"/>
    </row>
    <row r="2271" spans="6:24" x14ac:dyDescent="0.35">
      <c r="F2271" s="8"/>
      <c r="H2271" s="8"/>
      <c r="I2271" s="8"/>
      <c r="J2271" s="8"/>
      <c r="L2271" s="8"/>
      <c r="M2271" s="8"/>
      <c r="N2271" s="8"/>
      <c r="O2271" s="8"/>
      <c r="P2271" s="8"/>
      <c r="Q2271" s="8"/>
      <c r="R2271" s="8"/>
      <c r="S2271" s="8"/>
      <c r="T2271" s="8"/>
      <c r="U2271" s="8"/>
      <c r="V2271" s="8"/>
      <c r="W2271" s="8"/>
      <c r="X2271" s="8"/>
    </row>
    <row r="2272" spans="6:24" x14ac:dyDescent="0.35">
      <c r="F2272" s="8"/>
      <c r="H2272" s="8"/>
      <c r="I2272" s="8"/>
      <c r="J2272" s="8"/>
      <c r="L2272" s="8"/>
      <c r="M2272" s="8"/>
      <c r="N2272" s="8"/>
      <c r="O2272" s="8"/>
      <c r="P2272" s="8"/>
      <c r="Q2272" s="8"/>
      <c r="R2272" s="8"/>
      <c r="S2272" s="8"/>
      <c r="T2272" s="8"/>
      <c r="U2272" s="8"/>
      <c r="V2272" s="8"/>
      <c r="W2272" s="8"/>
      <c r="X2272" s="8"/>
    </row>
    <row r="2273" spans="6:24" x14ac:dyDescent="0.35">
      <c r="F2273" s="8"/>
      <c r="H2273" s="8"/>
      <c r="I2273" s="8"/>
      <c r="J2273" s="8"/>
      <c r="L2273" s="8"/>
      <c r="M2273" s="8"/>
      <c r="N2273" s="8"/>
      <c r="O2273" s="8"/>
      <c r="P2273" s="8"/>
      <c r="Q2273" s="8"/>
      <c r="R2273" s="8"/>
      <c r="S2273" s="8"/>
      <c r="T2273" s="8"/>
      <c r="U2273" s="8"/>
      <c r="V2273" s="8"/>
      <c r="W2273" s="8"/>
      <c r="X2273" s="8"/>
    </row>
    <row r="2274" spans="6:24" x14ac:dyDescent="0.35">
      <c r="F2274" s="8"/>
      <c r="H2274" s="8"/>
      <c r="I2274" s="8"/>
      <c r="J2274" s="8"/>
      <c r="L2274" s="8"/>
      <c r="M2274" s="8"/>
      <c r="N2274" s="8"/>
      <c r="O2274" s="8"/>
      <c r="P2274" s="8"/>
      <c r="Q2274" s="8"/>
      <c r="R2274" s="8"/>
      <c r="S2274" s="8"/>
      <c r="T2274" s="8"/>
      <c r="U2274" s="8"/>
      <c r="V2274" s="8"/>
      <c r="W2274" s="8"/>
      <c r="X2274" s="8"/>
    </row>
    <row r="2275" spans="6:24" x14ac:dyDescent="0.35">
      <c r="F2275" s="8"/>
      <c r="H2275" s="8"/>
      <c r="I2275" s="8"/>
      <c r="J2275" s="8"/>
      <c r="L2275" s="8"/>
      <c r="M2275" s="8"/>
      <c r="N2275" s="8"/>
      <c r="O2275" s="8"/>
      <c r="P2275" s="8"/>
      <c r="Q2275" s="8"/>
      <c r="R2275" s="8"/>
      <c r="S2275" s="8"/>
      <c r="T2275" s="8"/>
      <c r="U2275" s="8"/>
      <c r="V2275" s="8"/>
      <c r="W2275" s="8"/>
      <c r="X2275" s="8"/>
    </row>
    <row r="2276" spans="6:24" x14ac:dyDescent="0.35">
      <c r="F2276" s="8"/>
      <c r="H2276" s="8"/>
      <c r="I2276" s="8"/>
      <c r="J2276" s="8"/>
      <c r="L2276" s="8"/>
      <c r="M2276" s="8"/>
      <c r="N2276" s="8"/>
      <c r="O2276" s="8"/>
      <c r="P2276" s="8"/>
      <c r="Q2276" s="8"/>
      <c r="R2276" s="8"/>
      <c r="S2276" s="8"/>
      <c r="T2276" s="8"/>
      <c r="U2276" s="8"/>
      <c r="V2276" s="8"/>
      <c r="W2276" s="8"/>
      <c r="X2276" s="8"/>
    </row>
    <row r="2277" spans="6:24" x14ac:dyDescent="0.35">
      <c r="F2277" s="8"/>
      <c r="H2277" s="8"/>
      <c r="I2277" s="8"/>
      <c r="J2277" s="8"/>
      <c r="L2277" s="8"/>
      <c r="M2277" s="8"/>
      <c r="N2277" s="8"/>
      <c r="O2277" s="8"/>
      <c r="P2277" s="8"/>
      <c r="Q2277" s="8"/>
      <c r="R2277" s="8"/>
      <c r="S2277" s="8"/>
      <c r="T2277" s="8"/>
      <c r="U2277" s="8"/>
      <c r="V2277" s="8"/>
      <c r="W2277" s="8"/>
      <c r="X2277" s="8"/>
    </row>
    <row r="2278" spans="6:24" x14ac:dyDescent="0.35">
      <c r="F2278" s="8"/>
      <c r="H2278" s="8"/>
      <c r="I2278" s="8"/>
      <c r="J2278" s="8"/>
      <c r="L2278" s="8"/>
      <c r="M2278" s="8"/>
      <c r="N2278" s="8"/>
      <c r="O2278" s="8"/>
      <c r="P2278" s="8"/>
      <c r="Q2278" s="8"/>
      <c r="R2278" s="8"/>
      <c r="S2278" s="8"/>
      <c r="T2278" s="8"/>
      <c r="U2278" s="8"/>
      <c r="V2278" s="8"/>
      <c r="W2278" s="8"/>
      <c r="X2278" s="8"/>
    </row>
    <row r="2279" spans="6:24" x14ac:dyDescent="0.35">
      <c r="F2279" s="8"/>
      <c r="H2279" s="8"/>
      <c r="I2279" s="8"/>
      <c r="J2279" s="8"/>
      <c r="L2279" s="8"/>
      <c r="M2279" s="8"/>
      <c r="N2279" s="8"/>
      <c r="O2279" s="8"/>
      <c r="P2279" s="8"/>
      <c r="Q2279" s="8"/>
      <c r="R2279" s="8"/>
      <c r="S2279" s="8"/>
      <c r="T2279" s="8"/>
      <c r="U2279" s="8"/>
      <c r="V2279" s="8"/>
      <c r="W2279" s="8"/>
      <c r="X2279" s="8"/>
    </row>
    <row r="2280" spans="6:24" x14ac:dyDescent="0.35">
      <c r="F2280" s="8"/>
      <c r="H2280" s="8"/>
      <c r="I2280" s="8"/>
      <c r="J2280" s="8"/>
      <c r="L2280" s="8"/>
      <c r="M2280" s="8"/>
      <c r="N2280" s="8"/>
      <c r="O2280" s="8"/>
      <c r="P2280" s="8"/>
      <c r="Q2280" s="8"/>
      <c r="R2280" s="8"/>
      <c r="S2280" s="8"/>
      <c r="T2280" s="8"/>
      <c r="U2280" s="8"/>
      <c r="V2280" s="8"/>
      <c r="W2280" s="8"/>
      <c r="X2280" s="8"/>
    </row>
    <row r="2281" spans="6:24" x14ac:dyDescent="0.35">
      <c r="F2281" s="8"/>
      <c r="H2281" s="8"/>
      <c r="I2281" s="8"/>
      <c r="J2281" s="8"/>
      <c r="L2281" s="8"/>
      <c r="M2281" s="8"/>
      <c r="N2281" s="8"/>
      <c r="O2281" s="8"/>
      <c r="P2281" s="8"/>
      <c r="Q2281" s="8"/>
      <c r="R2281" s="8"/>
      <c r="S2281" s="8"/>
      <c r="T2281" s="8"/>
      <c r="U2281" s="8"/>
      <c r="V2281" s="8"/>
      <c r="W2281" s="8"/>
      <c r="X2281" s="8"/>
    </row>
    <row r="2282" spans="6:24" x14ac:dyDescent="0.35">
      <c r="F2282" s="8"/>
      <c r="H2282" s="8"/>
      <c r="I2282" s="8"/>
      <c r="J2282" s="8"/>
      <c r="L2282" s="8"/>
      <c r="M2282" s="8"/>
      <c r="N2282" s="8"/>
      <c r="O2282" s="8"/>
      <c r="P2282" s="8"/>
      <c r="Q2282" s="8"/>
      <c r="R2282" s="8"/>
      <c r="S2282" s="8"/>
      <c r="T2282" s="8"/>
      <c r="U2282" s="8"/>
      <c r="V2282" s="8"/>
      <c r="W2282" s="8"/>
      <c r="X2282" s="8"/>
    </row>
    <row r="2283" spans="6:24" x14ac:dyDescent="0.35">
      <c r="F2283" s="8"/>
      <c r="H2283" s="8"/>
      <c r="I2283" s="8"/>
      <c r="J2283" s="8"/>
      <c r="L2283" s="8"/>
      <c r="M2283" s="8"/>
      <c r="N2283" s="8"/>
      <c r="O2283" s="8"/>
      <c r="P2283" s="8"/>
      <c r="Q2283" s="8"/>
      <c r="R2283" s="8"/>
      <c r="S2283" s="8"/>
      <c r="T2283" s="8"/>
      <c r="U2283" s="8"/>
      <c r="V2283" s="8"/>
      <c r="W2283" s="8"/>
      <c r="X2283" s="8"/>
    </row>
    <row r="2284" spans="6:24" x14ac:dyDescent="0.35">
      <c r="F2284" s="8"/>
      <c r="H2284" s="8"/>
      <c r="I2284" s="8"/>
      <c r="J2284" s="8"/>
      <c r="L2284" s="8"/>
      <c r="M2284" s="8"/>
      <c r="N2284" s="8"/>
      <c r="O2284" s="8"/>
      <c r="P2284" s="8"/>
      <c r="Q2284" s="8"/>
      <c r="R2284" s="8"/>
      <c r="S2284" s="8"/>
      <c r="T2284" s="8"/>
      <c r="U2284" s="8"/>
      <c r="V2284" s="8"/>
      <c r="W2284" s="8"/>
      <c r="X2284" s="8"/>
    </row>
    <row r="2285" spans="6:24" x14ac:dyDescent="0.35">
      <c r="F2285" s="8"/>
      <c r="H2285" s="8"/>
      <c r="I2285" s="8"/>
      <c r="J2285" s="8"/>
      <c r="L2285" s="8"/>
      <c r="M2285" s="8"/>
      <c r="N2285" s="8"/>
      <c r="O2285" s="8"/>
      <c r="P2285" s="8"/>
      <c r="Q2285" s="8"/>
      <c r="R2285" s="8"/>
      <c r="S2285" s="8"/>
      <c r="T2285" s="8"/>
      <c r="U2285" s="8"/>
      <c r="V2285" s="8"/>
      <c r="W2285" s="8"/>
      <c r="X2285" s="8"/>
    </row>
    <row r="2286" spans="6:24" x14ac:dyDescent="0.35">
      <c r="F2286" s="8"/>
      <c r="H2286" s="8"/>
      <c r="I2286" s="8"/>
      <c r="J2286" s="8"/>
      <c r="L2286" s="8"/>
      <c r="M2286" s="8"/>
      <c r="N2286" s="8"/>
      <c r="O2286" s="8"/>
      <c r="P2286" s="8"/>
      <c r="Q2286" s="8"/>
      <c r="R2286" s="8"/>
      <c r="S2286" s="8"/>
      <c r="T2286" s="8"/>
      <c r="U2286" s="8"/>
      <c r="V2286" s="8"/>
      <c r="W2286" s="8"/>
      <c r="X2286" s="8"/>
    </row>
    <row r="2287" spans="6:24" x14ac:dyDescent="0.35">
      <c r="F2287" s="8"/>
      <c r="H2287" s="8"/>
      <c r="I2287" s="8"/>
      <c r="J2287" s="8"/>
      <c r="L2287" s="8"/>
      <c r="M2287" s="8"/>
      <c r="N2287" s="8"/>
      <c r="O2287" s="8"/>
      <c r="P2287" s="8"/>
      <c r="Q2287" s="8"/>
      <c r="R2287" s="8"/>
      <c r="S2287" s="8"/>
      <c r="T2287" s="8"/>
      <c r="U2287" s="8"/>
      <c r="V2287" s="8"/>
      <c r="W2287" s="8"/>
      <c r="X2287" s="8"/>
    </row>
    <row r="2288" spans="6:24" x14ac:dyDescent="0.35">
      <c r="F2288" s="8"/>
      <c r="H2288" s="8"/>
      <c r="I2288" s="8"/>
      <c r="J2288" s="8"/>
      <c r="L2288" s="8"/>
      <c r="M2288" s="8"/>
      <c r="N2288" s="8"/>
      <c r="O2288" s="8"/>
      <c r="P2288" s="8"/>
      <c r="Q2288" s="8"/>
      <c r="R2288" s="8"/>
      <c r="S2288" s="8"/>
      <c r="T2288" s="8"/>
      <c r="U2288" s="8"/>
      <c r="V2288" s="8"/>
      <c r="W2288" s="8"/>
      <c r="X2288" s="8"/>
    </row>
    <row r="2289" spans="6:24" x14ac:dyDescent="0.35">
      <c r="F2289" s="8"/>
      <c r="H2289" s="8"/>
      <c r="I2289" s="8"/>
      <c r="J2289" s="8"/>
      <c r="L2289" s="8"/>
      <c r="M2289" s="8"/>
      <c r="N2289" s="8"/>
      <c r="O2289" s="8"/>
      <c r="P2289" s="8"/>
      <c r="Q2289" s="8"/>
      <c r="R2289" s="8"/>
      <c r="S2289" s="8"/>
      <c r="T2289" s="8"/>
      <c r="U2289" s="8"/>
      <c r="V2289" s="8"/>
      <c r="W2289" s="8"/>
      <c r="X2289" s="8"/>
    </row>
    <row r="2290" spans="6:24" x14ac:dyDescent="0.35">
      <c r="F2290" s="8"/>
      <c r="H2290" s="8"/>
      <c r="I2290" s="8"/>
      <c r="J2290" s="8"/>
      <c r="L2290" s="8"/>
      <c r="M2290" s="8"/>
      <c r="N2290" s="8"/>
      <c r="O2290" s="8"/>
      <c r="P2290" s="8"/>
      <c r="Q2290" s="8"/>
      <c r="R2290" s="8"/>
      <c r="S2290" s="8"/>
      <c r="T2290" s="8"/>
      <c r="U2290" s="8"/>
      <c r="V2290" s="8"/>
      <c r="W2290" s="8"/>
      <c r="X2290" s="8"/>
    </row>
    <row r="2291" spans="6:24" x14ac:dyDescent="0.35">
      <c r="F2291" s="8"/>
      <c r="H2291" s="8"/>
      <c r="I2291" s="8"/>
      <c r="J2291" s="8"/>
      <c r="L2291" s="8"/>
      <c r="M2291" s="8"/>
      <c r="N2291" s="8"/>
      <c r="O2291" s="8"/>
      <c r="P2291" s="8"/>
      <c r="Q2291" s="8"/>
      <c r="R2291" s="8"/>
      <c r="S2291" s="8"/>
      <c r="T2291" s="8"/>
      <c r="U2291" s="8"/>
      <c r="V2291" s="8"/>
      <c r="W2291" s="8"/>
      <c r="X2291" s="8"/>
    </row>
    <row r="2292" spans="6:24" x14ac:dyDescent="0.35">
      <c r="F2292" s="8"/>
      <c r="H2292" s="8"/>
      <c r="I2292" s="8"/>
      <c r="J2292" s="8"/>
      <c r="L2292" s="8"/>
      <c r="M2292" s="8"/>
      <c r="N2292" s="8"/>
      <c r="O2292" s="8"/>
      <c r="P2292" s="8"/>
      <c r="Q2292" s="8"/>
      <c r="R2292" s="8"/>
      <c r="S2292" s="8"/>
      <c r="T2292" s="8"/>
      <c r="U2292" s="8"/>
      <c r="V2292" s="8"/>
      <c r="W2292" s="8"/>
      <c r="X2292" s="8"/>
    </row>
    <row r="2293" spans="6:24" x14ac:dyDescent="0.35">
      <c r="F2293" s="8"/>
      <c r="H2293" s="8"/>
      <c r="I2293" s="8"/>
      <c r="J2293" s="8"/>
      <c r="L2293" s="8"/>
      <c r="M2293" s="8"/>
      <c r="N2293" s="8"/>
      <c r="O2293" s="8"/>
      <c r="P2293" s="8"/>
      <c r="Q2293" s="8"/>
      <c r="R2293" s="8"/>
      <c r="S2293" s="8"/>
      <c r="T2293" s="8"/>
      <c r="U2293" s="8"/>
      <c r="V2293" s="8"/>
      <c r="W2293" s="8"/>
      <c r="X2293" s="8"/>
    </row>
    <row r="2294" spans="6:24" x14ac:dyDescent="0.35">
      <c r="F2294" s="8"/>
      <c r="H2294" s="8"/>
      <c r="I2294" s="8"/>
      <c r="J2294" s="8"/>
      <c r="L2294" s="8"/>
      <c r="M2294" s="8"/>
      <c r="N2294" s="8"/>
      <c r="O2294" s="8"/>
      <c r="P2294" s="8"/>
      <c r="Q2294" s="8"/>
      <c r="R2294" s="8"/>
      <c r="S2294" s="8"/>
      <c r="T2294" s="8"/>
      <c r="U2294" s="8"/>
      <c r="V2294" s="8"/>
      <c r="W2294" s="8"/>
      <c r="X2294" s="8"/>
    </row>
    <row r="2295" spans="6:24" x14ac:dyDescent="0.35">
      <c r="F2295" s="8"/>
      <c r="H2295" s="8"/>
      <c r="I2295" s="8"/>
      <c r="J2295" s="8"/>
      <c r="L2295" s="8"/>
      <c r="M2295" s="8"/>
      <c r="N2295" s="8"/>
      <c r="O2295" s="8"/>
      <c r="P2295" s="8"/>
      <c r="Q2295" s="8"/>
      <c r="R2295" s="8"/>
      <c r="S2295" s="8"/>
      <c r="T2295" s="8"/>
      <c r="U2295" s="8"/>
      <c r="V2295" s="8"/>
      <c r="W2295" s="8"/>
      <c r="X2295" s="8"/>
    </row>
    <row r="2296" spans="6:24" x14ac:dyDescent="0.35">
      <c r="F2296" s="8"/>
      <c r="H2296" s="8"/>
      <c r="I2296" s="8"/>
      <c r="J2296" s="8"/>
      <c r="L2296" s="8"/>
      <c r="M2296" s="8"/>
      <c r="N2296" s="8"/>
      <c r="O2296" s="8"/>
      <c r="P2296" s="8"/>
      <c r="Q2296" s="8"/>
      <c r="R2296" s="8"/>
      <c r="S2296" s="8"/>
      <c r="T2296" s="8"/>
      <c r="U2296" s="8"/>
      <c r="V2296" s="8"/>
      <c r="W2296" s="8"/>
      <c r="X2296" s="8"/>
    </row>
    <row r="2297" spans="6:24" x14ac:dyDescent="0.35">
      <c r="F2297" s="8"/>
      <c r="H2297" s="8"/>
      <c r="I2297" s="8"/>
      <c r="J2297" s="8"/>
      <c r="L2297" s="8"/>
      <c r="M2297" s="8"/>
      <c r="N2297" s="8"/>
      <c r="O2297" s="8"/>
      <c r="P2297" s="8"/>
      <c r="Q2297" s="8"/>
      <c r="R2297" s="8"/>
      <c r="S2297" s="8"/>
      <c r="T2297" s="8"/>
      <c r="U2297" s="8"/>
      <c r="V2297" s="8"/>
      <c r="W2297" s="8"/>
      <c r="X2297" s="8"/>
    </row>
    <row r="2298" spans="6:24" x14ac:dyDescent="0.35">
      <c r="F2298" s="8"/>
      <c r="H2298" s="8"/>
      <c r="I2298" s="8"/>
      <c r="J2298" s="8"/>
      <c r="L2298" s="8"/>
      <c r="M2298" s="8"/>
      <c r="N2298" s="8"/>
      <c r="O2298" s="8"/>
      <c r="P2298" s="8"/>
      <c r="Q2298" s="8"/>
      <c r="R2298" s="8"/>
      <c r="S2298" s="8"/>
      <c r="T2298" s="8"/>
      <c r="U2298" s="8"/>
      <c r="V2298" s="8"/>
      <c r="W2298" s="8"/>
      <c r="X2298" s="8"/>
    </row>
    <row r="2299" spans="6:24" x14ac:dyDescent="0.35">
      <c r="F2299" s="8"/>
      <c r="H2299" s="8"/>
      <c r="I2299" s="8"/>
      <c r="J2299" s="8"/>
      <c r="L2299" s="8"/>
      <c r="M2299" s="8"/>
      <c r="N2299" s="8"/>
      <c r="O2299" s="8"/>
      <c r="P2299" s="8"/>
      <c r="Q2299" s="8"/>
      <c r="R2299" s="8"/>
      <c r="S2299" s="8"/>
      <c r="T2299" s="8"/>
      <c r="U2299" s="8"/>
      <c r="V2299" s="8"/>
      <c r="W2299" s="8"/>
      <c r="X2299" s="8"/>
    </row>
    <row r="2300" spans="6:24" x14ac:dyDescent="0.35">
      <c r="F2300" s="8"/>
      <c r="H2300" s="8"/>
      <c r="I2300" s="8"/>
      <c r="J2300" s="8"/>
      <c r="L2300" s="8"/>
      <c r="M2300" s="8"/>
      <c r="N2300" s="8"/>
      <c r="O2300" s="8"/>
      <c r="P2300" s="8"/>
      <c r="Q2300" s="8"/>
      <c r="R2300" s="8"/>
      <c r="S2300" s="8"/>
      <c r="T2300" s="8"/>
      <c r="U2300" s="8"/>
      <c r="V2300" s="8"/>
      <c r="W2300" s="8"/>
      <c r="X2300" s="8"/>
    </row>
    <row r="2301" spans="6:24" x14ac:dyDescent="0.35">
      <c r="F2301" s="8"/>
      <c r="H2301" s="8"/>
      <c r="I2301" s="8"/>
      <c r="J2301" s="8"/>
      <c r="L2301" s="8"/>
      <c r="M2301" s="8"/>
      <c r="N2301" s="8"/>
      <c r="O2301" s="8"/>
      <c r="P2301" s="8"/>
      <c r="Q2301" s="8"/>
      <c r="R2301" s="8"/>
      <c r="S2301" s="8"/>
      <c r="T2301" s="8"/>
      <c r="U2301" s="8"/>
      <c r="V2301" s="8"/>
      <c r="W2301" s="8"/>
      <c r="X2301" s="8"/>
    </row>
    <row r="2302" spans="6:24" x14ac:dyDescent="0.35">
      <c r="F2302" s="8"/>
      <c r="H2302" s="8"/>
      <c r="I2302" s="8"/>
      <c r="J2302" s="8"/>
      <c r="L2302" s="8"/>
      <c r="M2302" s="8"/>
      <c r="N2302" s="8"/>
      <c r="O2302" s="8"/>
      <c r="P2302" s="8"/>
      <c r="Q2302" s="8"/>
      <c r="R2302" s="8"/>
      <c r="S2302" s="8"/>
      <c r="T2302" s="8"/>
      <c r="U2302" s="8"/>
      <c r="V2302" s="8"/>
      <c r="W2302" s="8"/>
      <c r="X2302" s="8"/>
    </row>
    <row r="2303" spans="6:24" x14ac:dyDescent="0.35">
      <c r="F2303" s="8"/>
      <c r="H2303" s="8"/>
      <c r="I2303" s="8"/>
      <c r="J2303" s="8"/>
      <c r="L2303" s="8"/>
      <c r="M2303" s="8"/>
      <c r="N2303" s="8"/>
      <c r="O2303" s="8"/>
      <c r="P2303" s="8"/>
      <c r="Q2303" s="8"/>
      <c r="R2303" s="8"/>
      <c r="S2303" s="8"/>
      <c r="T2303" s="8"/>
      <c r="U2303" s="8"/>
      <c r="V2303" s="8"/>
      <c r="W2303" s="8"/>
      <c r="X2303" s="8"/>
    </row>
    <row r="2304" spans="6:24" x14ac:dyDescent="0.35">
      <c r="F2304" s="8"/>
      <c r="H2304" s="8"/>
      <c r="I2304" s="8"/>
      <c r="J2304" s="8"/>
      <c r="L2304" s="8"/>
      <c r="M2304" s="8"/>
      <c r="N2304" s="8"/>
      <c r="O2304" s="8"/>
      <c r="P2304" s="8"/>
      <c r="Q2304" s="8"/>
      <c r="R2304" s="8"/>
      <c r="S2304" s="8"/>
      <c r="T2304" s="8"/>
      <c r="U2304" s="8"/>
      <c r="V2304" s="8"/>
      <c r="W2304" s="8"/>
      <c r="X2304" s="8"/>
    </row>
    <row r="2305" spans="6:24" x14ac:dyDescent="0.35">
      <c r="F2305" s="8"/>
      <c r="H2305" s="8"/>
      <c r="I2305" s="8"/>
      <c r="J2305" s="8"/>
      <c r="L2305" s="8"/>
      <c r="M2305" s="8"/>
      <c r="N2305" s="8"/>
      <c r="O2305" s="8"/>
      <c r="P2305" s="8"/>
      <c r="Q2305" s="8"/>
      <c r="R2305" s="8"/>
      <c r="S2305" s="8"/>
      <c r="T2305" s="8"/>
      <c r="U2305" s="8"/>
      <c r="V2305" s="8"/>
      <c r="W2305" s="8"/>
      <c r="X2305" s="8"/>
    </row>
    <row r="2306" spans="6:24" x14ac:dyDescent="0.35">
      <c r="F2306" s="8"/>
      <c r="H2306" s="8"/>
      <c r="I2306" s="8"/>
      <c r="J2306" s="8"/>
      <c r="L2306" s="8"/>
      <c r="M2306" s="8"/>
      <c r="N2306" s="8"/>
      <c r="O2306" s="8"/>
      <c r="P2306" s="8"/>
      <c r="Q2306" s="8"/>
      <c r="R2306" s="8"/>
      <c r="S2306" s="8"/>
      <c r="T2306" s="8"/>
      <c r="U2306" s="8"/>
      <c r="V2306" s="8"/>
      <c r="W2306" s="8"/>
      <c r="X2306" s="8"/>
    </row>
    <row r="2307" spans="6:24" x14ac:dyDescent="0.35">
      <c r="F2307" s="8"/>
      <c r="H2307" s="8"/>
      <c r="I2307" s="8"/>
      <c r="J2307" s="8"/>
      <c r="L2307" s="8"/>
      <c r="M2307" s="8"/>
      <c r="N2307" s="8"/>
      <c r="O2307" s="8"/>
      <c r="P2307" s="8"/>
      <c r="Q2307" s="8"/>
      <c r="R2307" s="8"/>
      <c r="S2307" s="8"/>
      <c r="T2307" s="8"/>
      <c r="U2307" s="8"/>
      <c r="V2307" s="8"/>
      <c r="W2307" s="8"/>
      <c r="X2307" s="8"/>
    </row>
    <row r="2308" spans="6:24" x14ac:dyDescent="0.35">
      <c r="F2308" s="8"/>
      <c r="H2308" s="8"/>
      <c r="I2308" s="8"/>
      <c r="J2308" s="8"/>
      <c r="L2308" s="8"/>
      <c r="M2308" s="8"/>
      <c r="N2308" s="8"/>
      <c r="O2308" s="8"/>
      <c r="P2308" s="8"/>
      <c r="Q2308" s="8"/>
      <c r="R2308" s="8"/>
      <c r="S2308" s="8"/>
      <c r="T2308" s="8"/>
      <c r="U2308" s="8"/>
      <c r="V2308" s="8"/>
      <c r="W2308" s="8"/>
      <c r="X2308" s="8"/>
    </row>
    <row r="2309" spans="6:24" x14ac:dyDescent="0.35">
      <c r="F2309" s="8"/>
      <c r="H2309" s="8"/>
      <c r="I2309" s="8"/>
      <c r="J2309" s="8"/>
      <c r="L2309" s="8"/>
      <c r="M2309" s="8"/>
      <c r="N2309" s="8"/>
      <c r="O2309" s="8"/>
      <c r="P2309" s="8"/>
      <c r="Q2309" s="8"/>
      <c r="R2309" s="8"/>
      <c r="S2309" s="8"/>
      <c r="T2309" s="8"/>
      <c r="U2309" s="8"/>
      <c r="V2309" s="8"/>
      <c r="W2309" s="8"/>
      <c r="X2309" s="8"/>
    </row>
    <row r="2310" spans="6:24" x14ac:dyDescent="0.35">
      <c r="F2310" s="8"/>
      <c r="H2310" s="8"/>
      <c r="I2310" s="8"/>
      <c r="J2310" s="8"/>
      <c r="L2310" s="8"/>
      <c r="M2310" s="8"/>
      <c r="N2310" s="8"/>
      <c r="O2310" s="8"/>
      <c r="P2310" s="8"/>
      <c r="Q2310" s="8"/>
      <c r="R2310" s="8"/>
      <c r="S2310" s="8"/>
      <c r="T2310" s="8"/>
      <c r="U2310" s="8"/>
      <c r="V2310" s="8"/>
      <c r="W2310" s="8"/>
      <c r="X2310" s="8"/>
    </row>
    <row r="2311" spans="6:24" x14ac:dyDescent="0.35">
      <c r="F2311" s="8"/>
      <c r="H2311" s="8"/>
      <c r="I2311" s="8"/>
      <c r="J2311" s="8"/>
      <c r="L2311" s="8"/>
      <c r="M2311" s="8"/>
      <c r="N2311" s="8"/>
      <c r="O2311" s="8"/>
      <c r="P2311" s="8"/>
      <c r="Q2311" s="8"/>
      <c r="R2311" s="8"/>
      <c r="S2311" s="8"/>
      <c r="T2311" s="8"/>
      <c r="U2311" s="8"/>
      <c r="V2311" s="8"/>
      <c r="W2311" s="8"/>
      <c r="X2311" s="8"/>
    </row>
    <row r="2312" spans="6:24" x14ac:dyDescent="0.35">
      <c r="F2312" s="8"/>
      <c r="H2312" s="8"/>
      <c r="I2312" s="8"/>
      <c r="J2312" s="8"/>
      <c r="L2312" s="8"/>
      <c r="M2312" s="8"/>
      <c r="N2312" s="8"/>
      <c r="O2312" s="8"/>
      <c r="P2312" s="8"/>
      <c r="Q2312" s="8"/>
      <c r="R2312" s="8"/>
      <c r="S2312" s="8"/>
      <c r="T2312" s="8"/>
      <c r="U2312" s="8"/>
      <c r="V2312" s="8"/>
      <c r="W2312" s="8"/>
      <c r="X2312" s="8"/>
    </row>
    <row r="2313" spans="6:24" x14ac:dyDescent="0.35">
      <c r="F2313" s="8"/>
      <c r="H2313" s="8"/>
      <c r="I2313" s="8"/>
      <c r="J2313" s="8"/>
      <c r="L2313" s="8"/>
      <c r="M2313" s="8"/>
      <c r="N2313" s="8"/>
      <c r="O2313" s="8"/>
      <c r="P2313" s="8"/>
      <c r="Q2313" s="8"/>
      <c r="R2313" s="8"/>
      <c r="S2313" s="8"/>
      <c r="T2313" s="8"/>
      <c r="U2313" s="8"/>
      <c r="V2313" s="8"/>
      <c r="W2313" s="8"/>
      <c r="X2313" s="8"/>
    </row>
    <row r="2314" spans="6:24" x14ac:dyDescent="0.35">
      <c r="F2314" s="8"/>
      <c r="H2314" s="8"/>
      <c r="I2314" s="8"/>
      <c r="J2314" s="8"/>
      <c r="L2314" s="8"/>
      <c r="M2314" s="8"/>
      <c r="N2314" s="8"/>
      <c r="O2314" s="8"/>
      <c r="P2314" s="8"/>
      <c r="Q2314" s="8"/>
      <c r="R2314" s="8"/>
      <c r="S2314" s="8"/>
      <c r="T2314" s="8"/>
      <c r="U2314" s="8"/>
      <c r="V2314" s="8"/>
      <c r="W2314" s="8"/>
      <c r="X2314" s="8"/>
    </row>
    <row r="2315" spans="6:24" x14ac:dyDescent="0.35">
      <c r="F2315" s="8"/>
      <c r="H2315" s="8"/>
      <c r="I2315" s="8"/>
      <c r="J2315" s="8"/>
      <c r="L2315" s="8"/>
      <c r="M2315" s="8"/>
      <c r="N2315" s="8"/>
      <c r="O2315" s="8"/>
      <c r="P2315" s="8"/>
      <c r="Q2315" s="8"/>
      <c r="R2315" s="8"/>
      <c r="S2315" s="8"/>
      <c r="T2315" s="8"/>
      <c r="U2315" s="8"/>
      <c r="V2315" s="8"/>
      <c r="W2315" s="8"/>
      <c r="X2315" s="8"/>
    </row>
    <row r="2316" spans="6:24" x14ac:dyDescent="0.35">
      <c r="F2316" s="8"/>
      <c r="H2316" s="8"/>
      <c r="I2316" s="8"/>
      <c r="J2316" s="8"/>
      <c r="L2316" s="8"/>
      <c r="M2316" s="8"/>
      <c r="N2316" s="8"/>
      <c r="O2316" s="8"/>
      <c r="P2316" s="8"/>
      <c r="Q2316" s="8"/>
      <c r="R2316" s="8"/>
      <c r="S2316" s="8"/>
      <c r="T2316" s="8"/>
      <c r="U2316" s="8"/>
      <c r="V2316" s="8"/>
      <c r="W2316" s="8"/>
      <c r="X2316" s="8"/>
    </row>
    <row r="2317" spans="6:24" x14ac:dyDescent="0.35">
      <c r="F2317" s="8"/>
      <c r="H2317" s="8"/>
      <c r="I2317" s="8"/>
      <c r="J2317" s="8"/>
      <c r="L2317" s="8"/>
      <c r="M2317" s="8"/>
      <c r="N2317" s="8"/>
      <c r="O2317" s="8"/>
      <c r="P2317" s="8"/>
      <c r="Q2317" s="8"/>
      <c r="R2317" s="8"/>
      <c r="S2317" s="8"/>
      <c r="T2317" s="8"/>
      <c r="U2317" s="8"/>
      <c r="V2317" s="8"/>
      <c r="W2317" s="8"/>
      <c r="X2317" s="8"/>
    </row>
    <row r="2318" spans="6:24" x14ac:dyDescent="0.35">
      <c r="F2318" s="8"/>
      <c r="H2318" s="8"/>
      <c r="I2318" s="8"/>
      <c r="J2318" s="8"/>
      <c r="L2318" s="8"/>
      <c r="M2318" s="8"/>
      <c r="N2318" s="8"/>
      <c r="O2318" s="8"/>
      <c r="P2318" s="8"/>
      <c r="Q2318" s="8"/>
      <c r="R2318" s="8"/>
      <c r="S2318" s="8"/>
      <c r="T2318" s="8"/>
      <c r="U2318" s="8"/>
      <c r="V2318" s="8"/>
      <c r="W2318" s="8"/>
      <c r="X2318" s="8"/>
    </row>
    <row r="2319" spans="6:24" x14ac:dyDescent="0.35">
      <c r="F2319" s="8"/>
      <c r="H2319" s="8"/>
      <c r="I2319" s="8"/>
      <c r="J2319" s="8"/>
      <c r="L2319" s="8"/>
      <c r="M2319" s="8"/>
      <c r="N2319" s="8"/>
      <c r="O2319" s="8"/>
      <c r="P2319" s="8"/>
      <c r="Q2319" s="8"/>
      <c r="R2319" s="8"/>
      <c r="S2319" s="8"/>
      <c r="T2319" s="8"/>
      <c r="U2319" s="8"/>
      <c r="V2319" s="8"/>
      <c r="W2319" s="8"/>
      <c r="X2319" s="8"/>
    </row>
    <row r="2320" spans="6:24" x14ac:dyDescent="0.35">
      <c r="F2320" s="8"/>
      <c r="H2320" s="8"/>
      <c r="I2320" s="8"/>
      <c r="J2320" s="8"/>
      <c r="L2320" s="8"/>
      <c r="M2320" s="8"/>
      <c r="N2320" s="8"/>
      <c r="O2320" s="8"/>
      <c r="P2320" s="8"/>
      <c r="Q2320" s="8"/>
      <c r="R2320" s="8"/>
      <c r="S2320" s="8"/>
      <c r="T2320" s="8"/>
      <c r="U2320" s="8"/>
      <c r="V2320" s="8"/>
      <c r="W2320" s="8"/>
      <c r="X2320" s="8"/>
    </row>
    <row r="2321" spans="6:24" x14ac:dyDescent="0.35">
      <c r="F2321" s="8"/>
      <c r="H2321" s="8"/>
      <c r="I2321" s="8"/>
      <c r="J2321" s="8"/>
      <c r="L2321" s="8"/>
      <c r="M2321" s="8"/>
      <c r="N2321" s="8"/>
      <c r="O2321" s="8"/>
      <c r="P2321" s="8"/>
      <c r="Q2321" s="8"/>
      <c r="R2321" s="8"/>
      <c r="S2321" s="8"/>
      <c r="T2321" s="8"/>
      <c r="U2321" s="8"/>
      <c r="V2321" s="8"/>
      <c r="W2321" s="8"/>
      <c r="X2321" s="8"/>
    </row>
    <row r="2322" spans="6:24" x14ac:dyDescent="0.35">
      <c r="F2322" s="8"/>
      <c r="H2322" s="8"/>
      <c r="I2322" s="8"/>
      <c r="J2322" s="8"/>
      <c r="L2322" s="8"/>
      <c r="M2322" s="8"/>
      <c r="N2322" s="8"/>
      <c r="O2322" s="8"/>
      <c r="P2322" s="8"/>
      <c r="Q2322" s="8"/>
      <c r="R2322" s="8"/>
      <c r="S2322" s="8"/>
      <c r="T2322" s="8"/>
      <c r="U2322" s="8"/>
      <c r="V2322" s="8"/>
      <c r="W2322" s="8"/>
      <c r="X2322" s="8"/>
    </row>
    <row r="2323" spans="6:24" x14ac:dyDescent="0.35">
      <c r="F2323" s="8"/>
      <c r="H2323" s="8"/>
      <c r="I2323" s="8"/>
      <c r="J2323" s="8"/>
      <c r="L2323" s="8"/>
      <c r="M2323" s="8"/>
      <c r="N2323" s="8"/>
      <c r="O2323" s="8"/>
      <c r="P2323" s="8"/>
      <c r="Q2323" s="8"/>
      <c r="R2323" s="8"/>
      <c r="S2323" s="8"/>
      <c r="T2323" s="8"/>
      <c r="U2323" s="8"/>
      <c r="V2323" s="8"/>
      <c r="W2323" s="8"/>
      <c r="X2323" s="8"/>
    </row>
    <row r="2324" spans="6:24" x14ac:dyDescent="0.35">
      <c r="F2324" s="8"/>
      <c r="H2324" s="8"/>
      <c r="I2324" s="8"/>
      <c r="J2324" s="8"/>
      <c r="L2324" s="8"/>
      <c r="M2324" s="8"/>
      <c r="N2324" s="8"/>
      <c r="O2324" s="8"/>
      <c r="P2324" s="8"/>
      <c r="Q2324" s="8"/>
      <c r="R2324" s="8"/>
      <c r="S2324" s="8"/>
      <c r="T2324" s="8"/>
      <c r="U2324" s="8"/>
      <c r="V2324" s="8"/>
      <c r="W2324" s="8"/>
      <c r="X2324" s="8"/>
    </row>
    <row r="2325" spans="6:24" x14ac:dyDescent="0.35">
      <c r="F2325" s="8"/>
      <c r="H2325" s="8"/>
      <c r="I2325" s="8"/>
      <c r="J2325" s="8"/>
      <c r="L2325" s="8"/>
      <c r="M2325" s="8"/>
      <c r="N2325" s="8"/>
      <c r="O2325" s="8"/>
      <c r="P2325" s="8"/>
      <c r="Q2325" s="8"/>
      <c r="R2325" s="8"/>
      <c r="S2325" s="8"/>
      <c r="T2325" s="8"/>
      <c r="U2325" s="8"/>
      <c r="V2325" s="8"/>
      <c r="W2325" s="8"/>
      <c r="X2325" s="8"/>
    </row>
    <row r="2326" spans="6:24" x14ac:dyDescent="0.35">
      <c r="F2326" s="8"/>
      <c r="H2326" s="8"/>
      <c r="I2326" s="8"/>
      <c r="J2326" s="8"/>
      <c r="L2326" s="8"/>
      <c r="M2326" s="8"/>
      <c r="N2326" s="8"/>
      <c r="O2326" s="8"/>
      <c r="P2326" s="8"/>
      <c r="Q2326" s="8"/>
      <c r="R2326" s="8"/>
      <c r="S2326" s="8"/>
      <c r="T2326" s="8"/>
      <c r="U2326" s="8"/>
      <c r="V2326" s="8"/>
      <c r="W2326" s="8"/>
      <c r="X2326" s="8"/>
    </row>
    <row r="2327" spans="6:24" x14ac:dyDescent="0.35">
      <c r="F2327" s="8"/>
      <c r="H2327" s="8"/>
      <c r="I2327" s="8"/>
      <c r="J2327" s="8"/>
      <c r="L2327" s="8"/>
      <c r="M2327" s="8"/>
      <c r="N2327" s="8"/>
      <c r="O2327" s="8"/>
      <c r="P2327" s="8"/>
      <c r="Q2327" s="8"/>
      <c r="R2327" s="8"/>
      <c r="S2327" s="8"/>
      <c r="T2327" s="8"/>
      <c r="U2327" s="8"/>
      <c r="V2327" s="8"/>
      <c r="W2327" s="8"/>
      <c r="X2327" s="8"/>
    </row>
    <row r="2328" spans="6:24" x14ac:dyDescent="0.35">
      <c r="F2328" s="8"/>
      <c r="H2328" s="8"/>
      <c r="I2328" s="8"/>
      <c r="J2328" s="8"/>
      <c r="L2328" s="8"/>
      <c r="M2328" s="8"/>
      <c r="N2328" s="8"/>
      <c r="O2328" s="8"/>
      <c r="P2328" s="8"/>
      <c r="Q2328" s="8"/>
      <c r="R2328" s="8"/>
      <c r="S2328" s="8"/>
      <c r="T2328" s="8"/>
      <c r="U2328" s="8"/>
      <c r="V2328" s="8"/>
      <c r="W2328" s="8"/>
      <c r="X2328" s="8"/>
    </row>
    <row r="2329" spans="6:24" x14ac:dyDescent="0.35">
      <c r="F2329" s="8"/>
      <c r="H2329" s="8"/>
      <c r="I2329" s="8"/>
      <c r="J2329" s="8"/>
      <c r="L2329" s="8"/>
      <c r="M2329" s="8"/>
      <c r="N2329" s="8"/>
      <c r="O2329" s="8"/>
      <c r="P2329" s="8"/>
      <c r="Q2329" s="8"/>
      <c r="R2329" s="8"/>
      <c r="S2329" s="8"/>
      <c r="T2329" s="8"/>
      <c r="U2329" s="8"/>
      <c r="V2329" s="8"/>
      <c r="W2329" s="8"/>
      <c r="X2329" s="8"/>
    </row>
    <row r="2330" spans="6:24" x14ac:dyDescent="0.35">
      <c r="F2330" s="8"/>
      <c r="H2330" s="8"/>
      <c r="I2330" s="8"/>
      <c r="J2330" s="8"/>
      <c r="L2330" s="8"/>
      <c r="M2330" s="8"/>
      <c r="N2330" s="8"/>
      <c r="O2330" s="8"/>
      <c r="P2330" s="8"/>
      <c r="Q2330" s="8"/>
      <c r="R2330" s="8"/>
      <c r="S2330" s="8"/>
      <c r="T2330" s="8"/>
      <c r="U2330" s="8"/>
      <c r="V2330" s="8"/>
      <c r="W2330" s="8"/>
      <c r="X2330" s="8"/>
    </row>
    <row r="2331" spans="6:24" x14ac:dyDescent="0.35">
      <c r="F2331" s="8"/>
      <c r="H2331" s="8"/>
      <c r="I2331" s="8"/>
      <c r="J2331" s="8"/>
      <c r="L2331" s="8"/>
      <c r="M2331" s="8"/>
      <c r="N2331" s="8"/>
      <c r="O2331" s="8"/>
      <c r="P2331" s="8"/>
      <c r="Q2331" s="8"/>
      <c r="R2331" s="8"/>
      <c r="S2331" s="8"/>
      <c r="T2331" s="8"/>
      <c r="U2331" s="8"/>
      <c r="V2331" s="8"/>
      <c r="W2331" s="8"/>
      <c r="X2331" s="8"/>
    </row>
    <row r="2332" spans="6:24" x14ac:dyDescent="0.35">
      <c r="F2332" s="8"/>
      <c r="H2332" s="8"/>
      <c r="I2332" s="8"/>
      <c r="J2332" s="8"/>
      <c r="L2332" s="8"/>
      <c r="M2332" s="8"/>
      <c r="N2332" s="8"/>
      <c r="O2332" s="8"/>
      <c r="P2332" s="8"/>
      <c r="Q2332" s="8"/>
      <c r="R2332" s="8"/>
      <c r="S2332" s="8"/>
      <c r="T2332" s="8"/>
      <c r="U2332" s="8"/>
      <c r="V2332" s="8"/>
      <c r="W2332" s="8"/>
      <c r="X2332" s="8"/>
    </row>
    <row r="2333" spans="6:24" x14ac:dyDescent="0.35">
      <c r="F2333" s="8"/>
      <c r="H2333" s="8"/>
      <c r="I2333" s="8"/>
      <c r="J2333" s="8"/>
      <c r="L2333" s="8"/>
      <c r="M2333" s="8"/>
      <c r="N2333" s="8"/>
      <c r="O2333" s="8"/>
      <c r="P2333" s="8"/>
      <c r="Q2333" s="8"/>
      <c r="R2333" s="8"/>
      <c r="S2333" s="8"/>
      <c r="T2333" s="8"/>
      <c r="U2333" s="8"/>
      <c r="V2333" s="8"/>
      <c r="W2333" s="8"/>
      <c r="X2333" s="8"/>
    </row>
    <row r="2334" spans="6:24" x14ac:dyDescent="0.35">
      <c r="F2334" s="8"/>
      <c r="H2334" s="8"/>
      <c r="I2334" s="8"/>
      <c r="J2334" s="8"/>
      <c r="L2334" s="8"/>
      <c r="M2334" s="8"/>
      <c r="N2334" s="8"/>
      <c r="O2334" s="8"/>
      <c r="P2334" s="8"/>
      <c r="Q2334" s="8"/>
      <c r="R2334" s="8"/>
      <c r="S2334" s="8"/>
      <c r="T2334" s="8"/>
      <c r="U2334" s="8"/>
      <c r="V2334" s="8"/>
      <c r="W2334" s="8"/>
      <c r="X2334" s="8"/>
    </row>
    <row r="2335" spans="6:24" x14ac:dyDescent="0.35">
      <c r="F2335" s="8"/>
      <c r="H2335" s="8"/>
      <c r="I2335" s="8"/>
      <c r="J2335" s="8"/>
      <c r="L2335" s="8"/>
      <c r="M2335" s="8"/>
      <c r="N2335" s="8"/>
      <c r="O2335" s="8"/>
      <c r="P2335" s="8"/>
      <c r="Q2335" s="8"/>
      <c r="R2335" s="8"/>
      <c r="S2335" s="8"/>
      <c r="T2335" s="8"/>
      <c r="U2335" s="8"/>
      <c r="V2335" s="8"/>
      <c r="W2335" s="8"/>
      <c r="X2335" s="8"/>
    </row>
    <row r="2336" spans="6:24" x14ac:dyDescent="0.35">
      <c r="F2336" s="8"/>
      <c r="H2336" s="8"/>
      <c r="I2336" s="8"/>
      <c r="J2336" s="8"/>
      <c r="L2336" s="8"/>
      <c r="M2336" s="8"/>
      <c r="N2336" s="8"/>
      <c r="O2336" s="8"/>
      <c r="P2336" s="8"/>
      <c r="Q2336" s="8"/>
      <c r="R2336" s="8"/>
      <c r="S2336" s="8"/>
      <c r="T2336" s="8"/>
      <c r="U2336" s="8"/>
      <c r="V2336" s="8"/>
      <c r="W2336" s="8"/>
      <c r="X2336" s="8"/>
    </row>
    <row r="2337" spans="6:24" x14ac:dyDescent="0.35">
      <c r="F2337" s="8"/>
      <c r="H2337" s="8"/>
      <c r="I2337" s="8"/>
      <c r="J2337" s="8"/>
      <c r="L2337" s="8"/>
      <c r="M2337" s="8"/>
      <c r="N2337" s="8"/>
      <c r="O2337" s="8"/>
      <c r="P2337" s="8"/>
      <c r="Q2337" s="8"/>
      <c r="R2337" s="8"/>
      <c r="S2337" s="8"/>
      <c r="T2337" s="8"/>
      <c r="U2337" s="8"/>
      <c r="V2337" s="8"/>
      <c r="W2337" s="8"/>
      <c r="X2337" s="8"/>
    </row>
    <row r="2338" spans="6:24" x14ac:dyDescent="0.35">
      <c r="F2338" s="8"/>
      <c r="H2338" s="8"/>
      <c r="I2338" s="8"/>
      <c r="J2338" s="8"/>
      <c r="L2338" s="8"/>
      <c r="M2338" s="8"/>
      <c r="N2338" s="8"/>
      <c r="O2338" s="8"/>
      <c r="P2338" s="8"/>
      <c r="Q2338" s="8"/>
      <c r="R2338" s="8"/>
      <c r="S2338" s="8"/>
      <c r="T2338" s="8"/>
      <c r="U2338" s="8"/>
      <c r="V2338" s="8"/>
      <c r="W2338" s="8"/>
      <c r="X2338" s="8"/>
    </row>
    <row r="2339" spans="6:24" x14ac:dyDescent="0.35">
      <c r="F2339" s="8"/>
      <c r="H2339" s="8"/>
      <c r="I2339" s="8"/>
      <c r="J2339" s="8"/>
      <c r="L2339" s="8"/>
      <c r="M2339" s="8"/>
      <c r="N2339" s="8"/>
      <c r="O2339" s="8"/>
      <c r="P2339" s="8"/>
      <c r="Q2339" s="8"/>
      <c r="R2339" s="8"/>
      <c r="S2339" s="8"/>
      <c r="T2339" s="8"/>
      <c r="U2339" s="8"/>
      <c r="V2339" s="8"/>
      <c r="W2339" s="8"/>
      <c r="X2339" s="8"/>
    </row>
    <row r="2340" spans="6:24" x14ac:dyDescent="0.35">
      <c r="F2340" s="8"/>
      <c r="H2340" s="8"/>
      <c r="I2340" s="8"/>
      <c r="J2340" s="8"/>
      <c r="L2340" s="8"/>
      <c r="M2340" s="8"/>
      <c r="N2340" s="8"/>
      <c r="O2340" s="8"/>
      <c r="P2340" s="8"/>
      <c r="Q2340" s="8"/>
      <c r="R2340" s="8"/>
      <c r="S2340" s="8"/>
      <c r="T2340" s="8"/>
      <c r="U2340" s="8"/>
      <c r="V2340" s="8"/>
      <c r="W2340" s="8"/>
      <c r="X2340" s="8"/>
    </row>
    <row r="2341" spans="6:24" x14ac:dyDescent="0.35">
      <c r="F2341" s="8"/>
      <c r="H2341" s="8"/>
      <c r="I2341" s="8"/>
      <c r="J2341" s="8"/>
      <c r="L2341" s="8"/>
      <c r="M2341" s="8"/>
      <c r="N2341" s="8"/>
      <c r="O2341" s="8"/>
      <c r="P2341" s="8"/>
      <c r="Q2341" s="8"/>
      <c r="R2341" s="8"/>
      <c r="S2341" s="8"/>
      <c r="T2341" s="8"/>
      <c r="U2341" s="8"/>
      <c r="V2341" s="8"/>
      <c r="W2341" s="8"/>
      <c r="X2341" s="8"/>
    </row>
    <row r="2342" spans="6:24" x14ac:dyDescent="0.35">
      <c r="F2342" s="8"/>
      <c r="H2342" s="8"/>
      <c r="I2342" s="8"/>
      <c r="J2342" s="8"/>
      <c r="L2342" s="8"/>
      <c r="M2342" s="8"/>
      <c r="N2342" s="8"/>
      <c r="O2342" s="8"/>
      <c r="P2342" s="8"/>
      <c r="Q2342" s="8"/>
      <c r="R2342" s="8"/>
      <c r="S2342" s="8"/>
      <c r="T2342" s="8"/>
      <c r="U2342" s="8"/>
      <c r="V2342" s="8"/>
      <c r="W2342" s="8"/>
      <c r="X2342" s="8"/>
    </row>
    <row r="2343" spans="6:24" x14ac:dyDescent="0.35">
      <c r="F2343" s="8"/>
      <c r="H2343" s="8"/>
      <c r="I2343" s="8"/>
      <c r="J2343" s="8"/>
      <c r="L2343" s="8"/>
      <c r="M2343" s="8"/>
      <c r="N2343" s="8"/>
      <c r="O2343" s="8"/>
      <c r="P2343" s="8"/>
      <c r="Q2343" s="8"/>
      <c r="R2343" s="8"/>
      <c r="S2343" s="8"/>
      <c r="T2343" s="8"/>
      <c r="U2343" s="8"/>
      <c r="V2343" s="8"/>
      <c r="W2343" s="8"/>
      <c r="X2343" s="8"/>
    </row>
    <row r="2344" spans="6:24" x14ac:dyDescent="0.35">
      <c r="F2344" s="8"/>
      <c r="H2344" s="8"/>
      <c r="I2344" s="8"/>
      <c r="J2344" s="8"/>
      <c r="L2344" s="8"/>
      <c r="M2344" s="8"/>
      <c r="N2344" s="8"/>
      <c r="O2344" s="8"/>
      <c r="P2344" s="8"/>
      <c r="Q2344" s="8"/>
      <c r="R2344" s="8"/>
      <c r="S2344" s="8"/>
      <c r="T2344" s="8"/>
      <c r="U2344" s="8"/>
      <c r="V2344" s="8"/>
      <c r="W2344" s="8"/>
      <c r="X2344" s="8"/>
    </row>
    <row r="2345" spans="6:24" x14ac:dyDescent="0.35">
      <c r="F2345" s="8"/>
      <c r="H2345" s="8"/>
      <c r="I2345" s="8"/>
      <c r="J2345" s="8"/>
      <c r="L2345" s="8"/>
      <c r="M2345" s="8"/>
      <c r="N2345" s="8"/>
      <c r="O2345" s="8"/>
      <c r="P2345" s="8"/>
      <c r="Q2345" s="8"/>
      <c r="R2345" s="8"/>
      <c r="S2345" s="8"/>
      <c r="T2345" s="8"/>
      <c r="U2345" s="8"/>
      <c r="V2345" s="8"/>
      <c r="W2345" s="8"/>
      <c r="X2345" s="8"/>
    </row>
    <row r="2346" spans="6:24" x14ac:dyDescent="0.35">
      <c r="F2346" s="8"/>
      <c r="H2346" s="8"/>
      <c r="I2346" s="8"/>
      <c r="J2346" s="8"/>
      <c r="L2346" s="8"/>
      <c r="M2346" s="8"/>
      <c r="N2346" s="8"/>
      <c r="O2346" s="8"/>
      <c r="P2346" s="8"/>
      <c r="Q2346" s="8"/>
      <c r="R2346" s="8"/>
      <c r="S2346" s="8"/>
      <c r="T2346" s="8"/>
      <c r="U2346" s="8"/>
      <c r="V2346" s="8"/>
      <c r="W2346" s="8"/>
      <c r="X2346" s="8"/>
    </row>
    <row r="2347" spans="6:24" x14ac:dyDescent="0.35">
      <c r="F2347" s="8"/>
      <c r="H2347" s="8"/>
      <c r="I2347" s="8"/>
      <c r="J2347" s="8"/>
      <c r="L2347" s="8"/>
      <c r="M2347" s="8"/>
      <c r="N2347" s="8"/>
      <c r="O2347" s="8"/>
      <c r="P2347" s="8"/>
      <c r="Q2347" s="8"/>
      <c r="R2347" s="8"/>
      <c r="S2347" s="8"/>
      <c r="T2347" s="8"/>
      <c r="U2347" s="8"/>
      <c r="V2347" s="8"/>
      <c r="W2347" s="8"/>
      <c r="X2347" s="8"/>
    </row>
    <row r="2348" spans="6:24" x14ac:dyDescent="0.35">
      <c r="F2348" s="8"/>
      <c r="H2348" s="8"/>
      <c r="I2348" s="8"/>
      <c r="J2348" s="8"/>
      <c r="L2348" s="8"/>
      <c r="M2348" s="8"/>
      <c r="N2348" s="8"/>
      <c r="O2348" s="8"/>
      <c r="P2348" s="8"/>
      <c r="Q2348" s="8"/>
      <c r="R2348" s="8"/>
      <c r="S2348" s="8"/>
      <c r="T2348" s="8"/>
      <c r="U2348" s="8"/>
      <c r="V2348" s="8"/>
      <c r="W2348" s="8"/>
      <c r="X2348" s="8"/>
    </row>
    <row r="2349" spans="6:24" x14ac:dyDescent="0.35">
      <c r="F2349" s="8"/>
      <c r="H2349" s="8"/>
      <c r="I2349" s="8"/>
      <c r="J2349" s="8"/>
      <c r="L2349" s="8"/>
      <c r="M2349" s="8"/>
      <c r="N2349" s="8"/>
      <c r="O2349" s="8"/>
      <c r="P2349" s="8"/>
      <c r="Q2349" s="8"/>
      <c r="R2349" s="8"/>
      <c r="S2349" s="8"/>
      <c r="T2349" s="8"/>
      <c r="U2349" s="8"/>
      <c r="V2349" s="8"/>
      <c r="W2349" s="8"/>
      <c r="X2349" s="8"/>
    </row>
    <row r="2350" spans="6:24" x14ac:dyDescent="0.35">
      <c r="F2350" s="8"/>
      <c r="H2350" s="8"/>
      <c r="I2350" s="8"/>
      <c r="J2350" s="8"/>
      <c r="L2350" s="8"/>
      <c r="M2350" s="8"/>
      <c r="N2350" s="8"/>
      <c r="O2350" s="8"/>
      <c r="P2350" s="8"/>
      <c r="Q2350" s="8"/>
      <c r="R2350" s="8"/>
      <c r="S2350" s="8"/>
      <c r="T2350" s="8"/>
      <c r="U2350" s="8"/>
      <c r="V2350" s="8"/>
      <c r="W2350" s="8"/>
      <c r="X2350" s="8"/>
    </row>
    <row r="2351" spans="6:24" x14ac:dyDescent="0.35">
      <c r="F2351" s="8"/>
      <c r="H2351" s="8"/>
      <c r="I2351" s="8"/>
      <c r="J2351" s="8"/>
      <c r="L2351" s="8"/>
      <c r="M2351" s="8"/>
      <c r="N2351" s="8"/>
      <c r="O2351" s="8"/>
      <c r="P2351" s="8"/>
      <c r="Q2351" s="8"/>
      <c r="R2351" s="8"/>
      <c r="S2351" s="8"/>
      <c r="T2351" s="8"/>
      <c r="U2351" s="8"/>
      <c r="V2351" s="8"/>
      <c r="W2351" s="8"/>
      <c r="X2351" s="8"/>
    </row>
    <row r="2352" spans="6:24" x14ac:dyDescent="0.35">
      <c r="F2352" s="8"/>
      <c r="H2352" s="8"/>
      <c r="I2352" s="8"/>
      <c r="J2352" s="8"/>
      <c r="L2352" s="8"/>
      <c r="M2352" s="8"/>
      <c r="N2352" s="8"/>
      <c r="O2352" s="8"/>
      <c r="P2352" s="8"/>
      <c r="Q2352" s="8"/>
      <c r="R2352" s="8"/>
      <c r="S2352" s="8"/>
      <c r="T2352" s="8"/>
      <c r="U2352" s="8"/>
      <c r="V2352" s="8"/>
      <c r="W2352" s="8"/>
      <c r="X2352" s="8"/>
    </row>
    <row r="2353" spans="6:24" x14ac:dyDescent="0.35">
      <c r="F2353" s="8"/>
      <c r="H2353" s="8"/>
      <c r="I2353" s="8"/>
      <c r="J2353" s="8"/>
      <c r="L2353" s="8"/>
      <c r="M2353" s="8"/>
      <c r="N2353" s="8"/>
      <c r="O2353" s="8"/>
      <c r="P2353" s="8"/>
      <c r="Q2353" s="8"/>
      <c r="R2353" s="8"/>
      <c r="S2353" s="8"/>
      <c r="T2353" s="8"/>
      <c r="U2353" s="8"/>
      <c r="V2353" s="8"/>
      <c r="W2353" s="8"/>
      <c r="X2353" s="8"/>
    </row>
    <row r="2354" spans="6:24" x14ac:dyDescent="0.35">
      <c r="F2354" s="8"/>
      <c r="H2354" s="8"/>
      <c r="I2354" s="8"/>
      <c r="J2354" s="8"/>
      <c r="L2354" s="8"/>
      <c r="M2354" s="8"/>
      <c r="N2354" s="8"/>
      <c r="O2354" s="8"/>
      <c r="P2354" s="8"/>
      <c r="Q2354" s="8"/>
      <c r="R2354" s="8"/>
      <c r="S2354" s="8"/>
      <c r="T2354" s="8"/>
      <c r="U2354" s="8"/>
      <c r="V2354" s="8"/>
      <c r="W2354" s="8"/>
      <c r="X2354" s="8"/>
    </row>
    <row r="2355" spans="6:24" x14ac:dyDescent="0.35">
      <c r="F2355" s="8"/>
      <c r="H2355" s="8"/>
      <c r="I2355" s="8"/>
      <c r="J2355" s="8"/>
      <c r="L2355" s="8"/>
      <c r="M2355" s="8"/>
      <c r="N2355" s="8"/>
      <c r="O2355" s="8"/>
      <c r="P2355" s="8"/>
      <c r="Q2355" s="8"/>
      <c r="R2355" s="8"/>
      <c r="S2355" s="8"/>
      <c r="T2355" s="8"/>
      <c r="U2355" s="8"/>
      <c r="V2355" s="8"/>
      <c r="W2355" s="8"/>
      <c r="X2355" s="8"/>
    </row>
    <row r="2356" spans="6:24" x14ac:dyDescent="0.35">
      <c r="F2356" s="8"/>
      <c r="H2356" s="8"/>
      <c r="I2356" s="8"/>
      <c r="J2356" s="8"/>
      <c r="L2356" s="8"/>
      <c r="M2356" s="8"/>
      <c r="N2356" s="8"/>
      <c r="O2356" s="8"/>
      <c r="P2356" s="8"/>
      <c r="Q2356" s="8"/>
      <c r="R2356" s="8"/>
      <c r="S2356" s="8"/>
      <c r="T2356" s="8"/>
      <c r="U2356" s="8"/>
      <c r="V2356" s="8"/>
      <c r="W2356" s="8"/>
      <c r="X2356" s="8"/>
    </row>
    <row r="2357" spans="6:24" x14ac:dyDescent="0.35">
      <c r="F2357" s="8"/>
      <c r="H2357" s="8"/>
      <c r="I2357" s="8"/>
      <c r="J2357" s="8"/>
      <c r="L2357" s="8"/>
      <c r="M2357" s="8"/>
      <c r="N2357" s="8"/>
      <c r="O2357" s="8"/>
      <c r="P2357" s="8"/>
      <c r="Q2357" s="8"/>
      <c r="R2357" s="8"/>
      <c r="S2357" s="8"/>
      <c r="T2357" s="8"/>
      <c r="U2357" s="8"/>
      <c r="V2357" s="8"/>
      <c r="W2357" s="8"/>
      <c r="X2357" s="8"/>
    </row>
    <row r="2358" spans="6:24" x14ac:dyDescent="0.35">
      <c r="F2358" s="8"/>
      <c r="H2358" s="8"/>
      <c r="I2358" s="8"/>
      <c r="J2358" s="8"/>
      <c r="L2358" s="8"/>
      <c r="M2358" s="8"/>
      <c r="N2358" s="8"/>
      <c r="O2358" s="8"/>
      <c r="P2358" s="8"/>
      <c r="Q2358" s="8"/>
      <c r="R2358" s="8"/>
      <c r="S2358" s="8"/>
      <c r="T2358" s="8"/>
      <c r="U2358" s="8"/>
      <c r="V2358" s="8"/>
      <c r="W2358" s="8"/>
      <c r="X2358" s="8"/>
    </row>
    <row r="2359" spans="6:24" x14ac:dyDescent="0.35">
      <c r="F2359" s="8"/>
      <c r="H2359" s="8"/>
      <c r="I2359" s="8"/>
      <c r="J2359" s="8"/>
      <c r="L2359" s="8"/>
      <c r="M2359" s="8"/>
      <c r="N2359" s="8"/>
      <c r="O2359" s="8"/>
      <c r="P2359" s="8"/>
      <c r="Q2359" s="8"/>
      <c r="R2359" s="8"/>
      <c r="S2359" s="8"/>
      <c r="T2359" s="8"/>
      <c r="U2359" s="8"/>
      <c r="V2359" s="8"/>
      <c r="W2359" s="8"/>
      <c r="X2359" s="8"/>
    </row>
    <row r="2360" spans="6:24" x14ac:dyDescent="0.35">
      <c r="F2360" s="8"/>
      <c r="H2360" s="8"/>
      <c r="I2360" s="8"/>
      <c r="J2360" s="8"/>
      <c r="L2360" s="8"/>
      <c r="M2360" s="8"/>
      <c r="N2360" s="8"/>
      <c r="O2360" s="8"/>
      <c r="P2360" s="8"/>
      <c r="Q2360" s="8"/>
      <c r="R2360" s="8"/>
      <c r="S2360" s="8"/>
      <c r="T2360" s="8"/>
      <c r="U2360" s="8"/>
      <c r="V2360" s="8"/>
      <c r="W2360" s="8"/>
      <c r="X2360" s="8"/>
    </row>
    <row r="2361" spans="6:24" x14ac:dyDescent="0.35">
      <c r="F2361" s="8"/>
      <c r="H2361" s="8"/>
      <c r="I2361" s="8"/>
      <c r="J2361" s="8"/>
      <c r="L2361" s="8"/>
      <c r="M2361" s="8"/>
      <c r="N2361" s="8"/>
      <c r="O2361" s="8"/>
      <c r="P2361" s="8"/>
      <c r="Q2361" s="8"/>
      <c r="R2361" s="8"/>
      <c r="S2361" s="8"/>
      <c r="T2361" s="8"/>
      <c r="U2361" s="8"/>
      <c r="V2361" s="8"/>
      <c r="W2361" s="8"/>
      <c r="X2361" s="8"/>
    </row>
    <row r="2362" spans="6:24" x14ac:dyDescent="0.35">
      <c r="F2362" s="8"/>
      <c r="H2362" s="8"/>
      <c r="I2362" s="8"/>
      <c r="J2362" s="8"/>
      <c r="L2362" s="8"/>
      <c r="M2362" s="8"/>
      <c r="N2362" s="8"/>
      <c r="O2362" s="8"/>
      <c r="P2362" s="8"/>
      <c r="Q2362" s="8"/>
      <c r="R2362" s="8"/>
      <c r="S2362" s="8"/>
      <c r="T2362" s="8"/>
      <c r="U2362" s="8"/>
      <c r="V2362" s="8"/>
      <c r="W2362" s="8"/>
      <c r="X2362" s="8"/>
    </row>
    <row r="2363" spans="6:24" x14ac:dyDescent="0.35">
      <c r="F2363" s="8"/>
      <c r="H2363" s="8"/>
      <c r="I2363" s="8"/>
      <c r="J2363" s="8"/>
      <c r="L2363" s="8"/>
      <c r="M2363" s="8"/>
      <c r="N2363" s="8"/>
      <c r="O2363" s="8"/>
      <c r="P2363" s="8"/>
      <c r="Q2363" s="8"/>
      <c r="R2363" s="8"/>
      <c r="S2363" s="8"/>
      <c r="T2363" s="8"/>
      <c r="U2363" s="8"/>
      <c r="V2363" s="8"/>
      <c r="W2363" s="8"/>
      <c r="X2363" s="8"/>
    </row>
    <row r="2364" spans="6:24" x14ac:dyDescent="0.35">
      <c r="F2364" s="8"/>
      <c r="H2364" s="8"/>
      <c r="I2364" s="8"/>
      <c r="J2364" s="8"/>
      <c r="L2364" s="8"/>
      <c r="M2364" s="8"/>
      <c r="N2364" s="8"/>
      <c r="O2364" s="8"/>
      <c r="P2364" s="8"/>
      <c r="Q2364" s="8"/>
      <c r="R2364" s="8"/>
      <c r="S2364" s="8"/>
      <c r="T2364" s="8"/>
      <c r="U2364" s="8"/>
      <c r="V2364" s="8"/>
      <c r="W2364" s="8"/>
      <c r="X2364" s="8"/>
    </row>
    <row r="2365" spans="6:24" x14ac:dyDescent="0.35">
      <c r="F2365" s="8"/>
      <c r="H2365" s="8"/>
      <c r="I2365" s="8"/>
      <c r="J2365" s="8"/>
      <c r="L2365" s="8"/>
      <c r="M2365" s="8"/>
      <c r="N2365" s="8"/>
      <c r="O2365" s="8"/>
      <c r="P2365" s="8"/>
      <c r="Q2365" s="8"/>
      <c r="R2365" s="8"/>
      <c r="S2365" s="8"/>
      <c r="T2365" s="8"/>
      <c r="U2365" s="8"/>
      <c r="V2365" s="8"/>
      <c r="W2365" s="8"/>
      <c r="X2365" s="8"/>
    </row>
    <row r="2366" spans="6:24" x14ac:dyDescent="0.35">
      <c r="F2366" s="8"/>
      <c r="H2366" s="8"/>
      <c r="I2366" s="8"/>
      <c r="J2366" s="8"/>
      <c r="L2366" s="8"/>
      <c r="M2366" s="8"/>
      <c r="N2366" s="8"/>
      <c r="O2366" s="8"/>
      <c r="P2366" s="8"/>
      <c r="Q2366" s="8"/>
      <c r="R2366" s="8"/>
      <c r="S2366" s="8"/>
      <c r="T2366" s="8"/>
      <c r="U2366" s="8"/>
      <c r="V2366" s="8"/>
      <c r="W2366" s="8"/>
      <c r="X2366" s="8"/>
    </row>
    <row r="2367" spans="6:24" x14ac:dyDescent="0.35">
      <c r="F2367" s="8"/>
      <c r="H2367" s="8"/>
      <c r="I2367" s="8"/>
      <c r="J2367" s="8"/>
      <c r="L2367" s="8"/>
      <c r="M2367" s="8"/>
      <c r="N2367" s="8"/>
      <c r="O2367" s="8"/>
      <c r="P2367" s="8"/>
      <c r="Q2367" s="8"/>
      <c r="R2367" s="8"/>
      <c r="S2367" s="8"/>
      <c r="T2367" s="8"/>
      <c r="U2367" s="8"/>
      <c r="V2367" s="8"/>
      <c r="W2367" s="8"/>
      <c r="X2367" s="8"/>
    </row>
    <row r="2368" spans="6:24" x14ac:dyDescent="0.35">
      <c r="F2368" s="8"/>
      <c r="H2368" s="8"/>
      <c r="I2368" s="8"/>
      <c r="J2368" s="8"/>
      <c r="L2368" s="8"/>
      <c r="M2368" s="8"/>
      <c r="N2368" s="8"/>
      <c r="O2368" s="8"/>
      <c r="P2368" s="8"/>
      <c r="Q2368" s="8"/>
      <c r="R2368" s="8"/>
      <c r="S2368" s="8"/>
      <c r="T2368" s="8"/>
      <c r="U2368" s="8"/>
      <c r="V2368" s="8"/>
      <c r="W2368" s="8"/>
      <c r="X2368" s="8"/>
    </row>
    <row r="2369" spans="6:24" x14ac:dyDescent="0.35">
      <c r="F2369" s="8"/>
      <c r="H2369" s="8"/>
      <c r="I2369" s="8"/>
      <c r="J2369" s="8"/>
      <c r="L2369" s="8"/>
      <c r="M2369" s="8"/>
      <c r="N2369" s="8"/>
      <c r="O2369" s="8"/>
      <c r="P2369" s="8"/>
      <c r="Q2369" s="8"/>
      <c r="R2369" s="8"/>
      <c r="S2369" s="8"/>
      <c r="T2369" s="8"/>
      <c r="U2369" s="8"/>
      <c r="V2369" s="8"/>
      <c r="W2369" s="8"/>
      <c r="X2369" s="8"/>
    </row>
    <row r="2370" spans="6:24" x14ac:dyDescent="0.35">
      <c r="F2370" s="8"/>
      <c r="H2370" s="8"/>
      <c r="I2370" s="8"/>
      <c r="J2370" s="8"/>
      <c r="L2370" s="8"/>
      <c r="M2370" s="8"/>
      <c r="N2370" s="8"/>
      <c r="O2370" s="8"/>
      <c r="P2370" s="8"/>
      <c r="Q2370" s="8"/>
      <c r="R2370" s="8"/>
      <c r="S2370" s="8"/>
      <c r="T2370" s="8"/>
      <c r="U2370" s="8"/>
      <c r="V2370" s="8"/>
      <c r="W2370" s="8"/>
      <c r="X2370" s="8"/>
    </row>
    <row r="2371" spans="6:24" x14ac:dyDescent="0.35">
      <c r="F2371" s="8"/>
      <c r="H2371" s="8"/>
      <c r="I2371" s="8"/>
      <c r="J2371" s="8"/>
      <c r="L2371" s="8"/>
      <c r="M2371" s="8"/>
      <c r="N2371" s="8"/>
      <c r="O2371" s="8"/>
      <c r="P2371" s="8"/>
      <c r="Q2371" s="8"/>
      <c r="R2371" s="8"/>
      <c r="S2371" s="8"/>
      <c r="T2371" s="8"/>
      <c r="U2371" s="8"/>
      <c r="V2371" s="8"/>
      <c r="W2371" s="8"/>
      <c r="X2371" s="8"/>
    </row>
    <row r="2372" spans="6:24" x14ac:dyDescent="0.35">
      <c r="F2372" s="8"/>
      <c r="H2372" s="8"/>
      <c r="I2372" s="8"/>
      <c r="J2372" s="8"/>
      <c r="L2372" s="8"/>
      <c r="M2372" s="8"/>
      <c r="N2372" s="8"/>
      <c r="O2372" s="8"/>
      <c r="P2372" s="8"/>
      <c r="Q2372" s="8"/>
      <c r="R2372" s="8"/>
      <c r="S2372" s="8"/>
      <c r="T2372" s="8"/>
      <c r="U2372" s="8"/>
      <c r="V2372" s="8"/>
      <c r="W2372" s="8"/>
      <c r="X2372" s="8"/>
    </row>
    <row r="2373" spans="6:24" x14ac:dyDescent="0.35">
      <c r="F2373" s="8"/>
      <c r="H2373" s="8"/>
      <c r="I2373" s="8"/>
      <c r="J2373" s="8"/>
      <c r="L2373" s="8"/>
      <c r="M2373" s="8"/>
      <c r="N2373" s="8"/>
      <c r="O2373" s="8"/>
      <c r="P2373" s="8"/>
      <c r="Q2373" s="8"/>
      <c r="R2373" s="8"/>
      <c r="S2373" s="8"/>
      <c r="T2373" s="8"/>
      <c r="U2373" s="8"/>
      <c r="V2373" s="8"/>
      <c r="W2373" s="8"/>
      <c r="X2373" s="8"/>
    </row>
    <row r="2374" spans="6:24" x14ac:dyDescent="0.35">
      <c r="F2374" s="8"/>
      <c r="H2374" s="8"/>
      <c r="I2374" s="8"/>
      <c r="J2374" s="8"/>
      <c r="L2374" s="8"/>
      <c r="M2374" s="8"/>
      <c r="N2374" s="8"/>
      <c r="O2374" s="8"/>
      <c r="P2374" s="8"/>
      <c r="Q2374" s="8"/>
      <c r="R2374" s="8"/>
      <c r="S2374" s="8"/>
      <c r="T2374" s="8"/>
      <c r="U2374" s="8"/>
      <c r="V2374" s="8"/>
      <c r="W2374" s="8"/>
      <c r="X2374" s="8"/>
    </row>
    <row r="2375" spans="6:24" x14ac:dyDescent="0.35">
      <c r="F2375" s="8"/>
      <c r="H2375" s="8"/>
      <c r="I2375" s="8"/>
      <c r="J2375" s="8"/>
      <c r="L2375" s="8"/>
      <c r="M2375" s="8"/>
      <c r="N2375" s="8"/>
      <c r="O2375" s="8"/>
      <c r="P2375" s="8"/>
      <c r="Q2375" s="8"/>
      <c r="R2375" s="8"/>
      <c r="S2375" s="8"/>
      <c r="T2375" s="8"/>
      <c r="U2375" s="8"/>
      <c r="V2375" s="8"/>
      <c r="W2375" s="8"/>
      <c r="X2375" s="8"/>
    </row>
    <row r="2376" spans="6:24" x14ac:dyDescent="0.35">
      <c r="F2376" s="8"/>
      <c r="H2376" s="8"/>
      <c r="I2376" s="8"/>
      <c r="J2376" s="8"/>
      <c r="L2376" s="8"/>
      <c r="M2376" s="8"/>
      <c r="N2376" s="8"/>
      <c r="O2376" s="8"/>
      <c r="P2376" s="8"/>
      <c r="Q2376" s="8"/>
      <c r="R2376" s="8"/>
      <c r="S2376" s="8"/>
      <c r="T2376" s="8"/>
      <c r="U2376" s="8"/>
      <c r="V2376" s="8"/>
      <c r="W2376" s="8"/>
      <c r="X2376" s="8"/>
    </row>
    <row r="2377" spans="6:24" x14ac:dyDescent="0.35">
      <c r="F2377" s="8"/>
      <c r="H2377" s="8"/>
      <c r="I2377" s="8"/>
      <c r="J2377" s="8"/>
      <c r="L2377" s="8"/>
      <c r="M2377" s="8"/>
      <c r="N2377" s="8"/>
      <c r="O2377" s="8"/>
      <c r="P2377" s="8"/>
      <c r="Q2377" s="8"/>
      <c r="R2377" s="8"/>
      <c r="S2377" s="8"/>
      <c r="T2377" s="8"/>
      <c r="U2377" s="8"/>
      <c r="V2377" s="8"/>
      <c r="W2377" s="8"/>
      <c r="X2377" s="8"/>
    </row>
    <row r="2378" spans="6:24" x14ac:dyDescent="0.35">
      <c r="F2378" s="8"/>
      <c r="H2378" s="8"/>
      <c r="I2378" s="8"/>
      <c r="J2378" s="8"/>
      <c r="L2378" s="8"/>
      <c r="M2378" s="8"/>
      <c r="N2378" s="8"/>
      <c r="O2378" s="8"/>
      <c r="P2378" s="8"/>
      <c r="Q2378" s="8"/>
      <c r="R2378" s="8"/>
      <c r="S2378" s="8"/>
      <c r="T2378" s="8"/>
      <c r="U2378" s="8"/>
      <c r="V2378" s="8"/>
      <c r="W2378" s="8"/>
      <c r="X2378" s="8"/>
    </row>
    <row r="2379" spans="6:24" x14ac:dyDescent="0.35">
      <c r="F2379" s="8"/>
      <c r="H2379" s="8"/>
      <c r="I2379" s="8"/>
      <c r="J2379" s="8"/>
      <c r="L2379" s="8"/>
      <c r="M2379" s="8"/>
      <c r="N2379" s="8"/>
      <c r="O2379" s="8"/>
      <c r="P2379" s="8"/>
      <c r="Q2379" s="8"/>
      <c r="R2379" s="8"/>
      <c r="S2379" s="8"/>
      <c r="T2379" s="8"/>
      <c r="U2379" s="8"/>
      <c r="V2379" s="8"/>
      <c r="W2379" s="8"/>
      <c r="X2379" s="8"/>
    </row>
    <row r="2380" spans="6:24" x14ac:dyDescent="0.35">
      <c r="F2380" s="8"/>
      <c r="H2380" s="8"/>
      <c r="I2380" s="8"/>
      <c r="J2380" s="8"/>
      <c r="L2380" s="8"/>
      <c r="M2380" s="8"/>
      <c r="N2380" s="8"/>
      <c r="O2380" s="8"/>
      <c r="P2380" s="8"/>
      <c r="Q2380" s="8"/>
      <c r="R2380" s="8"/>
      <c r="S2380" s="8"/>
      <c r="T2380" s="8"/>
      <c r="U2380" s="8"/>
      <c r="V2380" s="8"/>
      <c r="W2380" s="8"/>
      <c r="X2380" s="8"/>
    </row>
    <row r="2381" spans="6:24" x14ac:dyDescent="0.35">
      <c r="F2381" s="8"/>
      <c r="H2381" s="8"/>
      <c r="I2381" s="8"/>
      <c r="J2381" s="8"/>
      <c r="L2381" s="8"/>
      <c r="M2381" s="8"/>
      <c r="N2381" s="8"/>
      <c r="O2381" s="8"/>
      <c r="P2381" s="8"/>
      <c r="Q2381" s="8"/>
      <c r="R2381" s="8"/>
      <c r="S2381" s="8"/>
      <c r="T2381" s="8"/>
      <c r="U2381" s="8"/>
      <c r="V2381" s="8"/>
      <c r="W2381" s="8"/>
      <c r="X2381" s="8"/>
    </row>
    <row r="2382" spans="6:24" x14ac:dyDescent="0.35">
      <c r="F2382" s="8"/>
      <c r="H2382" s="8"/>
      <c r="I2382" s="8"/>
      <c r="J2382" s="8"/>
      <c r="L2382" s="8"/>
      <c r="M2382" s="8"/>
      <c r="N2382" s="8"/>
      <c r="O2382" s="8"/>
      <c r="P2382" s="8"/>
      <c r="Q2382" s="8"/>
      <c r="R2382" s="8"/>
      <c r="S2382" s="8"/>
      <c r="T2382" s="8"/>
      <c r="U2382" s="8"/>
      <c r="V2382" s="8"/>
      <c r="W2382" s="8"/>
      <c r="X2382" s="8"/>
    </row>
    <row r="2383" spans="6:24" x14ac:dyDescent="0.35">
      <c r="F2383" s="8"/>
      <c r="H2383" s="8"/>
      <c r="I2383" s="8"/>
      <c r="J2383" s="8"/>
      <c r="L2383" s="8"/>
      <c r="M2383" s="8"/>
      <c r="N2383" s="8"/>
      <c r="O2383" s="8"/>
      <c r="P2383" s="8"/>
      <c r="Q2383" s="8"/>
      <c r="R2383" s="8"/>
      <c r="S2383" s="8"/>
      <c r="T2383" s="8"/>
      <c r="U2383" s="8"/>
      <c r="V2383" s="8"/>
      <c r="W2383" s="8"/>
      <c r="X2383" s="8"/>
    </row>
    <row r="2384" spans="6:24" x14ac:dyDescent="0.35">
      <c r="F2384" s="8"/>
      <c r="H2384" s="8"/>
      <c r="I2384" s="8"/>
      <c r="J2384" s="8"/>
      <c r="L2384" s="8"/>
      <c r="M2384" s="8"/>
      <c r="N2384" s="8"/>
      <c r="O2384" s="8"/>
      <c r="P2384" s="8"/>
      <c r="Q2384" s="8"/>
      <c r="R2384" s="8"/>
      <c r="S2384" s="8"/>
      <c r="T2384" s="8"/>
      <c r="U2384" s="8"/>
      <c r="V2384" s="8"/>
      <c r="W2384" s="8"/>
      <c r="X2384" s="8"/>
    </row>
    <row r="2385" spans="6:24" x14ac:dyDescent="0.35">
      <c r="F2385" s="8"/>
      <c r="H2385" s="8"/>
      <c r="I2385" s="8"/>
      <c r="J2385" s="8"/>
      <c r="L2385" s="8"/>
      <c r="M2385" s="8"/>
      <c r="N2385" s="8"/>
      <c r="O2385" s="8"/>
      <c r="P2385" s="8"/>
      <c r="Q2385" s="8"/>
      <c r="R2385" s="8"/>
      <c r="S2385" s="8"/>
      <c r="T2385" s="8"/>
      <c r="U2385" s="8"/>
      <c r="V2385" s="8"/>
      <c r="W2385" s="8"/>
      <c r="X2385" s="8"/>
    </row>
    <row r="2386" spans="6:24" x14ac:dyDescent="0.35">
      <c r="F2386" s="8"/>
      <c r="H2386" s="8"/>
      <c r="I2386" s="8"/>
      <c r="J2386" s="8"/>
      <c r="L2386" s="8"/>
      <c r="M2386" s="8"/>
      <c r="N2386" s="8"/>
      <c r="O2386" s="8"/>
      <c r="P2386" s="8"/>
      <c r="Q2386" s="8"/>
      <c r="R2386" s="8"/>
      <c r="S2386" s="8"/>
      <c r="T2386" s="8"/>
      <c r="U2386" s="8"/>
      <c r="V2386" s="8"/>
      <c r="W2386" s="8"/>
      <c r="X2386" s="8"/>
    </row>
    <row r="2387" spans="6:24" x14ac:dyDescent="0.35">
      <c r="F2387" s="8"/>
      <c r="H2387" s="8"/>
      <c r="I2387" s="8"/>
      <c r="J2387" s="8"/>
      <c r="L2387" s="8"/>
      <c r="M2387" s="8"/>
      <c r="N2387" s="8"/>
      <c r="O2387" s="8"/>
      <c r="P2387" s="8"/>
      <c r="Q2387" s="8"/>
      <c r="R2387" s="8"/>
      <c r="S2387" s="8"/>
      <c r="T2387" s="8"/>
      <c r="U2387" s="8"/>
      <c r="V2387" s="8"/>
      <c r="W2387" s="8"/>
      <c r="X2387" s="8"/>
    </row>
    <row r="2388" spans="6:24" x14ac:dyDescent="0.35">
      <c r="F2388" s="8"/>
      <c r="H2388" s="8"/>
      <c r="I2388" s="8"/>
      <c r="J2388" s="8"/>
      <c r="L2388" s="8"/>
      <c r="M2388" s="8"/>
      <c r="N2388" s="8"/>
      <c r="O2388" s="8"/>
      <c r="P2388" s="8"/>
      <c r="Q2388" s="8"/>
      <c r="R2388" s="8"/>
      <c r="S2388" s="8"/>
      <c r="T2388" s="8"/>
      <c r="U2388" s="8"/>
      <c r="V2388" s="8"/>
      <c r="W2388" s="8"/>
      <c r="X2388" s="8"/>
    </row>
    <row r="2389" spans="6:24" x14ac:dyDescent="0.35">
      <c r="F2389" s="8"/>
      <c r="H2389" s="8"/>
      <c r="I2389" s="8"/>
      <c r="J2389" s="8"/>
      <c r="L2389" s="8"/>
      <c r="M2389" s="8"/>
      <c r="N2389" s="8"/>
      <c r="O2389" s="8"/>
      <c r="P2389" s="8"/>
      <c r="Q2389" s="8"/>
      <c r="R2389" s="8"/>
      <c r="S2389" s="8"/>
      <c r="T2389" s="8"/>
      <c r="U2389" s="8"/>
      <c r="V2389" s="8"/>
      <c r="W2389" s="8"/>
      <c r="X2389" s="8"/>
    </row>
    <row r="2390" spans="6:24" x14ac:dyDescent="0.35">
      <c r="F2390" s="8"/>
      <c r="H2390" s="8"/>
      <c r="I2390" s="8"/>
      <c r="J2390" s="8"/>
      <c r="L2390" s="8"/>
      <c r="M2390" s="8"/>
      <c r="N2390" s="8"/>
      <c r="O2390" s="8"/>
      <c r="P2390" s="8"/>
      <c r="Q2390" s="8"/>
      <c r="R2390" s="8"/>
      <c r="S2390" s="8"/>
      <c r="T2390" s="8"/>
      <c r="U2390" s="8"/>
      <c r="V2390" s="8"/>
      <c r="W2390" s="8"/>
      <c r="X2390" s="8"/>
    </row>
    <row r="2391" spans="6:24" x14ac:dyDescent="0.35">
      <c r="F2391" s="8"/>
      <c r="H2391" s="8"/>
      <c r="I2391" s="8"/>
      <c r="J2391" s="8"/>
      <c r="L2391" s="8"/>
      <c r="M2391" s="8"/>
      <c r="N2391" s="8"/>
      <c r="O2391" s="8"/>
      <c r="P2391" s="8"/>
      <c r="Q2391" s="8"/>
      <c r="R2391" s="8"/>
      <c r="S2391" s="8"/>
      <c r="T2391" s="8"/>
      <c r="U2391" s="8"/>
      <c r="V2391" s="8"/>
      <c r="W2391" s="8"/>
      <c r="X2391" s="8"/>
    </row>
    <row r="2392" spans="6:24" x14ac:dyDescent="0.35">
      <c r="F2392" s="8"/>
      <c r="H2392" s="8"/>
      <c r="I2392" s="8"/>
      <c r="J2392" s="8"/>
      <c r="L2392" s="8"/>
      <c r="M2392" s="8"/>
      <c r="N2392" s="8"/>
      <c r="O2392" s="8"/>
      <c r="P2392" s="8"/>
      <c r="Q2392" s="8"/>
      <c r="R2392" s="8"/>
      <c r="S2392" s="8"/>
      <c r="T2392" s="8"/>
      <c r="U2392" s="8"/>
      <c r="V2392" s="8"/>
      <c r="W2392" s="8"/>
      <c r="X2392" s="8"/>
    </row>
    <row r="2393" spans="6:24" x14ac:dyDescent="0.35">
      <c r="F2393" s="8"/>
      <c r="H2393" s="8"/>
      <c r="I2393" s="8"/>
      <c r="J2393" s="8"/>
      <c r="L2393" s="8"/>
      <c r="M2393" s="8"/>
      <c r="N2393" s="8"/>
      <c r="O2393" s="8"/>
      <c r="P2393" s="8"/>
      <c r="Q2393" s="8"/>
      <c r="R2393" s="8"/>
      <c r="S2393" s="8"/>
      <c r="T2393" s="8"/>
      <c r="U2393" s="8"/>
      <c r="V2393" s="8"/>
      <c r="W2393" s="8"/>
      <c r="X2393" s="8"/>
    </row>
    <row r="2394" spans="6:24" x14ac:dyDescent="0.35">
      <c r="F2394" s="8"/>
      <c r="H2394" s="8"/>
      <c r="I2394" s="8"/>
      <c r="J2394" s="8"/>
      <c r="L2394" s="8"/>
      <c r="M2394" s="8"/>
      <c r="N2394" s="8"/>
      <c r="O2394" s="8"/>
      <c r="P2394" s="8"/>
      <c r="Q2394" s="8"/>
      <c r="R2394" s="8"/>
      <c r="S2394" s="8"/>
      <c r="T2394" s="8"/>
      <c r="U2394" s="8"/>
      <c r="V2394" s="8"/>
      <c r="W2394" s="8"/>
      <c r="X2394" s="8"/>
    </row>
    <row r="2395" spans="6:24" x14ac:dyDescent="0.35">
      <c r="F2395" s="8"/>
      <c r="H2395" s="8"/>
      <c r="I2395" s="8"/>
      <c r="J2395" s="8"/>
      <c r="L2395" s="8"/>
      <c r="M2395" s="8"/>
      <c r="N2395" s="8"/>
      <c r="O2395" s="8"/>
      <c r="P2395" s="8"/>
      <c r="Q2395" s="8"/>
      <c r="R2395" s="8"/>
      <c r="S2395" s="8"/>
      <c r="T2395" s="8"/>
      <c r="U2395" s="8"/>
      <c r="V2395" s="8"/>
      <c r="W2395" s="8"/>
      <c r="X2395" s="8"/>
    </row>
    <row r="2396" spans="6:24" x14ac:dyDescent="0.35">
      <c r="F2396" s="8"/>
      <c r="H2396" s="8"/>
      <c r="I2396" s="8"/>
      <c r="J2396" s="8"/>
      <c r="L2396" s="8"/>
      <c r="M2396" s="8"/>
      <c r="N2396" s="8"/>
      <c r="O2396" s="8"/>
      <c r="P2396" s="8"/>
      <c r="Q2396" s="8"/>
      <c r="R2396" s="8"/>
      <c r="S2396" s="8"/>
      <c r="T2396" s="8"/>
      <c r="U2396" s="8"/>
      <c r="V2396" s="8"/>
      <c r="W2396" s="8"/>
      <c r="X2396" s="8"/>
    </row>
    <row r="2397" spans="6:24" x14ac:dyDescent="0.35">
      <c r="F2397" s="8"/>
      <c r="H2397" s="8"/>
      <c r="I2397" s="8"/>
      <c r="J2397" s="8"/>
      <c r="L2397" s="8"/>
      <c r="M2397" s="8"/>
      <c r="N2397" s="8"/>
      <c r="O2397" s="8"/>
      <c r="P2397" s="8"/>
      <c r="Q2397" s="8"/>
      <c r="R2397" s="8"/>
      <c r="S2397" s="8"/>
      <c r="T2397" s="8"/>
      <c r="U2397" s="8"/>
      <c r="V2397" s="8"/>
      <c r="W2397" s="8"/>
      <c r="X2397" s="8"/>
    </row>
    <row r="2398" spans="6:24" x14ac:dyDescent="0.35">
      <c r="F2398" s="8"/>
      <c r="H2398" s="8"/>
      <c r="I2398" s="8"/>
      <c r="J2398" s="8"/>
      <c r="L2398" s="8"/>
      <c r="M2398" s="8"/>
      <c r="N2398" s="8"/>
      <c r="O2398" s="8"/>
      <c r="P2398" s="8"/>
      <c r="Q2398" s="8"/>
      <c r="R2398" s="8"/>
      <c r="S2398" s="8"/>
      <c r="T2398" s="8"/>
      <c r="U2398" s="8"/>
      <c r="V2398" s="8"/>
      <c r="W2398" s="8"/>
      <c r="X2398" s="8"/>
    </row>
    <row r="2399" spans="6:24" x14ac:dyDescent="0.35">
      <c r="F2399" s="8"/>
      <c r="H2399" s="8"/>
      <c r="I2399" s="8"/>
      <c r="J2399" s="8"/>
      <c r="L2399" s="8"/>
      <c r="M2399" s="8"/>
      <c r="N2399" s="8"/>
      <c r="O2399" s="8"/>
      <c r="P2399" s="8"/>
      <c r="Q2399" s="8"/>
      <c r="R2399" s="8"/>
      <c r="S2399" s="8"/>
      <c r="T2399" s="8"/>
      <c r="U2399" s="8"/>
      <c r="V2399" s="8"/>
      <c r="W2399" s="8"/>
      <c r="X2399" s="8"/>
    </row>
    <row r="2400" spans="6:24" x14ac:dyDescent="0.35">
      <c r="F2400" s="8"/>
      <c r="H2400" s="8"/>
      <c r="I2400" s="8"/>
      <c r="J2400" s="8"/>
      <c r="L2400" s="8"/>
      <c r="M2400" s="8"/>
      <c r="N2400" s="8"/>
      <c r="O2400" s="8"/>
      <c r="P2400" s="8"/>
      <c r="Q2400" s="8"/>
      <c r="R2400" s="8"/>
      <c r="S2400" s="8"/>
      <c r="T2400" s="8"/>
      <c r="U2400" s="8"/>
      <c r="V2400" s="8"/>
      <c r="W2400" s="8"/>
      <c r="X2400" s="8"/>
    </row>
    <row r="2401" spans="6:24" x14ac:dyDescent="0.35">
      <c r="F2401" s="8"/>
      <c r="H2401" s="8"/>
      <c r="I2401" s="8"/>
      <c r="J2401" s="8"/>
      <c r="L2401" s="8"/>
      <c r="M2401" s="8"/>
      <c r="N2401" s="8"/>
      <c r="O2401" s="8"/>
      <c r="P2401" s="8"/>
      <c r="Q2401" s="8"/>
      <c r="R2401" s="8"/>
      <c r="S2401" s="8"/>
      <c r="T2401" s="8"/>
      <c r="U2401" s="8"/>
      <c r="V2401" s="8"/>
      <c r="W2401" s="8"/>
      <c r="X2401" s="8"/>
    </row>
    <row r="2402" spans="6:24" x14ac:dyDescent="0.35">
      <c r="F2402" s="8"/>
      <c r="H2402" s="8"/>
      <c r="I2402" s="8"/>
      <c r="J2402" s="8"/>
      <c r="L2402" s="8"/>
      <c r="M2402" s="8"/>
      <c r="N2402" s="8"/>
      <c r="O2402" s="8"/>
      <c r="P2402" s="8"/>
      <c r="Q2402" s="8"/>
      <c r="R2402" s="8"/>
      <c r="S2402" s="8"/>
      <c r="T2402" s="8"/>
      <c r="U2402" s="8"/>
      <c r="V2402" s="8"/>
      <c r="W2402" s="8"/>
      <c r="X2402" s="8"/>
    </row>
    <row r="2403" spans="6:24" x14ac:dyDescent="0.35">
      <c r="F2403" s="8"/>
      <c r="H2403" s="8"/>
      <c r="I2403" s="8"/>
      <c r="J2403" s="8"/>
      <c r="L2403" s="8"/>
      <c r="M2403" s="8"/>
      <c r="N2403" s="8"/>
      <c r="O2403" s="8"/>
      <c r="P2403" s="8"/>
      <c r="Q2403" s="8"/>
      <c r="R2403" s="8"/>
      <c r="S2403" s="8"/>
      <c r="T2403" s="8"/>
      <c r="U2403" s="8"/>
      <c r="V2403" s="8"/>
      <c r="W2403" s="8"/>
      <c r="X2403" s="8"/>
    </row>
    <row r="2404" spans="6:24" x14ac:dyDescent="0.35">
      <c r="F2404" s="8"/>
      <c r="H2404" s="8"/>
      <c r="I2404" s="8"/>
      <c r="J2404" s="8"/>
      <c r="L2404" s="8"/>
      <c r="M2404" s="8"/>
      <c r="N2404" s="8"/>
      <c r="O2404" s="8"/>
      <c r="P2404" s="8"/>
      <c r="Q2404" s="8"/>
      <c r="R2404" s="8"/>
      <c r="S2404" s="8"/>
      <c r="T2404" s="8"/>
      <c r="U2404" s="8"/>
      <c r="V2404" s="8"/>
      <c r="W2404" s="8"/>
      <c r="X2404" s="8"/>
    </row>
    <row r="2405" spans="6:24" x14ac:dyDescent="0.35">
      <c r="F2405" s="8"/>
      <c r="H2405" s="8"/>
      <c r="I2405" s="8"/>
      <c r="J2405" s="8"/>
      <c r="L2405" s="8"/>
      <c r="M2405" s="8"/>
      <c r="N2405" s="8"/>
      <c r="O2405" s="8"/>
      <c r="P2405" s="8"/>
      <c r="Q2405" s="8"/>
      <c r="R2405" s="8"/>
      <c r="S2405" s="8"/>
      <c r="T2405" s="8"/>
      <c r="U2405" s="8"/>
      <c r="V2405" s="8"/>
      <c r="W2405" s="8"/>
      <c r="X2405" s="8"/>
    </row>
    <row r="2406" spans="6:24" x14ac:dyDescent="0.35">
      <c r="F2406" s="8"/>
      <c r="H2406" s="8"/>
      <c r="I2406" s="8"/>
      <c r="J2406" s="8"/>
      <c r="L2406" s="8"/>
      <c r="M2406" s="8"/>
      <c r="N2406" s="8"/>
      <c r="O2406" s="8"/>
      <c r="P2406" s="8"/>
      <c r="Q2406" s="8"/>
      <c r="R2406" s="8"/>
      <c r="S2406" s="8"/>
      <c r="T2406" s="8"/>
      <c r="U2406" s="8"/>
      <c r="V2406" s="8"/>
      <c r="W2406" s="8"/>
      <c r="X2406" s="8"/>
    </row>
    <row r="2407" spans="6:24" x14ac:dyDescent="0.35">
      <c r="F2407" s="8"/>
      <c r="H2407" s="8"/>
      <c r="I2407" s="8"/>
      <c r="J2407" s="8"/>
      <c r="L2407" s="8"/>
      <c r="M2407" s="8"/>
      <c r="N2407" s="8"/>
      <c r="O2407" s="8"/>
      <c r="P2407" s="8"/>
      <c r="Q2407" s="8"/>
      <c r="R2407" s="8"/>
      <c r="S2407" s="8"/>
      <c r="T2407" s="8"/>
      <c r="U2407" s="8"/>
      <c r="V2407" s="8"/>
      <c r="W2407" s="8"/>
      <c r="X2407" s="8"/>
    </row>
    <row r="2408" spans="6:24" x14ac:dyDescent="0.35">
      <c r="F2408" s="8"/>
      <c r="H2408" s="8"/>
      <c r="I2408" s="8"/>
      <c r="J2408" s="8"/>
      <c r="L2408" s="8"/>
      <c r="M2408" s="8"/>
      <c r="N2408" s="8"/>
      <c r="O2408" s="8"/>
      <c r="P2408" s="8"/>
      <c r="Q2408" s="8"/>
      <c r="R2408" s="8"/>
      <c r="S2408" s="8"/>
      <c r="T2408" s="8"/>
      <c r="U2408" s="8"/>
      <c r="V2408" s="8"/>
      <c r="W2408" s="8"/>
      <c r="X2408" s="8"/>
    </row>
    <row r="2409" spans="6:24" x14ac:dyDescent="0.35">
      <c r="F2409" s="8"/>
      <c r="H2409" s="8"/>
      <c r="I2409" s="8"/>
      <c r="J2409" s="8"/>
      <c r="L2409" s="8"/>
      <c r="M2409" s="8"/>
      <c r="N2409" s="8"/>
      <c r="O2409" s="8"/>
      <c r="P2409" s="8"/>
      <c r="Q2409" s="8"/>
      <c r="R2409" s="8"/>
      <c r="S2409" s="8"/>
      <c r="T2409" s="8"/>
      <c r="U2409" s="8"/>
      <c r="V2409" s="8"/>
      <c r="W2409" s="8"/>
      <c r="X2409" s="8"/>
    </row>
    <row r="2410" spans="6:24" x14ac:dyDescent="0.35">
      <c r="F2410" s="8"/>
      <c r="H2410" s="8"/>
      <c r="I2410" s="8"/>
      <c r="J2410" s="8"/>
      <c r="L2410" s="8"/>
      <c r="M2410" s="8"/>
      <c r="N2410" s="8"/>
      <c r="O2410" s="8"/>
      <c r="P2410" s="8"/>
      <c r="Q2410" s="8"/>
      <c r="R2410" s="8"/>
      <c r="S2410" s="8"/>
      <c r="T2410" s="8"/>
      <c r="U2410" s="8"/>
      <c r="V2410" s="8"/>
      <c r="W2410" s="8"/>
      <c r="X2410" s="8"/>
    </row>
    <row r="2411" spans="6:24" x14ac:dyDescent="0.35">
      <c r="F2411" s="8"/>
      <c r="H2411" s="8"/>
      <c r="I2411" s="8"/>
      <c r="J2411" s="8"/>
      <c r="L2411" s="8"/>
      <c r="M2411" s="8"/>
      <c r="N2411" s="8"/>
      <c r="O2411" s="8"/>
      <c r="P2411" s="8"/>
      <c r="Q2411" s="8"/>
      <c r="R2411" s="8"/>
      <c r="S2411" s="8"/>
      <c r="T2411" s="8"/>
      <c r="U2411" s="8"/>
      <c r="V2411" s="8"/>
      <c r="W2411" s="8"/>
      <c r="X2411" s="8"/>
    </row>
    <row r="2412" spans="6:24" x14ac:dyDescent="0.35">
      <c r="F2412" s="8"/>
      <c r="H2412" s="8"/>
      <c r="I2412" s="8"/>
      <c r="J2412" s="8"/>
      <c r="L2412" s="8"/>
      <c r="M2412" s="8"/>
      <c r="N2412" s="8"/>
      <c r="O2412" s="8"/>
      <c r="P2412" s="8"/>
      <c r="Q2412" s="8"/>
      <c r="R2412" s="8"/>
      <c r="S2412" s="8"/>
      <c r="T2412" s="8"/>
      <c r="U2412" s="8"/>
      <c r="V2412" s="8"/>
      <c r="W2412" s="8"/>
      <c r="X2412" s="8"/>
    </row>
    <row r="2413" spans="6:24" x14ac:dyDescent="0.35">
      <c r="F2413" s="8"/>
      <c r="H2413" s="8"/>
      <c r="I2413" s="8"/>
      <c r="J2413" s="8"/>
      <c r="L2413" s="8"/>
      <c r="M2413" s="8"/>
      <c r="N2413" s="8"/>
      <c r="O2413" s="8"/>
      <c r="P2413" s="8"/>
      <c r="Q2413" s="8"/>
      <c r="R2413" s="8"/>
      <c r="S2413" s="8"/>
      <c r="T2413" s="8"/>
      <c r="U2413" s="8"/>
      <c r="V2413" s="8"/>
      <c r="W2413" s="8"/>
      <c r="X2413" s="8"/>
    </row>
    <row r="2414" spans="6:24" x14ac:dyDescent="0.35">
      <c r="F2414" s="8"/>
      <c r="H2414" s="8"/>
      <c r="I2414" s="8"/>
      <c r="J2414" s="8"/>
      <c r="L2414" s="8"/>
      <c r="M2414" s="8"/>
      <c r="N2414" s="8"/>
      <c r="O2414" s="8"/>
      <c r="P2414" s="8"/>
      <c r="Q2414" s="8"/>
      <c r="R2414" s="8"/>
      <c r="S2414" s="8"/>
      <c r="T2414" s="8"/>
      <c r="U2414" s="8"/>
      <c r="V2414" s="8"/>
      <c r="W2414" s="8"/>
      <c r="X2414" s="8"/>
    </row>
    <row r="2415" spans="6:24" x14ac:dyDescent="0.35">
      <c r="F2415" s="8"/>
      <c r="H2415" s="8"/>
      <c r="I2415" s="8"/>
      <c r="J2415" s="8"/>
      <c r="L2415" s="8"/>
      <c r="M2415" s="8"/>
      <c r="N2415" s="8"/>
      <c r="O2415" s="8"/>
      <c r="P2415" s="8"/>
      <c r="Q2415" s="8"/>
      <c r="R2415" s="8"/>
      <c r="S2415" s="8"/>
      <c r="T2415" s="8"/>
      <c r="U2415" s="8"/>
      <c r="V2415" s="8"/>
      <c r="W2415" s="8"/>
      <c r="X2415" s="8"/>
    </row>
    <row r="2416" spans="6:24" x14ac:dyDescent="0.35">
      <c r="F2416" s="8"/>
      <c r="H2416" s="8"/>
      <c r="I2416" s="8"/>
      <c r="J2416" s="8"/>
      <c r="L2416" s="8"/>
      <c r="M2416" s="8"/>
      <c r="N2416" s="8"/>
      <c r="O2416" s="8"/>
      <c r="P2416" s="8"/>
      <c r="Q2416" s="8"/>
      <c r="R2416" s="8"/>
      <c r="S2416" s="8"/>
      <c r="T2416" s="8"/>
      <c r="U2416" s="8"/>
      <c r="V2416" s="8"/>
      <c r="W2416" s="8"/>
      <c r="X2416" s="8"/>
    </row>
    <row r="2417" spans="6:24" x14ac:dyDescent="0.35">
      <c r="F2417" s="8"/>
      <c r="H2417" s="8"/>
      <c r="I2417" s="8"/>
      <c r="J2417" s="8"/>
      <c r="L2417" s="8"/>
      <c r="M2417" s="8"/>
      <c r="N2417" s="8"/>
      <c r="O2417" s="8"/>
      <c r="P2417" s="8"/>
      <c r="Q2417" s="8"/>
      <c r="R2417" s="8"/>
      <c r="S2417" s="8"/>
      <c r="T2417" s="8"/>
      <c r="U2417" s="8"/>
      <c r="V2417" s="8"/>
      <c r="W2417" s="8"/>
      <c r="X2417" s="8"/>
    </row>
    <row r="2418" spans="6:24" x14ac:dyDescent="0.35">
      <c r="F2418" s="8"/>
      <c r="H2418" s="8"/>
      <c r="I2418" s="8"/>
      <c r="J2418" s="8"/>
      <c r="L2418" s="8"/>
      <c r="M2418" s="8"/>
      <c r="N2418" s="8"/>
      <c r="O2418" s="8"/>
      <c r="P2418" s="8"/>
      <c r="Q2418" s="8"/>
      <c r="R2418" s="8"/>
      <c r="S2418" s="8"/>
      <c r="T2418" s="8"/>
      <c r="U2418" s="8"/>
      <c r="V2418" s="8"/>
      <c r="W2418" s="8"/>
      <c r="X2418" s="8"/>
    </row>
    <row r="2419" spans="6:24" x14ac:dyDescent="0.35">
      <c r="F2419" s="8"/>
      <c r="H2419" s="8"/>
      <c r="I2419" s="8"/>
      <c r="J2419" s="8"/>
      <c r="L2419" s="8"/>
      <c r="M2419" s="8"/>
      <c r="N2419" s="8"/>
      <c r="O2419" s="8"/>
      <c r="P2419" s="8"/>
      <c r="Q2419" s="8"/>
      <c r="R2419" s="8"/>
      <c r="S2419" s="8"/>
      <c r="T2419" s="8"/>
      <c r="U2419" s="8"/>
      <c r="V2419" s="8"/>
      <c r="W2419" s="8"/>
      <c r="X2419" s="8"/>
    </row>
    <row r="2420" spans="6:24" x14ac:dyDescent="0.35">
      <c r="F2420" s="8"/>
      <c r="H2420" s="8"/>
      <c r="I2420" s="8"/>
      <c r="J2420" s="8"/>
      <c r="L2420" s="8"/>
      <c r="M2420" s="8"/>
      <c r="N2420" s="8"/>
      <c r="O2420" s="8"/>
      <c r="P2420" s="8"/>
      <c r="Q2420" s="8"/>
      <c r="R2420" s="8"/>
      <c r="S2420" s="8"/>
      <c r="T2420" s="8"/>
      <c r="U2420" s="8"/>
      <c r="V2420" s="8"/>
      <c r="W2420" s="8"/>
      <c r="X2420" s="8"/>
    </row>
    <row r="2421" spans="6:24" x14ac:dyDescent="0.35">
      <c r="F2421" s="8"/>
      <c r="H2421" s="8"/>
      <c r="I2421" s="8"/>
      <c r="J2421" s="8"/>
      <c r="L2421" s="8"/>
      <c r="M2421" s="8"/>
      <c r="N2421" s="8"/>
      <c r="O2421" s="8"/>
      <c r="P2421" s="8"/>
      <c r="Q2421" s="8"/>
      <c r="R2421" s="8"/>
      <c r="S2421" s="8"/>
      <c r="T2421" s="8"/>
      <c r="U2421" s="8"/>
      <c r="V2421" s="8"/>
      <c r="W2421" s="8"/>
      <c r="X2421" s="8"/>
    </row>
    <row r="2422" spans="6:24" x14ac:dyDescent="0.35">
      <c r="F2422" s="8"/>
      <c r="H2422" s="8"/>
      <c r="I2422" s="8"/>
      <c r="J2422" s="8"/>
      <c r="L2422" s="8"/>
      <c r="M2422" s="8"/>
      <c r="N2422" s="8"/>
      <c r="O2422" s="8"/>
      <c r="P2422" s="8"/>
      <c r="Q2422" s="8"/>
      <c r="R2422" s="8"/>
      <c r="S2422" s="8"/>
      <c r="T2422" s="8"/>
      <c r="U2422" s="8"/>
      <c r="V2422" s="8"/>
      <c r="W2422" s="8"/>
      <c r="X2422" s="8"/>
    </row>
    <row r="2423" spans="6:24" x14ac:dyDescent="0.35">
      <c r="F2423" s="8"/>
      <c r="H2423" s="8"/>
      <c r="I2423" s="8"/>
      <c r="J2423" s="8"/>
      <c r="L2423" s="8"/>
      <c r="M2423" s="8"/>
      <c r="N2423" s="8"/>
      <c r="O2423" s="8"/>
      <c r="P2423" s="8"/>
      <c r="Q2423" s="8"/>
      <c r="R2423" s="8"/>
      <c r="S2423" s="8"/>
      <c r="T2423" s="8"/>
      <c r="U2423" s="8"/>
      <c r="V2423" s="8"/>
      <c r="W2423" s="8"/>
      <c r="X2423" s="8"/>
    </row>
    <row r="2424" spans="6:24" x14ac:dyDescent="0.35">
      <c r="F2424" s="8"/>
      <c r="H2424" s="8"/>
      <c r="I2424" s="8"/>
      <c r="J2424" s="8"/>
      <c r="L2424" s="8"/>
      <c r="M2424" s="8"/>
      <c r="N2424" s="8"/>
      <c r="O2424" s="8"/>
      <c r="P2424" s="8"/>
      <c r="Q2424" s="8"/>
      <c r="R2424" s="8"/>
      <c r="S2424" s="8"/>
      <c r="T2424" s="8"/>
      <c r="U2424" s="8"/>
      <c r="V2424" s="8"/>
      <c r="W2424" s="8"/>
      <c r="X2424" s="8"/>
    </row>
    <row r="2425" spans="6:24" x14ac:dyDescent="0.35">
      <c r="F2425" s="8"/>
      <c r="H2425" s="8"/>
      <c r="I2425" s="8"/>
      <c r="J2425" s="8"/>
      <c r="L2425" s="8"/>
      <c r="M2425" s="8"/>
      <c r="N2425" s="8"/>
      <c r="O2425" s="8"/>
      <c r="P2425" s="8"/>
      <c r="Q2425" s="8"/>
      <c r="R2425" s="8"/>
      <c r="S2425" s="8"/>
      <c r="T2425" s="8"/>
      <c r="U2425" s="8"/>
      <c r="V2425" s="8"/>
      <c r="W2425" s="8"/>
      <c r="X2425" s="8"/>
    </row>
    <row r="2426" spans="6:24" x14ac:dyDescent="0.35">
      <c r="F2426" s="8"/>
      <c r="H2426" s="8"/>
      <c r="I2426" s="8"/>
      <c r="J2426" s="8"/>
      <c r="L2426" s="8"/>
      <c r="M2426" s="8"/>
      <c r="N2426" s="8"/>
      <c r="O2426" s="8"/>
      <c r="P2426" s="8"/>
      <c r="Q2426" s="8"/>
      <c r="R2426" s="8"/>
      <c r="S2426" s="8"/>
      <c r="T2426" s="8"/>
      <c r="U2426" s="8"/>
      <c r="V2426" s="8"/>
      <c r="W2426" s="8"/>
      <c r="X2426" s="8"/>
    </row>
    <row r="2427" spans="6:24" x14ac:dyDescent="0.35">
      <c r="F2427" s="8"/>
      <c r="H2427" s="8"/>
      <c r="I2427" s="8"/>
      <c r="J2427" s="8"/>
      <c r="L2427" s="8"/>
      <c r="M2427" s="8"/>
      <c r="N2427" s="8"/>
      <c r="O2427" s="8"/>
      <c r="P2427" s="8"/>
      <c r="Q2427" s="8"/>
      <c r="R2427" s="8"/>
      <c r="S2427" s="8"/>
      <c r="T2427" s="8"/>
      <c r="U2427" s="8"/>
      <c r="V2427" s="8"/>
      <c r="W2427" s="8"/>
      <c r="X2427" s="8"/>
    </row>
    <row r="2428" spans="6:24" x14ac:dyDescent="0.35">
      <c r="F2428" s="8"/>
      <c r="H2428" s="8"/>
      <c r="I2428" s="8"/>
      <c r="J2428" s="8"/>
      <c r="L2428" s="8"/>
      <c r="M2428" s="8"/>
      <c r="N2428" s="8"/>
      <c r="O2428" s="8"/>
      <c r="P2428" s="8"/>
      <c r="Q2428" s="8"/>
      <c r="R2428" s="8"/>
      <c r="S2428" s="8"/>
      <c r="T2428" s="8"/>
      <c r="U2428" s="8"/>
      <c r="V2428" s="8"/>
      <c r="W2428" s="8"/>
      <c r="X2428" s="8"/>
    </row>
    <row r="2429" spans="6:24" x14ac:dyDescent="0.35">
      <c r="F2429" s="8"/>
      <c r="H2429" s="8"/>
      <c r="I2429" s="8"/>
      <c r="J2429" s="8"/>
      <c r="L2429" s="8"/>
      <c r="M2429" s="8"/>
      <c r="N2429" s="8"/>
      <c r="O2429" s="8"/>
      <c r="P2429" s="8"/>
      <c r="Q2429" s="8"/>
      <c r="R2429" s="8"/>
      <c r="S2429" s="8"/>
      <c r="T2429" s="8"/>
      <c r="U2429" s="8"/>
      <c r="V2429" s="8"/>
      <c r="W2429" s="8"/>
      <c r="X2429" s="8"/>
    </row>
    <row r="2430" spans="6:24" x14ac:dyDescent="0.35">
      <c r="F2430" s="8"/>
      <c r="H2430" s="8"/>
      <c r="I2430" s="8"/>
      <c r="J2430" s="8"/>
      <c r="L2430" s="8"/>
      <c r="M2430" s="8"/>
      <c r="N2430" s="8"/>
      <c r="O2430" s="8"/>
      <c r="P2430" s="8"/>
      <c r="Q2430" s="8"/>
      <c r="R2430" s="8"/>
      <c r="S2430" s="8"/>
      <c r="T2430" s="8"/>
      <c r="U2430" s="8"/>
      <c r="V2430" s="8"/>
      <c r="W2430" s="8"/>
      <c r="X2430" s="8"/>
    </row>
    <row r="2431" spans="6:24" x14ac:dyDescent="0.35">
      <c r="F2431" s="8"/>
      <c r="H2431" s="8"/>
      <c r="I2431" s="8"/>
      <c r="J2431" s="8"/>
      <c r="L2431" s="8"/>
      <c r="M2431" s="8"/>
      <c r="N2431" s="8"/>
      <c r="O2431" s="8"/>
      <c r="P2431" s="8"/>
      <c r="Q2431" s="8"/>
      <c r="R2431" s="8"/>
      <c r="S2431" s="8"/>
      <c r="T2431" s="8"/>
      <c r="U2431" s="8"/>
      <c r="V2431" s="8"/>
      <c r="W2431" s="8"/>
      <c r="X2431" s="8"/>
    </row>
    <row r="2432" spans="6:24" x14ac:dyDescent="0.35">
      <c r="F2432" s="8"/>
      <c r="H2432" s="8"/>
      <c r="I2432" s="8"/>
      <c r="J2432" s="8"/>
      <c r="L2432" s="8"/>
      <c r="M2432" s="8"/>
      <c r="N2432" s="8"/>
      <c r="O2432" s="8"/>
      <c r="P2432" s="8"/>
      <c r="Q2432" s="8"/>
      <c r="R2432" s="8"/>
      <c r="S2432" s="8"/>
      <c r="T2432" s="8"/>
      <c r="U2432" s="8"/>
      <c r="V2432" s="8"/>
      <c r="W2432" s="8"/>
      <c r="X2432" s="8"/>
    </row>
    <row r="2433" spans="6:24" x14ac:dyDescent="0.35">
      <c r="F2433" s="8"/>
      <c r="H2433" s="8"/>
      <c r="I2433" s="8"/>
      <c r="J2433" s="8"/>
      <c r="L2433" s="8"/>
      <c r="M2433" s="8"/>
      <c r="N2433" s="8"/>
      <c r="O2433" s="8"/>
      <c r="P2433" s="8"/>
      <c r="Q2433" s="8"/>
      <c r="R2433" s="8"/>
      <c r="S2433" s="8"/>
      <c r="T2433" s="8"/>
      <c r="U2433" s="8"/>
      <c r="V2433" s="8"/>
      <c r="W2433" s="8"/>
      <c r="X2433" s="8"/>
    </row>
    <row r="2434" spans="6:24" x14ac:dyDescent="0.35">
      <c r="F2434" s="8"/>
      <c r="H2434" s="8"/>
      <c r="I2434" s="8"/>
      <c r="J2434" s="8"/>
      <c r="L2434" s="8"/>
      <c r="M2434" s="8"/>
      <c r="N2434" s="8"/>
      <c r="O2434" s="8"/>
      <c r="P2434" s="8"/>
      <c r="Q2434" s="8"/>
      <c r="R2434" s="8"/>
      <c r="S2434" s="8"/>
      <c r="T2434" s="8"/>
      <c r="U2434" s="8"/>
      <c r="V2434" s="8"/>
      <c r="W2434" s="8"/>
      <c r="X2434" s="8"/>
    </row>
    <row r="2435" spans="6:24" x14ac:dyDescent="0.35">
      <c r="F2435" s="8"/>
      <c r="H2435" s="8"/>
      <c r="I2435" s="8"/>
      <c r="J2435" s="8"/>
      <c r="L2435" s="8"/>
      <c r="M2435" s="8"/>
      <c r="N2435" s="8"/>
      <c r="O2435" s="8"/>
      <c r="P2435" s="8"/>
      <c r="Q2435" s="8"/>
      <c r="R2435" s="8"/>
      <c r="S2435" s="8"/>
      <c r="T2435" s="8"/>
      <c r="U2435" s="8"/>
      <c r="V2435" s="8"/>
      <c r="W2435" s="8"/>
      <c r="X2435" s="8"/>
    </row>
    <row r="2436" spans="6:24" x14ac:dyDescent="0.35">
      <c r="F2436" s="8"/>
      <c r="H2436" s="8"/>
      <c r="I2436" s="8"/>
      <c r="J2436" s="8"/>
      <c r="L2436" s="8"/>
      <c r="M2436" s="8"/>
      <c r="N2436" s="8"/>
      <c r="O2436" s="8"/>
      <c r="P2436" s="8"/>
      <c r="Q2436" s="8"/>
      <c r="R2436" s="8"/>
      <c r="S2436" s="8"/>
      <c r="T2436" s="8"/>
      <c r="U2436" s="8"/>
      <c r="V2436" s="8"/>
      <c r="W2436" s="8"/>
      <c r="X2436" s="8"/>
    </row>
    <row r="2437" spans="6:24" x14ac:dyDescent="0.35">
      <c r="F2437" s="8"/>
      <c r="H2437" s="8"/>
      <c r="I2437" s="8"/>
      <c r="J2437" s="8"/>
      <c r="L2437" s="8"/>
      <c r="M2437" s="8"/>
      <c r="N2437" s="8"/>
      <c r="O2437" s="8"/>
      <c r="P2437" s="8"/>
      <c r="Q2437" s="8"/>
      <c r="R2437" s="8"/>
      <c r="S2437" s="8"/>
      <c r="T2437" s="8"/>
      <c r="U2437" s="8"/>
      <c r="V2437" s="8"/>
      <c r="W2437" s="8"/>
      <c r="X2437" s="8"/>
    </row>
    <row r="2438" spans="6:24" x14ac:dyDescent="0.35">
      <c r="F2438" s="8"/>
      <c r="H2438" s="8"/>
      <c r="I2438" s="8"/>
      <c r="J2438" s="8"/>
      <c r="L2438" s="8"/>
      <c r="M2438" s="8"/>
      <c r="N2438" s="8"/>
      <c r="O2438" s="8"/>
      <c r="P2438" s="8"/>
      <c r="Q2438" s="8"/>
      <c r="R2438" s="8"/>
      <c r="S2438" s="8"/>
      <c r="T2438" s="8"/>
      <c r="U2438" s="8"/>
      <c r="V2438" s="8"/>
      <c r="W2438" s="8"/>
      <c r="X2438" s="8"/>
    </row>
    <row r="2439" spans="6:24" x14ac:dyDescent="0.35">
      <c r="F2439" s="8"/>
      <c r="H2439" s="8"/>
      <c r="I2439" s="8"/>
      <c r="J2439" s="8"/>
      <c r="L2439" s="8"/>
      <c r="M2439" s="8"/>
      <c r="N2439" s="8"/>
      <c r="O2439" s="8"/>
      <c r="P2439" s="8"/>
      <c r="Q2439" s="8"/>
      <c r="R2439" s="8"/>
      <c r="S2439" s="8"/>
      <c r="T2439" s="8"/>
      <c r="U2439" s="8"/>
      <c r="V2439" s="8"/>
      <c r="W2439" s="8"/>
      <c r="X2439" s="8"/>
    </row>
    <row r="2440" spans="6:24" x14ac:dyDescent="0.35">
      <c r="F2440" s="8"/>
      <c r="H2440" s="8"/>
      <c r="I2440" s="8"/>
      <c r="J2440" s="8"/>
      <c r="L2440" s="8"/>
      <c r="M2440" s="8"/>
      <c r="N2440" s="8"/>
      <c r="O2440" s="8"/>
      <c r="P2440" s="8"/>
      <c r="Q2440" s="8"/>
      <c r="R2440" s="8"/>
      <c r="S2440" s="8"/>
      <c r="T2440" s="8"/>
      <c r="U2440" s="8"/>
      <c r="V2440" s="8"/>
      <c r="W2440" s="8"/>
      <c r="X2440" s="8"/>
    </row>
    <row r="2441" spans="6:24" x14ac:dyDescent="0.35">
      <c r="F2441" s="8"/>
      <c r="H2441" s="8"/>
      <c r="I2441" s="8"/>
      <c r="J2441" s="8"/>
      <c r="L2441" s="8"/>
      <c r="M2441" s="8"/>
      <c r="N2441" s="8"/>
      <c r="O2441" s="8"/>
      <c r="P2441" s="8"/>
      <c r="Q2441" s="8"/>
      <c r="R2441" s="8"/>
      <c r="S2441" s="8"/>
      <c r="T2441" s="8"/>
      <c r="U2441" s="8"/>
      <c r="V2441" s="8"/>
      <c r="W2441" s="8"/>
      <c r="X2441" s="8"/>
    </row>
    <row r="2442" spans="6:24" x14ac:dyDescent="0.35">
      <c r="F2442" s="8"/>
      <c r="H2442" s="8"/>
      <c r="I2442" s="8"/>
      <c r="J2442" s="8"/>
      <c r="L2442" s="8"/>
      <c r="M2442" s="8"/>
      <c r="N2442" s="8"/>
      <c r="O2442" s="8"/>
      <c r="P2442" s="8"/>
      <c r="Q2442" s="8"/>
      <c r="R2442" s="8"/>
      <c r="S2442" s="8"/>
      <c r="T2442" s="8"/>
      <c r="U2442" s="8"/>
      <c r="V2442" s="8"/>
      <c r="W2442" s="8"/>
      <c r="X2442" s="8"/>
    </row>
    <row r="2443" spans="6:24" x14ac:dyDescent="0.35">
      <c r="F2443" s="8"/>
      <c r="H2443" s="8"/>
      <c r="I2443" s="8"/>
      <c r="J2443" s="8"/>
      <c r="L2443" s="8"/>
      <c r="M2443" s="8"/>
      <c r="N2443" s="8"/>
      <c r="O2443" s="8"/>
      <c r="P2443" s="8"/>
      <c r="Q2443" s="8"/>
      <c r="R2443" s="8"/>
      <c r="S2443" s="8"/>
      <c r="T2443" s="8"/>
      <c r="U2443" s="8"/>
      <c r="V2443" s="8"/>
      <c r="W2443" s="8"/>
      <c r="X2443" s="8"/>
    </row>
    <row r="2444" spans="6:24" x14ac:dyDescent="0.35">
      <c r="F2444" s="8"/>
      <c r="H2444" s="8"/>
      <c r="I2444" s="8"/>
      <c r="J2444" s="8"/>
      <c r="L2444" s="8"/>
      <c r="M2444" s="8"/>
      <c r="N2444" s="8"/>
      <c r="O2444" s="8"/>
      <c r="P2444" s="8"/>
      <c r="Q2444" s="8"/>
      <c r="R2444" s="8"/>
      <c r="S2444" s="8"/>
      <c r="T2444" s="8"/>
      <c r="U2444" s="8"/>
      <c r="V2444" s="8"/>
      <c r="W2444" s="8"/>
      <c r="X2444" s="8"/>
    </row>
    <row r="2445" spans="6:24" x14ac:dyDescent="0.35">
      <c r="F2445" s="8"/>
      <c r="H2445" s="8"/>
      <c r="I2445" s="8"/>
      <c r="J2445" s="8"/>
      <c r="L2445" s="8"/>
      <c r="M2445" s="8"/>
      <c r="N2445" s="8"/>
      <c r="O2445" s="8"/>
      <c r="P2445" s="8"/>
      <c r="Q2445" s="8"/>
      <c r="R2445" s="8"/>
      <c r="S2445" s="8"/>
      <c r="T2445" s="8"/>
      <c r="U2445" s="8"/>
      <c r="V2445" s="8"/>
      <c r="W2445" s="8"/>
      <c r="X2445" s="8"/>
    </row>
    <row r="2446" spans="6:24" x14ac:dyDescent="0.35">
      <c r="F2446" s="8"/>
      <c r="H2446" s="8"/>
      <c r="I2446" s="8"/>
      <c r="J2446" s="8"/>
      <c r="L2446" s="8"/>
      <c r="M2446" s="8"/>
      <c r="N2446" s="8"/>
      <c r="O2446" s="8"/>
      <c r="P2446" s="8"/>
      <c r="Q2446" s="8"/>
      <c r="R2446" s="8"/>
      <c r="S2446" s="8"/>
      <c r="T2446" s="8"/>
      <c r="U2446" s="8"/>
      <c r="V2446" s="8"/>
      <c r="W2446" s="8"/>
      <c r="X2446" s="8"/>
    </row>
    <row r="2447" spans="6:24" x14ac:dyDescent="0.35">
      <c r="F2447" s="8"/>
      <c r="H2447" s="8"/>
      <c r="I2447" s="8"/>
      <c r="J2447" s="8"/>
      <c r="L2447" s="8"/>
      <c r="M2447" s="8"/>
      <c r="N2447" s="8"/>
      <c r="O2447" s="8"/>
      <c r="P2447" s="8"/>
      <c r="Q2447" s="8"/>
      <c r="R2447" s="8"/>
      <c r="S2447" s="8"/>
      <c r="T2447" s="8"/>
      <c r="U2447" s="8"/>
      <c r="V2447" s="8"/>
      <c r="W2447" s="8"/>
      <c r="X2447" s="8"/>
    </row>
    <row r="2448" spans="6:24" x14ac:dyDescent="0.35">
      <c r="F2448" s="8"/>
      <c r="H2448" s="8"/>
      <c r="I2448" s="8"/>
      <c r="J2448" s="8"/>
      <c r="L2448" s="8"/>
      <c r="M2448" s="8"/>
      <c r="N2448" s="8"/>
      <c r="O2448" s="8"/>
      <c r="P2448" s="8"/>
      <c r="Q2448" s="8"/>
      <c r="R2448" s="8"/>
      <c r="S2448" s="8"/>
      <c r="T2448" s="8"/>
      <c r="U2448" s="8"/>
      <c r="V2448" s="8"/>
      <c r="W2448" s="8"/>
      <c r="X2448" s="8"/>
    </row>
    <row r="2449" spans="6:24" x14ac:dyDescent="0.35">
      <c r="F2449" s="8"/>
      <c r="H2449" s="8"/>
      <c r="I2449" s="8"/>
      <c r="J2449" s="8"/>
      <c r="L2449" s="8"/>
      <c r="M2449" s="8"/>
      <c r="N2449" s="8"/>
      <c r="O2449" s="8"/>
      <c r="P2449" s="8"/>
      <c r="Q2449" s="8"/>
      <c r="R2449" s="8"/>
      <c r="S2449" s="8"/>
      <c r="T2449" s="8"/>
      <c r="U2449" s="8"/>
      <c r="V2449" s="8"/>
      <c r="W2449" s="8"/>
      <c r="X2449" s="8"/>
    </row>
    <row r="2450" spans="6:24" x14ac:dyDescent="0.35">
      <c r="F2450" s="8"/>
      <c r="H2450" s="8"/>
      <c r="I2450" s="8"/>
      <c r="J2450" s="8"/>
      <c r="L2450" s="8"/>
      <c r="M2450" s="8"/>
      <c r="N2450" s="8"/>
      <c r="O2450" s="8"/>
      <c r="P2450" s="8"/>
      <c r="Q2450" s="8"/>
      <c r="R2450" s="8"/>
      <c r="S2450" s="8"/>
      <c r="T2450" s="8"/>
      <c r="U2450" s="8"/>
      <c r="V2450" s="8"/>
      <c r="W2450" s="8"/>
      <c r="X2450" s="8"/>
    </row>
    <row r="2451" spans="6:24" x14ac:dyDescent="0.35">
      <c r="F2451" s="8"/>
      <c r="H2451" s="8"/>
      <c r="I2451" s="8"/>
      <c r="J2451" s="8"/>
      <c r="L2451" s="8"/>
      <c r="M2451" s="8"/>
      <c r="N2451" s="8"/>
      <c r="O2451" s="8"/>
      <c r="P2451" s="8"/>
      <c r="Q2451" s="8"/>
      <c r="R2451" s="8"/>
      <c r="S2451" s="8"/>
      <c r="T2451" s="8"/>
      <c r="U2451" s="8"/>
      <c r="V2451" s="8"/>
      <c r="W2451" s="8"/>
      <c r="X2451" s="8"/>
    </row>
    <row r="2452" spans="6:24" x14ac:dyDescent="0.35">
      <c r="F2452" s="8"/>
      <c r="H2452" s="8"/>
      <c r="I2452" s="8"/>
      <c r="J2452" s="8"/>
      <c r="L2452" s="8"/>
      <c r="M2452" s="8"/>
      <c r="N2452" s="8"/>
      <c r="O2452" s="8"/>
      <c r="P2452" s="8"/>
      <c r="Q2452" s="8"/>
      <c r="R2452" s="8"/>
      <c r="S2452" s="8"/>
      <c r="T2452" s="8"/>
      <c r="U2452" s="8"/>
      <c r="V2452" s="8"/>
      <c r="W2452" s="8"/>
      <c r="X2452" s="8"/>
    </row>
    <row r="2453" spans="6:24" x14ac:dyDescent="0.35">
      <c r="F2453" s="8"/>
      <c r="H2453" s="8"/>
      <c r="I2453" s="8"/>
      <c r="J2453" s="8"/>
      <c r="L2453" s="8"/>
      <c r="M2453" s="8"/>
      <c r="N2453" s="8"/>
      <c r="O2453" s="8"/>
      <c r="P2453" s="8"/>
      <c r="Q2453" s="8"/>
      <c r="R2453" s="8"/>
      <c r="S2453" s="8"/>
      <c r="T2453" s="8"/>
      <c r="U2453" s="8"/>
      <c r="V2453" s="8"/>
      <c r="W2453" s="8"/>
      <c r="X2453" s="8"/>
    </row>
    <row r="2454" spans="6:24" x14ac:dyDescent="0.35">
      <c r="F2454" s="8"/>
      <c r="H2454" s="8"/>
      <c r="I2454" s="8"/>
      <c r="J2454" s="8"/>
      <c r="L2454" s="8"/>
      <c r="M2454" s="8"/>
      <c r="N2454" s="8"/>
      <c r="O2454" s="8"/>
      <c r="P2454" s="8"/>
      <c r="Q2454" s="8"/>
      <c r="R2454" s="8"/>
      <c r="S2454" s="8"/>
      <c r="T2454" s="8"/>
      <c r="U2454" s="8"/>
      <c r="V2454" s="8"/>
      <c r="W2454" s="8"/>
      <c r="X2454" s="8"/>
    </row>
    <row r="2455" spans="6:24" x14ac:dyDescent="0.35">
      <c r="F2455" s="8"/>
      <c r="H2455" s="8"/>
      <c r="I2455" s="8"/>
      <c r="J2455" s="8"/>
      <c r="L2455" s="8"/>
      <c r="M2455" s="8"/>
      <c r="N2455" s="8"/>
      <c r="O2455" s="8"/>
      <c r="P2455" s="8"/>
      <c r="Q2455" s="8"/>
      <c r="R2455" s="8"/>
      <c r="S2455" s="8"/>
      <c r="T2455" s="8"/>
      <c r="U2455" s="8"/>
      <c r="V2455" s="8"/>
      <c r="W2455" s="8"/>
      <c r="X2455" s="8"/>
    </row>
    <row r="2456" spans="6:24" x14ac:dyDescent="0.35">
      <c r="F2456" s="8"/>
      <c r="H2456" s="8"/>
      <c r="I2456" s="8"/>
      <c r="J2456" s="8"/>
      <c r="L2456" s="8"/>
      <c r="M2456" s="8"/>
      <c r="N2456" s="8"/>
      <c r="O2456" s="8"/>
      <c r="P2456" s="8"/>
      <c r="Q2456" s="8"/>
      <c r="R2456" s="8"/>
      <c r="S2456" s="8"/>
      <c r="T2456" s="8"/>
      <c r="U2456" s="8"/>
      <c r="V2456" s="8"/>
      <c r="W2456" s="8"/>
      <c r="X2456" s="8"/>
    </row>
    <row r="2457" spans="6:24" x14ac:dyDescent="0.35">
      <c r="F2457" s="8"/>
      <c r="H2457" s="8"/>
      <c r="I2457" s="8"/>
      <c r="J2457" s="8"/>
      <c r="L2457" s="8"/>
      <c r="M2457" s="8"/>
      <c r="N2457" s="8"/>
      <c r="O2457" s="8"/>
      <c r="P2457" s="8"/>
      <c r="Q2457" s="8"/>
      <c r="R2457" s="8"/>
      <c r="S2457" s="8"/>
      <c r="T2457" s="8"/>
      <c r="U2457" s="8"/>
      <c r="V2457" s="8"/>
      <c r="W2457" s="8"/>
      <c r="X2457" s="8"/>
    </row>
    <row r="2458" spans="6:24" x14ac:dyDescent="0.35">
      <c r="F2458" s="8"/>
      <c r="H2458" s="8"/>
      <c r="I2458" s="8"/>
      <c r="J2458" s="8"/>
      <c r="L2458" s="8"/>
      <c r="M2458" s="8"/>
      <c r="N2458" s="8"/>
      <c r="O2458" s="8"/>
      <c r="P2458" s="8"/>
      <c r="Q2458" s="8"/>
      <c r="R2458" s="8"/>
      <c r="S2458" s="8"/>
      <c r="T2458" s="8"/>
      <c r="U2458" s="8"/>
      <c r="V2458" s="8"/>
      <c r="W2458" s="8"/>
      <c r="X2458" s="8"/>
    </row>
    <row r="2459" spans="6:24" x14ac:dyDescent="0.35">
      <c r="F2459" s="8"/>
      <c r="H2459" s="8"/>
      <c r="I2459" s="8"/>
      <c r="J2459" s="8"/>
      <c r="L2459" s="8"/>
      <c r="M2459" s="8"/>
      <c r="N2459" s="8"/>
      <c r="O2459" s="8"/>
      <c r="P2459" s="8"/>
      <c r="Q2459" s="8"/>
      <c r="R2459" s="8"/>
      <c r="S2459" s="8"/>
      <c r="T2459" s="8"/>
      <c r="U2459" s="8"/>
      <c r="V2459" s="8"/>
      <c r="W2459" s="8"/>
      <c r="X2459" s="8"/>
    </row>
    <row r="2460" spans="6:24" x14ac:dyDescent="0.35">
      <c r="F2460" s="8"/>
      <c r="H2460" s="8"/>
      <c r="I2460" s="8"/>
      <c r="J2460" s="8"/>
      <c r="L2460" s="8"/>
      <c r="M2460" s="8"/>
      <c r="N2460" s="8"/>
      <c r="O2460" s="8"/>
      <c r="P2460" s="8"/>
      <c r="Q2460" s="8"/>
      <c r="R2460" s="8"/>
      <c r="S2460" s="8"/>
      <c r="T2460" s="8"/>
      <c r="U2460" s="8"/>
      <c r="V2460" s="8"/>
      <c r="W2460" s="8"/>
      <c r="X2460" s="8"/>
    </row>
    <row r="2461" spans="6:24" x14ac:dyDescent="0.35">
      <c r="F2461" s="8"/>
      <c r="H2461" s="8"/>
      <c r="I2461" s="8"/>
      <c r="J2461" s="8"/>
      <c r="L2461" s="8"/>
      <c r="M2461" s="8"/>
      <c r="N2461" s="8"/>
      <c r="O2461" s="8"/>
      <c r="P2461" s="8"/>
      <c r="Q2461" s="8"/>
      <c r="R2461" s="8"/>
      <c r="S2461" s="8"/>
      <c r="T2461" s="8"/>
      <c r="U2461" s="8"/>
      <c r="V2461" s="8"/>
      <c r="W2461" s="8"/>
      <c r="X2461" s="8"/>
    </row>
    <row r="2462" spans="6:24" x14ac:dyDescent="0.35">
      <c r="F2462" s="8"/>
      <c r="H2462" s="8"/>
      <c r="I2462" s="8"/>
      <c r="J2462" s="8"/>
      <c r="L2462" s="8"/>
      <c r="M2462" s="8"/>
      <c r="N2462" s="8"/>
      <c r="O2462" s="8"/>
      <c r="P2462" s="8"/>
      <c r="Q2462" s="8"/>
      <c r="R2462" s="8"/>
      <c r="S2462" s="8"/>
      <c r="T2462" s="8"/>
      <c r="U2462" s="8"/>
      <c r="V2462" s="8"/>
      <c r="W2462" s="8"/>
      <c r="X2462" s="8"/>
    </row>
    <row r="2463" spans="6:24" x14ac:dyDescent="0.35">
      <c r="F2463" s="8"/>
      <c r="H2463" s="8"/>
      <c r="I2463" s="8"/>
      <c r="J2463" s="8"/>
      <c r="L2463" s="8"/>
      <c r="M2463" s="8"/>
      <c r="N2463" s="8"/>
      <c r="O2463" s="8"/>
      <c r="P2463" s="8"/>
      <c r="Q2463" s="8"/>
      <c r="R2463" s="8"/>
      <c r="S2463" s="8"/>
      <c r="T2463" s="8"/>
      <c r="U2463" s="8"/>
      <c r="V2463" s="8"/>
      <c r="W2463" s="8"/>
      <c r="X2463" s="8"/>
    </row>
    <row r="2464" spans="6:24" x14ac:dyDescent="0.35">
      <c r="F2464" s="8"/>
      <c r="H2464" s="8"/>
      <c r="I2464" s="8"/>
      <c r="J2464" s="8"/>
      <c r="L2464" s="8"/>
      <c r="M2464" s="8"/>
      <c r="N2464" s="8"/>
      <c r="O2464" s="8"/>
      <c r="P2464" s="8"/>
      <c r="Q2464" s="8"/>
      <c r="R2464" s="8"/>
      <c r="S2464" s="8"/>
      <c r="T2464" s="8"/>
      <c r="U2464" s="8"/>
      <c r="V2464" s="8"/>
      <c r="W2464" s="8"/>
      <c r="X2464" s="8"/>
    </row>
    <row r="2465" spans="6:24" x14ac:dyDescent="0.35">
      <c r="F2465" s="8"/>
      <c r="H2465" s="8"/>
      <c r="I2465" s="8"/>
      <c r="J2465" s="8"/>
      <c r="L2465" s="8"/>
      <c r="M2465" s="8"/>
      <c r="N2465" s="8"/>
      <c r="O2465" s="8"/>
      <c r="P2465" s="8"/>
      <c r="Q2465" s="8"/>
      <c r="R2465" s="8"/>
      <c r="S2465" s="8"/>
      <c r="T2465" s="8"/>
      <c r="U2465" s="8"/>
      <c r="V2465" s="8"/>
      <c r="W2465" s="8"/>
      <c r="X2465" s="8"/>
    </row>
    <row r="2466" spans="6:24" x14ac:dyDescent="0.35">
      <c r="F2466" s="8"/>
      <c r="H2466" s="8"/>
      <c r="I2466" s="8"/>
      <c r="J2466" s="8"/>
      <c r="L2466" s="8"/>
      <c r="M2466" s="8"/>
      <c r="N2466" s="8"/>
      <c r="O2466" s="8"/>
      <c r="P2466" s="8"/>
      <c r="Q2466" s="8"/>
      <c r="R2466" s="8"/>
      <c r="S2466" s="8"/>
      <c r="T2466" s="8"/>
      <c r="U2466" s="8"/>
      <c r="V2466" s="8"/>
      <c r="W2466" s="8"/>
      <c r="X2466" s="8"/>
    </row>
    <row r="2467" spans="6:24" x14ac:dyDescent="0.35">
      <c r="F2467" s="8"/>
      <c r="H2467" s="8"/>
      <c r="I2467" s="8"/>
      <c r="J2467" s="8"/>
      <c r="L2467" s="8"/>
      <c r="M2467" s="8"/>
      <c r="N2467" s="8"/>
      <c r="O2467" s="8"/>
      <c r="P2467" s="8"/>
      <c r="Q2467" s="8"/>
      <c r="R2467" s="8"/>
      <c r="S2467" s="8"/>
      <c r="T2467" s="8"/>
      <c r="U2467" s="8"/>
      <c r="V2467" s="8"/>
      <c r="W2467" s="8"/>
      <c r="X2467" s="8"/>
    </row>
    <row r="2468" spans="6:24" x14ac:dyDescent="0.35">
      <c r="F2468" s="8"/>
      <c r="H2468" s="8"/>
      <c r="I2468" s="8"/>
      <c r="J2468" s="8"/>
      <c r="L2468" s="8"/>
      <c r="M2468" s="8"/>
      <c r="N2468" s="8"/>
      <c r="O2468" s="8"/>
      <c r="P2468" s="8"/>
      <c r="Q2468" s="8"/>
      <c r="R2468" s="8"/>
      <c r="S2468" s="8"/>
      <c r="T2468" s="8"/>
      <c r="U2468" s="8"/>
      <c r="V2468" s="8"/>
      <c r="W2468" s="8"/>
      <c r="X2468" s="8"/>
    </row>
    <row r="2469" spans="6:24" x14ac:dyDescent="0.35">
      <c r="F2469" s="8"/>
      <c r="H2469" s="8"/>
      <c r="I2469" s="8"/>
      <c r="J2469" s="8"/>
      <c r="L2469" s="8"/>
      <c r="M2469" s="8"/>
      <c r="N2469" s="8"/>
      <c r="O2469" s="8"/>
      <c r="P2469" s="8"/>
      <c r="Q2469" s="8"/>
      <c r="R2469" s="8"/>
      <c r="S2469" s="8"/>
      <c r="T2469" s="8"/>
      <c r="U2469" s="8"/>
      <c r="V2469" s="8"/>
      <c r="W2469" s="8"/>
      <c r="X2469" s="8"/>
    </row>
    <row r="2470" spans="6:24" x14ac:dyDescent="0.35">
      <c r="F2470" s="8"/>
      <c r="H2470" s="8"/>
      <c r="I2470" s="8"/>
      <c r="J2470" s="8"/>
      <c r="L2470" s="8"/>
      <c r="M2470" s="8"/>
      <c r="N2470" s="8"/>
      <c r="O2470" s="8"/>
      <c r="P2470" s="8"/>
      <c r="Q2470" s="8"/>
      <c r="R2470" s="8"/>
      <c r="S2470" s="8"/>
      <c r="T2470" s="8"/>
      <c r="U2470" s="8"/>
      <c r="V2470" s="8"/>
      <c r="W2470" s="8"/>
      <c r="X2470" s="8"/>
    </row>
    <row r="2471" spans="6:24" x14ac:dyDescent="0.35">
      <c r="F2471" s="8"/>
      <c r="H2471" s="8"/>
      <c r="I2471" s="8"/>
      <c r="J2471" s="8"/>
      <c r="L2471" s="8"/>
      <c r="M2471" s="8"/>
      <c r="N2471" s="8"/>
      <c r="O2471" s="8"/>
      <c r="P2471" s="8"/>
      <c r="Q2471" s="8"/>
      <c r="R2471" s="8"/>
      <c r="S2471" s="8"/>
      <c r="T2471" s="8"/>
      <c r="U2471" s="8"/>
      <c r="V2471" s="8"/>
      <c r="W2471" s="8"/>
      <c r="X2471" s="8"/>
    </row>
    <row r="2472" spans="6:24" x14ac:dyDescent="0.35">
      <c r="F2472" s="8"/>
      <c r="H2472" s="8"/>
      <c r="I2472" s="8"/>
      <c r="J2472" s="8"/>
      <c r="L2472" s="8"/>
      <c r="M2472" s="8"/>
      <c r="N2472" s="8"/>
      <c r="O2472" s="8"/>
      <c r="P2472" s="8"/>
      <c r="Q2472" s="8"/>
      <c r="R2472" s="8"/>
      <c r="S2472" s="8"/>
      <c r="T2472" s="8"/>
      <c r="U2472" s="8"/>
      <c r="V2472" s="8"/>
      <c r="W2472" s="8"/>
      <c r="X2472" s="8"/>
    </row>
    <row r="2473" spans="6:24" x14ac:dyDescent="0.35">
      <c r="F2473" s="8"/>
      <c r="H2473" s="8"/>
      <c r="I2473" s="8"/>
      <c r="J2473" s="8"/>
      <c r="L2473" s="8"/>
      <c r="M2473" s="8"/>
      <c r="N2473" s="8"/>
      <c r="O2473" s="8"/>
      <c r="P2473" s="8"/>
      <c r="Q2473" s="8"/>
      <c r="R2473" s="8"/>
      <c r="S2473" s="8"/>
      <c r="T2473" s="8"/>
      <c r="U2473" s="8"/>
      <c r="V2473" s="8"/>
      <c r="W2473" s="8"/>
      <c r="X2473" s="8"/>
    </row>
    <row r="2474" spans="6:24" x14ac:dyDescent="0.35">
      <c r="F2474" s="8"/>
      <c r="H2474" s="8"/>
      <c r="I2474" s="8"/>
      <c r="J2474" s="8"/>
      <c r="L2474" s="8"/>
      <c r="M2474" s="8"/>
      <c r="N2474" s="8"/>
      <c r="O2474" s="8"/>
      <c r="P2474" s="8"/>
      <c r="Q2474" s="8"/>
      <c r="R2474" s="8"/>
      <c r="S2474" s="8"/>
      <c r="T2474" s="8"/>
      <c r="U2474" s="8"/>
      <c r="V2474" s="8"/>
      <c r="W2474" s="8"/>
      <c r="X2474" s="8"/>
    </row>
    <row r="2475" spans="6:24" x14ac:dyDescent="0.35">
      <c r="F2475" s="8"/>
      <c r="H2475" s="8"/>
      <c r="I2475" s="8"/>
      <c r="J2475" s="8"/>
      <c r="L2475" s="8"/>
      <c r="M2475" s="8"/>
      <c r="N2475" s="8"/>
      <c r="O2475" s="8"/>
      <c r="P2475" s="8"/>
      <c r="Q2475" s="8"/>
      <c r="R2475" s="8"/>
      <c r="S2475" s="8"/>
      <c r="T2475" s="8"/>
      <c r="U2475" s="8"/>
      <c r="V2475" s="8"/>
      <c r="W2475" s="8"/>
      <c r="X2475" s="8"/>
    </row>
    <row r="2476" spans="6:24" x14ac:dyDescent="0.35">
      <c r="F2476" s="8"/>
      <c r="H2476" s="8"/>
      <c r="I2476" s="8"/>
      <c r="J2476" s="8"/>
      <c r="L2476" s="8"/>
      <c r="M2476" s="8"/>
      <c r="N2476" s="8"/>
      <c r="O2476" s="8"/>
      <c r="P2476" s="8"/>
      <c r="Q2476" s="8"/>
      <c r="R2476" s="8"/>
      <c r="S2476" s="8"/>
      <c r="T2476" s="8"/>
      <c r="U2476" s="8"/>
      <c r="V2476" s="8"/>
      <c r="W2476" s="8"/>
      <c r="X2476" s="8"/>
    </row>
    <row r="2477" spans="6:24" x14ac:dyDescent="0.35">
      <c r="F2477" s="8"/>
      <c r="H2477" s="8"/>
      <c r="I2477" s="8"/>
      <c r="J2477" s="8"/>
      <c r="L2477" s="8"/>
      <c r="M2477" s="8"/>
      <c r="N2477" s="8"/>
      <c r="O2477" s="8"/>
      <c r="P2477" s="8"/>
      <c r="Q2477" s="8"/>
      <c r="R2477" s="8"/>
      <c r="S2477" s="8"/>
      <c r="T2477" s="8"/>
      <c r="U2477" s="8"/>
      <c r="V2477" s="8"/>
      <c r="W2477" s="8"/>
      <c r="X2477" s="8"/>
    </row>
    <row r="2478" spans="6:24" x14ac:dyDescent="0.35">
      <c r="F2478" s="8"/>
      <c r="H2478" s="8"/>
      <c r="I2478" s="8"/>
      <c r="J2478" s="8"/>
      <c r="L2478" s="8"/>
      <c r="M2478" s="8"/>
      <c r="N2478" s="8"/>
      <c r="O2478" s="8"/>
      <c r="P2478" s="8"/>
      <c r="Q2478" s="8"/>
      <c r="R2478" s="8"/>
      <c r="S2478" s="8"/>
      <c r="T2478" s="8"/>
      <c r="U2478" s="8"/>
      <c r="V2478" s="8"/>
      <c r="W2478" s="8"/>
      <c r="X2478" s="8"/>
    </row>
    <row r="2479" spans="6:24" x14ac:dyDescent="0.35">
      <c r="F2479" s="8"/>
      <c r="H2479" s="8"/>
      <c r="I2479" s="8"/>
      <c r="J2479" s="8"/>
      <c r="L2479" s="8"/>
      <c r="M2479" s="8"/>
      <c r="N2479" s="8"/>
      <c r="O2479" s="8"/>
      <c r="P2479" s="8"/>
      <c r="Q2479" s="8"/>
      <c r="R2479" s="8"/>
      <c r="S2479" s="8"/>
      <c r="T2479" s="8"/>
      <c r="U2479" s="8"/>
      <c r="V2479" s="8"/>
      <c r="W2479" s="8"/>
      <c r="X2479" s="8"/>
    </row>
    <row r="2480" spans="6:24" x14ac:dyDescent="0.35">
      <c r="F2480" s="8"/>
      <c r="H2480" s="8"/>
      <c r="I2480" s="8"/>
      <c r="J2480" s="8"/>
      <c r="L2480" s="8"/>
      <c r="M2480" s="8"/>
      <c r="N2480" s="8"/>
      <c r="O2480" s="8"/>
      <c r="P2480" s="8"/>
      <c r="Q2480" s="8"/>
      <c r="R2480" s="8"/>
      <c r="S2480" s="8"/>
      <c r="T2480" s="8"/>
      <c r="U2480" s="8"/>
      <c r="V2480" s="8"/>
      <c r="W2480" s="8"/>
      <c r="X2480" s="8"/>
    </row>
    <row r="2481" spans="6:24" x14ac:dyDescent="0.35">
      <c r="F2481" s="8"/>
      <c r="H2481" s="8"/>
      <c r="I2481" s="8"/>
      <c r="J2481" s="8"/>
      <c r="L2481" s="8"/>
      <c r="M2481" s="8"/>
      <c r="N2481" s="8"/>
      <c r="O2481" s="8"/>
      <c r="P2481" s="8"/>
      <c r="Q2481" s="8"/>
      <c r="R2481" s="8"/>
      <c r="S2481" s="8"/>
      <c r="T2481" s="8"/>
      <c r="U2481" s="8"/>
      <c r="V2481" s="8"/>
      <c r="W2481" s="8"/>
      <c r="X2481" s="8"/>
    </row>
    <row r="2482" spans="6:24" x14ac:dyDescent="0.35">
      <c r="F2482" s="8"/>
      <c r="H2482" s="8"/>
      <c r="I2482" s="8"/>
      <c r="J2482" s="8"/>
      <c r="L2482" s="8"/>
      <c r="M2482" s="8"/>
      <c r="N2482" s="8"/>
      <c r="O2482" s="8"/>
      <c r="P2482" s="8"/>
      <c r="Q2482" s="8"/>
      <c r="R2482" s="8"/>
      <c r="S2482" s="8"/>
      <c r="T2482" s="8"/>
      <c r="U2482" s="8"/>
      <c r="V2482" s="8"/>
      <c r="W2482" s="8"/>
      <c r="X2482" s="8"/>
    </row>
    <row r="2483" spans="6:24" x14ac:dyDescent="0.35">
      <c r="F2483" s="8"/>
      <c r="H2483" s="8"/>
      <c r="I2483" s="8"/>
      <c r="J2483" s="8"/>
      <c r="L2483" s="8"/>
      <c r="M2483" s="8"/>
      <c r="N2483" s="8"/>
      <c r="O2483" s="8"/>
      <c r="P2483" s="8"/>
      <c r="Q2483" s="8"/>
      <c r="R2483" s="8"/>
      <c r="S2483" s="8"/>
      <c r="T2483" s="8"/>
      <c r="U2483" s="8"/>
      <c r="V2483" s="8"/>
      <c r="W2483" s="8"/>
      <c r="X2483" s="8"/>
    </row>
    <row r="2484" spans="6:24" x14ac:dyDescent="0.35">
      <c r="F2484" s="8"/>
      <c r="H2484" s="8"/>
      <c r="I2484" s="8"/>
      <c r="J2484" s="8"/>
      <c r="L2484" s="8"/>
      <c r="M2484" s="8"/>
      <c r="N2484" s="8"/>
      <c r="O2484" s="8"/>
      <c r="P2484" s="8"/>
      <c r="Q2484" s="8"/>
      <c r="R2484" s="8"/>
      <c r="S2484" s="8"/>
      <c r="T2484" s="8"/>
      <c r="U2484" s="8"/>
      <c r="V2484" s="8"/>
      <c r="W2484" s="8"/>
      <c r="X2484" s="8"/>
    </row>
    <row r="2485" spans="6:24" x14ac:dyDescent="0.35">
      <c r="F2485" s="8"/>
      <c r="H2485" s="8"/>
      <c r="I2485" s="8"/>
      <c r="J2485" s="8"/>
      <c r="L2485" s="8"/>
      <c r="M2485" s="8"/>
      <c r="N2485" s="8"/>
      <c r="O2485" s="8"/>
      <c r="P2485" s="8"/>
      <c r="Q2485" s="8"/>
      <c r="R2485" s="8"/>
      <c r="S2485" s="8"/>
      <c r="T2485" s="8"/>
      <c r="U2485" s="8"/>
      <c r="V2485" s="8"/>
      <c r="W2485" s="8"/>
      <c r="X2485" s="8"/>
    </row>
    <row r="2486" spans="6:24" x14ac:dyDescent="0.35">
      <c r="F2486" s="8"/>
      <c r="H2486" s="8"/>
      <c r="I2486" s="8"/>
      <c r="J2486" s="8"/>
      <c r="L2486" s="8"/>
      <c r="M2486" s="8"/>
      <c r="N2486" s="8"/>
      <c r="O2486" s="8"/>
      <c r="P2486" s="8"/>
      <c r="Q2486" s="8"/>
      <c r="R2486" s="8"/>
      <c r="S2486" s="8"/>
      <c r="T2486" s="8"/>
      <c r="U2486" s="8"/>
      <c r="V2486" s="8"/>
      <c r="W2486" s="8"/>
      <c r="X2486" s="8"/>
    </row>
    <row r="2487" spans="6:24" x14ac:dyDescent="0.35">
      <c r="F2487" s="8"/>
      <c r="H2487" s="8"/>
      <c r="I2487" s="8"/>
      <c r="J2487" s="8"/>
      <c r="L2487" s="8"/>
      <c r="M2487" s="8"/>
      <c r="N2487" s="8"/>
      <c r="O2487" s="8"/>
      <c r="P2487" s="8"/>
      <c r="Q2487" s="8"/>
      <c r="R2487" s="8"/>
      <c r="S2487" s="8"/>
      <c r="T2487" s="8"/>
      <c r="U2487" s="8"/>
      <c r="V2487" s="8"/>
      <c r="W2487" s="8"/>
      <c r="X2487" s="8"/>
    </row>
    <row r="2488" spans="6:24" x14ac:dyDescent="0.35">
      <c r="F2488" s="8"/>
      <c r="H2488" s="8"/>
      <c r="I2488" s="8"/>
      <c r="J2488" s="8"/>
      <c r="L2488" s="8"/>
      <c r="M2488" s="8"/>
      <c r="N2488" s="8"/>
      <c r="O2488" s="8"/>
      <c r="P2488" s="8"/>
      <c r="Q2488" s="8"/>
      <c r="R2488" s="8"/>
      <c r="S2488" s="8"/>
      <c r="T2488" s="8"/>
      <c r="U2488" s="8"/>
      <c r="V2488" s="8"/>
      <c r="W2488" s="8"/>
      <c r="X2488" s="8"/>
    </row>
    <row r="2489" spans="6:24" x14ac:dyDescent="0.35">
      <c r="F2489" s="8"/>
      <c r="H2489" s="8"/>
      <c r="I2489" s="8"/>
      <c r="J2489" s="8"/>
      <c r="L2489" s="8"/>
      <c r="M2489" s="8"/>
      <c r="N2489" s="8"/>
      <c r="O2489" s="8"/>
      <c r="P2489" s="8"/>
      <c r="Q2489" s="8"/>
      <c r="R2489" s="8"/>
      <c r="S2489" s="8"/>
      <c r="T2489" s="8"/>
      <c r="U2489" s="8"/>
      <c r="V2489" s="8"/>
      <c r="W2489" s="8"/>
      <c r="X2489" s="8"/>
    </row>
    <row r="2490" spans="6:24" x14ac:dyDescent="0.35">
      <c r="F2490" s="8"/>
      <c r="H2490" s="8"/>
      <c r="I2490" s="8"/>
      <c r="J2490" s="8"/>
      <c r="L2490" s="8"/>
      <c r="M2490" s="8"/>
      <c r="N2490" s="8"/>
      <c r="O2490" s="8"/>
      <c r="P2490" s="8"/>
      <c r="Q2490" s="8"/>
      <c r="R2490" s="8"/>
      <c r="S2490" s="8"/>
      <c r="T2490" s="8"/>
      <c r="U2490" s="8"/>
      <c r="V2490" s="8"/>
      <c r="W2490" s="8"/>
      <c r="X2490" s="8"/>
    </row>
    <row r="2491" spans="6:24" x14ac:dyDescent="0.35">
      <c r="F2491" s="8"/>
      <c r="H2491" s="8"/>
      <c r="I2491" s="8"/>
      <c r="J2491" s="8"/>
      <c r="L2491" s="8"/>
      <c r="M2491" s="8"/>
      <c r="N2491" s="8"/>
      <c r="O2491" s="8"/>
      <c r="P2491" s="8"/>
      <c r="Q2491" s="8"/>
      <c r="R2491" s="8"/>
      <c r="S2491" s="8"/>
      <c r="T2491" s="8"/>
      <c r="U2491" s="8"/>
      <c r="V2491" s="8"/>
      <c r="W2491" s="8"/>
      <c r="X2491" s="8"/>
    </row>
    <row r="2492" spans="6:24" x14ac:dyDescent="0.35">
      <c r="F2492" s="8"/>
      <c r="H2492" s="8"/>
      <c r="I2492" s="8"/>
      <c r="J2492" s="8"/>
      <c r="L2492" s="8"/>
      <c r="M2492" s="8"/>
      <c r="N2492" s="8"/>
      <c r="O2492" s="8"/>
      <c r="P2492" s="8"/>
      <c r="Q2492" s="8"/>
      <c r="R2492" s="8"/>
      <c r="S2492" s="8"/>
      <c r="T2492" s="8"/>
      <c r="U2492" s="8"/>
      <c r="V2492" s="8"/>
      <c r="W2492" s="8"/>
      <c r="X2492" s="8"/>
    </row>
    <row r="2493" spans="6:24" x14ac:dyDescent="0.35">
      <c r="F2493" s="8"/>
      <c r="H2493" s="8"/>
      <c r="I2493" s="8"/>
      <c r="J2493" s="8"/>
      <c r="L2493" s="8"/>
      <c r="M2493" s="8"/>
      <c r="N2493" s="8"/>
      <c r="O2493" s="8"/>
      <c r="P2493" s="8"/>
      <c r="Q2493" s="8"/>
      <c r="R2493" s="8"/>
      <c r="S2493" s="8"/>
      <c r="T2493" s="8"/>
      <c r="U2493" s="8"/>
      <c r="V2493" s="8"/>
      <c r="W2493" s="8"/>
      <c r="X2493" s="8"/>
    </row>
    <row r="2494" spans="6:24" x14ac:dyDescent="0.35">
      <c r="F2494" s="8"/>
      <c r="H2494" s="8"/>
      <c r="I2494" s="8"/>
      <c r="J2494" s="8"/>
      <c r="L2494" s="8"/>
      <c r="M2494" s="8"/>
      <c r="N2494" s="8"/>
      <c r="O2494" s="8"/>
      <c r="P2494" s="8"/>
      <c r="Q2494" s="8"/>
      <c r="R2494" s="8"/>
      <c r="S2494" s="8"/>
      <c r="T2494" s="8"/>
      <c r="U2494" s="8"/>
      <c r="V2494" s="8"/>
      <c r="W2494" s="8"/>
      <c r="X2494" s="8"/>
    </row>
    <row r="2495" spans="6:24" x14ac:dyDescent="0.35">
      <c r="F2495" s="8"/>
      <c r="H2495" s="8"/>
      <c r="I2495" s="8"/>
      <c r="J2495" s="8"/>
      <c r="L2495" s="8"/>
      <c r="M2495" s="8"/>
      <c r="N2495" s="8"/>
      <c r="O2495" s="8"/>
      <c r="P2495" s="8"/>
      <c r="Q2495" s="8"/>
      <c r="R2495" s="8"/>
      <c r="S2495" s="8"/>
      <c r="T2495" s="8"/>
      <c r="U2495" s="8"/>
      <c r="V2495" s="8"/>
      <c r="W2495" s="8"/>
      <c r="X2495" s="8"/>
    </row>
    <row r="2496" spans="6:24" x14ac:dyDescent="0.35">
      <c r="F2496" s="8"/>
      <c r="H2496" s="8"/>
      <c r="I2496" s="8"/>
      <c r="J2496" s="8"/>
      <c r="L2496" s="8"/>
      <c r="M2496" s="8"/>
      <c r="N2496" s="8"/>
      <c r="O2496" s="8"/>
      <c r="P2496" s="8"/>
      <c r="Q2496" s="8"/>
      <c r="R2496" s="8"/>
      <c r="S2496" s="8"/>
      <c r="T2496" s="8"/>
      <c r="U2496" s="8"/>
      <c r="V2496" s="8"/>
      <c r="W2496" s="8"/>
      <c r="X2496" s="8"/>
    </row>
    <row r="2497" spans="6:24" x14ac:dyDescent="0.35">
      <c r="F2497" s="8"/>
      <c r="H2497" s="8"/>
      <c r="I2497" s="8"/>
      <c r="J2497" s="8"/>
      <c r="L2497" s="8"/>
      <c r="M2497" s="8"/>
      <c r="N2497" s="8"/>
      <c r="O2497" s="8"/>
      <c r="P2497" s="8"/>
      <c r="Q2497" s="8"/>
      <c r="R2497" s="8"/>
      <c r="S2497" s="8"/>
      <c r="T2497" s="8"/>
      <c r="U2497" s="8"/>
      <c r="V2497" s="8"/>
      <c r="W2497" s="8"/>
      <c r="X2497" s="8"/>
    </row>
    <row r="2498" spans="6:24" x14ac:dyDescent="0.35">
      <c r="F2498" s="8"/>
      <c r="H2498" s="8"/>
      <c r="I2498" s="8"/>
      <c r="J2498" s="8"/>
      <c r="L2498" s="8"/>
      <c r="M2498" s="8"/>
      <c r="N2498" s="8"/>
      <c r="O2498" s="8"/>
      <c r="P2498" s="8"/>
      <c r="Q2498" s="8"/>
      <c r="R2498" s="8"/>
      <c r="S2498" s="8"/>
      <c r="T2498" s="8"/>
      <c r="U2498" s="8"/>
      <c r="V2498" s="8"/>
      <c r="W2498" s="8"/>
      <c r="X2498" s="8"/>
    </row>
    <row r="2499" spans="6:24" x14ac:dyDescent="0.35">
      <c r="F2499" s="8"/>
      <c r="H2499" s="8"/>
      <c r="I2499" s="8"/>
      <c r="J2499" s="8"/>
      <c r="L2499" s="8"/>
      <c r="M2499" s="8"/>
      <c r="N2499" s="8"/>
      <c r="O2499" s="8"/>
      <c r="P2499" s="8"/>
      <c r="Q2499" s="8"/>
      <c r="R2499" s="8"/>
      <c r="S2499" s="8"/>
      <c r="T2499" s="8"/>
      <c r="U2499" s="8"/>
      <c r="V2499" s="8"/>
      <c r="W2499" s="8"/>
      <c r="X2499" s="8"/>
    </row>
    <row r="2500" spans="6:24" x14ac:dyDescent="0.35">
      <c r="F2500" s="8"/>
      <c r="H2500" s="8"/>
      <c r="I2500" s="8"/>
      <c r="J2500" s="8"/>
      <c r="L2500" s="8"/>
      <c r="M2500" s="8"/>
      <c r="N2500" s="8"/>
      <c r="O2500" s="8"/>
      <c r="P2500" s="8"/>
      <c r="Q2500" s="8"/>
      <c r="R2500" s="8"/>
      <c r="S2500" s="8"/>
      <c r="T2500" s="8"/>
      <c r="U2500" s="8"/>
      <c r="V2500" s="8"/>
      <c r="W2500" s="8"/>
      <c r="X2500" s="8"/>
    </row>
    <row r="2501" spans="6:24" x14ac:dyDescent="0.35">
      <c r="F2501" s="8"/>
      <c r="H2501" s="8"/>
      <c r="I2501" s="8"/>
      <c r="J2501" s="8"/>
      <c r="L2501" s="8"/>
      <c r="M2501" s="8"/>
      <c r="N2501" s="8"/>
      <c r="O2501" s="8"/>
      <c r="P2501" s="8"/>
      <c r="Q2501" s="8"/>
      <c r="R2501" s="8"/>
      <c r="S2501" s="8"/>
      <c r="T2501" s="8"/>
      <c r="U2501" s="8"/>
      <c r="V2501" s="8"/>
      <c r="W2501" s="8"/>
      <c r="X2501" s="8"/>
    </row>
    <row r="2502" spans="6:24" x14ac:dyDescent="0.35">
      <c r="F2502" s="8"/>
      <c r="H2502" s="8"/>
      <c r="I2502" s="8"/>
      <c r="J2502" s="8"/>
      <c r="L2502" s="8"/>
      <c r="M2502" s="8"/>
      <c r="N2502" s="8"/>
      <c r="O2502" s="8"/>
      <c r="P2502" s="8"/>
      <c r="Q2502" s="8"/>
      <c r="R2502" s="8"/>
      <c r="S2502" s="8"/>
      <c r="T2502" s="8"/>
      <c r="U2502" s="8"/>
      <c r="V2502" s="8"/>
      <c r="W2502" s="8"/>
      <c r="X2502" s="8"/>
    </row>
    <row r="2503" spans="6:24" x14ac:dyDescent="0.35">
      <c r="F2503" s="8"/>
      <c r="H2503" s="8"/>
      <c r="I2503" s="8"/>
      <c r="J2503" s="8"/>
      <c r="L2503" s="8"/>
      <c r="M2503" s="8"/>
      <c r="N2503" s="8"/>
      <c r="O2503" s="8"/>
      <c r="P2503" s="8"/>
      <c r="Q2503" s="8"/>
      <c r="R2503" s="8"/>
      <c r="S2503" s="8"/>
      <c r="T2503" s="8"/>
      <c r="U2503" s="8"/>
      <c r="V2503" s="8"/>
      <c r="W2503" s="8"/>
      <c r="X2503" s="8"/>
    </row>
    <row r="2504" spans="6:24" x14ac:dyDescent="0.35">
      <c r="F2504" s="8"/>
      <c r="H2504" s="8"/>
      <c r="I2504" s="8"/>
      <c r="J2504" s="8"/>
      <c r="L2504" s="8"/>
      <c r="M2504" s="8"/>
      <c r="N2504" s="8"/>
      <c r="O2504" s="8"/>
      <c r="P2504" s="8"/>
      <c r="Q2504" s="8"/>
      <c r="R2504" s="8"/>
      <c r="S2504" s="8"/>
      <c r="T2504" s="8"/>
      <c r="U2504" s="8"/>
      <c r="V2504" s="8"/>
      <c r="W2504" s="8"/>
      <c r="X2504" s="8"/>
    </row>
    <row r="2505" spans="6:24" x14ac:dyDescent="0.35">
      <c r="F2505" s="8"/>
      <c r="H2505" s="8"/>
      <c r="I2505" s="8"/>
      <c r="J2505" s="8"/>
      <c r="L2505" s="8"/>
      <c r="M2505" s="8"/>
      <c r="N2505" s="8"/>
      <c r="O2505" s="8"/>
      <c r="P2505" s="8"/>
      <c r="Q2505" s="8"/>
      <c r="R2505" s="8"/>
      <c r="S2505" s="8"/>
      <c r="T2505" s="8"/>
      <c r="U2505" s="8"/>
      <c r="V2505" s="8"/>
      <c r="W2505" s="8"/>
      <c r="X2505" s="8"/>
    </row>
    <row r="2506" spans="6:24" x14ac:dyDescent="0.35">
      <c r="F2506" s="8"/>
      <c r="H2506" s="8"/>
      <c r="I2506" s="8"/>
      <c r="J2506" s="8"/>
      <c r="L2506" s="8"/>
      <c r="M2506" s="8"/>
      <c r="N2506" s="8"/>
      <c r="O2506" s="8"/>
      <c r="P2506" s="8"/>
      <c r="Q2506" s="8"/>
      <c r="R2506" s="8"/>
      <c r="S2506" s="8"/>
      <c r="T2506" s="8"/>
      <c r="U2506" s="8"/>
      <c r="V2506" s="8"/>
      <c r="W2506" s="8"/>
      <c r="X2506" s="8"/>
    </row>
    <row r="2507" spans="6:24" x14ac:dyDescent="0.35">
      <c r="F2507" s="8"/>
      <c r="H2507" s="8"/>
      <c r="I2507" s="8"/>
      <c r="J2507" s="8"/>
      <c r="L2507" s="8"/>
      <c r="M2507" s="8"/>
      <c r="N2507" s="8"/>
      <c r="O2507" s="8"/>
      <c r="P2507" s="8"/>
      <c r="Q2507" s="8"/>
      <c r="R2507" s="8"/>
      <c r="S2507" s="8"/>
      <c r="T2507" s="8"/>
      <c r="U2507" s="8"/>
      <c r="V2507" s="8"/>
      <c r="W2507" s="8"/>
      <c r="X2507" s="8"/>
    </row>
    <row r="2508" spans="6:24" x14ac:dyDescent="0.35">
      <c r="F2508" s="8"/>
      <c r="H2508" s="8"/>
      <c r="I2508" s="8"/>
      <c r="J2508" s="8"/>
      <c r="L2508" s="8"/>
      <c r="M2508" s="8"/>
      <c r="N2508" s="8"/>
      <c r="O2508" s="8"/>
      <c r="P2508" s="8"/>
      <c r="Q2508" s="8"/>
      <c r="R2508" s="8"/>
      <c r="S2508" s="8"/>
      <c r="T2508" s="8"/>
      <c r="U2508" s="8"/>
      <c r="V2508" s="8"/>
      <c r="W2508" s="8"/>
      <c r="X2508" s="8"/>
    </row>
    <row r="2509" spans="6:24" x14ac:dyDescent="0.35">
      <c r="F2509" s="8"/>
      <c r="H2509" s="8"/>
      <c r="I2509" s="8"/>
      <c r="J2509" s="8"/>
      <c r="L2509" s="8"/>
      <c r="M2509" s="8"/>
      <c r="N2509" s="8"/>
      <c r="O2509" s="8"/>
      <c r="P2509" s="8"/>
      <c r="Q2509" s="8"/>
      <c r="R2509" s="8"/>
      <c r="S2509" s="8"/>
      <c r="T2509" s="8"/>
      <c r="U2509" s="8"/>
      <c r="V2509" s="8"/>
      <c r="W2509" s="8"/>
      <c r="X2509" s="8"/>
    </row>
    <row r="2510" spans="6:24" x14ac:dyDescent="0.35">
      <c r="F2510" s="8"/>
      <c r="H2510" s="8"/>
      <c r="I2510" s="8"/>
      <c r="J2510" s="8"/>
      <c r="L2510" s="8"/>
      <c r="M2510" s="8"/>
      <c r="N2510" s="8"/>
      <c r="O2510" s="8"/>
      <c r="P2510" s="8"/>
      <c r="Q2510" s="8"/>
      <c r="R2510" s="8"/>
      <c r="S2510" s="8"/>
      <c r="T2510" s="8"/>
      <c r="U2510" s="8"/>
      <c r="V2510" s="8"/>
      <c r="W2510" s="8"/>
      <c r="X2510" s="8"/>
    </row>
    <row r="2511" spans="6:24" x14ac:dyDescent="0.35">
      <c r="F2511" s="8"/>
      <c r="H2511" s="8"/>
      <c r="I2511" s="8"/>
      <c r="J2511" s="8"/>
      <c r="L2511" s="8"/>
      <c r="M2511" s="8"/>
      <c r="N2511" s="8"/>
      <c r="O2511" s="8"/>
      <c r="P2511" s="8"/>
      <c r="Q2511" s="8"/>
      <c r="R2511" s="8"/>
      <c r="S2511" s="8"/>
      <c r="T2511" s="8"/>
      <c r="U2511" s="8"/>
      <c r="V2511" s="8"/>
      <c r="W2511" s="8"/>
      <c r="X2511" s="8"/>
    </row>
    <row r="2512" spans="6:24" x14ac:dyDescent="0.35">
      <c r="F2512" s="8"/>
      <c r="H2512" s="8"/>
      <c r="I2512" s="8"/>
      <c r="J2512" s="8"/>
      <c r="L2512" s="8"/>
      <c r="M2512" s="8"/>
      <c r="N2512" s="8"/>
      <c r="O2512" s="8"/>
      <c r="P2512" s="8"/>
      <c r="Q2512" s="8"/>
      <c r="R2512" s="8"/>
      <c r="S2512" s="8"/>
      <c r="T2512" s="8"/>
      <c r="U2512" s="8"/>
      <c r="V2512" s="8"/>
      <c r="W2512" s="8"/>
      <c r="X2512" s="8"/>
    </row>
    <row r="2513" spans="6:24" x14ac:dyDescent="0.35">
      <c r="F2513" s="8"/>
      <c r="H2513" s="8"/>
      <c r="I2513" s="8"/>
      <c r="J2513" s="8"/>
      <c r="L2513" s="8"/>
      <c r="M2513" s="8"/>
      <c r="N2513" s="8"/>
      <c r="O2513" s="8"/>
      <c r="P2513" s="8"/>
      <c r="Q2513" s="8"/>
      <c r="R2513" s="8"/>
      <c r="S2513" s="8"/>
      <c r="T2513" s="8"/>
      <c r="U2513" s="8"/>
      <c r="V2513" s="8"/>
      <c r="W2513" s="8"/>
      <c r="X2513" s="8"/>
    </row>
    <row r="2514" spans="6:24" x14ac:dyDescent="0.35">
      <c r="F2514" s="8"/>
      <c r="H2514" s="8"/>
      <c r="I2514" s="8"/>
      <c r="J2514" s="8"/>
      <c r="L2514" s="8"/>
      <c r="M2514" s="8"/>
      <c r="N2514" s="8"/>
      <c r="O2514" s="8"/>
      <c r="P2514" s="8"/>
      <c r="Q2514" s="8"/>
      <c r="R2514" s="8"/>
      <c r="S2514" s="8"/>
      <c r="T2514" s="8"/>
      <c r="U2514" s="8"/>
      <c r="V2514" s="8"/>
      <c r="W2514" s="8"/>
      <c r="X2514" s="8"/>
    </row>
    <row r="2515" spans="6:24" x14ac:dyDescent="0.35">
      <c r="F2515" s="8"/>
      <c r="H2515" s="8"/>
      <c r="I2515" s="8"/>
      <c r="J2515" s="8"/>
      <c r="L2515" s="8"/>
      <c r="M2515" s="8"/>
      <c r="N2515" s="8"/>
      <c r="O2515" s="8"/>
      <c r="P2515" s="8"/>
      <c r="Q2515" s="8"/>
      <c r="R2515" s="8"/>
      <c r="S2515" s="8"/>
      <c r="T2515" s="8"/>
      <c r="U2515" s="8"/>
      <c r="V2515" s="8"/>
      <c r="W2515" s="8"/>
      <c r="X2515" s="8"/>
    </row>
    <row r="2516" spans="6:24" x14ac:dyDescent="0.35">
      <c r="F2516" s="8"/>
      <c r="H2516" s="8"/>
      <c r="I2516" s="8"/>
      <c r="J2516" s="8"/>
      <c r="L2516" s="8"/>
      <c r="M2516" s="8"/>
      <c r="N2516" s="8"/>
      <c r="O2516" s="8"/>
      <c r="P2516" s="8"/>
      <c r="Q2516" s="8"/>
      <c r="R2516" s="8"/>
      <c r="S2516" s="8"/>
      <c r="T2516" s="8"/>
      <c r="U2516" s="8"/>
      <c r="V2516" s="8"/>
      <c r="W2516" s="8"/>
      <c r="X2516" s="8"/>
    </row>
    <row r="2517" spans="6:24" x14ac:dyDescent="0.35">
      <c r="F2517" s="8"/>
      <c r="H2517" s="8"/>
      <c r="I2517" s="8"/>
      <c r="J2517" s="8"/>
      <c r="L2517" s="8"/>
      <c r="M2517" s="8"/>
      <c r="N2517" s="8"/>
      <c r="O2517" s="8"/>
      <c r="P2517" s="8"/>
      <c r="Q2517" s="8"/>
      <c r="R2517" s="8"/>
      <c r="S2517" s="8"/>
      <c r="T2517" s="8"/>
      <c r="U2517" s="8"/>
      <c r="V2517" s="8"/>
      <c r="W2517" s="8"/>
      <c r="X2517" s="8"/>
    </row>
    <row r="2518" spans="6:24" x14ac:dyDescent="0.35">
      <c r="F2518" s="8"/>
      <c r="H2518" s="8"/>
      <c r="I2518" s="8"/>
      <c r="J2518" s="8"/>
      <c r="L2518" s="8"/>
      <c r="M2518" s="8"/>
      <c r="N2518" s="8"/>
      <c r="O2518" s="8"/>
      <c r="P2518" s="8"/>
      <c r="Q2518" s="8"/>
      <c r="R2518" s="8"/>
      <c r="S2518" s="8"/>
      <c r="T2518" s="8"/>
      <c r="U2518" s="8"/>
      <c r="V2518" s="8"/>
      <c r="W2518" s="8"/>
      <c r="X2518" s="8"/>
    </row>
    <row r="2519" spans="6:24" x14ac:dyDescent="0.35">
      <c r="F2519" s="8"/>
      <c r="H2519" s="8"/>
      <c r="I2519" s="8"/>
      <c r="J2519" s="8"/>
      <c r="L2519" s="8"/>
      <c r="M2519" s="8"/>
      <c r="N2519" s="8"/>
      <c r="O2519" s="8"/>
      <c r="P2519" s="8"/>
      <c r="Q2519" s="8"/>
      <c r="R2519" s="8"/>
      <c r="S2519" s="8"/>
      <c r="T2519" s="8"/>
      <c r="U2519" s="8"/>
      <c r="V2519" s="8"/>
      <c r="W2519" s="8"/>
      <c r="X2519" s="8"/>
    </row>
    <row r="2520" spans="6:24" x14ac:dyDescent="0.35">
      <c r="F2520" s="8"/>
      <c r="H2520" s="8"/>
      <c r="I2520" s="8"/>
      <c r="J2520" s="8"/>
      <c r="L2520" s="8"/>
      <c r="M2520" s="8"/>
      <c r="N2520" s="8"/>
      <c r="O2520" s="8"/>
      <c r="P2520" s="8"/>
      <c r="Q2520" s="8"/>
      <c r="R2520" s="8"/>
      <c r="S2520" s="8"/>
      <c r="T2520" s="8"/>
      <c r="U2520" s="8"/>
      <c r="V2520" s="8"/>
      <c r="W2520" s="8"/>
      <c r="X2520" s="8"/>
    </row>
    <row r="2521" spans="6:24" x14ac:dyDescent="0.35">
      <c r="F2521" s="8"/>
      <c r="H2521" s="8"/>
      <c r="I2521" s="8"/>
      <c r="J2521" s="8"/>
      <c r="L2521" s="8"/>
      <c r="M2521" s="8"/>
      <c r="N2521" s="8"/>
      <c r="O2521" s="8"/>
      <c r="P2521" s="8"/>
      <c r="Q2521" s="8"/>
      <c r="R2521" s="8"/>
      <c r="S2521" s="8"/>
      <c r="T2521" s="8"/>
      <c r="U2521" s="8"/>
      <c r="V2521" s="8"/>
      <c r="W2521" s="8"/>
      <c r="X2521" s="8"/>
    </row>
    <row r="2522" spans="6:24" x14ac:dyDescent="0.35">
      <c r="F2522" s="8"/>
      <c r="H2522" s="8"/>
      <c r="I2522" s="8"/>
      <c r="J2522" s="8"/>
      <c r="L2522" s="8"/>
      <c r="M2522" s="8"/>
      <c r="N2522" s="8"/>
      <c r="O2522" s="8"/>
      <c r="P2522" s="8"/>
      <c r="Q2522" s="8"/>
      <c r="R2522" s="8"/>
      <c r="S2522" s="8"/>
      <c r="T2522" s="8"/>
      <c r="U2522" s="8"/>
      <c r="V2522" s="8"/>
      <c r="W2522" s="8"/>
      <c r="X2522" s="8"/>
    </row>
    <row r="2523" spans="6:24" x14ac:dyDescent="0.35">
      <c r="F2523" s="8"/>
      <c r="H2523" s="8"/>
      <c r="I2523" s="8"/>
      <c r="J2523" s="8"/>
      <c r="L2523" s="8"/>
      <c r="M2523" s="8"/>
      <c r="N2523" s="8"/>
      <c r="O2523" s="8"/>
      <c r="P2523" s="8"/>
      <c r="Q2523" s="8"/>
      <c r="R2523" s="8"/>
      <c r="S2523" s="8"/>
      <c r="T2523" s="8"/>
      <c r="U2523" s="8"/>
      <c r="V2523" s="8"/>
      <c r="W2523" s="8"/>
      <c r="X2523" s="8"/>
    </row>
    <row r="2524" spans="6:24" x14ac:dyDescent="0.35">
      <c r="F2524" s="8"/>
      <c r="H2524" s="8"/>
      <c r="I2524" s="8"/>
      <c r="J2524" s="8"/>
      <c r="L2524" s="8"/>
      <c r="M2524" s="8"/>
      <c r="N2524" s="8"/>
      <c r="O2524" s="8"/>
      <c r="P2524" s="8"/>
      <c r="Q2524" s="8"/>
      <c r="R2524" s="8"/>
      <c r="S2524" s="8"/>
      <c r="T2524" s="8"/>
      <c r="U2524" s="8"/>
      <c r="V2524" s="8"/>
      <c r="W2524" s="8"/>
      <c r="X2524" s="8"/>
    </row>
    <row r="2525" spans="6:24" x14ac:dyDescent="0.35">
      <c r="F2525" s="8"/>
      <c r="H2525" s="8"/>
      <c r="I2525" s="8"/>
      <c r="J2525" s="8"/>
      <c r="L2525" s="8"/>
      <c r="M2525" s="8"/>
      <c r="N2525" s="8"/>
      <c r="O2525" s="8"/>
      <c r="P2525" s="8"/>
      <c r="Q2525" s="8"/>
      <c r="R2525" s="8"/>
      <c r="S2525" s="8"/>
      <c r="T2525" s="8"/>
      <c r="U2525" s="8"/>
      <c r="V2525" s="8"/>
      <c r="W2525" s="8"/>
      <c r="X2525" s="8"/>
    </row>
    <row r="2526" spans="6:24" x14ac:dyDescent="0.35">
      <c r="F2526" s="8"/>
      <c r="H2526" s="8"/>
      <c r="I2526" s="8"/>
      <c r="J2526" s="8"/>
      <c r="L2526" s="8"/>
      <c r="M2526" s="8"/>
      <c r="N2526" s="8"/>
      <c r="O2526" s="8"/>
      <c r="P2526" s="8"/>
      <c r="Q2526" s="8"/>
      <c r="R2526" s="8"/>
      <c r="S2526" s="8"/>
      <c r="T2526" s="8"/>
      <c r="U2526" s="8"/>
      <c r="V2526" s="8"/>
      <c r="W2526" s="8"/>
      <c r="X2526" s="8"/>
    </row>
    <row r="2527" spans="6:24" x14ac:dyDescent="0.35">
      <c r="F2527" s="8"/>
      <c r="H2527" s="8"/>
      <c r="I2527" s="8"/>
      <c r="J2527" s="8"/>
      <c r="L2527" s="8"/>
      <c r="M2527" s="8"/>
      <c r="N2527" s="8"/>
      <c r="O2527" s="8"/>
      <c r="P2527" s="8"/>
      <c r="Q2527" s="8"/>
      <c r="R2527" s="8"/>
      <c r="S2527" s="8"/>
      <c r="T2527" s="8"/>
      <c r="U2527" s="8"/>
      <c r="V2527" s="8"/>
      <c r="W2527" s="8"/>
      <c r="X2527" s="8"/>
    </row>
    <row r="2528" spans="6:24" x14ac:dyDescent="0.35">
      <c r="F2528" s="8"/>
      <c r="H2528" s="8"/>
      <c r="I2528" s="8"/>
      <c r="J2528" s="8"/>
      <c r="L2528" s="8"/>
      <c r="M2528" s="8"/>
      <c r="N2528" s="8"/>
      <c r="O2528" s="8"/>
      <c r="P2528" s="8"/>
      <c r="Q2528" s="8"/>
      <c r="R2528" s="8"/>
      <c r="S2528" s="8"/>
      <c r="T2528" s="8"/>
      <c r="U2528" s="8"/>
      <c r="V2528" s="8"/>
      <c r="W2528" s="8"/>
      <c r="X2528" s="8"/>
    </row>
    <row r="2529" spans="6:24" x14ac:dyDescent="0.35">
      <c r="F2529" s="8"/>
      <c r="H2529" s="8"/>
      <c r="I2529" s="8"/>
      <c r="J2529" s="8"/>
      <c r="L2529" s="8"/>
      <c r="M2529" s="8"/>
      <c r="N2529" s="8"/>
      <c r="O2529" s="8"/>
      <c r="P2529" s="8"/>
      <c r="Q2529" s="8"/>
      <c r="R2529" s="8"/>
      <c r="S2529" s="8"/>
      <c r="T2529" s="8"/>
      <c r="U2529" s="8"/>
      <c r="V2529" s="8"/>
      <c r="W2529" s="8"/>
      <c r="X2529" s="8"/>
    </row>
    <row r="2530" spans="6:24" x14ac:dyDescent="0.35">
      <c r="F2530" s="8"/>
      <c r="H2530" s="8"/>
      <c r="I2530" s="8"/>
      <c r="J2530" s="8"/>
      <c r="L2530" s="8"/>
      <c r="M2530" s="8"/>
      <c r="N2530" s="8"/>
      <c r="O2530" s="8"/>
      <c r="P2530" s="8"/>
      <c r="Q2530" s="8"/>
      <c r="R2530" s="8"/>
      <c r="S2530" s="8"/>
      <c r="T2530" s="8"/>
      <c r="U2530" s="8"/>
      <c r="V2530" s="8"/>
      <c r="W2530" s="8"/>
      <c r="X2530" s="8"/>
    </row>
    <row r="2531" spans="6:24" x14ac:dyDescent="0.35">
      <c r="F2531" s="8"/>
      <c r="H2531" s="8"/>
      <c r="I2531" s="8"/>
      <c r="J2531" s="8"/>
      <c r="L2531" s="8"/>
      <c r="M2531" s="8"/>
      <c r="N2531" s="8"/>
      <c r="O2531" s="8"/>
      <c r="P2531" s="8"/>
      <c r="Q2531" s="8"/>
      <c r="R2531" s="8"/>
      <c r="S2531" s="8"/>
      <c r="T2531" s="8"/>
      <c r="U2531" s="8"/>
      <c r="V2531" s="8"/>
      <c r="W2531" s="8"/>
      <c r="X2531" s="8"/>
    </row>
    <row r="2532" spans="6:24" x14ac:dyDescent="0.35">
      <c r="F2532" s="8"/>
      <c r="H2532" s="8"/>
      <c r="I2532" s="8"/>
      <c r="J2532" s="8"/>
      <c r="L2532" s="8"/>
      <c r="M2532" s="8"/>
      <c r="N2532" s="8"/>
      <c r="O2532" s="8"/>
      <c r="P2532" s="8"/>
      <c r="Q2532" s="8"/>
      <c r="R2532" s="8"/>
      <c r="S2532" s="8"/>
      <c r="T2532" s="8"/>
      <c r="U2532" s="8"/>
      <c r="V2532" s="8"/>
      <c r="W2532" s="8"/>
      <c r="X2532" s="8"/>
    </row>
    <row r="2533" spans="6:24" x14ac:dyDescent="0.35">
      <c r="F2533" s="8"/>
      <c r="H2533" s="8"/>
      <c r="I2533" s="8"/>
      <c r="J2533" s="8"/>
      <c r="L2533" s="8"/>
      <c r="M2533" s="8"/>
      <c r="N2533" s="8"/>
      <c r="O2533" s="8"/>
      <c r="P2533" s="8"/>
      <c r="Q2533" s="8"/>
      <c r="R2533" s="8"/>
      <c r="S2533" s="8"/>
      <c r="T2533" s="8"/>
      <c r="U2533" s="8"/>
      <c r="V2533" s="8"/>
      <c r="W2533" s="8"/>
      <c r="X2533" s="8"/>
    </row>
    <row r="2534" spans="6:24" x14ac:dyDescent="0.35">
      <c r="F2534" s="8"/>
      <c r="H2534" s="8"/>
      <c r="I2534" s="8"/>
      <c r="J2534" s="8"/>
      <c r="L2534" s="8"/>
      <c r="M2534" s="8"/>
      <c r="N2534" s="8"/>
      <c r="O2534" s="8"/>
      <c r="P2534" s="8"/>
      <c r="Q2534" s="8"/>
      <c r="R2534" s="8"/>
      <c r="S2534" s="8"/>
      <c r="T2534" s="8"/>
      <c r="U2534" s="8"/>
      <c r="V2534" s="8"/>
      <c r="W2534" s="8"/>
      <c r="X2534" s="8"/>
    </row>
    <row r="2535" spans="6:24" x14ac:dyDescent="0.35">
      <c r="F2535" s="8"/>
      <c r="H2535" s="8"/>
      <c r="I2535" s="8"/>
      <c r="J2535" s="8"/>
      <c r="L2535" s="8"/>
      <c r="M2535" s="8"/>
      <c r="N2535" s="8"/>
      <c r="O2535" s="8"/>
      <c r="P2535" s="8"/>
      <c r="Q2535" s="8"/>
      <c r="R2535" s="8"/>
      <c r="S2535" s="8"/>
      <c r="T2535" s="8"/>
      <c r="U2535" s="8"/>
      <c r="V2535" s="8"/>
      <c r="W2535" s="8"/>
      <c r="X2535" s="8"/>
    </row>
    <row r="2536" spans="6:24" x14ac:dyDescent="0.35">
      <c r="F2536" s="8"/>
      <c r="H2536" s="8"/>
      <c r="I2536" s="8"/>
      <c r="J2536" s="8"/>
      <c r="L2536" s="8"/>
      <c r="M2536" s="8"/>
      <c r="N2536" s="8"/>
      <c r="O2536" s="8"/>
      <c r="P2536" s="8"/>
      <c r="Q2536" s="8"/>
      <c r="R2536" s="8"/>
      <c r="S2536" s="8"/>
      <c r="T2536" s="8"/>
      <c r="U2536" s="8"/>
      <c r="V2536" s="8"/>
      <c r="W2536" s="8"/>
      <c r="X2536" s="8"/>
    </row>
    <row r="2537" spans="6:24" x14ac:dyDescent="0.35">
      <c r="F2537" s="8"/>
      <c r="H2537" s="8"/>
      <c r="I2537" s="8"/>
      <c r="J2537" s="8"/>
      <c r="L2537" s="8"/>
      <c r="M2537" s="8"/>
      <c r="N2537" s="8"/>
      <c r="O2537" s="8"/>
      <c r="P2537" s="8"/>
      <c r="Q2537" s="8"/>
      <c r="R2537" s="8"/>
      <c r="S2537" s="8"/>
      <c r="T2537" s="8"/>
      <c r="U2537" s="8"/>
      <c r="V2537" s="8"/>
      <c r="W2537" s="8"/>
      <c r="X2537" s="8"/>
    </row>
    <row r="2538" spans="6:24" x14ac:dyDescent="0.35">
      <c r="F2538" s="8"/>
      <c r="H2538" s="8"/>
      <c r="I2538" s="8"/>
      <c r="J2538" s="8"/>
      <c r="L2538" s="8"/>
      <c r="M2538" s="8"/>
      <c r="N2538" s="8"/>
      <c r="O2538" s="8"/>
      <c r="P2538" s="8"/>
      <c r="Q2538" s="8"/>
      <c r="R2538" s="8"/>
      <c r="S2538" s="8"/>
      <c r="T2538" s="8"/>
      <c r="U2538" s="8"/>
      <c r="V2538" s="8"/>
      <c r="W2538" s="8"/>
      <c r="X2538" s="8"/>
    </row>
    <row r="2539" spans="6:24" x14ac:dyDescent="0.35">
      <c r="F2539" s="8"/>
      <c r="H2539" s="8"/>
      <c r="I2539" s="8"/>
      <c r="J2539" s="8"/>
      <c r="L2539" s="8"/>
      <c r="M2539" s="8"/>
      <c r="N2539" s="8"/>
      <c r="O2539" s="8"/>
      <c r="P2539" s="8"/>
      <c r="Q2539" s="8"/>
      <c r="R2539" s="8"/>
      <c r="S2539" s="8"/>
      <c r="T2539" s="8"/>
      <c r="U2539" s="8"/>
      <c r="V2539" s="8"/>
      <c r="W2539" s="8"/>
      <c r="X2539" s="8"/>
    </row>
    <row r="2540" spans="6:24" x14ac:dyDescent="0.35">
      <c r="F2540" s="8"/>
      <c r="H2540" s="8"/>
      <c r="I2540" s="8"/>
      <c r="J2540" s="8"/>
      <c r="L2540" s="8"/>
      <c r="M2540" s="8"/>
      <c r="N2540" s="8"/>
      <c r="O2540" s="8"/>
      <c r="P2540" s="8"/>
      <c r="Q2540" s="8"/>
      <c r="R2540" s="8"/>
      <c r="S2540" s="8"/>
      <c r="T2540" s="8"/>
      <c r="U2540" s="8"/>
      <c r="V2540" s="8"/>
      <c r="W2540" s="8"/>
      <c r="X2540" s="8"/>
    </row>
    <row r="2541" spans="6:24" x14ac:dyDescent="0.35">
      <c r="F2541" s="8"/>
      <c r="H2541" s="8"/>
      <c r="I2541" s="8"/>
      <c r="J2541" s="8"/>
      <c r="L2541" s="8"/>
      <c r="M2541" s="8"/>
      <c r="N2541" s="8"/>
      <c r="O2541" s="8"/>
      <c r="P2541" s="8"/>
      <c r="Q2541" s="8"/>
      <c r="R2541" s="8"/>
      <c r="S2541" s="8"/>
      <c r="T2541" s="8"/>
      <c r="U2541" s="8"/>
      <c r="V2541" s="8"/>
      <c r="W2541" s="8"/>
      <c r="X2541" s="8"/>
    </row>
    <row r="2542" spans="6:24" x14ac:dyDescent="0.35">
      <c r="F2542" s="8"/>
      <c r="H2542" s="8"/>
      <c r="I2542" s="8"/>
      <c r="J2542" s="8"/>
      <c r="L2542" s="8"/>
      <c r="M2542" s="8"/>
      <c r="N2542" s="8"/>
      <c r="O2542" s="8"/>
      <c r="P2542" s="8"/>
      <c r="Q2542" s="8"/>
      <c r="R2542" s="8"/>
      <c r="S2542" s="8"/>
      <c r="T2542" s="8"/>
      <c r="U2542" s="8"/>
      <c r="V2542" s="8"/>
      <c r="W2542" s="8"/>
      <c r="X2542" s="8"/>
    </row>
    <row r="2543" spans="6:24" x14ac:dyDescent="0.35">
      <c r="F2543" s="8"/>
      <c r="H2543" s="8"/>
      <c r="I2543" s="8"/>
      <c r="J2543" s="8"/>
      <c r="L2543" s="8"/>
      <c r="M2543" s="8"/>
      <c r="N2543" s="8"/>
      <c r="O2543" s="8"/>
      <c r="P2543" s="8"/>
      <c r="Q2543" s="8"/>
      <c r="R2543" s="8"/>
      <c r="S2543" s="8"/>
      <c r="T2543" s="8"/>
      <c r="U2543" s="8"/>
      <c r="V2543" s="8"/>
      <c r="W2543" s="8"/>
      <c r="X2543" s="8"/>
    </row>
    <row r="2544" spans="6:24" x14ac:dyDescent="0.35">
      <c r="F2544" s="8"/>
      <c r="H2544" s="8"/>
      <c r="I2544" s="8"/>
      <c r="J2544" s="8"/>
      <c r="L2544" s="8"/>
      <c r="M2544" s="8"/>
      <c r="N2544" s="8"/>
      <c r="O2544" s="8"/>
      <c r="P2544" s="8"/>
      <c r="Q2544" s="8"/>
      <c r="R2544" s="8"/>
      <c r="S2544" s="8"/>
      <c r="T2544" s="8"/>
      <c r="U2544" s="8"/>
      <c r="V2544" s="8"/>
      <c r="W2544" s="8"/>
      <c r="X2544" s="8"/>
    </row>
    <row r="2545" spans="6:24" x14ac:dyDescent="0.35">
      <c r="F2545" s="8"/>
      <c r="H2545" s="8"/>
      <c r="I2545" s="8"/>
      <c r="J2545" s="8"/>
      <c r="L2545" s="8"/>
      <c r="M2545" s="8"/>
      <c r="N2545" s="8"/>
      <c r="O2545" s="8"/>
      <c r="P2545" s="8"/>
      <c r="Q2545" s="8"/>
      <c r="R2545" s="8"/>
      <c r="S2545" s="8"/>
      <c r="T2545" s="8"/>
      <c r="U2545" s="8"/>
      <c r="V2545" s="8"/>
      <c r="W2545" s="8"/>
      <c r="X2545" s="8"/>
    </row>
    <row r="2546" spans="6:24" x14ac:dyDescent="0.35">
      <c r="F2546" s="8"/>
      <c r="H2546" s="8"/>
      <c r="I2546" s="8"/>
      <c r="J2546" s="8"/>
      <c r="L2546" s="8"/>
      <c r="M2546" s="8"/>
      <c r="N2546" s="8"/>
      <c r="O2546" s="8"/>
      <c r="P2546" s="8"/>
      <c r="Q2546" s="8"/>
      <c r="R2546" s="8"/>
      <c r="S2546" s="8"/>
      <c r="T2546" s="8"/>
      <c r="U2546" s="8"/>
      <c r="V2546" s="8"/>
      <c r="W2546" s="8"/>
      <c r="X2546" s="8"/>
    </row>
    <row r="2547" spans="6:24" x14ac:dyDescent="0.35">
      <c r="F2547" s="8"/>
      <c r="H2547" s="8"/>
      <c r="I2547" s="8"/>
      <c r="J2547" s="8"/>
      <c r="L2547" s="8"/>
      <c r="M2547" s="8"/>
      <c r="N2547" s="8"/>
      <c r="O2547" s="8"/>
      <c r="P2547" s="8"/>
      <c r="Q2547" s="8"/>
      <c r="R2547" s="8"/>
      <c r="S2547" s="8"/>
      <c r="T2547" s="8"/>
      <c r="U2547" s="8"/>
      <c r="V2547" s="8"/>
      <c r="W2547" s="8"/>
      <c r="X2547" s="8"/>
    </row>
    <row r="2548" spans="6:24" x14ac:dyDescent="0.35">
      <c r="F2548" s="8"/>
      <c r="H2548" s="8"/>
      <c r="I2548" s="8"/>
      <c r="J2548" s="8"/>
      <c r="L2548" s="8"/>
      <c r="M2548" s="8"/>
      <c r="N2548" s="8"/>
      <c r="O2548" s="8"/>
      <c r="P2548" s="8"/>
      <c r="Q2548" s="8"/>
      <c r="R2548" s="8"/>
      <c r="S2548" s="8"/>
      <c r="T2548" s="8"/>
      <c r="U2548" s="8"/>
      <c r="V2548" s="8"/>
      <c r="W2548" s="8"/>
      <c r="X2548" s="8"/>
    </row>
    <row r="2549" spans="6:24" x14ac:dyDescent="0.35">
      <c r="F2549" s="8"/>
      <c r="H2549" s="8"/>
      <c r="I2549" s="8"/>
      <c r="J2549" s="8"/>
      <c r="L2549" s="8"/>
      <c r="M2549" s="8"/>
      <c r="N2549" s="8"/>
      <c r="O2549" s="8"/>
      <c r="P2549" s="8"/>
      <c r="Q2549" s="8"/>
      <c r="R2549" s="8"/>
      <c r="S2549" s="8"/>
      <c r="T2549" s="8"/>
      <c r="U2549" s="8"/>
      <c r="V2549" s="8"/>
      <c r="W2549" s="8"/>
      <c r="X2549" s="8"/>
    </row>
    <row r="2550" spans="6:24" x14ac:dyDescent="0.35">
      <c r="F2550" s="8"/>
      <c r="H2550" s="8"/>
      <c r="I2550" s="8"/>
      <c r="J2550" s="8"/>
      <c r="L2550" s="8"/>
      <c r="M2550" s="8"/>
      <c r="N2550" s="8"/>
      <c r="O2550" s="8"/>
      <c r="P2550" s="8"/>
      <c r="Q2550" s="8"/>
      <c r="R2550" s="8"/>
      <c r="S2550" s="8"/>
      <c r="T2550" s="8"/>
      <c r="U2550" s="8"/>
      <c r="V2550" s="8"/>
      <c r="W2550" s="8"/>
      <c r="X2550" s="8"/>
    </row>
    <row r="2551" spans="6:24" x14ac:dyDescent="0.35">
      <c r="F2551" s="8"/>
      <c r="H2551" s="8"/>
      <c r="I2551" s="8"/>
      <c r="J2551" s="8"/>
      <c r="L2551" s="8"/>
      <c r="M2551" s="8"/>
      <c r="N2551" s="8"/>
      <c r="O2551" s="8"/>
      <c r="P2551" s="8"/>
      <c r="Q2551" s="8"/>
      <c r="R2551" s="8"/>
      <c r="S2551" s="8"/>
      <c r="T2551" s="8"/>
      <c r="U2551" s="8"/>
      <c r="V2551" s="8"/>
      <c r="W2551" s="8"/>
      <c r="X2551" s="8"/>
    </row>
    <row r="2552" spans="6:24" x14ac:dyDescent="0.35">
      <c r="F2552" s="8"/>
      <c r="H2552" s="8"/>
      <c r="I2552" s="8"/>
      <c r="J2552" s="8"/>
      <c r="L2552" s="8"/>
      <c r="M2552" s="8"/>
      <c r="N2552" s="8"/>
      <c r="O2552" s="8"/>
      <c r="P2552" s="8"/>
      <c r="Q2552" s="8"/>
      <c r="R2552" s="8"/>
      <c r="S2552" s="8"/>
      <c r="T2552" s="8"/>
      <c r="U2552" s="8"/>
      <c r="V2552" s="8"/>
      <c r="W2552" s="8"/>
      <c r="X2552" s="8"/>
    </row>
    <row r="2553" spans="6:24" x14ac:dyDescent="0.35">
      <c r="F2553" s="8"/>
      <c r="H2553" s="8"/>
      <c r="I2553" s="8"/>
      <c r="J2553" s="8"/>
      <c r="L2553" s="8"/>
      <c r="M2553" s="8"/>
      <c r="N2553" s="8"/>
      <c r="O2553" s="8"/>
      <c r="P2553" s="8"/>
      <c r="Q2553" s="8"/>
      <c r="R2553" s="8"/>
      <c r="S2553" s="8"/>
      <c r="T2553" s="8"/>
      <c r="U2553" s="8"/>
      <c r="V2553" s="8"/>
      <c r="W2553" s="8"/>
      <c r="X2553" s="8"/>
    </row>
    <row r="2554" spans="6:24" x14ac:dyDescent="0.35">
      <c r="F2554" s="8"/>
      <c r="H2554" s="8"/>
      <c r="I2554" s="8"/>
      <c r="J2554" s="8"/>
      <c r="L2554" s="8"/>
      <c r="M2554" s="8"/>
      <c r="N2554" s="8"/>
      <c r="O2554" s="8"/>
      <c r="P2554" s="8"/>
      <c r="Q2554" s="8"/>
      <c r="R2554" s="8"/>
      <c r="S2554" s="8"/>
      <c r="T2554" s="8"/>
      <c r="U2554" s="8"/>
      <c r="V2554" s="8"/>
      <c r="W2554" s="8"/>
      <c r="X2554" s="8"/>
    </row>
    <row r="2555" spans="6:24" x14ac:dyDescent="0.35">
      <c r="F2555" s="8"/>
      <c r="H2555" s="8"/>
      <c r="I2555" s="8"/>
      <c r="J2555" s="8"/>
      <c r="L2555" s="8"/>
      <c r="M2555" s="8"/>
      <c r="N2555" s="8"/>
      <c r="O2555" s="8"/>
      <c r="P2555" s="8"/>
      <c r="Q2555" s="8"/>
      <c r="R2555" s="8"/>
      <c r="S2555" s="8"/>
      <c r="T2555" s="8"/>
      <c r="U2555" s="8"/>
      <c r="V2555" s="8"/>
      <c r="W2555" s="8"/>
      <c r="X2555" s="8"/>
    </row>
    <row r="2556" spans="6:24" x14ac:dyDescent="0.35">
      <c r="F2556" s="8"/>
      <c r="H2556" s="8"/>
      <c r="I2556" s="8"/>
      <c r="J2556" s="8"/>
      <c r="L2556" s="8"/>
      <c r="M2556" s="8"/>
      <c r="N2556" s="8"/>
      <c r="O2556" s="8"/>
      <c r="P2556" s="8"/>
      <c r="Q2556" s="8"/>
      <c r="R2556" s="8"/>
      <c r="S2556" s="8"/>
      <c r="T2556" s="8"/>
      <c r="U2556" s="8"/>
      <c r="V2556" s="8"/>
      <c r="W2556" s="8"/>
      <c r="X2556" s="8"/>
    </row>
    <row r="2557" spans="6:24" x14ac:dyDescent="0.35">
      <c r="F2557" s="8"/>
      <c r="H2557" s="8"/>
      <c r="I2557" s="8"/>
      <c r="J2557" s="8"/>
      <c r="L2557" s="8"/>
      <c r="M2557" s="8"/>
      <c r="N2557" s="8"/>
      <c r="O2557" s="8"/>
      <c r="P2557" s="8"/>
      <c r="Q2557" s="8"/>
      <c r="R2557" s="8"/>
      <c r="S2557" s="8"/>
      <c r="T2557" s="8"/>
      <c r="U2557" s="8"/>
      <c r="V2557" s="8"/>
      <c r="W2557" s="8"/>
      <c r="X2557" s="8"/>
    </row>
    <row r="2558" spans="6:24" x14ac:dyDescent="0.35">
      <c r="F2558" s="8"/>
      <c r="H2558" s="8"/>
      <c r="I2558" s="8"/>
      <c r="J2558" s="8"/>
      <c r="L2558" s="8"/>
      <c r="M2558" s="8"/>
      <c r="N2558" s="8"/>
      <c r="O2558" s="8"/>
      <c r="P2558" s="8"/>
      <c r="Q2558" s="8"/>
      <c r="R2558" s="8"/>
      <c r="S2558" s="8"/>
      <c r="T2558" s="8"/>
      <c r="U2558" s="8"/>
      <c r="V2558" s="8"/>
      <c r="W2558" s="8"/>
      <c r="X2558" s="8"/>
    </row>
    <row r="2559" spans="6:24" x14ac:dyDescent="0.35">
      <c r="F2559" s="8"/>
      <c r="H2559" s="8"/>
      <c r="I2559" s="8"/>
      <c r="J2559" s="8"/>
      <c r="L2559" s="8"/>
      <c r="M2559" s="8"/>
      <c r="N2559" s="8"/>
      <c r="O2559" s="8"/>
      <c r="P2559" s="8"/>
      <c r="Q2559" s="8"/>
      <c r="R2559" s="8"/>
      <c r="S2559" s="8"/>
      <c r="T2559" s="8"/>
      <c r="U2559" s="8"/>
      <c r="V2559" s="8"/>
      <c r="W2559" s="8"/>
      <c r="X2559" s="8"/>
    </row>
    <row r="2560" spans="6:24" x14ac:dyDescent="0.35">
      <c r="F2560" s="8"/>
      <c r="H2560" s="8"/>
      <c r="I2560" s="8"/>
      <c r="J2560" s="8"/>
      <c r="L2560" s="8"/>
      <c r="M2560" s="8"/>
      <c r="N2560" s="8"/>
      <c r="O2560" s="8"/>
      <c r="P2560" s="8"/>
      <c r="Q2560" s="8"/>
      <c r="R2560" s="8"/>
      <c r="S2560" s="8"/>
      <c r="T2560" s="8"/>
      <c r="U2560" s="8"/>
      <c r="V2560" s="8"/>
      <c r="W2560" s="8"/>
      <c r="X2560" s="8"/>
    </row>
    <row r="2561" spans="6:24" x14ac:dyDescent="0.35">
      <c r="F2561" s="8"/>
      <c r="H2561" s="8"/>
      <c r="I2561" s="8"/>
      <c r="J2561" s="8"/>
      <c r="L2561" s="8"/>
      <c r="M2561" s="8"/>
      <c r="N2561" s="8"/>
      <c r="O2561" s="8"/>
      <c r="P2561" s="8"/>
      <c r="Q2561" s="8"/>
      <c r="R2561" s="8"/>
      <c r="S2561" s="8"/>
      <c r="T2561" s="8"/>
      <c r="U2561" s="8"/>
      <c r="V2561" s="8"/>
      <c r="W2561" s="8"/>
      <c r="X2561" s="8"/>
    </row>
    <row r="2562" spans="6:24" x14ac:dyDescent="0.35">
      <c r="F2562" s="8"/>
      <c r="H2562" s="8"/>
      <c r="I2562" s="8"/>
      <c r="J2562" s="8"/>
      <c r="L2562" s="8"/>
      <c r="M2562" s="8"/>
      <c r="N2562" s="8"/>
      <c r="O2562" s="8"/>
      <c r="P2562" s="8"/>
      <c r="Q2562" s="8"/>
      <c r="R2562" s="8"/>
      <c r="S2562" s="8"/>
      <c r="T2562" s="8"/>
      <c r="U2562" s="8"/>
      <c r="V2562" s="8"/>
      <c r="W2562" s="8"/>
      <c r="X2562" s="8"/>
    </row>
    <row r="2563" spans="6:24" x14ac:dyDescent="0.35">
      <c r="F2563" s="8"/>
      <c r="H2563" s="8"/>
      <c r="I2563" s="8"/>
      <c r="J2563" s="8"/>
      <c r="L2563" s="8"/>
      <c r="M2563" s="8"/>
      <c r="N2563" s="8"/>
      <c r="O2563" s="8"/>
      <c r="P2563" s="8"/>
      <c r="Q2563" s="8"/>
      <c r="R2563" s="8"/>
      <c r="S2563" s="8"/>
      <c r="T2563" s="8"/>
      <c r="U2563" s="8"/>
      <c r="V2563" s="8"/>
      <c r="W2563" s="8"/>
      <c r="X2563" s="8"/>
    </row>
    <row r="2564" spans="6:24" x14ac:dyDescent="0.35">
      <c r="F2564" s="8"/>
      <c r="H2564" s="8"/>
      <c r="I2564" s="8"/>
      <c r="J2564" s="8"/>
      <c r="L2564" s="8"/>
      <c r="M2564" s="8"/>
      <c r="N2564" s="8"/>
      <c r="O2564" s="8"/>
      <c r="P2564" s="8"/>
      <c r="Q2564" s="8"/>
      <c r="R2564" s="8"/>
      <c r="S2564" s="8"/>
      <c r="T2564" s="8"/>
      <c r="U2564" s="8"/>
      <c r="V2564" s="8"/>
      <c r="W2564" s="8"/>
      <c r="X2564" s="8"/>
    </row>
    <row r="2565" spans="6:24" x14ac:dyDescent="0.35">
      <c r="F2565" s="8"/>
      <c r="H2565" s="8"/>
      <c r="I2565" s="8"/>
      <c r="J2565" s="8"/>
      <c r="L2565" s="8"/>
      <c r="M2565" s="8"/>
      <c r="N2565" s="8"/>
      <c r="O2565" s="8"/>
      <c r="P2565" s="8"/>
      <c r="Q2565" s="8"/>
      <c r="R2565" s="8"/>
      <c r="S2565" s="8"/>
      <c r="T2565" s="8"/>
      <c r="U2565" s="8"/>
      <c r="V2565" s="8"/>
      <c r="W2565" s="8"/>
      <c r="X2565" s="8"/>
    </row>
    <row r="2566" spans="6:24" x14ac:dyDescent="0.35">
      <c r="F2566" s="8"/>
      <c r="H2566" s="8"/>
      <c r="I2566" s="8"/>
      <c r="J2566" s="8"/>
      <c r="L2566" s="8"/>
      <c r="M2566" s="8"/>
      <c r="N2566" s="8"/>
      <c r="O2566" s="8"/>
      <c r="P2566" s="8"/>
      <c r="Q2566" s="8"/>
      <c r="R2566" s="8"/>
      <c r="S2566" s="8"/>
      <c r="T2566" s="8"/>
      <c r="U2566" s="8"/>
      <c r="V2566" s="8"/>
      <c r="W2566" s="8"/>
      <c r="X2566" s="8"/>
    </row>
    <row r="2567" spans="6:24" x14ac:dyDescent="0.35">
      <c r="F2567" s="8"/>
      <c r="H2567" s="8"/>
      <c r="I2567" s="8"/>
      <c r="J2567" s="8"/>
      <c r="L2567" s="8"/>
      <c r="M2567" s="8"/>
      <c r="N2567" s="8"/>
      <c r="O2567" s="8"/>
      <c r="P2567" s="8"/>
      <c r="Q2567" s="8"/>
      <c r="R2567" s="8"/>
      <c r="S2567" s="8"/>
      <c r="T2567" s="8"/>
      <c r="U2567" s="8"/>
      <c r="V2567" s="8"/>
      <c r="W2567" s="8"/>
      <c r="X2567" s="8"/>
    </row>
    <row r="2568" spans="6:24" x14ac:dyDescent="0.35">
      <c r="F2568" s="8"/>
      <c r="H2568" s="8"/>
      <c r="I2568" s="8"/>
      <c r="J2568" s="8"/>
      <c r="L2568" s="8"/>
      <c r="M2568" s="8"/>
      <c r="N2568" s="8"/>
      <c r="O2568" s="8"/>
      <c r="P2568" s="8"/>
      <c r="Q2568" s="8"/>
      <c r="R2568" s="8"/>
      <c r="S2568" s="8"/>
      <c r="T2568" s="8"/>
      <c r="U2568" s="8"/>
      <c r="V2568" s="8"/>
      <c r="W2568" s="8"/>
      <c r="X2568" s="8"/>
    </row>
    <row r="2569" spans="6:24" x14ac:dyDescent="0.35">
      <c r="F2569" s="8"/>
      <c r="H2569" s="8"/>
      <c r="I2569" s="8"/>
      <c r="J2569" s="8"/>
      <c r="L2569" s="8"/>
      <c r="M2569" s="8"/>
      <c r="N2569" s="8"/>
      <c r="O2569" s="8"/>
      <c r="P2569" s="8"/>
      <c r="Q2569" s="8"/>
      <c r="R2569" s="8"/>
      <c r="S2569" s="8"/>
      <c r="T2569" s="8"/>
      <c r="U2569" s="8"/>
      <c r="V2569" s="8"/>
      <c r="W2569" s="8"/>
      <c r="X2569" s="8"/>
    </row>
    <row r="2570" spans="6:24" x14ac:dyDescent="0.35">
      <c r="F2570" s="8"/>
      <c r="H2570" s="8"/>
      <c r="I2570" s="8"/>
      <c r="J2570" s="8"/>
      <c r="L2570" s="8"/>
      <c r="M2570" s="8"/>
      <c r="N2570" s="8"/>
      <c r="O2570" s="8"/>
      <c r="P2570" s="8"/>
      <c r="Q2570" s="8"/>
      <c r="R2570" s="8"/>
      <c r="S2570" s="8"/>
      <c r="T2570" s="8"/>
      <c r="U2570" s="8"/>
      <c r="V2570" s="8"/>
      <c r="W2570" s="8"/>
      <c r="X2570" s="8"/>
    </row>
    <row r="2571" spans="6:24" x14ac:dyDescent="0.35">
      <c r="F2571" s="8"/>
      <c r="H2571" s="8"/>
      <c r="I2571" s="8"/>
      <c r="J2571" s="8"/>
      <c r="L2571" s="8"/>
      <c r="M2571" s="8"/>
      <c r="N2571" s="8"/>
      <c r="O2571" s="8"/>
      <c r="P2571" s="8"/>
      <c r="Q2571" s="8"/>
      <c r="R2571" s="8"/>
      <c r="S2571" s="8"/>
      <c r="T2571" s="8"/>
      <c r="U2571" s="8"/>
      <c r="V2571" s="8"/>
      <c r="W2571" s="8"/>
      <c r="X2571" s="8"/>
    </row>
    <row r="2572" spans="6:24" x14ac:dyDescent="0.35">
      <c r="F2572" s="8"/>
      <c r="H2572" s="8"/>
      <c r="I2572" s="8"/>
      <c r="J2572" s="8"/>
      <c r="L2572" s="8"/>
      <c r="M2572" s="8"/>
      <c r="N2572" s="8"/>
      <c r="O2572" s="8"/>
      <c r="P2572" s="8"/>
      <c r="Q2572" s="8"/>
      <c r="R2572" s="8"/>
      <c r="S2572" s="8"/>
      <c r="T2572" s="8"/>
      <c r="U2572" s="8"/>
      <c r="V2572" s="8"/>
      <c r="W2572" s="8"/>
      <c r="X2572" s="8"/>
    </row>
    <row r="2573" spans="6:24" x14ac:dyDescent="0.35">
      <c r="F2573" s="8"/>
      <c r="H2573" s="8"/>
      <c r="I2573" s="8"/>
      <c r="J2573" s="8"/>
      <c r="L2573" s="8"/>
      <c r="M2573" s="8"/>
      <c r="N2573" s="8"/>
      <c r="O2573" s="8"/>
      <c r="P2573" s="8"/>
      <c r="Q2573" s="8"/>
      <c r="R2573" s="8"/>
      <c r="S2573" s="8"/>
      <c r="T2573" s="8"/>
      <c r="U2573" s="8"/>
      <c r="V2573" s="8"/>
      <c r="W2573" s="8"/>
      <c r="X2573" s="8"/>
    </row>
    <row r="2574" spans="6:24" x14ac:dyDescent="0.35">
      <c r="F2574" s="8"/>
      <c r="H2574" s="8"/>
      <c r="I2574" s="8"/>
      <c r="J2574" s="8"/>
      <c r="L2574" s="8"/>
      <c r="M2574" s="8"/>
      <c r="N2574" s="8"/>
      <c r="O2574" s="8"/>
      <c r="P2574" s="8"/>
      <c r="Q2574" s="8"/>
      <c r="R2574" s="8"/>
      <c r="S2574" s="8"/>
      <c r="T2574" s="8"/>
      <c r="U2574" s="8"/>
      <c r="V2574" s="8"/>
      <c r="W2574" s="8"/>
      <c r="X2574" s="8"/>
    </row>
    <row r="2575" spans="6:24" x14ac:dyDescent="0.35">
      <c r="F2575" s="8"/>
      <c r="H2575" s="8"/>
      <c r="I2575" s="8"/>
      <c r="J2575" s="8"/>
      <c r="L2575" s="8"/>
      <c r="M2575" s="8"/>
      <c r="N2575" s="8"/>
      <c r="O2575" s="8"/>
      <c r="P2575" s="8"/>
      <c r="Q2575" s="8"/>
      <c r="R2575" s="8"/>
      <c r="S2575" s="8"/>
      <c r="T2575" s="8"/>
      <c r="U2575" s="8"/>
      <c r="V2575" s="8"/>
      <c r="W2575" s="8"/>
      <c r="X2575" s="8"/>
    </row>
    <row r="2576" spans="6:24" x14ac:dyDescent="0.35">
      <c r="F2576" s="8"/>
      <c r="H2576" s="8"/>
      <c r="I2576" s="8"/>
      <c r="J2576" s="8"/>
      <c r="L2576" s="8"/>
      <c r="M2576" s="8"/>
      <c r="N2576" s="8"/>
      <c r="O2576" s="8"/>
      <c r="P2576" s="8"/>
      <c r="Q2576" s="8"/>
      <c r="R2576" s="8"/>
      <c r="S2576" s="8"/>
      <c r="T2576" s="8"/>
      <c r="U2576" s="8"/>
      <c r="V2576" s="8"/>
      <c r="W2576" s="8"/>
      <c r="X2576" s="8"/>
    </row>
    <row r="2577" spans="6:24" x14ac:dyDescent="0.35">
      <c r="F2577" s="8"/>
      <c r="H2577" s="8"/>
      <c r="I2577" s="8"/>
      <c r="J2577" s="8"/>
      <c r="L2577" s="8"/>
      <c r="M2577" s="8"/>
      <c r="N2577" s="8"/>
      <c r="O2577" s="8"/>
      <c r="P2577" s="8"/>
      <c r="Q2577" s="8"/>
      <c r="R2577" s="8"/>
      <c r="S2577" s="8"/>
      <c r="T2577" s="8"/>
      <c r="U2577" s="8"/>
      <c r="V2577" s="8"/>
      <c r="W2577" s="8"/>
      <c r="X2577" s="8"/>
    </row>
    <row r="2578" spans="6:24" x14ac:dyDescent="0.35">
      <c r="F2578" s="8"/>
      <c r="H2578" s="8"/>
      <c r="I2578" s="8"/>
      <c r="J2578" s="8"/>
      <c r="L2578" s="8"/>
      <c r="M2578" s="8"/>
      <c r="N2578" s="8"/>
      <c r="O2578" s="8"/>
      <c r="P2578" s="8"/>
      <c r="Q2578" s="8"/>
      <c r="R2578" s="8"/>
      <c r="S2578" s="8"/>
      <c r="T2578" s="8"/>
      <c r="U2578" s="8"/>
      <c r="V2578" s="8"/>
      <c r="W2578" s="8"/>
      <c r="X2578" s="8"/>
    </row>
    <row r="2579" spans="6:24" x14ac:dyDescent="0.35">
      <c r="F2579" s="8"/>
      <c r="H2579" s="8"/>
      <c r="I2579" s="8"/>
      <c r="J2579" s="8"/>
      <c r="L2579" s="8"/>
      <c r="M2579" s="8"/>
      <c r="N2579" s="8"/>
      <c r="O2579" s="8"/>
      <c r="P2579" s="8"/>
      <c r="Q2579" s="8"/>
      <c r="R2579" s="8"/>
      <c r="S2579" s="8"/>
      <c r="T2579" s="8"/>
      <c r="U2579" s="8"/>
      <c r="V2579" s="8"/>
      <c r="W2579" s="8"/>
      <c r="X2579" s="8"/>
    </row>
    <row r="2580" spans="6:24" x14ac:dyDescent="0.35">
      <c r="F2580" s="8"/>
      <c r="H2580" s="8"/>
      <c r="I2580" s="8"/>
      <c r="J2580" s="8"/>
      <c r="L2580" s="8"/>
      <c r="M2580" s="8"/>
      <c r="N2580" s="8"/>
      <c r="O2580" s="8"/>
      <c r="P2580" s="8"/>
      <c r="Q2580" s="8"/>
      <c r="R2580" s="8"/>
      <c r="S2580" s="8"/>
      <c r="T2580" s="8"/>
      <c r="U2580" s="8"/>
      <c r="V2580" s="8"/>
      <c r="W2580" s="8"/>
      <c r="X2580" s="8"/>
    </row>
    <row r="2581" spans="6:24" x14ac:dyDescent="0.35">
      <c r="F2581" s="8"/>
      <c r="H2581" s="8"/>
      <c r="I2581" s="8"/>
      <c r="J2581" s="8"/>
      <c r="L2581" s="8"/>
      <c r="M2581" s="8"/>
      <c r="N2581" s="8"/>
      <c r="O2581" s="8"/>
      <c r="P2581" s="8"/>
      <c r="Q2581" s="8"/>
      <c r="R2581" s="8"/>
      <c r="S2581" s="8"/>
      <c r="T2581" s="8"/>
      <c r="U2581" s="8"/>
      <c r="V2581" s="8"/>
      <c r="W2581" s="8"/>
      <c r="X2581" s="8"/>
    </row>
    <row r="2582" spans="6:24" x14ac:dyDescent="0.35">
      <c r="F2582" s="8"/>
      <c r="H2582" s="8"/>
      <c r="I2582" s="8"/>
      <c r="J2582" s="8"/>
      <c r="L2582" s="8"/>
      <c r="M2582" s="8"/>
      <c r="N2582" s="8"/>
      <c r="O2582" s="8"/>
      <c r="P2582" s="8"/>
      <c r="Q2582" s="8"/>
      <c r="R2582" s="8"/>
      <c r="S2582" s="8"/>
      <c r="T2582" s="8"/>
      <c r="U2582" s="8"/>
      <c r="V2582" s="8"/>
      <c r="W2582" s="8"/>
      <c r="X2582" s="8"/>
    </row>
    <row r="2583" spans="6:24" x14ac:dyDescent="0.35">
      <c r="F2583" s="8"/>
      <c r="H2583" s="8"/>
      <c r="I2583" s="8"/>
      <c r="J2583" s="8"/>
      <c r="L2583" s="8"/>
      <c r="M2583" s="8"/>
      <c r="N2583" s="8"/>
      <c r="O2583" s="8"/>
      <c r="P2583" s="8"/>
      <c r="Q2583" s="8"/>
      <c r="R2583" s="8"/>
      <c r="S2583" s="8"/>
      <c r="T2583" s="8"/>
      <c r="U2583" s="8"/>
      <c r="V2583" s="8"/>
      <c r="W2583" s="8"/>
      <c r="X2583" s="8"/>
    </row>
    <row r="2584" spans="6:24" x14ac:dyDescent="0.35">
      <c r="F2584" s="8"/>
      <c r="H2584" s="8"/>
      <c r="I2584" s="8"/>
      <c r="J2584" s="8"/>
      <c r="L2584" s="8"/>
      <c r="M2584" s="8"/>
      <c r="N2584" s="8"/>
      <c r="O2584" s="8"/>
      <c r="P2584" s="8"/>
      <c r="Q2584" s="8"/>
      <c r="R2584" s="8"/>
      <c r="S2584" s="8"/>
      <c r="T2584" s="8"/>
      <c r="U2584" s="8"/>
      <c r="V2584" s="8"/>
      <c r="W2584" s="8"/>
      <c r="X2584" s="8"/>
    </row>
    <row r="2585" spans="6:24" x14ac:dyDescent="0.35">
      <c r="F2585" s="8"/>
      <c r="H2585" s="8"/>
      <c r="I2585" s="8"/>
      <c r="J2585" s="8"/>
      <c r="L2585" s="8"/>
      <c r="M2585" s="8"/>
      <c r="N2585" s="8"/>
      <c r="O2585" s="8"/>
      <c r="P2585" s="8"/>
      <c r="Q2585" s="8"/>
      <c r="R2585" s="8"/>
      <c r="S2585" s="8"/>
      <c r="T2585" s="8"/>
      <c r="U2585" s="8"/>
      <c r="V2585" s="8"/>
      <c r="W2585" s="8"/>
      <c r="X2585" s="8"/>
    </row>
    <row r="2586" spans="6:24" x14ac:dyDescent="0.35">
      <c r="F2586" s="8"/>
      <c r="H2586" s="8"/>
      <c r="I2586" s="8"/>
      <c r="J2586" s="8"/>
      <c r="L2586" s="8"/>
      <c r="M2586" s="8"/>
      <c r="N2586" s="8"/>
      <c r="O2586" s="8"/>
      <c r="P2586" s="8"/>
      <c r="Q2586" s="8"/>
      <c r="R2586" s="8"/>
      <c r="S2586" s="8"/>
      <c r="T2586" s="8"/>
      <c r="U2586" s="8"/>
      <c r="V2586" s="8"/>
      <c r="W2586" s="8"/>
      <c r="X2586" s="8"/>
    </row>
    <row r="2587" spans="6:24" x14ac:dyDescent="0.35">
      <c r="F2587" s="8"/>
      <c r="H2587" s="8"/>
      <c r="I2587" s="8"/>
      <c r="J2587" s="8"/>
      <c r="L2587" s="8"/>
      <c r="M2587" s="8"/>
      <c r="N2587" s="8"/>
      <c r="O2587" s="8"/>
      <c r="P2587" s="8"/>
      <c r="Q2587" s="8"/>
      <c r="R2587" s="8"/>
      <c r="S2587" s="8"/>
      <c r="T2587" s="8"/>
      <c r="U2587" s="8"/>
      <c r="V2587" s="8"/>
      <c r="W2587" s="8"/>
      <c r="X2587" s="8"/>
    </row>
    <row r="2588" spans="6:24" x14ac:dyDescent="0.35">
      <c r="F2588" s="8"/>
      <c r="H2588" s="8"/>
      <c r="I2588" s="8"/>
      <c r="J2588" s="8"/>
      <c r="L2588" s="8"/>
      <c r="M2588" s="8"/>
      <c r="N2588" s="8"/>
      <c r="O2588" s="8"/>
      <c r="P2588" s="8"/>
      <c r="Q2588" s="8"/>
      <c r="R2588" s="8"/>
      <c r="S2588" s="8"/>
      <c r="T2588" s="8"/>
      <c r="U2588" s="8"/>
      <c r="V2588" s="8"/>
      <c r="W2588" s="8"/>
      <c r="X2588" s="8"/>
    </row>
    <row r="2589" spans="6:24" x14ac:dyDescent="0.35">
      <c r="F2589" s="8"/>
      <c r="H2589" s="8"/>
      <c r="I2589" s="8"/>
      <c r="J2589" s="8"/>
      <c r="L2589" s="8"/>
      <c r="M2589" s="8"/>
      <c r="N2589" s="8"/>
      <c r="O2589" s="8"/>
      <c r="P2589" s="8"/>
      <c r="Q2589" s="8"/>
      <c r="R2589" s="8"/>
      <c r="S2589" s="8"/>
      <c r="T2589" s="8"/>
      <c r="U2589" s="8"/>
      <c r="V2589" s="8"/>
      <c r="W2589" s="8"/>
      <c r="X2589" s="8"/>
    </row>
    <row r="2590" spans="6:24" x14ac:dyDescent="0.35">
      <c r="F2590" s="8"/>
      <c r="H2590" s="8"/>
      <c r="I2590" s="8"/>
      <c r="J2590" s="8"/>
      <c r="L2590" s="8"/>
      <c r="M2590" s="8"/>
      <c r="N2590" s="8"/>
      <c r="O2590" s="8"/>
      <c r="P2590" s="8"/>
      <c r="Q2590" s="8"/>
      <c r="R2590" s="8"/>
      <c r="S2590" s="8"/>
      <c r="T2590" s="8"/>
      <c r="U2590" s="8"/>
      <c r="V2590" s="8"/>
      <c r="W2590" s="8"/>
      <c r="X2590" s="8"/>
    </row>
    <row r="2591" spans="6:24" x14ac:dyDescent="0.35">
      <c r="F2591" s="8"/>
      <c r="H2591" s="8"/>
      <c r="I2591" s="8"/>
      <c r="J2591" s="8"/>
      <c r="L2591" s="8"/>
      <c r="M2591" s="8"/>
      <c r="N2591" s="8"/>
      <c r="O2591" s="8"/>
      <c r="P2591" s="8"/>
      <c r="Q2591" s="8"/>
      <c r="R2591" s="8"/>
      <c r="S2591" s="8"/>
      <c r="T2591" s="8"/>
      <c r="U2591" s="8"/>
      <c r="V2591" s="8"/>
      <c r="W2591" s="8"/>
      <c r="X2591" s="8"/>
    </row>
    <row r="2592" spans="6:24" x14ac:dyDescent="0.35">
      <c r="F2592" s="8"/>
      <c r="H2592" s="8"/>
      <c r="I2592" s="8"/>
      <c r="J2592" s="8"/>
      <c r="L2592" s="8"/>
      <c r="M2592" s="8"/>
      <c r="N2592" s="8"/>
      <c r="O2592" s="8"/>
      <c r="P2592" s="8"/>
      <c r="Q2592" s="8"/>
      <c r="R2592" s="8"/>
      <c r="S2592" s="8"/>
      <c r="T2592" s="8"/>
      <c r="U2592" s="8"/>
      <c r="V2592" s="8"/>
      <c r="W2592" s="8"/>
      <c r="X2592" s="8"/>
    </row>
    <row r="2593" spans="6:24" x14ac:dyDescent="0.35">
      <c r="F2593" s="8"/>
      <c r="H2593" s="8"/>
      <c r="I2593" s="8"/>
      <c r="J2593" s="8"/>
      <c r="L2593" s="8"/>
      <c r="M2593" s="8"/>
      <c r="N2593" s="8"/>
      <c r="O2593" s="8"/>
      <c r="P2593" s="8"/>
      <c r="Q2593" s="8"/>
      <c r="R2593" s="8"/>
      <c r="S2593" s="8"/>
      <c r="T2593" s="8"/>
      <c r="U2593" s="8"/>
      <c r="V2593" s="8"/>
      <c r="W2593" s="8"/>
      <c r="X2593" s="8"/>
    </row>
    <row r="2594" spans="6:24" x14ac:dyDescent="0.35">
      <c r="F2594" s="8"/>
      <c r="H2594" s="8"/>
      <c r="I2594" s="8"/>
      <c r="J2594" s="8"/>
      <c r="L2594" s="8"/>
      <c r="M2594" s="8"/>
      <c r="N2594" s="8"/>
      <c r="O2594" s="8"/>
      <c r="P2594" s="8"/>
      <c r="Q2594" s="8"/>
      <c r="R2594" s="8"/>
      <c r="S2594" s="8"/>
      <c r="T2594" s="8"/>
      <c r="U2594" s="8"/>
      <c r="V2594" s="8"/>
      <c r="W2594" s="8"/>
      <c r="X2594" s="8"/>
    </row>
    <row r="2595" spans="6:24" x14ac:dyDescent="0.35">
      <c r="F2595" s="8"/>
      <c r="H2595" s="8"/>
      <c r="I2595" s="8"/>
      <c r="J2595" s="8"/>
      <c r="L2595" s="8"/>
      <c r="M2595" s="8"/>
      <c r="N2595" s="8"/>
      <c r="O2595" s="8"/>
      <c r="P2595" s="8"/>
      <c r="Q2595" s="8"/>
      <c r="R2595" s="8"/>
      <c r="S2595" s="8"/>
      <c r="T2595" s="8"/>
      <c r="U2595" s="8"/>
      <c r="V2595" s="8"/>
      <c r="W2595" s="8"/>
      <c r="X2595" s="8"/>
    </row>
    <row r="2596" spans="6:24" x14ac:dyDescent="0.35">
      <c r="F2596" s="8"/>
      <c r="H2596" s="8"/>
      <c r="I2596" s="8"/>
      <c r="J2596" s="8"/>
      <c r="L2596" s="8"/>
      <c r="M2596" s="8"/>
      <c r="N2596" s="8"/>
      <c r="O2596" s="8"/>
      <c r="P2596" s="8"/>
      <c r="Q2596" s="8"/>
      <c r="R2596" s="8"/>
      <c r="S2596" s="8"/>
      <c r="T2596" s="8"/>
      <c r="U2596" s="8"/>
      <c r="V2596" s="8"/>
      <c r="W2596" s="8"/>
      <c r="X2596" s="8"/>
    </row>
    <row r="2597" spans="6:24" x14ac:dyDescent="0.35">
      <c r="F2597" s="8"/>
      <c r="H2597" s="8"/>
      <c r="I2597" s="8"/>
      <c r="J2597" s="8"/>
      <c r="L2597" s="8"/>
      <c r="M2597" s="8"/>
      <c r="N2597" s="8"/>
      <c r="O2597" s="8"/>
      <c r="P2597" s="8"/>
      <c r="Q2597" s="8"/>
      <c r="R2597" s="8"/>
      <c r="S2597" s="8"/>
      <c r="T2597" s="8"/>
      <c r="U2597" s="8"/>
      <c r="V2597" s="8"/>
      <c r="W2597" s="8"/>
      <c r="X2597" s="8"/>
    </row>
    <row r="2598" spans="6:24" x14ac:dyDescent="0.35">
      <c r="F2598" s="8"/>
      <c r="H2598" s="8"/>
      <c r="I2598" s="8"/>
      <c r="J2598" s="8"/>
      <c r="L2598" s="8"/>
      <c r="M2598" s="8"/>
      <c r="N2598" s="8"/>
      <c r="O2598" s="8"/>
      <c r="P2598" s="8"/>
      <c r="Q2598" s="8"/>
      <c r="R2598" s="8"/>
      <c r="S2598" s="8"/>
      <c r="T2598" s="8"/>
      <c r="U2598" s="8"/>
      <c r="V2598" s="8"/>
      <c r="W2598" s="8"/>
      <c r="X2598" s="8"/>
    </row>
    <row r="2599" spans="6:24" x14ac:dyDescent="0.35">
      <c r="F2599" s="8"/>
      <c r="H2599" s="8"/>
      <c r="I2599" s="8"/>
      <c r="J2599" s="8"/>
      <c r="L2599" s="8"/>
      <c r="M2599" s="8"/>
      <c r="N2599" s="8"/>
      <c r="O2599" s="8"/>
      <c r="P2599" s="8"/>
      <c r="Q2599" s="8"/>
      <c r="R2599" s="8"/>
      <c r="S2599" s="8"/>
      <c r="T2599" s="8"/>
      <c r="U2599" s="8"/>
      <c r="V2599" s="8"/>
      <c r="W2599" s="8"/>
      <c r="X2599" s="8"/>
    </row>
    <row r="2600" spans="6:24" x14ac:dyDescent="0.35">
      <c r="F2600" s="8"/>
      <c r="H2600" s="8"/>
      <c r="I2600" s="8"/>
      <c r="J2600" s="8"/>
      <c r="L2600" s="8"/>
      <c r="M2600" s="8"/>
      <c r="N2600" s="8"/>
      <c r="O2600" s="8"/>
      <c r="P2600" s="8"/>
      <c r="Q2600" s="8"/>
      <c r="R2600" s="8"/>
      <c r="S2600" s="8"/>
      <c r="T2600" s="8"/>
      <c r="U2600" s="8"/>
      <c r="V2600" s="8"/>
      <c r="W2600" s="8"/>
      <c r="X2600" s="8"/>
    </row>
    <row r="2601" spans="6:24" x14ac:dyDescent="0.35">
      <c r="F2601" s="8"/>
      <c r="H2601" s="8"/>
      <c r="I2601" s="8"/>
      <c r="J2601" s="8"/>
      <c r="L2601" s="8"/>
      <c r="M2601" s="8"/>
      <c r="N2601" s="8"/>
      <c r="O2601" s="8"/>
      <c r="P2601" s="8"/>
      <c r="Q2601" s="8"/>
      <c r="R2601" s="8"/>
      <c r="S2601" s="8"/>
      <c r="T2601" s="8"/>
      <c r="U2601" s="8"/>
      <c r="V2601" s="8"/>
      <c r="W2601" s="8"/>
      <c r="X2601" s="8"/>
    </row>
    <row r="2602" spans="6:24" x14ac:dyDescent="0.35">
      <c r="F2602" s="8"/>
      <c r="H2602" s="8"/>
      <c r="I2602" s="8"/>
      <c r="J2602" s="8"/>
      <c r="L2602" s="8"/>
      <c r="M2602" s="8"/>
      <c r="N2602" s="8"/>
      <c r="O2602" s="8"/>
      <c r="P2602" s="8"/>
      <c r="Q2602" s="8"/>
      <c r="R2602" s="8"/>
      <c r="S2602" s="8"/>
      <c r="T2602" s="8"/>
      <c r="U2602" s="8"/>
      <c r="V2602" s="8"/>
      <c r="W2602" s="8"/>
      <c r="X2602" s="8"/>
    </row>
    <row r="2603" spans="6:24" x14ac:dyDescent="0.35">
      <c r="F2603" s="8"/>
      <c r="H2603" s="8"/>
      <c r="I2603" s="8"/>
      <c r="J2603" s="8"/>
      <c r="L2603" s="8"/>
      <c r="M2603" s="8"/>
      <c r="N2603" s="8"/>
      <c r="O2603" s="8"/>
      <c r="P2603" s="8"/>
      <c r="Q2603" s="8"/>
      <c r="R2603" s="8"/>
      <c r="S2603" s="8"/>
      <c r="T2603" s="8"/>
      <c r="U2603" s="8"/>
      <c r="V2603" s="8"/>
      <c r="W2603" s="8"/>
      <c r="X2603" s="8"/>
    </row>
    <row r="2604" spans="6:24" x14ac:dyDescent="0.35">
      <c r="F2604" s="8"/>
      <c r="H2604" s="8"/>
      <c r="I2604" s="8"/>
      <c r="J2604" s="8"/>
      <c r="L2604" s="8"/>
      <c r="M2604" s="8"/>
      <c r="N2604" s="8"/>
      <c r="O2604" s="8"/>
      <c r="P2604" s="8"/>
      <c r="Q2604" s="8"/>
      <c r="R2604" s="8"/>
      <c r="S2604" s="8"/>
      <c r="T2604" s="8"/>
      <c r="U2604" s="8"/>
      <c r="V2604" s="8"/>
      <c r="W2604" s="8"/>
      <c r="X2604" s="8"/>
    </row>
    <row r="2605" spans="6:24" x14ac:dyDescent="0.35">
      <c r="F2605" s="8"/>
      <c r="H2605" s="8"/>
      <c r="I2605" s="8"/>
      <c r="J2605" s="8"/>
      <c r="L2605" s="8"/>
      <c r="M2605" s="8"/>
      <c r="N2605" s="8"/>
      <c r="O2605" s="8"/>
      <c r="P2605" s="8"/>
      <c r="Q2605" s="8"/>
      <c r="R2605" s="8"/>
      <c r="S2605" s="8"/>
      <c r="T2605" s="8"/>
      <c r="U2605" s="8"/>
      <c r="V2605" s="8"/>
      <c r="W2605" s="8"/>
      <c r="X2605" s="8"/>
    </row>
    <row r="2606" spans="6:24" x14ac:dyDescent="0.35">
      <c r="F2606" s="8"/>
      <c r="H2606" s="8"/>
      <c r="I2606" s="8"/>
      <c r="J2606" s="8"/>
      <c r="L2606" s="8"/>
      <c r="M2606" s="8"/>
      <c r="N2606" s="8"/>
      <c r="O2606" s="8"/>
      <c r="P2606" s="8"/>
      <c r="Q2606" s="8"/>
      <c r="R2606" s="8"/>
      <c r="S2606" s="8"/>
      <c r="T2606" s="8"/>
      <c r="U2606" s="8"/>
      <c r="V2606" s="8"/>
      <c r="W2606" s="8"/>
      <c r="X2606" s="8"/>
    </row>
    <row r="2607" spans="6:24" x14ac:dyDescent="0.35">
      <c r="F2607" s="8"/>
      <c r="H2607" s="8"/>
      <c r="I2607" s="8"/>
      <c r="J2607" s="8"/>
      <c r="L2607" s="8"/>
      <c r="M2607" s="8"/>
      <c r="N2607" s="8"/>
      <c r="O2607" s="8"/>
      <c r="P2607" s="8"/>
      <c r="Q2607" s="8"/>
      <c r="R2607" s="8"/>
      <c r="S2607" s="8"/>
      <c r="T2607" s="8"/>
      <c r="U2607" s="8"/>
      <c r="V2607" s="8"/>
      <c r="W2607" s="8"/>
      <c r="X2607" s="8"/>
    </row>
    <row r="2608" spans="6:24" x14ac:dyDescent="0.35">
      <c r="F2608" s="8"/>
      <c r="H2608" s="8"/>
      <c r="I2608" s="8"/>
      <c r="J2608" s="8"/>
      <c r="L2608" s="8"/>
      <c r="M2608" s="8"/>
      <c r="N2608" s="8"/>
      <c r="O2608" s="8"/>
      <c r="P2608" s="8"/>
      <c r="Q2608" s="8"/>
      <c r="R2608" s="8"/>
      <c r="S2608" s="8"/>
      <c r="T2608" s="8"/>
      <c r="U2608" s="8"/>
      <c r="V2608" s="8"/>
      <c r="W2608" s="8"/>
      <c r="X2608" s="8"/>
    </row>
    <row r="2609" spans="6:24" x14ac:dyDescent="0.35">
      <c r="F2609" s="8"/>
      <c r="H2609" s="8"/>
      <c r="I2609" s="8"/>
      <c r="J2609" s="8"/>
      <c r="L2609" s="8"/>
      <c r="M2609" s="8"/>
      <c r="N2609" s="8"/>
      <c r="O2609" s="8"/>
      <c r="P2609" s="8"/>
      <c r="Q2609" s="8"/>
      <c r="R2609" s="8"/>
      <c r="S2609" s="8"/>
      <c r="T2609" s="8"/>
      <c r="U2609" s="8"/>
      <c r="V2609" s="8"/>
      <c r="W2609" s="8"/>
      <c r="X2609" s="8"/>
    </row>
    <row r="2610" spans="6:24" x14ac:dyDescent="0.35">
      <c r="F2610" s="8"/>
      <c r="H2610" s="8"/>
      <c r="I2610" s="8"/>
      <c r="J2610" s="8"/>
      <c r="L2610" s="8"/>
      <c r="M2610" s="8"/>
      <c r="N2610" s="8"/>
      <c r="O2610" s="8"/>
      <c r="P2610" s="8"/>
      <c r="Q2610" s="8"/>
      <c r="R2610" s="8"/>
      <c r="S2610" s="8"/>
      <c r="T2610" s="8"/>
      <c r="U2610" s="8"/>
      <c r="V2610" s="8"/>
      <c r="W2610" s="8"/>
      <c r="X2610" s="8"/>
    </row>
    <row r="2611" spans="6:24" x14ac:dyDescent="0.35">
      <c r="F2611" s="8"/>
      <c r="H2611" s="8"/>
      <c r="I2611" s="8"/>
      <c r="J2611" s="8"/>
      <c r="L2611" s="8"/>
      <c r="M2611" s="8"/>
      <c r="N2611" s="8"/>
      <c r="O2611" s="8"/>
      <c r="P2611" s="8"/>
      <c r="Q2611" s="8"/>
      <c r="R2611" s="8"/>
      <c r="S2611" s="8"/>
      <c r="T2611" s="8"/>
      <c r="U2611" s="8"/>
      <c r="V2611" s="8"/>
      <c r="W2611" s="8"/>
      <c r="X2611" s="8"/>
    </row>
    <row r="2612" spans="6:24" x14ac:dyDescent="0.35">
      <c r="F2612" s="8"/>
      <c r="H2612" s="8"/>
      <c r="I2612" s="8"/>
      <c r="J2612" s="8"/>
      <c r="L2612" s="8"/>
      <c r="M2612" s="8"/>
      <c r="N2612" s="8"/>
      <c r="O2612" s="8"/>
      <c r="P2612" s="8"/>
      <c r="Q2612" s="8"/>
      <c r="R2612" s="8"/>
      <c r="S2612" s="8"/>
      <c r="T2612" s="8"/>
      <c r="U2612" s="8"/>
      <c r="V2612" s="8"/>
      <c r="W2612" s="8"/>
      <c r="X2612" s="8"/>
    </row>
    <row r="2613" spans="6:24" x14ac:dyDescent="0.35">
      <c r="F2613" s="8"/>
      <c r="H2613" s="8"/>
      <c r="I2613" s="8"/>
      <c r="J2613" s="8"/>
      <c r="L2613" s="8"/>
      <c r="M2613" s="8"/>
      <c r="N2613" s="8"/>
      <c r="O2613" s="8"/>
      <c r="P2613" s="8"/>
      <c r="Q2613" s="8"/>
      <c r="R2613" s="8"/>
      <c r="S2613" s="8"/>
      <c r="T2613" s="8"/>
      <c r="U2613" s="8"/>
      <c r="V2613" s="8"/>
      <c r="W2613" s="8"/>
      <c r="X2613" s="8"/>
    </row>
    <row r="2614" spans="6:24" x14ac:dyDescent="0.35">
      <c r="F2614" s="8"/>
      <c r="H2614" s="8"/>
      <c r="I2614" s="8"/>
      <c r="J2614" s="8"/>
      <c r="L2614" s="8"/>
      <c r="M2614" s="8"/>
      <c r="N2614" s="8"/>
      <c r="O2614" s="8"/>
      <c r="P2614" s="8"/>
      <c r="Q2614" s="8"/>
      <c r="R2614" s="8"/>
      <c r="S2614" s="8"/>
      <c r="T2614" s="8"/>
      <c r="U2614" s="8"/>
      <c r="V2614" s="8"/>
      <c r="W2614" s="8"/>
      <c r="X2614" s="8"/>
    </row>
    <row r="2615" spans="6:24" x14ac:dyDescent="0.35">
      <c r="F2615" s="8"/>
      <c r="H2615" s="8"/>
      <c r="I2615" s="8"/>
      <c r="J2615" s="8"/>
      <c r="L2615" s="8"/>
      <c r="M2615" s="8"/>
      <c r="N2615" s="8"/>
      <c r="O2615" s="8"/>
      <c r="P2615" s="8"/>
      <c r="Q2615" s="8"/>
      <c r="R2615" s="8"/>
      <c r="S2615" s="8"/>
      <c r="T2615" s="8"/>
      <c r="U2615" s="8"/>
      <c r="V2615" s="8"/>
      <c r="W2615" s="8"/>
      <c r="X2615" s="8"/>
    </row>
    <row r="2616" spans="6:24" x14ac:dyDescent="0.35">
      <c r="F2616" s="8"/>
      <c r="H2616" s="8"/>
      <c r="I2616" s="8"/>
      <c r="J2616" s="8"/>
      <c r="L2616" s="8"/>
      <c r="M2616" s="8"/>
      <c r="N2616" s="8"/>
      <c r="O2616" s="8"/>
      <c r="P2616" s="8"/>
      <c r="Q2616" s="8"/>
      <c r="R2616" s="8"/>
      <c r="S2616" s="8"/>
      <c r="T2616" s="8"/>
      <c r="U2616" s="8"/>
      <c r="V2616" s="8"/>
      <c r="W2616" s="8"/>
      <c r="X2616" s="8"/>
    </row>
    <row r="2617" spans="6:24" x14ac:dyDescent="0.35">
      <c r="F2617" s="8"/>
      <c r="H2617" s="8"/>
      <c r="I2617" s="8"/>
      <c r="J2617" s="8"/>
      <c r="L2617" s="8"/>
      <c r="M2617" s="8"/>
      <c r="N2617" s="8"/>
      <c r="O2617" s="8"/>
      <c r="P2617" s="8"/>
      <c r="Q2617" s="8"/>
      <c r="R2617" s="8"/>
      <c r="S2617" s="8"/>
      <c r="T2617" s="8"/>
      <c r="U2617" s="8"/>
      <c r="V2617" s="8"/>
      <c r="W2617" s="8"/>
      <c r="X2617" s="8"/>
    </row>
    <row r="2618" spans="6:24" x14ac:dyDescent="0.35">
      <c r="F2618" s="8"/>
      <c r="H2618" s="8"/>
      <c r="I2618" s="8"/>
      <c r="J2618" s="8"/>
      <c r="L2618" s="8"/>
      <c r="M2618" s="8"/>
      <c r="N2618" s="8"/>
      <c r="O2618" s="8"/>
      <c r="P2618" s="8"/>
      <c r="Q2618" s="8"/>
      <c r="R2618" s="8"/>
      <c r="S2618" s="8"/>
      <c r="T2618" s="8"/>
      <c r="U2618" s="8"/>
      <c r="V2618" s="8"/>
      <c r="W2618" s="8"/>
      <c r="X2618" s="8"/>
    </row>
    <row r="2619" spans="6:24" x14ac:dyDescent="0.35">
      <c r="F2619" s="8"/>
      <c r="H2619" s="8"/>
      <c r="I2619" s="8"/>
      <c r="J2619" s="8"/>
      <c r="L2619" s="8"/>
      <c r="M2619" s="8"/>
      <c r="N2619" s="8"/>
      <c r="O2619" s="8"/>
      <c r="P2619" s="8"/>
      <c r="Q2619" s="8"/>
      <c r="R2619" s="8"/>
      <c r="S2619" s="8"/>
      <c r="T2619" s="8"/>
      <c r="U2619" s="8"/>
      <c r="V2619" s="8"/>
      <c r="W2619" s="8"/>
      <c r="X2619" s="8"/>
    </row>
    <row r="2620" spans="6:24" x14ac:dyDescent="0.35">
      <c r="F2620" s="8"/>
      <c r="H2620" s="8"/>
      <c r="I2620" s="8"/>
      <c r="J2620" s="8"/>
      <c r="L2620" s="8"/>
      <c r="M2620" s="8"/>
      <c r="N2620" s="8"/>
      <c r="O2620" s="8"/>
      <c r="P2620" s="8"/>
      <c r="Q2620" s="8"/>
      <c r="R2620" s="8"/>
      <c r="S2620" s="8"/>
      <c r="T2620" s="8"/>
      <c r="U2620" s="8"/>
      <c r="V2620" s="8"/>
      <c r="W2620" s="8"/>
      <c r="X2620" s="8"/>
    </row>
    <row r="2621" spans="6:24" x14ac:dyDescent="0.35">
      <c r="F2621" s="8"/>
      <c r="H2621" s="8"/>
      <c r="I2621" s="8"/>
      <c r="J2621" s="8"/>
      <c r="L2621" s="8"/>
      <c r="M2621" s="8"/>
      <c r="N2621" s="8"/>
      <c r="O2621" s="8"/>
      <c r="P2621" s="8"/>
      <c r="Q2621" s="8"/>
      <c r="R2621" s="8"/>
      <c r="S2621" s="8"/>
      <c r="T2621" s="8"/>
      <c r="U2621" s="8"/>
      <c r="V2621" s="8"/>
      <c r="W2621" s="8"/>
      <c r="X2621" s="8"/>
    </row>
    <row r="2622" spans="6:24" x14ac:dyDescent="0.35">
      <c r="F2622" s="8"/>
      <c r="H2622" s="8"/>
      <c r="I2622" s="8"/>
      <c r="J2622" s="8"/>
      <c r="L2622" s="8"/>
      <c r="M2622" s="8"/>
      <c r="N2622" s="8"/>
      <c r="O2622" s="8"/>
      <c r="P2622" s="8"/>
      <c r="Q2622" s="8"/>
      <c r="R2622" s="8"/>
      <c r="S2622" s="8"/>
      <c r="T2622" s="8"/>
      <c r="U2622" s="8"/>
      <c r="V2622" s="8"/>
      <c r="W2622" s="8"/>
      <c r="X2622" s="8"/>
    </row>
    <row r="2623" spans="6:24" x14ac:dyDescent="0.35">
      <c r="F2623" s="8"/>
      <c r="H2623" s="8"/>
      <c r="I2623" s="8"/>
      <c r="J2623" s="8"/>
      <c r="L2623" s="8"/>
      <c r="M2623" s="8"/>
      <c r="N2623" s="8"/>
      <c r="O2623" s="8"/>
      <c r="P2623" s="8"/>
      <c r="Q2623" s="8"/>
      <c r="R2623" s="8"/>
      <c r="S2623" s="8"/>
      <c r="T2623" s="8"/>
      <c r="U2623" s="8"/>
      <c r="V2623" s="8"/>
      <c r="W2623" s="8"/>
      <c r="X2623" s="8"/>
    </row>
    <row r="2624" spans="6:24" x14ac:dyDescent="0.35">
      <c r="F2624" s="8"/>
      <c r="H2624" s="8"/>
      <c r="I2624" s="8"/>
      <c r="J2624" s="8"/>
      <c r="L2624" s="8"/>
      <c r="M2624" s="8"/>
      <c r="N2624" s="8"/>
      <c r="O2624" s="8"/>
      <c r="P2624" s="8"/>
      <c r="Q2624" s="8"/>
      <c r="R2624" s="8"/>
      <c r="S2624" s="8"/>
      <c r="T2624" s="8"/>
      <c r="U2624" s="8"/>
      <c r="V2624" s="8"/>
      <c r="W2624" s="8"/>
      <c r="X2624" s="8"/>
    </row>
    <row r="2625" spans="6:24" x14ac:dyDescent="0.35">
      <c r="F2625" s="8"/>
      <c r="H2625" s="8"/>
      <c r="I2625" s="8"/>
      <c r="J2625" s="8"/>
      <c r="L2625" s="8"/>
      <c r="M2625" s="8"/>
      <c r="N2625" s="8"/>
      <c r="O2625" s="8"/>
      <c r="P2625" s="8"/>
      <c r="Q2625" s="8"/>
      <c r="R2625" s="8"/>
      <c r="S2625" s="8"/>
      <c r="T2625" s="8"/>
      <c r="U2625" s="8"/>
      <c r="V2625" s="8"/>
      <c r="W2625" s="8"/>
      <c r="X2625" s="8"/>
    </row>
    <row r="2626" spans="6:24" x14ac:dyDescent="0.35">
      <c r="F2626" s="8"/>
      <c r="H2626" s="8"/>
      <c r="I2626" s="8"/>
      <c r="J2626" s="8"/>
      <c r="L2626" s="8"/>
      <c r="M2626" s="8"/>
      <c r="N2626" s="8"/>
      <c r="O2626" s="8"/>
      <c r="P2626" s="8"/>
      <c r="Q2626" s="8"/>
      <c r="R2626" s="8"/>
      <c r="S2626" s="8"/>
      <c r="T2626" s="8"/>
      <c r="U2626" s="8"/>
      <c r="V2626" s="8"/>
      <c r="W2626" s="8"/>
      <c r="X2626" s="8"/>
    </row>
    <row r="2627" spans="6:24" x14ac:dyDescent="0.35">
      <c r="F2627" s="8"/>
      <c r="H2627" s="8"/>
      <c r="I2627" s="8"/>
      <c r="J2627" s="8"/>
      <c r="L2627" s="8"/>
      <c r="M2627" s="8"/>
      <c r="N2627" s="8"/>
      <c r="O2627" s="8"/>
      <c r="P2627" s="8"/>
      <c r="Q2627" s="8"/>
      <c r="R2627" s="8"/>
      <c r="S2627" s="8"/>
      <c r="T2627" s="8"/>
      <c r="U2627" s="8"/>
      <c r="V2627" s="8"/>
      <c r="W2627" s="8"/>
      <c r="X2627" s="8"/>
    </row>
    <row r="2628" spans="6:24" x14ac:dyDescent="0.35">
      <c r="F2628" s="8"/>
      <c r="H2628" s="8"/>
      <c r="I2628" s="8"/>
      <c r="J2628" s="8"/>
      <c r="L2628" s="8"/>
      <c r="M2628" s="8"/>
      <c r="N2628" s="8"/>
      <c r="O2628" s="8"/>
      <c r="P2628" s="8"/>
      <c r="Q2628" s="8"/>
      <c r="R2628" s="8"/>
      <c r="S2628" s="8"/>
      <c r="T2628" s="8"/>
      <c r="U2628" s="8"/>
      <c r="V2628" s="8"/>
      <c r="W2628" s="8"/>
      <c r="X2628" s="8"/>
    </row>
    <row r="2629" spans="6:24" x14ac:dyDescent="0.35">
      <c r="F2629" s="8"/>
      <c r="H2629" s="8"/>
      <c r="I2629" s="8"/>
      <c r="J2629" s="8"/>
      <c r="L2629" s="8"/>
      <c r="M2629" s="8"/>
      <c r="N2629" s="8"/>
      <c r="O2629" s="8"/>
      <c r="P2629" s="8"/>
      <c r="Q2629" s="8"/>
      <c r="R2629" s="8"/>
      <c r="S2629" s="8"/>
      <c r="T2629" s="8"/>
      <c r="U2629" s="8"/>
      <c r="V2629" s="8"/>
      <c r="W2629" s="8"/>
      <c r="X2629" s="8"/>
    </row>
    <row r="2630" spans="6:24" x14ac:dyDescent="0.35">
      <c r="F2630" s="8"/>
      <c r="H2630" s="8"/>
      <c r="I2630" s="8"/>
      <c r="J2630" s="8"/>
      <c r="L2630" s="8"/>
      <c r="M2630" s="8"/>
      <c r="N2630" s="8"/>
      <c r="O2630" s="8"/>
      <c r="P2630" s="8"/>
      <c r="Q2630" s="8"/>
      <c r="R2630" s="8"/>
      <c r="S2630" s="8"/>
      <c r="T2630" s="8"/>
      <c r="U2630" s="8"/>
      <c r="V2630" s="8"/>
      <c r="W2630" s="8"/>
      <c r="X2630" s="8"/>
    </row>
    <row r="2631" spans="6:24" x14ac:dyDescent="0.35">
      <c r="F2631" s="8"/>
      <c r="H2631" s="8"/>
      <c r="I2631" s="8"/>
      <c r="J2631" s="8"/>
      <c r="L2631" s="8"/>
      <c r="M2631" s="8"/>
      <c r="N2631" s="8"/>
      <c r="O2631" s="8"/>
      <c r="P2631" s="8"/>
      <c r="Q2631" s="8"/>
      <c r="R2631" s="8"/>
      <c r="S2631" s="8"/>
      <c r="T2631" s="8"/>
      <c r="U2631" s="8"/>
      <c r="V2631" s="8"/>
      <c r="W2631" s="8"/>
      <c r="X2631" s="8"/>
    </row>
    <row r="2632" spans="6:24" x14ac:dyDescent="0.35">
      <c r="F2632" s="8"/>
      <c r="H2632" s="8"/>
      <c r="I2632" s="8"/>
      <c r="J2632" s="8"/>
      <c r="L2632" s="8"/>
      <c r="M2632" s="8"/>
      <c r="N2632" s="8"/>
      <c r="O2632" s="8"/>
      <c r="P2632" s="8"/>
      <c r="Q2632" s="8"/>
      <c r="R2632" s="8"/>
      <c r="S2632" s="8"/>
      <c r="T2632" s="8"/>
      <c r="U2632" s="8"/>
      <c r="V2632" s="8"/>
      <c r="W2632" s="8"/>
      <c r="X2632" s="8"/>
    </row>
    <row r="2633" spans="6:24" x14ac:dyDescent="0.35">
      <c r="F2633" s="8"/>
      <c r="H2633" s="8"/>
      <c r="I2633" s="8"/>
      <c r="J2633" s="8"/>
      <c r="L2633" s="8"/>
      <c r="M2633" s="8"/>
      <c r="N2633" s="8"/>
      <c r="O2633" s="8"/>
      <c r="P2633" s="8"/>
      <c r="Q2633" s="8"/>
      <c r="R2633" s="8"/>
      <c r="S2633" s="8"/>
      <c r="T2633" s="8"/>
      <c r="U2633" s="8"/>
      <c r="V2633" s="8"/>
      <c r="W2633" s="8"/>
      <c r="X2633" s="8"/>
    </row>
    <row r="2634" spans="6:24" x14ac:dyDescent="0.35">
      <c r="F2634" s="8"/>
      <c r="H2634" s="8"/>
      <c r="I2634" s="8"/>
      <c r="J2634" s="8"/>
      <c r="L2634" s="8"/>
      <c r="M2634" s="8"/>
      <c r="N2634" s="8"/>
      <c r="O2634" s="8"/>
      <c r="P2634" s="8"/>
      <c r="Q2634" s="8"/>
      <c r="R2634" s="8"/>
      <c r="S2634" s="8"/>
      <c r="T2634" s="8"/>
      <c r="U2634" s="8"/>
      <c r="V2634" s="8"/>
      <c r="W2634" s="8"/>
      <c r="X2634" s="8"/>
    </row>
    <row r="2635" spans="6:24" x14ac:dyDescent="0.35">
      <c r="F2635" s="8"/>
      <c r="H2635" s="8"/>
      <c r="I2635" s="8"/>
      <c r="J2635" s="8"/>
      <c r="L2635" s="8"/>
      <c r="M2635" s="8"/>
      <c r="N2635" s="8"/>
      <c r="O2635" s="8"/>
      <c r="P2635" s="8"/>
      <c r="Q2635" s="8"/>
      <c r="R2635" s="8"/>
      <c r="S2635" s="8"/>
      <c r="T2635" s="8"/>
      <c r="U2635" s="8"/>
      <c r="V2635" s="8"/>
      <c r="W2635" s="8"/>
      <c r="X2635" s="8"/>
    </row>
    <row r="2636" spans="6:24" x14ac:dyDescent="0.35">
      <c r="F2636" s="8"/>
      <c r="H2636" s="8"/>
      <c r="I2636" s="8"/>
      <c r="J2636" s="8"/>
      <c r="L2636" s="8"/>
      <c r="M2636" s="8"/>
      <c r="N2636" s="8"/>
      <c r="O2636" s="8"/>
      <c r="P2636" s="8"/>
      <c r="Q2636" s="8"/>
      <c r="R2636" s="8"/>
      <c r="S2636" s="8"/>
      <c r="T2636" s="8"/>
      <c r="U2636" s="8"/>
      <c r="V2636" s="8"/>
      <c r="W2636" s="8"/>
      <c r="X2636" s="8"/>
    </row>
    <row r="2637" spans="6:24" x14ac:dyDescent="0.35">
      <c r="F2637" s="8"/>
      <c r="H2637" s="8"/>
      <c r="I2637" s="8"/>
      <c r="J2637" s="8"/>
      <c r="L2637" s="8"/>
      <c r="M2637" s="8"/>
      <c r="N2637" s="8"/>
      <c r="O2637" s="8"/>
      <c r="P2637" s="8"/>
      <c r="Q2637" s="8"/>
      <c r="R2637" s="8"/>
      <c r="S2637" s="8"/>
      <c r="T2637" s="8"/>
      <c r="U2637" s="8"/>
      <c r="V2637" s="8"/>
      <c r="W2637" s="8"/>
      <c r="X2637" s="8"/>
    </row>
    <row r="2638" spans="6:24" x14ac:dyDescent="0.35">
      <c r="F2638" s="8"/>
      <c r="H2638" s="8"/>
      <c r="I2638" s="8"/>
      <c r="J2638" s="8"/>
      <c r="L2638" s="8"/>
      <c r="M2638" s="8"/>
      <c r="N2638" s="8"/>
      <c r="O2638" s="8"/>
      <c r="P2638" s="8"/>
      <c r="Q2638" s="8"/>
      <c r="R2638" s="8"/>
      <c r="S2638" s="8"/>
      <c r="T2638" s="8"/>
      <c r="U2638" s="8"/>
      <c r="V2638" s="8"/>
      <c r="W2638" s="8"/>
      <c r="X2638" s="8"/>
    </row>
    <row r="2639" spans="6:24" x14ac:dyDescent="0.35">
      <c r="F2639" s="8"/>
      <c r="H2639" s="8"/>
      <c r="I2639" s="8"/>
      <c r="J2639" s="8"/>
      <c r="L2639" s="8"/>
      <c r="M2639" s="8"/>
      <c r="N2639" s="8"/>
      <c r="O2639" s="8"/>
      <c r="P2639" s="8"/>
      <c r="Q2639" s="8"/>
      <c r="R2639" s="8"/>
      <c r="S2639" s="8"/>
      <c r="T2639" s="8"/>
      <c r="U2639" s="8"/>
      <c r="V2639" s="8"/>
      <c r="W2639" s="8"/>
      <c r="X2639" s="8"/>
    </row>
    <row r="2640" spans="6:24" x14ac:dyDescent="0.35">
      <c r="F2640" s="8"/>
      <c r="H2640" s="8"/>
      <c r="I2640" s="8"/>
      <c r="J2640" s="8"/>
      <c r="L2640" s="8"/>
      <c r="M2640" s="8"/>
      <c r="N2640" s="8"/>
      <c r="O2640" s="8"/>
      <c r="P2640" s="8"/>
      <c r="Q2640" s="8"/>
      <c r="R2640" s="8"/>
      <c r="S2640" s="8"/>
      <c r="T2640" s="8"/>
      <c r="U2640" s="8"/>
      <c r="V2640" s="8"/>
      <c r="W2640" s="8"/>
      <c r="X2640" s="8"/>
    </row>
    <row r="2641" spans="6:24" x14ac:dyDescent="0.35">
      <c r="F2641" s="8"/>
      <c r="H2641" s="8"/>
      <c r="I2641" s="8"/>
      <c r="J2641" s="8"/>
      <c r="L2641" s="8"/>
      <c r="M2641" s="8"/>
      <c r="N2641" s="8"/>
      <c r="O2641" s="8"/>
      <c r="P2641" s="8"/>
      <c r="Q2641" s="8"/>
      <c r="R2641" s="8"/>
      <c r="S2641" s="8"/>
      <c r="T2641" s="8"/>
      <c r="U2641" s="8"/>
      <c r="V2641" s="8"/>
      <c r="W2641" s="8"/>
      <c r="X2641" s="8"/>
    </row>
    <row r="2642" spans="6:24" x14ac:dyDescent="0.35">
      <c r="F2642" s="8"/>
      <c r="H2642" s="8"/>
      <c r="I2642" s="8"/>
      <c r="J2642" s="8"/>
      <c r="L2642" s="8"/>
      <c r="M2642" s="8"/>
      <c r="N2642" s="8"/>
      <c r="O2642" s="8"/>
      <c r="P2642" s="8"/>
      <c r="Q2642" s="8"/>
      <c r="R2642" s="8"/>
      <c r="S2642" s="8"/>
      <c r="T2642" s="8"/>
      <c r="U2642" s="8"/>
      <c r="V2642" s="8"/>
      <c r="W2642" s="8"/>
      <c r="X2642" s="8"/>
    </row>
    <row r="2643" spans="6:24" x14ac:dyDescent="0.35">
      <c r="F2643" s="8"/>
      <c r="H2643" s="8"/>
      <c r="I2643" s="8"/>
      <c r="J2643" s="8"/>
      <c r="L2643" s="8"/>
      <c r="M2643" s="8"/>
      <c r="N2643" s="8"/>
      <c r="O2643" s="8"/>
      <c r="P2643" s="8"/>
      <c r="Q2643" s="8"/>
      <c r="R2643" s="8"/>
      <c r="S2643" s="8"/>
      <c r="T2643" s="8"/>
      <c r="U2643" s="8"/>
      <c r="V2643" s="8"/>
      <c r="W2643" s="8"/>
      <c r="X2643" s="8"/>
    </row>
    <row r="2644" spans="6:24" x14ac:dyDescent="0.35">
      <c r="F2644" s="8"/>
      <c r="H2644" s="8"/>
      <c r="I2644" s="8"/>
      <c r="J2644" s="8"/>
      <c r="L2644" s="8"/>
      <c r="M2644" s="8"/>
      <c r="N2644" s="8"/>
      <c r="O2644" s="8"/>
      <c r="P2644" s="8"/>
      <c r="Q2644" s="8"/>
      <c r="R2644" s="8"/>
      <c r="S2644" s="8"/>
      <c r="T2644" s="8"/>
      <c r="U2644" s="8"/>
      <c r="V2644" s="8"/>
      <c r="W2644" s="8"/>
      <c r="X2644" s="8"/>
    </row>
    <row r="2645" spans="6:24" x14ac:dyDescent="0.35">
      <c r="F2645" s="8"/>
      <c r="H2645" s="8"/>
      <c r="I2645" s="8"/>
      <c r="J2645" s="8"/>
      <c r="L2645" s="8"/>
      <c r="M2645" s="8"/>
      <c r="N2645" s="8"/>
      <c r="O2645" s="8"/>
      <c r="P2645" s="8"/>
      <c r="Q2645" s="8"/>
      <c r="R2645" s="8"/>
      <c r="S2645" s="8"/>
      <c r="T2645" s="8"/>
      <c r="U2645" s="8"/>
      <c r="V2645" s="8"/>
      <c r="W2645" s="8"/>
      <c r="X2645" s="8"/>
    </row>
    <row r="2646" spans="6:24" x14ac:dyDescent="0.35">
      <c r="F2646" s="8"/>
      <c r="H2646" s="8"/>
      <c r="I2646" s="8"/>
      <c r="J2646" s="8"/>
      <c r="L2646" s="8"/>
      <c r="M2646" s="8"/>
      <c r="N2646" s="8"/>
      <c r="O2646" s="8"/>
      <c r="P2646" s="8"/>
      <c r="Q2646" s="8"/>
      <c r="R2646" s="8"/>
      <c r="S2646" s="8"/>
      <c r="T2646" s="8"/>
      <c r="U2646" s="8"/>
      <c r="V2646" s="8"/>
      <c r="W2646" s="8"/>
      <c r="X2646" s="8"/>
    </row>
    <row r="2647" spans="6:24" x14ac:dyDescent="0.35">
      <c r="F2647" s="8"/>
      <c r="H2647" s="8"/>
      <c r="I2647" s="8"/>
      <c r="J2647" s="8"/>
      <c r="L2647" s="8"/>
      <c r="M2647" s="8"/>
      <c r="N2647" s="8"/>
      <c r="O2647" s="8"/>
      <c r="P2647" s="8"/>
      <c r="Q2647" s="8"/>
      <c r="R2647" s="8"/>
      <c r="S2647" s="8"/>
      <c r="T2647" s="8"/>
      <c r="U2647" s="8"/>
      <c r="V2647" s="8"/>
      <c r="W2647" s="8"/>
      <c r="X2647" s="8"/>
    </row>
    <row r="2648" spans="6:24" x14ac:dyDescent="0.35">
      <c r="F2648" s="8"/>
      <c r="H2648" s="8"/>
      <c r="I2648" s="8"/>
      <c r="J2648" s="8"/>
      <c r="L2648" s="8"/>
      <c r="M2648" s="8"/>
      <c r="N2648" s="8"/>
      <c r="O2648" s="8"/>
      <c r="P2648" s="8"/>
      <c r="Q2648" s="8"/>
      <c r="R2648" s="8"/>
      <c r="S2648" s="8"/>
      <c r="T2648" s="8"/>
      <c r="U2648" s="8"/>
      <c r="V2648" s="8"/>
      <c r="W2648" s="8"/>
      <c r="X2648" s="8"/>
    </row>
    <row r="2649" spans="6:24" x14ac:dyDescent="0.35">
      <c r="F2649" s="8"/>
      <c r="H2649" s="8"/>
      <c r="I2649" s="8"/>
      <c r="J2649" s="8"/>
      <c r="L2649" s="8"/>
      <c r="M2649" s="8"/>
      <c r="N2649" s="8"/>
      <c r="O2649" s="8"/>
      <c r="P2649" s="8"/>
      <c r="Q2649" s="8"/>
      <c r="R2649" s="8"/>
      <c r="S2649" s="8"/>
      <c r="T2649" s="8"/>
      <c r="U2649" s="8"/>
      <c r="V2649" s="8"/>
      <c r="W2649" s="8"/>
      <c r="X2649" s="8"/>
    </row>
    <row r="2650" spans="6:24" x14ac:dyDescent="0.35">
      <c r="F2650" s="8"/>
      <c r="H2650" s="8"/>
      <c r="I2650" s="8"/>
      <c r="J2650" s="8"/>
      <c r="L2650" s="8"/>
      <c r="M2650" s="8"/>
      <c r="N2650" s="8"/>
      <c r="O2650" s="8"/>
      <c r="P2650" s="8"/>
      <c r="Q2650" s="8"/>
      <c r="R2650" s="8"/>
      <c r="S2650" s="8"/>
      <c r="T2650" s="8"/>
      <c r="U2650" s="8"/>
      <c r="V2650" s="8"/>
      <c r="W2650" s="8"/>
      <c r="X2650" s="8"/>
    </row>
    <row r="2651" spans="6:24" x14ac:dyDescent="0.35">
      <c r="F2651" s="8"/>
      <c r="H2651" s="8"/>
      <c r="I2651" s="8"/>
      <c r="J2651" s="8"/>
      <c r="L2651" s="8"/>
      <c r="M2651" s="8"/>
      <c r="N2651" s="8"/>
      <c r="O2651" s="8"/>
      <c r="P2651" s="8"/>
      <c r="Q2651" s="8"/>
      <c r="R2651" s="8"/>
      <c r="S2651" s="8"/>
      <c r="T2651" s="8"/>
      <c r="U2651" s="8"/>
      <c r="V2651" s="8"/>
      <c r="W2651" s="8"/>
      <c r="X2651" s="8"/>
    </row>
    <row r="2652" spans="6:24" x14ac:dyDescent="0.35">
      <c r="F2652" s="8"/>
      <c r="H2652" s="8"/>
      <c r="I2652" s="8"/>
      <c r="J2652" s="8"/>
      <c r="L2652" s="8"/>
      <c r="M2652" s="8"/>
      <c r="N2652" s="8"/>
      <c r="O2652" s="8"/>
      <c r="P2652" s="8"/>
      <c r="Q2652" s="8"/>
      <c r="R2652" s="8"/>
      <c r="S2652" s="8"/>
      <c r="T2652" s="8"/>
      <c r="U2652" s="8"/>
      <c r="V2652" s="8"/>
      <c r="W2652" s="8"/>
      <c r="X2652" s="8"/>
    </row>
    <row r="2653" spans="6:24" x14ac:dyDescent="0.35">
      <c r="F2653" s="8"/>
      <c r="H2653" s="8"/>
      <c r="I2653" s="8"/>
      <c r="J2653" s="8"/>
      <c r="L2653" s="8"/>
      <c r="M2653" s="8"/>
      <c r="N2653" s="8"/>
      <c r="O2653" s="8"/>
      <c r="P2653" s="8"/>
      <c r="Q2653" s="8"/>
      <c r="R2653" s="8"/>
      <c r="S2653" s="8"/>
      <c r="T2653" s="8"/>
      <c r="U2653" s="8"/>
      <c r="V2653" s="8"/>
      <c r="W2653" s="8"/>
      <c r="X2653" s="8"/>
    </row>
    <row r="2654" spans="6:24" x14ac:dyDescent="0.35">
      <c r="F2654" s="8"/>
      <c r="H2654" s="8"/>
      <c r="I2654" s="8"/>
      <c r="J2654" s="8"/>
      <c r="L2654" s="8"/>
      <c r="M2654" s="8"/>
      <c r="N2654" s="8"/>
      <c r="O2654" s="8"/>
      <c r="P2654" s="8"/>
      <c r="Q2654" s="8"/>
      <c r="R2654" s="8"/>
      <c r="S2654" s="8"/>
      <c r="T2654" s="8"/>
      <c r="U2654" s="8"/>
      <c r="V2654" s="8"/>
      <c r="W2654" s="8"/>
      <c r="X2654" s="8"/>
    </row>
    <row r="2655" spans="6:24" x14ac:dyDescent="0.35">
      <c r="F2655" s="8"/>
      <c r="H2655" s="8"/>
      <c r="I2655" s="8"/>
      <c r="J2655" s="8"/>
      <c r="L2655" s="8"/>
      <c r="M2655" s="8"/>
      <c r="N2655" s="8"/>
      <c r="O2655" s="8"/>
      <c r="P2655" s="8"/>
      <c r="Q2655" s="8"/>
      <c r="R2655" s="8"/>
      <c r="S2655" s="8"/>
      <c r="T2655" s="8"/>
      <c r="U2655" s="8"/>
      <c r="V2655" s="8"/>
      <c r="W2655" s="8"/>
      <c r="X2655" s="8"/>
    </row>
    <row r="2656" spans="6:24" x14ac:dyDescent="0.35">
      <c r="F2656" s="8"/>
      <c r="H2656" s="8"/>
      <c r="I2656" s="8"/>
      <c r="J2656" s="8"/>
      <c r="L2656" s="8"/>
      <c r="M2656" s="8"/>
      <c r="N2656" s="8"/>
      <c r="O2656" s="8"/>
      <c r="P2656" s="8"/>
      <c r="Q2656" s="8"/>
      <c r="R2656" s="8"/>
      <c r="S2656" s="8"/>
      <c r="T2656" s="8"/>
      <c r="U2656" s="8"/>
      <c r="V2656" s="8"/>
      <c r="W2656" s="8"/>
      <c r="X2656" s="8"/>
    </row>
    <row r="2657" spans="6:24" x14ac:dyDescent="0.35">
      <c r="F2657" s="8"/>
      <c r="H2657" s="8"/>
      <c r="I2657" s="8"/>
      <c r="J2657" s="8"/>
      <c r="L2657" s="8"/>
      <c r="M2657" s="8"/>
      <c r="N2657" s="8"/>
      <c r="O2657" s="8"/>
      <c r="P2657" s="8"/>
      <c r="Q2657" s="8"/>
      <c r="R2657" s="8"/>
      <c r="S2657" s="8"/>
      <c r="T2657" s="8"/>
      <c r="U2657" s="8"/>
      <c r="V2657" s="8"/>
      <c r="W2657" s="8"/>
      <c r="X2657" s="8"/>
    </row>
    <row r="2658" spans="6:24" x14ac:dyDescent="0.35">
      <c r="F2658" s="8"/>
      <c r="H2658" s="8"/>
      <c r="I2658" s="8"/>
      <c r="J2658" s="8"/>
      <c r="L2658" s="8"/>
      <c r="M2658" s="8"/>
      <c r="N2658" s="8"/>
      <c r="O2658" s="8"/>
      <c r="P2658" s="8"/>
      <c r="Q2658" s="8"/>
      <c r="R2658" s="8"/>
      <c r="S2658" s="8"/>
      <c r="T2658" s="8"/>
      <c r="U2658" s="8"/>
      <c r="V2658" s="8"/>
      <c r="W2658" s="8"/>
      <c r="X2658" s="8"/>
    </row>
    <row r="2659" spans="6:24" x14ac:dyDescent="0.35">
      <c r="F2659" s="8"/>
      <c r="H2659" s="8"/>
      <c r="I2659" s="8"/>
      <c r="J2659" s="8"/>
      <c r="L2659" s="8"/>
      <c r="M2659" s="8"/>
      <c r="N2659" s="8"/>
      <c r="O2659" s="8"/>
      <c r="P2659" s="8"/>
      <c r="Q2659" s="8"/>
      <c r="R2659" s="8"/>
      <c r="S2659" s="8"/>
      <c r="T2659" s="8"/>
      <c r="U2659" s="8"/>
      <c r="V2659" s="8"/>
      <c r="W2659" s="8"/>
      <c r="X2659" s="8"/>
    </row>
    <row r="2660" spans="6:24" x14ac:dyDescent="0.35">
      <c r="F2660" s="8"/>
      <c r="H2660" s="8"/>
      <c r="I2660" s="8"/>
      <c r="J2660" s="8"/>
      <c r="L2660" s="8"/>
      <c r="M2660" s="8"/>
      <c r="N2660" s="8"/>
      <c r="O2660" s="8"/>
      <c r="P2660" s="8"/>
      <c r="Q2660" s="8"/>
      <c r="R2660" s="8"/>
      <c r="S2660" s="8"/>
      <c r="T2660" s="8"/>
      <c r="U2660" s="8"/>
      <c r="V2660" s="8"/>
      <c r="W2660" s="8"/>
      <c r="X2660" s="8"/>
    </row>
    <row r="2661" spans="6:24" x14ac:dyDescent="0.35">
      <c r="F2661" s="8"/>
      <c r="H2661" s="8"/>
      <c r="I2661" s="8"/>
      <c r="J2661" s="8"/>
      <c r="L2661" s="8"/>
      <c r="M2661" s="8"/>
      <c r="N2661" s="8"/>
      <c r="O2661" s="8"/>
      <c r="P2661" s="8"/>
      <c r="Q2661" s="8"/>
      <c r="R2661" s="8"/>
      <c r="S2661" s="8"/>
      <c r="T2661" s="8"/>
      <c r="U2661" s="8"/>
      <c r="V2661" s="8"/>
      <c r="W2661" s="8"/>
      <c r="X2661" s="8"/>
    </row>
    <row r="2662" spans="6:24" x14ac:dyDescent="0.35">
      <c r="F2662" s="8"/>
      <c r="H2662" s="8"/>
      <c r="I2662" s="8"/>
      <c r="J2662" s="8"/>
      <c r="L2662" s="8"/>
      <c r="M2662" s="8"/>
      <c r="N2662" s="8"/>
      <c r="O2662" s="8"/>
      <c r="P2662" s="8"/>
      <c r="Q2662" s="8"/>
      <c r="R2662" s="8"/>
      <c r="S2662" s="8"/>
      <c r="T2662" s="8"/>
      <c r="U2662" s="8"/>
      <c r="V2662" s="8"/>
      <c r="W2662" s="8"/>
      <c r="X2662" s="8"/>
    </row>
    <row r="2663" spans="6:24" x14ac:dyDescent="0.35">
      <c r="F2663" s="8"/>
      <c r="H2663" s="8"/>
      <c r="I2663" s="8"/>
      <c r="J2663" s="8"/>
      <c r="L2663" s="8"/>
      <c r="M2663" s="8"/>
      <c r="N2663" s="8"/>
      <c r="O2663" s="8"/>
      <c r="P2663" s="8"/>
      <c r="Q2663" s="8"/>
      <c r="R2663" s="8"/>
      <c r="S2663" s="8"/>
      <c r="T2663" s="8"/>
      <c r="U2663" s="8"/>
      <c r="V2663" s="8"/>
      <c r="W2663" s="8"/>
      <c r="X2663" s="8"/>
    </row>
    <row r="2664" spans="6:24" x14ac:dyDescent="0.35">
      <c r="F2664" s="8"/>
      <c r="H2664" s="8"/>
      <c r="I2664" s="8"/>
      <c r="J2664" s="8"/>
      <c r="L2664" s="8"/>
      <c r="M2664" s="8"/>
      <c r="N2664" s="8"/>
      <c r="O2664" s="8"/>
      <c r="P2664" s="8"/>
      <c r="Q2664" s="8"/>
      <c r="R2664" s="8"/>
      <c r="S2664" s="8"/>
      <c r="T2664" s="8"/>
      <c r="U2664" s="8"/>
      <c r="V2664" s="8"/>
      <c r="W2664" s="8"/>
      <c r="X2664" s="8"/>
    </row>
    <row r="2665" spans="6:24" x14ac:dyDescent="0.35">
      <c r="F2665" s="8"/>
      <c r="H2665" s="8"/>
      <c r="I2665" s="8"/>
      <c r="J2665" s="8"/>
      <c r="L2665" s="8"/>
      <c r="M2665" s="8"/>
      <c r="N2665" s="8"/>
      <c r="O2665" s="8"/>
      <c r="P2665" s="8"/>
      <c r="Q2665" s="8"/>
      <c r="R2665" s="8"/>
      <c r="S2665" s="8"/>
      <c r="T2665" s="8"/>
      <c r="U2665" s="8"/>
      <c r="V2665" s="8"/>
      <c r="W2665" s="8"/>
      <c r="X2665" s="8"/>
    </row>
    <row r="2666" spans="6:24" x14ac:dyDescent="0.35">
      <c r="F2666" s="8"/>
      <c r="H2666" s="8"/>
      <c r="I2666" s="8"/>
      <c r="J2666" s="8"/>
      <c r="L2666" s="8"/>
      <c r="M2666" s="8"/>
      <c r="N2666" s="8"/>
      <c r="O2666" s="8"/>
      <c r="P2666" s="8"/>
      <c r="Q2666" s="8"/>
      <c r="R2666" s="8"/>
      <c r="S2666" s="8"/>
      <c r="T2666" s="8"/>
      <c r="U2666" s="8"/>
      <c r="V2666" s="8"/>
      <c r="W2666" s="8"/>
      <c r="X2666" s="8"/>
    </row>
    <row r="2667" spans="6:24" x14ac:dyDescent="0.35">
      <c r="F2667" s="8"/>
      <c r="H2667" s="8"/>
      <c r="I2667" s="8"/>
      <c r="J2667" s="8"/>
      <c r="L2667" s="8"/>
      <c r="M2667" s="8"/>
      <c r="N2667" s="8"/>
      <c r="O2667" s="8"/>
      <c r="P2667" s="8"/>
      <c r="Q2667" s="8"/>
      <c r="R2667" s="8"/>
      <c r="S2667" s="8"/>
      <c r="T2667" s="8"/>
      <c r="U2667" s="8"/>
      <c r="V2667" s="8"/>
      <c r="W2667" s="8"/>
      <c r="X2667" s="8"/>
    </row>
    <row r="2668" spans="6:24" x14ac:dyDescent="0.35">
      <c r="F2668" s="8"/>
      <c r="H2668" s="8"/>
      <c r="I2668" s="8"/>
      <c r="J2668" s="8"/>
      <c r="L2668" s="8"/>
      <c r="M2668" s="8"/>
      <c r="N2668" s="8"/>
      <c r="O2668" s="8"/>
      <c r="P2668" s="8"/>
      <c r="Q2668" s="8"/>
      <c r="R2668" s="8"/>
      <c r="S2668" s="8"/>
      <c r="T2668" s="8"/>
      <c r="U2668" s="8"/>
      <c r="V2668" s="8"/>
      <c r="W2668" s="8"/>
      <c r="X2668" s="8"/>
    </row>
    <row r="2669" spans="6:24" x14ac:dyDescent="0.35">
      <c r="F2669" s="8"/>
      <c r="H2669" s="8"/>
      <c r="I2669" s="8"/>
      <c r="J2669" s="8"/>
      <c r="L2669" s="8"/>
      <c r="M2669" s="8"/>
      <c r="N2669" s="8"/>
      <c r="O2669" s="8"/>
      <c r="P2669" s="8"/>
      <c r="Q2669" s="8"/>
      <c r="R2669" s="8"/>
      <c r="S2669" s="8"/>
      <c r="T2669" s="8"/>
      <c r="U2669" s="8"/>
      <c r="V2669" s="8"/>
      <c r="W2669" s="8"/>
      <c r="X2669" s="8"/>
    </row>
    <row r="2670" spans="6:24" x14ac:dyDescent="0.35">
      <c r="F2670" s="8"/>
      <c r="H2670" s="8"/>
      <c r="I2670" s="8"/>
      <c r="J2670" s="8"/>
      <c r="L2670" s="8"/>
      <c r="M2670" s="8"/>
      <c r="N2670" s="8"/>
      <c r="O2670" s="8"/>
      <c r="P2670" s="8"/>
      <c r="Q2670" s="8"/>
      <c r="R2670" s="8"/>
      <c r="S2670" s="8"/>
      <c r="T2670" s="8"/>
      <c r="U2670" s="8"/>
      <c r="V2670" s="8"/>
      <c r="W2670" s="8"/>
      <c r="X2670" s="8"/>
    </row>
    <row r="2671" spans="6:24" x14ac:dyDescent="0.35">
      <c r="F2671" s="8"/>
      <c r="H2671" s="8"/>
      <c r="I2671" s="8"/>
      <c r="J2671" s="8"/>
      <c r="L2671" s="8"/>
      <c r="M2671" s="8"/>
      <c r="N2671" s="8"/>
      <c r="O2671" s="8"/>
      <c r="P2671" s="8"/>
      <c r="Q2671" s="8"/>
      <c r="R2671" s="8"/>
      <c r="S2671" s="8"/>
      <c r="T2671" s="8"/>
      <c r="U2671" s="8"/>
      <c r="V2671" s="8"/>
      <c r="W2671" s="8"/>
      <c r="X2671" s="8"/>
    </row>
    <row r="2672" spans="6:24" x14ac:dyDescent="0.35">
      <c r="F2672" s="8"/>
      <c r="H2672" s="8"/>
      <c r="I2672" s="8"/>
      <c r="J2672" s="8"/>
      <c r="L2672" s="8"/>
      <c r="M2672" s="8"/>
      <c r="N2672" s="8"/>
      <c r="O2672" s="8"/>
      <c r="P2672" s="8"/>
      <c r="Q2672" s="8"/>
      <c r="R2672" s="8"/>
      <c r="S2672" s="8"/>
      <c r="T2672" s="8"/>
      <c r="U2672" s="8"/>
      <c r="V2672" s="8"/>
      <c r="W2672" s="8"/>
      <c r="X2672" s="8"/>
    </row>
    <row r="2673" spans="6:24" x14ac:dyDescent="0.35">
      <c r="F2673" s="8"/>
      <c r="H2673" s="8"/>
      <c r="I2673" s="8"/>
      <c r="J2673" s="8"/>
      <c r="L2673" s="8"/>
      <c r="M2673" s="8"/>
      <c r="N2673" s="8"/>
      <c r="O2673" s="8"/>
      <c r="P2673" s="8"/>
      <c r="Q2673" s="8"/>
      <c r="R2673" s="8"/>
      <c r="S2673" s="8"/>
      <c r="T2673" s="8"/>
      <c r="U2673" s="8"/>
      <c r="V2673" s="8"/>
      <c r="W2673" s="8"/>
      <c r="X2673" s="8"/>
    </row>
    <row r="2674" spans="6:24" x14ac:dyDescent="0.35">
      <c r="F2674" s="8"/>
      <c r="H2674" s="8"/>
      <c r="I2674" s="8"/>
      <c r="J2674" s="8"/>
      <c r="L2674" s="8"/>
      <c r="M2674" s="8"/>
      <c r="N2674" s="8"/>
      <c r="O2674" s="8"/>
      <c r="P2674" s="8"/>
      <c r="Q2674" s="8"/>
      <c r="R2674" s="8"/>
      <c r="S2674" s="8"/>
      <c r="T2674" s="8"/>
      <c r="U2674" s="8"/>
      <c r="V2674" s="8"/>
      <c r="W2674" s="8"/>
      <c r="X2674" s="8"/>
    </row>
    <row r="2675" spans="6:24" x14ac:dyDescent="0.35">
      <c r="F2675" s="8"/>
      <c r="H2675" s="8"/>
      <c r="I2675" s="8"/>
      <c r="J2675" s="8"/>
      <c r="L2675" s="8"/>
      <c r="M2675" s="8"/>
      <c r="N2675" s="8"/>
      <c r="O2675" s="8"/>
      <c r="P2675" s="8"/>
      <c r="Q2675" s="8"/>
      <c r="R2675" s="8"/>
      <c r="S2675" s="8"/>
      <c r="T2675" s="8"/>
      <c r="U2675" s="8"/>
      <c r="V2675" s="8"/>
      <c r="W2675" s="8"/>
      <c r="X2675" s="8"/>
    </row>
    <row r="2676" spans="6:24" x14ac:dyDescent="0.35">
      <c r="F2676" s="8"/>
      <c r="H2676" s="8"/>
      <c r="I2676" s="8"/>
      <c r="J2676" s="8"/>
      <c r="L2676" s="8"/>
      <c r="M2676" s="8"/>
      <c r="N2676" s="8"/>
      <c r="O2676" s="8"/>
      <c r="P2676" s="8"/>
      <c r="Q2676" s="8"/>
      <c r="R2676" s="8"/>
      <c r="S2676" s="8"/>
      <c r="T2676" s="8"/>
      <c r="U2676" s="8"/>
      <c r="V2676" s="8"/>
      <c r="W2676" s="8"/>
      <c r="X2676" s="8"/>
    </row>
    <row r="2677" spans="6:24" x14ac:dyDescent="0.35">
      <c r="F2677" s="8"/>
      <c r="H2677" s="8"/>
      <c r="I2677" s="8"/>
      <c r="J2677" s="8"/>
      <c r="L2677" s="8"/>
      <c r="M2677" s="8"/>
      <c r="N2677" s="8"/>
      <c r="O2677" s="8"/>
      <c r="P2677" s="8"/>
      <c r="Q2677" s="8"/>
      <c r="R2677" s="8"/>
      <c r="S2677" s="8"/>
      <c r="T2677" s="8"/>
      <c r="U2677" s="8"/>
      <c r="V2677" s="8"/>
      <c r="W2677" s="8"/>
      <c r="X2677" s="8"/>
    </row>
    <row r="2678" spans="6:24" x14ac:dyDescent="0.35">
      <c r="F2678" s="8"/>
      <c r="H2678" s="8"/>
      <c r="I2678" s="8"/>
      <c r="J2678" s="8"/>
      <c r="L2678" s="8"/>
      <c r="M2678" s="8"/>
      <c r="N2678" s="8"/>
      <c r="O2678" s="8"/>
      <c r="P2678" s="8"/>
      <c r="Q2678" s="8"/>
      <c r="R2678" s="8"/>
      <c r="S2678" s="8"/>
      <c r="T2678" s="8"/>
      <c r="U2678" s="8"/>
      <c r="V2678" s="8"/>
      <c r="W2678" s="8"/>
      <c r="X2678" s="8"/>
    </row>
    <row r="2679" spans="6:24" x14ac:dyDescent="0.35">
      <c r="F2679" s="8"/>
      <c r="H2679" s="8"/>
      <c r="I2679" s="8"/>
      <c r="J2679" s="8"/>
      <c r="L2679" s="8"/>
      <c r="M2679" s="8"/>
      <c r="N2679" s="8"/>
      <c r="O2679" s="8"/>
      <c r="P2679" s="8"/>
      <c r="Q2679" s="8"/>
      <c r="R2679" s="8"/>
      <c r="S2679" s="8"/>
      <c r="T2679" s="8"/>
      <c r="U2679" s="8"/>
      <c r="V2679" s="8"/>
      <c r="W2679" s="8"/>
      <c r="X2679" s="8"/>
    </row>
    <row r="2680" spans="6:24" x14ac:dyDescent="0.35">
      <c r="F2680" s="8"/>
      <c r="H2680" s="8"/>
      <c r="I2680" s="8"/>
      <c r="J2680" s="8"/>
      <c r="L2680" s="8"/>
      <c r="M2680" s="8"/>
      <c r="N2680" s="8"/>
      <c r="O2680" s="8"/>
      <c r="P2680" s="8"/>
      <c r="Q2680" s="8"/>
      <c r="R2680" s="8"/>
      <c r="S2680" s="8"/>
      <c r="T2680" s="8"/>
      <c r="U2680" s="8"/>
      <c r="V2680" s="8"/>
      <c r="W2680" s="8"/>
      <c r="X2680" s="8"/>
    </row>
    <row r="2681" spans="6:24" x14ac:dyDescent="0.35">
      <c r="F2681" s="8"/>
      <c r="H2681" s="8"/>
      <c r="I2681" s="8"/>
      <c r="J2681" s="8"/>
      <c r="L2681" s="8"/>
      <c r="M2681" s="8"/>
      <c r="N2681" s="8"/>
      <c r="O2681" s="8"/>
      <c r="P2681" s="8"/>
      <c r="Q2681" s="8"/>
      <c r="R2681" s="8"/>
      <c r="S2681" s="8"/>
      <c r="T2681" s="8"/>
      <c r="U2681" s="8"/>
      <c r="V2681" s="8"/>
      <c r="W2681" s="8"/>
      <c r="X2681" s="8"/>
    </row>
    <row r="2682" spans="6:24" x14ac:dyDescent="0.35">
      <c r="F2682" s="8"/>
      <c r="H2682" s="8"/>
      <c r="I2682" s="8"/>
      <c r="J2682" s="8"/>
      <c r="L2682" s="8"/>
      <c r="M2682" s="8"/>
      <c r="N2682" s="8"/>
      <c r="O2682" s="8"/>
      <c r="P2682" s="8"/>
      <c r="Q2682" s="8"/>
      <c r="R2682" s="8"/>
      <c r="S2682" s="8"/>
      <c r="T2682" s="8"/>
      <c r="U2682" s="8"/>
      <c r="V2682" s="8"/>
      <c r="W2682" s="8"/>
      <c r="X2682" s="8"/>
    </row>
    <row r="2683" spans="6:24" x14ac:dyDescent="0.35">
      <c r="F2683" s="8"/>
      <c r="H2683" s="8"/>
      <c r="I2683" s="8"/>
      <c r="J2683" s="8"/>
      <c r="L2683" s="8"/>
      <c r="M2683" s="8"/>
      <c r="N2683" s="8"/>
      <c r="O2683" s="8"/>
      <c r="P2683" s="8"/>
      <c r="Q2683" s="8"/>
      <c r="R2683" s="8"/>
      <c r="S2683" s="8"/>
      <c r="T2683" s="8"/>
      <c r="U2683" s="8"/>
      <c r="V2683" s="8"/>
      <c r="W2683" s="8"/>
      <c r="X2683" s="8"/>
    </row>
    <row r="2684" spans="6:24" x14ac:dyDescent="0.35">
      <c r="F2684" s="8"/>
      <c r="H2684" s="8"/>
      <c r="I2684" s="8"/>
      <c r="J2684" s="8"/>
      <c r="L2684" s="8"/>
      <c r="M2684" s="8"/>
      <c r="N2684" s="8"/>
      <c r="O2684" s="8"/>
      <c r="P2684" s="8"/>
      <c r="Q2684" s="8"/>
      <c r="R2684" s="8"/>
      <c r="S2684" s="8"/>
      <c r="T2684" s="8"/>
      <c r="U2684" s="8"/>
      <c r="V2684" s="8"/>
      <c r="W2684" s="8"/>
      <c r="X2684" s="8"/>
    </row>
    <row r="2685" spans="6:24" x14ac:dyDescent="0.35">
      <c r="F2685" s="8"/>
      <c r="H2685" s="8"/>
      <c r="I2685" s="8"/>
      <c r="J2685" s="8"/>
      <c r="L2685" s="8"/>
      <c r="M2685" s="8"/>
      <c r="N2685" s="8"/>
      <c r="O2685" s="8"/>
      <c r="P2685" s="8"/>
      <c r="Q2685" s="8"/>
      <c r="R2685" s="8"/>
      <c r="S2685" s="8"/>
      <c r="T2685" s="8"/>
      <c r="U2685" s="8"/>
      <c r="V2685" s="8"/>
      <c r="W2685" s="8"/>
      <c r="X2685" s="8"/>
    </row>
    <row r="2686" spans="6:24" x14ac:dyDescent="0.35">
      <c r="F2686" s="8"/>
      <c r="H2686" s="8"/>
      <c r="I2686" s="8"/>
      <c r="J2686" s="8"/>
      <c r="L2686" s="8"/>
      <c r="M2686" s="8"/>
      <c r="N2686" s="8"/>
      <c r="O2686" s="8"/>
      <c r="P2686" s="8"/>
      <c r="Q2686" s="8"/>
      <c r="R2686" s="8"/>
      <c r="S2686" s="8"/>
      <c r="T2686" s="8"/>
      <c r="U2686" s="8"/>
      <c r="V2686" s="8"/>
      <c r="W2686" s="8"/>
      <c r="X2686" s="8"/>
    </row>
    <row r="2687" spans="6:24" x14ac:dyDescent="0.35">
      <c r="F2687" s="8"/>
      <c r="H2687" s="8"/>
      <c r="I2687" s="8"/>
      <c r="J2687" s="8"/>
      <c r="L2687" s="8"/>
      <c r="M2687" s="8"/>
      <c r="N2687" s="8"/>
      <c r="O2687" s="8"/>
      <c r="P2687" s="8"/>
      <c r="Q2687" s="8"/>
      <c r="R2687" s="8"/>
      <c r="S2687" s="8"/>
      <c r="T2687" s="8"/>
      <c r="U2687" s="8"/>
      <c r="V2687" s="8"/>
      <c r="W2687" s="8"/>
      <c r="X2687" s="8"/>
    </row>
    <row r="2688" spans="6:24" x14ac:dyDescent="0.35">
      <c r="F2688" s="8"/>
      <c r="H2688" s="8"/>
      <c r="I2688" s="8"/>
      <c r="J2688" s="8"/>
      <c r="L2688" s="8"/>
      <c r="M2688" s="8"/>
      <c r="N2688" s="8"/>
      <c r="O2688" s="8"/>
      <c r="P2688" s="8"/>
      <c r="Q2688" s="8"/>
      <c r="R2688" s="8"/>
      <c r="S2688" s="8"/>
      <c r="T2688" s="8"/>
      <c r="U2688" s="8"/>
      <c r="V2688" s="8"/>
      <c r="W2688" s="8"/>
      <c r="X2688" s="8"/>
    </row>
    <row r="2689" spans="6:24" x14ac:dyDescent="0.35">
      <c r="F2689" s="8"/>
      <c r="H2689" s="8"/>
      <c r="I2689" s="8"/>
      <c r="J2689" s="8"/>
      <c r="L2689" s="8"/>
      <c r="M2689" s="8"/>
      <c r="N2689" s="8"/>
      <c r="O2689" s="8"/>
      <c r="P2689" s="8"/>
      <c r="Q2689" s="8"/>
      <c r="R2689" s="8"/>
      <c r="S2689" s="8"/>
      <c r="T2689" s="8"/>
      <c r="U2689" s="8"/>
      <c r="V2689" s="8"/>
      <c r="W2689" s="8"/>
      <c r="X2689" s="8"/>
    </row>
    <row r="2690" spans="6:24" x14ac:dyDescent="0.35">
      <c r="F2690" s="8"/>
      <c r="H2690" s="8"/>
      <c r="I2690" s="8"/>
      <c r="J2690" s="8"/>
      <c r="L2690" s="8"/>
      <c r="M2690" s="8"/>
      <c r="N2690" s="8"/>
      <c r="O2690" s="8"/>
      <c r="P2690" s="8"/>
      <c r="Q2690" s="8"/>
      <c r="R2690" s="8"/>
      <c r="S2690" s="8"/>
      <c r="T2690" s="8"/>
      <c r="U2690" s="8"/>
      <c r="V2690" s="8"/>
      <c r="W2690" s="8"/>
      <c r="X2690" s="8"/>
    </row>
    <row r="2691" spans="6:24" x14ac:dyDescent="0.35">
      <c r="F2691" s="8"/>
      <c r="H2691" s="8"/>
      <c r="I2691" s="8"/>
      <c r="J2691" s="8"/>
      <c r="L2691" s="8"/>
      <c r="M2691" s="8"/>
      <c r="N2691" s="8"/>
      <c r="O2691" s="8"/>
      <c r="P2691" s="8"/>
      <c r="Q2691" s="8"/>
      <c r="R2691" s="8"/>
      <c r="S2691" s="8"/>
      <c r="T2691" s="8"/>
      <c r="U2691" s="8"/>
      <c r="V2691" s="8"/>
      <c r="W2691" s="8"/>
      <c r="X2691" s="8"/>
    </row>
    <row r="2692" spans="6:24" x14ac:dyDescent="0.35">
      <c r="F2692" s="8"/>
      <c r="H2692" s="8"/>
      <c r="I2692" s="8"/>
      <c r="J2692" s="8"/>
      <c r="L2692" s="8"/>
      <c r="M2692" s="8"/>
      <c r="N2692" s="8"/>
      <c r="O2692" s="8"/>
      <c r="P2692" s="8"/>
      <c r="Q2692" s="8"/>
      <c r="R2692" s="8"/>
      <c r="S2692" s="8"/>
      <c r="T2692" s="8"/>
      <c r="U2692" s="8"/>
      <c r="V2692" s="8"/>
      <c r="W2692" s="8"/>
      <c r="X2692" s="8"/>
    </row>
    <row r="2693" spans="6:24" x14ac:dyDescent="0.35">
      <c r="F2693" s="8"/>
      <c r="H2693" s="8"/>
      <c r="I2693" s="8"/>
      <c r="J2693" s="8"/>
      <c r="L2693" s="8"/>
      <c r="M2693" s="8"/>
      <c r="N2693" s="8"/>
      <c r="O2693" s="8"/>
      <c r="P2693" s="8"/>
      <c r="Q2693" s="8"/>
      <c r="R2693" s="8"/>
      <c r="S2693" s="8"/>
      <c r="T2693" s="8"/>
      <c r="U2693" s="8"/>
      <c r="V2693" s="8"/>
      <c r="W2693" s="8"/>
      <c r="X2693" s="8"/>
    </row>
    <row r="2694" spans="6:24" x14ac:dyDescent="0.35">
      <c r="F2694" s="8"/>
      <c r="H2694" s="8"/>
      <c r="I2694" s="8"/>
      <c r="J2694" s="8"/>
      <c r="L2694" s="8"/>
      <c r="M2694" s="8"/>
      <c r="N2694" s="8"/>
      <c r="O2694" s="8"/>
      <c r="P2694" s="8"/>
      <c r="Q2694" s="8"/>
      <c r="R2694" s="8"/>
      <c r="S2694" s="8"/>
      <c r="T2694" s="8"/>
      <c r="U2694" s="8"/>
      <c r="V2694" s="8"/>
      <c r="W2694" s="8"/>
      <c r="X2694" s="8"/>
    </row>
    <row r="2695" spans="6:24" x14ac:dyDescent="0.35">
      <c r="F2695" s="8"/>
      <c r="H2695" s="8"/>
      <c r="I2695" s="8"/>
      <c r="J2695" s="8"/>
      <c r="L2695" s="8"/>
      <c r="M2695" s="8"/>
      <c r="N2695" s="8"/>
      <c r="O2695" s="8"/>
      <c r="P2695" s="8"/>
      <c r="Q2695" s="8"/>
      <c r="R2695" s="8"/>
      <c r="S2695" s="8"/>
      <c r="T2695" s="8"/>
      <c r="U2695" s="8"/>
      <c r="V2695" s="8"/>
      <c r="W2695" s="8"/>
      <c r="X2695" s="8"/>
    </row>
    <row r="2696" spans="6:24" x14ac:dyDescent="0.35">
      <c r="F2696" s="8"/>
      <c r="H2696" s="8"/>
      <c r="I2696" s="8"/>
      <c r="J2696" s="8"/>
      <c r="L2696" s="8"/>
      <c r="M2696" s="8"/>
      <c r="N2696" s="8"/>
      <c r="O2696" s="8"/>
      <c r="P2696" s="8"/>
      <c r="Q2696" s="8"/>
      <c r="R2696" s="8"/>
      <c r="S2696" s="8"/>
      <c r="T2696" s="8"/>
      <c r="U2696" s="8"/>
      <c r="V2696" s="8"/>
      <c r="W2696" s="8"/>
      <c r="X2696" s="8"/>
    </row>
    <row r="2697" spans="6:24" x14ac:dyDescent="0.35">
      <c r="F2697" s="8"/>
      <c r="H2697" s="8"/>
      <c r="I2697" s="8"/>
      <c r="J2697" s="8"/>
      <c r="L2697" s="8"/>
      <c r="M2697" s="8"/>
      <c r="N2697" s="8"/>
      <c r="O2697" s="8"/>
      <c r="P2697" s="8"/>
      <c r="Q2697" s="8"/>
      <c r="R2697" s="8"/>
      <c r="S2697" s="8"/>
      <c r="T2697" s="8"/>
      <c r="U2697" s="8"/>
      <c r="V2697" s="8"/>
      <c r="W2697" s="8"/>
      <c r="X2697" s="8"/>
    </row>
    <row r="2698" spans="6:24" x14ac:dyDescent="0.35">
      <c r="F2698" s="8"/>
      <c r="H2698" s="8"/>
      <c r="I2698" s="8"/>
      <c r="J2698" s="8"/>
      <c r="L2698" s="8"/>
      <c r="M2698" s="8"/>
      <c r="N2698" s="8"/>
      <c r="O2698" s="8"/>
      <c r="P2698" s="8"/>
      <c r="Q2698" s="8"/>
      <c r="R2698" s="8"/>
      <c r="S2698" s="8"/>
      <c r="T2698" s="8"/>
      <c r="U2698" s="8"/>
      <c r="V2698" s="8"/>
      <c r="W2698" s="8"/>
      <c r="X2698" s="8"/>
    </row>
    <row r="2699" spans="6:24" x14ac:dyDescent="0.35">
      <c r="F2699" s="8"/>
      <c r="H2699" s="8"/>
      <c r="I2699" s="8"/>
      <c r="J2699" s="8"/>
      <c r="L2699" s="8"/>
      <c r="M2699" s="8"/>
      <c r="N2699" s="8"/>
      <c r="O2699" s="8"/>
      <c r="P2699" s="8"/>
      <c r="Q2699" s="8"/>
      <c r="R2699" s="8"/>
      <c r="S2699" s="8"/>
      <c r="T2699" s="8"/>
      <c r="U2699" s="8"/>
      <c r="V2699" s="8"/>
      <c r="W2699" s="8"/>
      <c r="X2699" s="8"/>
    </row>
    <row r="2700" spans="6:24" x14ac:dyDescent="0.35">
      <c r="F2700" s="8"/>
      <c r="H2700" s="8"/>
      <c r="I2700" s="8"/>
      <c r="J2700" s="8"/>
      <c r="L2700" s="8"/>
      <c r="M2700" s="8"/>
      <c r="N2700" s="8"/>
      <c r="O2700" s="8"/>
      <c r="P2700" s="8"/>
      <c r="Q2700" s="8"/>
      <c r="R2700" s="8"/>
      <c r="S2700" s="8"/>
      <c r="T2700" s="8"/>
      <c r="U2700" s="8"/>
      <c r="V2700" s="8"/>
      <c r="W2700" s="8"/>
      <c r="X2700" s="8"/>
    </row>
    <row r="2701" spans="6:24" x14ac:dyDescent="0.35">
      <c r="F2701" s="8"/>
      <c r="H2701" s="8"/>
      <c r="I2701" s="8"/>
      <c r="J2701" s="8"/>
      <c r="L2701" s="8"/>
      <c r="M2701" s="8"/>
      <c r="N2701" s="8"/>
      <c r="O2701" s="8"/>
      <c r="P2701" s="8"/>
      <c r="Q2701" s="8"/>
      <c r="R2701" s="8"/>
      <c r="S2701" s="8"/>
      <c r="T2701" s="8"/>
      <c r="U2701" s="8"/>
      <c r="V2701" s="8"/>
      <c r="W2701" s="8"/>
      <c r="X2701" s="8"/>
    </row>
    <row r="2702" spans="6:24" x14ac:dyDescent="0.35">
      <c r="F2702" s="8"/>
      <c r="H2702" s="8"/>
      <c r="I2702" s="8"/>
      <c r="J2702" s="8"/>
      <c r="L2702" s="8"/>
      <c r="M2702" s="8"/>
      <c r="N2702" s="8"/>
      <c r="O2702" s="8"/>
      <c r="P2702" s="8"/>
      <c r="Q2702" s="8"/>
      <c r="R2702" s="8"/>
      <c r="S2702" s="8"/>
      <c r="T2702" s="8"/>
      <c r="U2702" s="8"/>
      <c r="V2702" s="8"/>
      <c r="W2702" s="8"/>
      <c r="X2702" s="8"/>
    </row>
    <row r="2703" spans="6:24" x14ac:dyDescent="0.35">
      <c r="F2703" s="8"/>
      <c r="H2703" s="8"/>
      <c r="I2703" s="8"/>
      <c r="J2703" s="8"/>
      <c r="L2703" s="8"/>
      <c r="M2703" s="8"/>
      <c r="N2703" s="8"/>
      <c r="O2703" s="8"/>
      <c r="P2703" s="8"/>
      <c r="Q2703" s="8"/>
      <c r="R2703" s="8"/>
      <c r="S2703" s="8"/>
      <c r="T2703" s="8"/>
      <c r="U2703" s="8"/>
      <c r="V2703" s="8"/>
      <c r="W2703" s="8"/>
      <c r="X2703" s="8"/>
    </row>
    <row r="2704" spans="6:24" x14ac:dyDescent="0.35">
      <c r="F2704" s="8"/>
      <c r="H2704" s="8"/>
      <c r="I2704" s="8"/>
      <c r="J2704" s="8"/>
      <c r="L2704" s="8"/>
      <c r="M2704" s="8"/>
      <c r="N2704" s="8"/>
      <c r="O2704" s="8"/>
      <c r="P2704" s="8"/>
      <c r="Q2704" s="8"/>
      <c r="R2704" s="8"/>
      <c r="S2704" s="8"/>
      <c r="T2704" s="8"/>
      <c r="U2704" s="8"/>
      <c r="V2704" s="8"/>
      <c r="W2704" s="8"/>
      <c r="X2704" s="8"/>
    </row>
    <row r="2705" spans="6:24" x14ac:dyDescent="0.35">
      <c r="F2705" s="8"/>
      <c r="H2705" s="8"/>
      <c r="I2705" s="8"/>
      <c r="J2705" s="8"/>
      <c r="L2705" s="8"/>
      <c r="M2705" s="8"/>
      <c r="N2705" s="8"/>
      <c r="O2705" s="8"/>
      <c r="P2705" s="8"/>
      <c r="Q2705" s="8"/>
      <c r="R2705" s="8"/>
      <c r="S2705" s="8"/>
      <c r="T2705" s="8"/>
      <c r="U2705" s="8"/>
      <c r="V2705" s="8"/>
      <c r="W2705" s="8"/>
      <c r="X2705" s="8"/>
    </row>
    <row r="2706" spans="6:24" x14ac:dyDescent="0.35">
      <c r="F2706" s="8"/>
      <c r="H2706" s="8"/>
      <c r="I2706" s="8"/>
      <c r="J2706" s="8"/>
      <c r="L2706" s="8"/>
      <c r="M2706" s="8"/>
      <c r="N2706" s="8"/>
      <c r="O2706" s="8"/>
      <c r="P2706" s="8"/>
      <c r="Q2706" s="8"/>
      <c r="R2706" s="8"/>
      <c r="S2706" s="8"/>
      <c r="T2706" s="8"/>
      <c r="U2706" s="8"/>
      <c r="V2706" s="8"/>
      <c r="W2706" s="8"/>
      <c r="X2706" s="8"/>
    </row>
    <row r="2707" spans="6:24" x14ac:dyDescent="0.35">
      <c r="F2707" s="8"/>
      <c r="H2707" s="8"/>
      <c r="I2707" s="8"/>
      <c r="J2707" s="8"/>
      <c r="L2707" s="8"/>
      <c r="M2707" s="8"/>
      <c r="N2707" s="8"/>
      <c r="O2707" s="8"/>
      <c r="P2707" s="8"/>
      <c r="Q2707" s="8"/>
      <c r="R2707" s="8"/>
      <c r="S2707" s="8"/>
      <c r="T2707" s="8"/>
      <c r="U2707" s="8"/>
      <c r="V2707" s="8"/>
      <c r="W2707" s="8"/>
      <c r="X2707" s="8"/>
    </row>
    <row r="2708" spans="6:24" x14ac:dyDescent="0.35">
      <c r="F2708" s="8"/>
      <c r="H2708" s="8"/>
      <c r="I2708" s="8"/>
      <c r="J2708" s="8"/>
      <c r="L2708" s="8"/>
      <c r="M2708" s="8"/>
      <c r="N2708" s="8"/>
      <c r="O2708" s="8"/>
      <c r="P2708" s="8"/>
      <c r="Q2708" s="8"/>
      <c r="R2708" s="8"/>
      <c r="S2708" s="8"/>
      <c r="T2708" s="8"/>
      <c r="U2708" s="8"/>
      <c r="V2708" s="8"/>
      <c r="W2708" s="8"/>
      <c r="X2708" s="8"/>
    </row>
    <row r="2709" spans="6:24" x14ac:dyDescent="0.35">
      <c r="F2709" s="8"/>
      <c r="H2709" s="8"/>
      <c r="I2709" s="8"/>
      <c r="J2709" s="8"/>
      <c r="L2709" s="8"/>
      <c r="M2709" s="8"/>
      <c r="N2709" s="8"/>
      <c r="O2709" s="8"/>
      <c r="P2709" s="8"/>
      <c r="Q2709" s="8"/>
      <c r="R2709" s="8"/>
      <c r="S2709" s="8"/>
      <c r="T2709" s="8"/>
      <c r="U2709" s="8"/>
      <c r="V2709" s="8"/>
      <c r="W2709" s="8"/>
      <c r="X2709" s="8"/>
    </row>
    <row r="2710" spans="6:24" x14ac:dyDescent="0.35">
      <c r="F2710" s="8"/>
      <c r="H2710" s="8"/>
      <c r="I2710" s="8"/>
      <c r="J2710" s="8"/>
      <c r="L2710" s="8"/>
      <c r="M2710" s="8"/>
      <c r="N2710" s="8"/>
      <c r="O2710" s="8"/>
      <c r="P2710" s="8"/>
      <c r="Q2710" s="8"/>
      <c r="R2710" s="8"/>
      <c r="S2710" s="8"/>
      <c r="T2710" s="8"/>
      <c r="U2710" s="8"/>
      <c r="V2710" s="8"/>
      <c r="W2710" s="8"/>
      <c r="X2710" s="8"/>
    </row>
    <row r="2711" spans="6:24" x14ac:dyDescent="0.35">
      <c r="F2711" s="8"/>
      <c r="H2711" s="8"/>
      <c r="I2711" s="8"/>
      <c r="J2711" s="8"/>
      <c r="L2711" s="8"/>
      <c r="M2711" s="8"/>
      <c r="N2711" s="8"/>
      <c r="O2711" s="8"/>
      <c r="P2711" s="8"/>
      <c r="Q2711" s="8"/>
      <c r="R2711" s="8"/>
      <c r="S2711" s="8"/>
      <c r="T2711" s="8"/>
      <c r="U2711" s="8"/>
      <c r="V2711" s="8"/>
      <c r="W2711" s="8"/>
      <c r="X2711" s="8"/>
    </row>
    <row r="2712" spans="6:24" x14ac:dyDescent="0.35">
      <c r="F2712" s="8"/>
      <c r="H2712" s="8"/>
      <c r="I2712" s="8"/>
      <c r="J2712" s="8"/>
      <c r="L2712" s="8"/>
      <c r="M2712" s="8"/>
      <c r="N2712" s="8"/>
      <c r="O2712" s="8"/>
      <c r="P2712" s="8"/>
      <c r="Q2712" s="8"/>
      <c r="R2712" s="8"/>
      <c r="S2712" s="8"/>
      <c r="T2712" s="8"/>
      <c r="U2712" s="8"/>
      <c r="V2712" s="8"/>
      <c r="W2712" s="8"/>
      <c r="X2712" s="8"/>
    </row>
    <row r="2713" spans="6:24" x14ac:dyDescent="0.35">
      <c r="F2713" s="8"/>
      <c r="H2713" s="8"/>
      <c r="I2713" s="8"/>
      <c r="J2713" s="8"/>
      <c r="L2713" s="8"/>
      <c r="M2713" s="8"/>
      <c r="N2713" s="8"/>
      <c r="O2713" s="8"/>
      <c r="P2713" s="8"/>
      <c r="Q2713" s="8"/>
      <c r="R2713" s="8"/>
      <c r="S2713" s="8"/>
      <c r="T2713" s="8"/>
      <c r="U2713" s="8"/>
      <c r="V2713" s="8"/>
      <c r="W2713" s="8"/>
      <c r="X2713" s="8"/>
    </row>
    <row r="2714" spans="6:24" x14ac:dyDescent="0.35">
      <c r="F2714" s="8"/>
      <c r="H2714" s="8"/>
      <c r="I2714" s="8"/>
      <c r="J2714" s="8"/>
      <c r="L2714" s="8"/>
      <c r="M2714" s="8"/>
      <c r="N2714" s="8"/>
      <c r="O2714" s="8"/>
      <c r="P2714" s="8"/>
      <c r="Q2714" s="8"/>
      <c r="R2714" s="8"/>
      <c r="S2714" s="8"/>
      <c r="T2714" s="8"/>
      <c r="U2714" s="8"/>
      <c r="V2714" s="8"/>
      <c r="W2714" s="8"/>
      <c r="X2714" s="8"/>
    </row>
    <row r="2715" spans="6:24" x14ac:dyDescent="0.35">
      <c r="F2715" s="8"/>
      <c r="H2715" s="8"/>
      <c r="I2715" s="8"/>
      <c r="J2715" s="8"/>
      <c r="L2715" s="8"/>
      <c r="M2715" s="8"/>
      <c r="N2715" s="8"/>
      <c r="O2715" s="8"/>
      <c r="P2715" s="8"/>
      <c r="Q2715" s="8"/>
      <c r="R2715" s="8"/>
      <c r="S2715" s="8"/>
      <c r="T2715" s="8"/>
      <c r="U2715" s="8"/>
      <c r="V2715" s="8"/>
      <c r="W2715" s="8"/>
      <c r="X2715" s="8"/>
    </row>
    <row r="2716" spans="6:24" x14ac:dyDescent="0.35">
      <c r="F2716" s="8"/>
      <c r="H2716" s="8"/>
      <c r="I2716" s="8"/>
      <c r="J2716" s="8"/>
      <c r="L2716" s="8"/>
      <c r="M2716" s="8"/>
      <c r="N2716" s="8"/>
      <c r="O2716" s="8"/>
      <c r="P2716" s="8"/>
      <c r="Q2716" s="8"/>
      <c r="R2716" s="8"/>
      <c r="S2716" s="8"/>
      <c r="T2716" s="8"/>
      <c r="U2716" s="8"/>
      <c r="V2716" s="8"/>
      <c r="W2716" s="8"/>
      <c r="X2716" s="8"/>
    </row>
    <row r="2717" spans="6:24" x14ac:dyDescent="0.35">
      <c r="F2717" s="8"/>
      <c r="H2717" s="8"/>
      <c r="I2717" s="8"/>
      <c r="J2717" s="8"/>
      <c r="L2717" s="8"/>
      <c r="M2717" s="8"/>
      <c r="N2717" s="8"/>
      <c r="O2717" s="8"/>
      <c r="P2717" s="8"/>
      <c r="Q2717" s="8"/>
      <c r="R2717" s="8"/>
      <c r="S2717" s="8"/>
      <c r="T2717" s="8"/>
      <c r="U2717" s="8"/>
      <c r="V2717" s="8"/>
      <c r="W2717" s="8"/>
      <c r="X2717" s="8"/>
    </row>
    <row r="2718" spans="6:24" x14ac:dyDescent="0.35">
      <c r="F2718" s="8"/>
      <c r="H2718" s="8"/>
      <c r="I2718" s="8"/>
      <c r="J2718" s="8"/>
      <c r="L2718" s="8"/>
      <c r="M2718" s="8"/>
      <c r="N2718" s="8"/>
      <c r="O2718" s="8"/>
      <c r="P2718" s="8"/>
      <c r="Q2718" s="8"/>
      <c r="R2718" s="8"/>
      <c r="S2718" s="8"/>
      <c r="T2718" s="8"/>
      <c r="U2718" s="8"/>
      <c r="V2718" s="8"/>
      <c r="W2718" s="8"/>
      <c r="X2718" s="8"/>
    </row>
    <row r="2719" spans="6:24" x14ac:dyDescent="0.35">
      <c r="F2719" s="8"/>
      <c r="H2719" s="8"/>
      <c r="I2719" s="8"/>
      <c r="J2719" s="8"/>
      <c r="L2719" s="8"/>
      <c r="M2719" s="8"/>
      <c r="N2719" s="8"/>
      <c r="O2719" s="8"/>
      <c r="P2719" s="8"/>
      <c r="Q2719" s="8"/>
      <c r="R2719" s="8"/>
      <c r="S2719" s="8"/>
      <c r="T2719" s="8"/>
      <c r="U2719" s="8"/>
      <c r="V2719" s="8"/>
      <c r="W2719" s="8"/>
      <c r="X2719" s="8"/>
    </row>
    <row r="2720" spans="6:24" x14ac:dyDescent="0.35">
      <c r="F2720" s="8"/>
      <c r="H2720" s="8"/>
      <c r="I2720" s="8"/>
      <c r="J2720" s="8"/>
      <c r="L2720" s="8"/>
      <c r="M2720" s="8"/>
      <c r="N2720" s="8"/>
      <c r="O2720" s="8"/>
      <c r="P2720" s="8"/>
      <c r="Q2720" s="8"/>
      <c r="R2720" s="8"/>
      <c r="S2720" s="8"/>
      <c r="T2720" s="8"/>
      <c r="U2720" s="8"/>
      <c r="V2720" s="8"/>
      <c r="W2720" s="8"/>
      <c r="X2720" s="8"/>
    </row>
    <row r="2721" spans="6:24" x14ac:dyDescent="0.35">
      <c r="F2721" s="8"/>
      <c r="H2721" s="8"/>
      <c r="I2721" s="8"/>
      <c r="J2721" s="8"/>
      <c r="L2721" s="8"/>
      <c r="M2721" s="8"/>
      <c r="N2721" s="8"/>
      <c r="O2721" s="8"/>
      <c r="P2721" s="8"/>
      <c r="Q2721" s="8"/>
      <c r="R2721" s="8"/>
      <c r="S2721" s="8"/>
      <c r="T2721" s="8"/>
      <c r="U2721" s="8"/>
      <c r="V2721" s="8"/>
      <c r="W2721" s="8"/>
      <c r="X2721" s="8"/>
    </row>
    <row r="2722" spans="6:24" x14ac:dyDescent="0.35">
      <c r="F2722" s="8"/>
      <c r="H2722" s="8"/>
      <c r="I2722" s="8"/>
      <c r="J2722" s="8"/>
      <c r="L2722" s="8"/>
      <c r="M2722" s="8"/>
      <c r="N2722" s="8"/>
      <c r="O2722" s="8"/>
      <c r="P2722" s="8"/>
      <c r="Q2722" s="8"/>
      <c r="R2722" s="8"/>
      <c r="S2722" s="8"/>
      <c r="T2722" s="8"/>
      <c r="U2722" s="8"/>
      <c r="V2722" s="8"/>
      <c r="W2722" s="8"/>
      <c r="X2722" s="8"/>
    </row>
    <row r="2723" spans="6:24" x14ac:dyDescent="0.35">
      <c r="F2723" s="8"/>
      <c r="H2723" s="8"/>
      <c r="I2723" s="8"/>
      <c r="J2723" s="8"/>
      <c r="L2723" s="8"/>
      <c r="M2723" s="8"/>
      <c r="N2723" s="8"/>
      <c r="O2723" s="8"/>
      <c r="P2723" s="8"/>
      <c r="Q2723" s="8"/>
      <c r="R2723" s="8"/>
      <c r="S2723" s="8"/>
      <c r="T2723" s="8"/>
      <c r="U2723" s="8"/>
      <c r="V2723" s="8"/>
      <c r="W2723" s="8"/>
      <c r="X2723" s="8"/>
    </row>
    <row r="2724" spans="6:24" x14ac:dyDescent="0.35">
      <c r="F2724" s="8"/>
      <c r="H2724" s="8"/>
      <c r="I2724" s="8"/>
      <c r="J2724" s="8"/>
      <c r="L2724" s="8"/>
      <c r="M2724" s="8"/>
      <c r="N2724" s="8"/>
      <c r="O2724" s="8"/>
      <c r="P2724" s="8"/>
      <c r="Q2724" s="8"/>
      <c r="R2724" s="8"/>
      <c r="S2724" s="8"/>
      <c r="T2724" s="8"/>
      <c r="U2724" s="8"/>
      <c r="V2724" s="8"/>
      <c r="W2724" s="8"/>
      <c r="X2724" s="8"/>
    </row>
    <row r="2725" spans="6:24" x14ac:dyDescent="0.35">
      <c r="F2725" s="8"/>
      <c r="H2725" s="8"/>
      <c r="I2725" s="8"/>
      <c r="J2725" s="8"/>
      <c r="L2725" s="8"/>
      <c r="M2725" s="8"/>
      <c r="N2725" s="8"/>
      <c r="O2725" s="8"/>
      <c r="P2725" s="8"/>
      <c r="Q2725" s="8"/>
      <c r="R2725" s="8"/>
      <c r="S2725" s="8"/>
      <c r="T2725" s="8"/>
      <c r="U2725" s="8"/>
      <c r="V2725" s="8"/>
      <c r="W2725" s="8"/>
      <c r="X2725" s="8"/>
    </row>
    <row r="2726" spans="6:24" x14ac:dyDescent="0.35">
      <c r="F2726" s="8"/>
      <c r="H2726" s="8"/>
      <c r="I2726" s="8"/>
      <c r="J2726" s="8"/>
      <c r="L2726" s="8"/>
      <c r="M2726" s="8"/>
      <c r="N2726" s="8"/>
      <c r="O2726" s="8"/>
      <c r="P2726" s="8"/>
      <c r="Q2726" s="8"/>
      <c r="R2726" s="8"/>
      <c r="S2726" s="8"/>
      <c r="T2726" s="8"/>
      <c r="U2726" s="8"/>
      <c r="V2726" s="8"/>
      <c r="W2726" s="8"/>
      <c r="X2726" s="8"/>
    </row>
    <row r="2727" spans="6:24" x14ac:dyDescent="0.35">
      <c r="F2727" s="8"/>
      <c r="H2727" s="8"/>
      <c r="I2727" s="8"/>
      <c r="J2727" s="8"/>
      <c r="L2727" s="8"/>
      <c r="M2727" s="8"/>
      <c r="N2727" s="8"/>
      <c r="O2727" s="8"/>
      <c r="P2727" s="8"/>
      <c r="Q2727" s="8"/>
      <c r="R2727" s="8"/>
      <c r="S2727" s="8"/>
      <c r="T2727" s="8"/>
      <c r="U2727" s="8"/>
      <c r="V2727" s="8"/>
      <c r="W2727" s="8"/>
      <c r="X2727" s="8"/>
    </row>
    <row r="2728" spans="6:24" x14ac:dyDescent="0.35">
      <c r="F2728" s="8"/>
      <c r="H2728" s="8"/>
      <c r="I2728" s="8"/>
      <c r="J2728" s="8"/>
      <c r="L2728" s="8"/>
      <c r="M2728" s="8"/>
      <c r="N2728" s="8"/>
      <c r="O2728" s="8"/>
      <c r="P2728" s="8"/>
      <c r="Q2728" s="8"/>
      <c r="R2728" s="8"/>
      <c r="S2728" s="8"/>
      <c r="T2728" s="8"/>
      <c r="U2728" s="8"/>
      <c r="V2728" s="8"/>
      <c r="W2728" s="8"/>
      <c r="X2728" s="8"/>
    </row>
    <row r="2729" spans="6:24" x14ac:dyDescent="0.35">
      <c r="F2729" s="8"/>
      <c r="H2729" s="8"/>
      <c r="I2729" s="8"/>
      <c r="J2729" s="8"/>
      <c r="L2729" s="8"/>
      <c r="M2729" s="8"/>
      <c r="N2729" s="8"/>
      <c r="O2729" s="8"/>
      <c r="P2729" s="8"/>
      <c r="Q2729" s="8"/>
      <c r="R2729" s="8"/>
      <c r="S2729" s="8"/>
      <c r="T2729" s="8"/>
      <c r="U2729" s="8"/>
      <c r="V2729" s="8"/>
      <c r="W2729" s="8"/>
      <c r="X2729" s="8"/>
    </row>
    <row r="2730" spans="6:24" x14ac:dyDescent="0.35">
      <c r="F2730" s="8"/>
      <c r="H2730" s="8"/>
      <c r="I2730" s="8"/>
      <c r="J2730" s="8"/>
      <c r="L2730" s="8"/>
      <c r="M2730" s="8"/>
      <c r="N2730" s="8"/>
      <c r="O2730" s="8"/>
      <c r="P2730" s="8"/>
      <c r="Q2730" s="8"/>
      <c r="R2730" s="8"/>
      <c r="S2730" s="8"/>
      <c r="T2730" s="8"/>
      <c r="U2730" s="8"/>
      <c r="V2730" s="8"/>
      <c r="W2730" s="8"/>
      <c r="X2730" s="8"/>
    </row>
    <row r="2731" spans="6:24" x14ac:dyDescent="0.35">
      <c r="F2731" s="8"/>
      <c r="H2731" s="8"/>
      <c r="I2731" s="8"/>
      <c r="J2731" s="8"/>
      <c r="L2731" s="8"/>
      <c r="M2731" s="8"/>
      <c r="N2731" s="8"/>
      <c r="O2731" s="8"/>
      <c r="P2731" s="8"/>
      <c r="Q2731" s="8"/>
      <c r="R2731" s="8"/>
      <c r="S2731" s="8"/>
      <c r="T2731" s="8"/>
      <c r="U2731" s="8"/>
      <c r="V2731" s="8"/>
      <c r="W2731" s="8"/>
      <c r="X2731" s="8"/>
    </row>
    <row r="2732" spans="6:24" x14ac:dyDescent="0.35">
      <c r="F2732" s="8"/>
      <c r="H2732" s="8"/>
      <c r="I2732" s="8"/>
      <c r="J2732" s="8"/>
      <c r="L2732" s="8"/>
      <c r="M2732" s="8"/>
      <c r="N2732" s="8"/>
      <c r="O2732" s="8"/>
      <c r="P2732" s="8"/>
      <c r="Q2732" s="8"/>
      <c r="R2732" s="8"/>
      <c r="S2732" s="8"/>
      <c r="T2732" s="8"/>
      <c r="U2732" s="8"/>
      <c r="V2732" s="8"/>
      <c r="W2732" s="8"/>
      <c r="X2732" s="8"/>
    </row>
    <row r="2733" spans="6:24" x14ac:dyDescent="0.35">
      <c r="F2733" s="8"/>
      <c r="H2733" s="8"/>
      <c r="I2733" s="8"/>
      <c r="J2733" s="8"/>
      <c r="L2733" s="8"/>
      <c r="M2733" s="8"/>
      <c r="N2733" s="8"/>
      <c r="O2733" s="8"/>
      <c r="P2733" s="8"/>
      <c r="Q2733" s="8"/>
      <c r="R2733" s="8"/>
      <c r="S2733" s="8"/>
      <c r="T2733" s="8"/>
      <c r="U2733" s="8"/>
      <c r="V2733" s="8"/>
      <c r="W2733" s="8"/>
      <c r="X2733" s="8"/>
    </row>
    <row r="2734" spans="6:24" x14ac:dyDescent="0.35">
      <c r="F2734" s="8"/>
      <c r="H2734" s="8"/>
      <c r="I2734" s="8"/>
      <c r="J2734" s="8"/>
      <c r="L2734" s="8"/>
      <c r="M2734" s="8"/>
      <c r="N2734" s="8"/>
      <c r="O2734" s="8"/>
      <c r="P2734" s="8"/>
      <c r="Q2734" s="8"/>
      <c r="R2734" s="8"/>
      <c r="S2734" s="8"/>
      <c r="T2734" s="8"/>
      <c r="U2734" s="8"/>
      <c r="V2734" s="8"/>
      <c r="W2734" s="8"/>
      <c r="X2734" s="8"/>
    </row>
    <row r="2735" spans="6:24" x14ac:dyDescent="0.35">
      <c r="F2735" s="8"/>
      <c r="H2735" s="8"/>
      <c r="I2735" s="8"/>
      <c r="J2735" s="8"/>
      <c r="L2735" s="8"/>
      <c r="M2735" s="8"/>
      <c r="N2735" s="8"/>
      <c r="O2735" s="8"/>
      <c r="P2735" s="8"/>
      <c r="Q2735" s="8"/>
      <c r="R2735" s="8"/>
      <c r="S2735" s="8"/>
      <c r="T2735" s="8"/>
      <c r="U2735" s="8"/>
      <c r="V2735" s="8"/>
      <c r="W2735" s="8"/>
      <c r="X2735" s="8"/>
    </row>
    <row r="2736" spans="6:24" x14ac:dyDescent="0.35">
      <c r="F2736" s="8"/>
      <c r="H2736" s="8"/>
      <c r="I2736" s="8"/>
      <c r="J2736" s="8"/>
      <c r="L2736" s="8"/>
      <c r="M2736" s="8"/>
      <c r="N2736" s="8"/>
      <c r="O2736" s="8"/>
      <c r="P2736" s="8"/>
      <c r="Q2736" s="8"/>
      <c r="R2736" s="8"/>
      <c r="S2736" s="8"/>
      <c r="T2736" s="8"/>
      <c r="U2736" s="8"/>
      <c r="V2736" s="8"/>
      <c r="W2736" s="8"/>
      <c r="X2736" s="8"/>
    </row>
    <row r="2737" spans="6:24" x14ac:dyDescent="0.35">
      <c r="F2737" s="8"/>
      <c r="H2737" s="8"/>
      <c r="I2737" s="8"/>
      <c r="J2737" s="8"/>
      <c r="L2737" s="8"/>
      <c r="M2737" s="8"/>
      <c r="N2737" s="8"/>
      <c r="O2737" s="8"/>
      <c r="P2737" s="8"/>
      <c r="Q2737" s="8"/>
      <c r="R2737" s="8"/>
      <c r="S2737" s="8"/>
      <c r="T2737" s="8"/>
      <c r="U2737" s="8"/>
      <c r="V2737" s="8"/>
      <c r="W2737" s="8"/>
      <c r="X2737" s="8"/>
    </row>
    <row r="2738" spans="6:24" x14ac:dyDescent="0.35">
      <c r="F2738" s="8"/>
      <c r="H2738" s="8"/>
      <c r="I2738" s="8"/>
      <c r="J2738" s="8"/>
      <c r="L2738" s="8"/>
      <c r="M2738" s="8"/>
      <c r="N2738" s="8"/>
      <c r="O2738" s="8"/>
      <c r="P2738" s="8"/>
      <c r="Q2738" s="8"/>
      <c r="R2738" s="8"/>
      <c r="S2738" s="8"/>
      <c r="T2738" s="8"/>
      <c r="U2738" s="8"/>
      <c r="V2738" s="8"/>
      <c r="W2738" s="8"/>
      <c r="X2738" s="8"/>
    </row>
    <row r="2739" spans="6:24" x14ac:dyDescent="0.35">
      <c r="F2739" s="8"/>
      <c r="H2739" s="8"/>
      <c r="I2739" s="8"/>
      <c r="J2739" s="8"/>
      <c r="L2739" s="8"/>
      <c r="M2739" s="8"/>
      <c r="N2739" s="8"/>
      <c r="O2739" s="8"/>
      <c r="P2739" s="8"/>
      <c r="Q2739" s="8"/>
      <c r="R2739" s="8"/>
      <c r="S2739" s="8"/>
      <c r="T2739" s="8"/>
      <c r="U2739" s="8"/>
      <c r="V2739" s="8"/>
      <c r="W2739" s="8"/>
      <c r="X2739" s="8"/>
    </row>
    <row r="2740" spans="6:24" x14ac:dyDescent="0.35">
      <c r="F2740" s="8"/>
      <c r="H2740" s="8"/>
      <c r="I2740" s="8"/>
      <c r="J2740" s="8"/>
      <c r="L2740" s="8"/>
      <c r="M2740" s="8"/>
      <c r="N2740" s="8"/>
      <c r="O2740" s="8"/>
      <c r="P2740" s="8"/>
      <c r="Q2740" s="8"/>
      <c r="R2740" s="8"/>
      <c r="S2740" s="8"/>
      <c r="T2740" s="8"/>
      <c r="U2740" s="8"/>
      <c r="V2740" s="8"/>
      <c r="W2740" s="8"/>
      <c r="X2740" s="8"/>
    </row>
    <row r="2741" spans="6:24" x14ac:dyDescent="0.35">
      <c r="F2741" s="8"/>
      <c r="H2741" s="8"/>
      <c r="I2741" s="8"/>
      <c r="J2741" s="8"/>
      <c r="L2741" s="8"/>
      <c r="M2741" s="8"/>
      <c r="N2741" s="8"/>
      <c r="O2741" s="8"/>
      <c r="P2741" s="8"/>
      <c r="Q2741" s="8"/>
      <c r="R2741" s="8"/>
      <c r="S2741" s="8"/>
      <c r="T2741" s="8"/>
      <c r="U2741" s="8"/>
      <c r="V2741" s="8"/>
      <c r="W2741" s="8"/>
      <c r="X2741" s="8"/>
    </row>
    <row r="2742" spans="6:24" x14ac:dyDescent="0.35">
      <c r="F2742" s="8"/>
      <c r="H2742" s="8"/>
      <c r="I2742" s="8"/>
      <c r="J2742" s="8"/>
      <c r="L2742" s="8"/>
      <c r="M2742" s="8"/>
      <c r="N2742" s="8"/>
      <c r="O2742" s="8"/>
      <c r="P2742" s="8"/>
      <c r="Q2742" s="8"/>
      <c r="R2742" s="8"/>
      <c r="S2742" s="8"/>
      <c r="T2742" s="8"/>
      <c r="U2742" s="8"/>
      <c r="V2742" s="8"/>
      <c r="W2742" s="8"/>
      <c r="X2742" s="8"/>
    </row>
    <row r="2743" spans="6:24" x14ac:dyDescent="0.35">
      <c r="F2743" s="8"/>
      <c r="H2743" s="8"/>
      <c r="I2743" s="8"/>
      <c r="J2743" s="8"/>
      <c r="L2743" s="8"/>
      <c r="M2743" s="8"/>
      <c r="N2743" s="8"/>
      <c r="O2743" s="8"/>
      <c r="P2743" s="8"/>
      <c r="Q2743" s="8"/>
      <c r="R2743" s="8"/>
      <c r="S2743" s="8"/>
      <c r="T2743" s="8"/>
      <c r="U2743" s="8"/>
      <c r="V2743" s="8"/>
      <c r="W2743" s="8"/>
      <c r="X2743" s="8"/>
    </row>
    <row r="2744" spans="6:24" x14ac:dyDescent="0.35">
      <c r="F2744" s="8"/>
      <c r="H2744" s="8"/>
      <c r="I2744" s="8"/>
      <c r="J2744" s="8"/>
      <c r="L2744" s="8"/>
      <c r="M2744" s="8"/>
      <c r="N2744" s="8"/>
      <c r="O2744" s="8"/>
      <c r="P2744" s="8"/>
      <c r="Q2744" s="8"/>
      <c r="R2744" s="8"/>
      <c r="S2744" s="8"/>
      <c r="T2744" s="8"/>
      <c r="U2744" s="8"/>
      <c r="V2744" s="8"/>
      <c r="W2744" s="8"/>
      <c r="X2744" s="8"/>
    </row>
    <row r="2745" spans="6:24" x14ac:dyDescent="0.35">
      <c r="F2745" s="8"/>
      <c r="H2745" s="8"/>
      <c r="I2745" s="8"/>
      <c r="J2745" s="8"/>
      <c r="L2745" s="8"/>
      <c r="M2745" s="8"/>
      <c r="N2745" s="8"/>
      <c r="O2745" s="8"/>
      <c r="P2745" s="8"/>
      <c r="Q2745" s="8"/>
      <c r="R2745" s="8"/>
      <c r="S2745" s="8"/>
      <c r="T2745" s="8"/>
      <c r="U2745" s="8"/>
      <c r="V2745" s="8"/>
      <c r="W2745" s="8"/>
      <c r="X2745" s="8"/>
    </row>
    <row r="2746" spans="6:24" x14ac:dyDescent="0.35">
      <c r="F2746" s="8"/>
      <c r="H2746" s="8"/>
      <c r="I2746" s="8"/>
      <c r="J2746" s="8"/>
      <c r="L2746" s="8"/>
      <c r="M2746" s="8"/>
      <c r="N2746" s="8"/>
      <c r="O2746" s="8"/>
      <c r="P2746" s="8"/>
      <c r="Q2746" s="8"/>
      <c r="R2746" s="8"/>
      <c r="S2746" s="8"/>
      <c r="T2746" s="8"/>
      <c r="U2746" s="8"/>
      <c r="V2746" s="8"/>
      <c r="W2746" s="8"/>
      <c r="X2746" s="8"/>
    </row>
    <row r="2747" spans="6:24" x14ac:dyDescent="0.35">
      <c r="F2747" s="8"/>
      <c r="H2747" s="8"/>
      <c r="I2747" s="8"/>
      <c r="J2747" s="8"/>
      <c r="L2747" s="8"/>
      <c r="M2747" s="8"/>
      <c r="N2747" s="8"/>
      <c r="O2747" s="8"/>
      <c r="P2747" s="8"/>
      <c r="Q2747" s="8"/>
      <c r="R2747" s="8"/>
      <c r="S2747" s="8"/>
      <c r="T2747" s="8"/>
      <c r="U2747" s="8"/>
      <c r="V2747" s="8"/>
      <c r="W2747" s="8"/>
      <c r="X2747" s="8"/>
    </row>
    <row r="2748" spans="6:24" x14ac:dyDescent="0.35">
      <c r="F2748" s="8"/>
      <c r="H2748" s="8"/>
      <c r="I2748" s="8"/>
      <c r="J2748" s="8"/>
      <c r="L2748" s="8"/>
      <c r="M2748" s="8"/>
      <c r="N2748" s="8"/>
      <c r="O2748" s="8"/>
      <c r="P2748" s="8"/>
      <c r="Q2748" s="8"/>
      <c r="R2748" s="8"/>
      <c r="S2748" s="8"/>
      <c r="T2748" s="8"/>
      <c r="U2748" s="8"/>
      <c r="V2748" s="8"/>
      <c r="W2748" s="8"/>
      <c r="X2748" s="8"/>
    </row>
    <row r="2749" spans="6:24" x14ac:dyDescent="0.35">
      <c r="F2749" s="8"/>
      <c r="H2749" s="8"/>
      <c r="I2749" s="8"/>
      <c r="J2749" s="8"/>
      <c r="L2749" s="8"/>
      <c r="M2749" s="8"/>
      <c r="N2749" s="8"/>
      <c r="O2749" s="8"/>
      <c r="P2749" s="8"/>
      <c r="Q2749" s="8"/>
      <c r="R2749" s="8"/>
      <c r="S2749" s="8"/>
      <c r="T2749" s="8"/>
      <c r="U2749" s="8"/>
      <c r="V2749" s="8"/>
      <c r="W2749" s="8"/>
      <c r="X2749" s="8"/>
    </row>
    <row r="2750" spans="6:24" x14ac:dyDescent="0.35">
      <c r="F2750" s="8"/>
      <c r="H2750" s="8"/>
      <c r="I2750" s="8"/>
      <c r="J2750" s="8"/>
      <c r="L2750" s="8"/>
      <c r="M2750" s="8"/>
      <c r="N2750" s="8"/>
      <c r="O2750" s="8"/>
      <c r="P2750" s="8"/>
      <c r="Q2750" s="8"/>
      <c r="R2750" s="8"/>
      <c r="S2750" s="8"/>
      <c r="T2750" s="8"/>
      <c r="U2750" s="8"/>
      <c r="V2750" s="8"/>
      <c r="W2750" s="8"/>
      <c r="X2750" s="8"/>
    </row>
    <row r="2751" spans="6:24" x14ac:dyDescent="0.35">
      <c r="F2751" s="8"/>
      <c r="H2751" s="8"/>
      <c r="I2751" s="8"/>
      <c r="J2751" s="8"/>
      <c r="L2751" s="8"/>
      <c r="M2751" s="8"/>
      <c r="N2751" s="8"/>
      <c r="O2751" s="8"/>
      <c r="P2751" s="8"/>
      <c r="Q2751" s="8"/>
      <c r="R2751" s="8"/>
      <c r="S2751" s="8"/>
      <c r="T2751" s="8"/>
      <c r="U2751" s="8"/>
      <c r="V2751" s="8"/>
      <c r="W2751" s="8"/>
      <c r="X2751" s="8"/>
    </row>
    <row r="2752" spans="6:24" x14ac:dyDescent="0.35">
      <c r="F2752" s="8"/>
      <c r="H2752" s="8"/>
      <c r="I2752" s="8"/>
      <c r="J2752" s="8"/>
      <c r="L2752" s="8"/>
      <c r="M2752" s="8"/>
      <c r="N2752" s="8"/>
      <c r="O2752" s="8"/>
      <c r="P2752" s="8"/>
      <c r="Q2752" s="8"/>
      <c r="R2752" s="8"/>
      <c r="S2752" s="8"/>
      <c r="T2752" s="8"/>
      <c r="U2752" s="8"/>
      <c r="V2752" s="8"/>
      <c r="W2752" s="8"/>
      <c r="X2752" s="8"/>
    </row>
    <row r="2753" spans="6:24" x14ac:dyDescent="0.35">
      <c r="F2753" s="8"/>
      <c r="H2753" s="8"/>
      <c r="I2753" s="8"/>
      <c r="J2753" s="8"/>
      <c r="L2753" s="8"/>
      <c r="M2753" s="8"/>
      <c r="N2753" s="8"/>
      <c r="O2753" s="8"/>
      <c r="P2753" s="8"/>
      <c r="Q2753" s="8"/>
      <c r="R2753" s="8"/>
      <c r="S2753" s="8"/>
      <c r="T2753" s="8"/>
      <c r="U2753" s="8"/>
      <c r="V2753" s="8"/>
      <c r="W2753" s="8"/>
      <c r="X2753" s="8"/>
    </row>
    <row r="2754" spans="6:24" x14ac:dyDescent="0.35">
      <c r="F2754" s="8"/>
      <c r="H2754" s="8"/>
      <c r="I2754" s="8"/>
      <c r="J2754" s="8"/>
      <c r="L2754" s="8"/>
      <c r="M2754" s="8"/>
      <c r="N2754" s="8"/>
      <c r="O2754" s="8"/>
      <c r="P2754" s="8"/>
      <c r="Q2754" s="8"/>
      <c r="R2754" s="8"/>
      <c r="S2754" s="8"/>
      <c r="T2754" s="8"/>
      <c r="U2754" s="8"/>
      <c r="V2754" s="8"/>
      <c r="W2754" s="8"/>
      <c r="X2754" s="8"/>
    </row>
    <row r="2755" spans="6:24" x14ac:dyDescent="0.35">
      <c r="F2755" s="8"/>
      <c r="H2755" s="8"/>
      <c r="I2755" s="8"/>
      <c r="J2755" s="8"/>
      <c r="L2755" s="8"/>
      <c r="M2755" s="8"/>
      <c r="N2755" s="8"/>
      <c r="O2755" s="8"/>
      <c r="P2755" s="8"/>
      <c r="Q2755" s="8"/>
      <c r="R2755" s="8"/>
      <c r="S2755" s="8"/>
      <c r="T2755" s="8"/>
      <c r="U2755" s="8"/>
      <c r="V2755" s="8"/>
      <c r="W2755" s="8"/>
      <c r="X2755" s="8"/>
    </row>
    <row r="2756" spans="6:24" x14ac:dyDescent="0.35">
      <c r="F2756" s="8"/>
      <c r="H2756" s="8"/>
      <c r="I2756" s="8"/>
      <c r="J2756" s="8"/>
      <c r="L2756" s="8"/>
      <c r="M2756" s="8"/>
      <c r="N2756" s="8"/>
      <c r="O2756" s="8"/>
      <c r="P2756" s="8"/>
      <c r="Q2756" s="8"/>
      <c r="R2756" s="8"/>
      <c r="S2756" s="8"/>
      <c r="T2756" s="8"/>
      <c r="U2756" s="8"/>
      <c r="V2756" s="8"/>
      <c r="W2756" s="8"/>
      <c r="X2756" s="8"/>
    </row>
    <row r="2757" spans="6:24" x14ac:dyDescent="0.35">
      <c r="F2757" s="8"/>
      <c r="H2757" s="8"/>
      <c r="I2757" s="8"/>
      <c r="J2757" s="8"/>
      <c r="L2757" s="8"/>
      <c r="M2757" s="8"/>
      <c r="N2757" s="8"/>
      <c r="O2757" s="8"/>
      <c r="P2757" s="8"/>
      <c r="Q2757" s="8"/>
      <c r="R2757" s="8"/>
      <c r="S2757" s="8"/>
      <c r="T2757" s="8"/>
      <c r="U2757" s="8"/>
      <c r="V2757" s="8"/>
      <c r="W2757" s="8"/>
      <c r="X2757" s="8"/>
    </row>
    <row r="2758" spans="6:24" x14ac:dyDescent="0.35">
      <c r="F2758" s="8"/>
      <c r="H2758" s="8"/>
      <c r="I2758" s="8"/>
      <c r="J2758" s="8"/>
      <c r="L2758" s="8"/>
      <c r="M2758" s="8"/>
      <c r="N2758" s="8"/>
      <c r="O2758" s="8"/>
      <c r="P2758" s="8"/>
      <c r="Q2758" s="8"/>
      <c r="R2758" s="8"/>
      <c r="S2758" s="8"/>
      <c r="T2758" s="8"/>
      <c r="U2758" s="8"/>
      <c r="V2758" s="8"/>
      <c r="W2758" s="8"/>
      <c r="X2758" s="8"/>
    </row>
    <row r="2759" spans="6:24" x14ac:dyDescent="0.35">
      <c r="F2759" s="8"/>
      <c r="H2759" s="8"/>
      <c r="I2759" s="8"/>
      <c r="J2759" s="8"/>
      <c r="L2759" s="8"/>
      <c r="M2759" s="8"/>
      <c r="N2759" s="8"/>
      <c r="O2759" s="8"/>
      <c r="P2759" s="8"/>
      <c r="Q2759" s="8"/>
      <c r="R2759" s="8"/>
      <c r="S2759" s="8"/>
      <c r="T2759" s="8"/>
      <c r="U2759" s="8"/>
      <c r="V2759" s="8"/>
      <c r="W2759" s="8"/>
      <c r="X2759" s="8"/>
    </row>
    <row r="2760" spans="6:24" x14ac:dyDescent="0.35">
      <c r="F2760" s="8"/>
      <c r="H2760" s="8"/>
      <c r="I2760" s="8"/>
      <c r="J2760" s="8"/>
      <c r="L2760" s="8"/>
      <c r="M2760" s="8"/>
      <c r="N2760" s="8"/>
      <c r="O2760" s="8"/>
      <c r="P2760" s="8"/>
      <c r="Q2760" s="8"/>
      <c r="R2760" s="8"/>
      <c r="S2760" s="8"/>
      <c r="T2760" s="8"/>
      <c r="U2760" s="8"/>
      <c r="V2760" s="8"/>
      <c r="W2760" s="8"/>
      <c r="X2760" s="8"/>
    </row>
    <row r="2761" spans="6:24" x14ac:dyDescent="0.35">
      <c r="F2761" s="8"/>
      <c r="H2761" s="8"/>
      <c r="I2761" s="8"/>
      <c r="J2761" s="8"/>
      <c r="L2761" s="8"/>
      <c r="M2761" s="8"/>
      <c r="N2761" s="8"/>
      <c r="O2761" s="8"/>
      <c r="P2761" s="8"/>
      <c r="Q2761" s="8"/>
      <c r="R2761" s="8"/>
      <c r="S2761" s="8"/>
      <c r="T2761" s="8"/>
      <c r="U2761" s="8"/>
      <c r="V2761" s="8"/>
      <c r="W2761" s="8"/>
      <c r="X2761" s="8"/>
    </row>
    <row r="2762" spans="6:24" x14ac:dyDescent="0.35">
      <c r="F2762" s="8"/>
      <c r="H2762" s="8"/>
      <c r="I2762" s="8"/>
      <c r="J2762" s="8"/>
      <c r="L2762" s="8"/>
      <c r="M2762" s="8"/>
      <c r="N2762" s="8"/>
      <c r="O2762" s="8"/>
      <c r="P2762" s="8"/>
      <c r="Q2762" s="8"/>
      <c r="R2762" s="8"/>
      <c r="S2762" s="8"/>
      <c r="T2762" s="8"/>
      <c r="U2762" s="8"/>
      <c r="V2762" s="8"/>
      <c r="W2762" s="8"/>
      <c r="X2762" s="8"/>
    </row>
    <row r="2763" spans="6:24" x14ac:dyDescent="0.35">
      <c r="F2763" s="8"/>
      <c r="H2763" s="8"/>
      <c r="I2763" s="8"/>
      <c r="J2763" s="8"/>
      <c r="L2763" s="8"/>
      <c r="M2763" s="8"/>
      <c r="N2763" s="8"/>
      <c r="O2763" s="8"/>
      <c r="P2763" s="8"/>
      <c r="Q2763" s="8"/>
      <c r="R2763" s="8"/>
      <c r="S2763" s="8"/>
      <c r="T2763" s="8"/>
      <c r="U2763" s="8"/>
      <c r="V2763" s="8"/>
      <c r="W2763" s="8"/>
      <c r="X2763" s="8"/>
    </row>
    <row r="2764" spans="6:24" x14ac:dyDescent="0.35">
      <c r="F2764" s="8"/>
      <c r="H2764" s="8"/>
      <c r="I2764" s="8"/>
      <c r="J2764" s="8"/>
      <c r="L2764" s="8"/>
      <c r="M2764" s="8"/>
      <c r="N2764" s="8"/>
      <c r="O2764" s="8"/>
      <c r="P2764" s="8"/>
      <c r="Q2764" s="8"/>
      <c r="R2764" s="8"/>
      <c r="S2764" s="8"/>
      <c r="T2764" s="8"/>
      <c r="U2764" s="8"/>
      <c r="V2764" s="8"/>
      <c r="W2764" s="8"/>
      <c r="X2764" s="8"/>
    </row>
    <row r="2765" spans="6:24" x14ac:dyDescent="0.35">
      <c r="F2765" s="8"/>
      <c r="H2765" s="8"/>
      <c r="I2765" s="8"/>
      <c r="J2765" s="8"/>
      <c r="L2765" s="8"/>
      <c r="M2765" s="8"/>
      <c r="N2765" s="8"/>
      <c r="O2765" s="8"/>
      <c r="P2765" s="8"/>
      <c r="Q2765" s="8"/>
      <c r="R2765" s="8"/>
      <c r="S2765" s="8"/>
      <c r="T2765" s="8"/>
      <c r="U2765" s="8"/>
      <c r="V2765" s="8"/>
      <c r="W2765" s="8"/>
      <c r="X2765" s="8"/>
    </row>
    <row r="2766" spans="6:24" x14ac:dyDescent="0.35">
      <c r="F2766" s="8"/>
      <c r="H2766" s="8"/>
      <c r="I2766" s="8"/>
      <c r="J2766" s="8"/>
      <c r="L2766" s="8"/>
      <c r="M2766" s="8"/>
      <c r="N2766" s="8"/>
      <c r="O2766" s="8"/>
      <c r="P2766" s="8"/>
      <c r="Q2766" s="8"/>
      <c r="R2766" s="8"/>
      <c r="S2766" s="8"/>
      <c r="T2766" s="8"/>
      <c r="U2766" s="8"/>
      <c r="V2766" s="8"/>
      <c r="W2766" s="8"/>
      <c r="X2766" s="8"/>
    </row>
    <row r="2767" spans="6:24" x14ac:dyDescent="0.35">
      <c r="F2767" s="8"/>
      <c r="H2767" s="8"/>
      <c r="I2767" s="8"/>
      <c r="J2767" s="8"/>
      <c r="L2767" s="8"/>
      <c r="M2767" s="8"/>
      <c r="N2767" s="8"/>
      <c r="O2767" s="8"/>
      <c r="P2767" s="8"/>
      <c r="Q2767" s="8"/>
      <c r="R2767" s="8"/>
      <c r="S2767" s="8"/>
      <c r="T2767" s="8"/>
      <c r="U2767" s="8"/>
      <c r="V2767" s="8"/>
      <c r="W2767" s="8"/>
      <c r="X2767" s="8"/>
    </row>
    <row r="2768" spans="6:24" x14ac:dyDescent="0.35">
      <c r="F2768" s="8"/>
      <c r="H2768" s="8"/>
      <c r="I2768" s="8"/>
      <c r="J2768" s="8"/>
      <c r="L2768" s="8"/>
      <c r="M2768" s="8"/>
      <c r="N2768" s="8"/>
      <c r="O2768" s="8"/>
      <c r="P2768" s="8"/>
      <c r="Q2768" s="8"/>
      <c r="R2768" s="8"/>
      <c r="S2768" s="8"/>
      <c r="T2768" s="8"/>
      <c r="U2768" s="8"/>
      <c r="V2768" s="8"/>
      <c r="W2768" s="8"/>
      <c r="X2768" s="8"/>
    </row>
    <row r="2769" spans="6:24" x14ac:dyDescent="0.35">
      <c r="F2769" s="8"/>
      <c r="H2769" s="8"/>
      <c r="I2769" s="8"/>
      <c r="J2769" s="8"/>
      <c r="L2769" s="8"/>
      <c r="M2769" s="8"/>
      <c r="N2769" s="8"/>
      <c r="O2769" s="8"/>
      <c r="P2769" s="8"/>
      <c r="Q2769" s="8"/>
      <c r="R2769" s="8"/>
      <c r="S2769" s="8"/>
      <c r="T2769" s="8"/>
      <c r="U2769" s="8"/>
      <c r="V2769" s="8"/>
      <c r="W2769" s="8"/>
      <c r="X2769" s="8"/>
    </row>
    <row r="2770" spans="6:24" x14ac:dyDescent="0.35">
      <c r="F2770" s="8"/>
      <c r="H2770" s="8"/>
      <c r="I2770" s="8"/>
      <c r="J2770" s="8"/>
      <c r="L2770" s="8"/>
      <c r="M2770" s="8"/>
      <c r="N2770" s="8"/>
      <c r="O2770" s="8"/>
      <c r="P2770" s="8"/>
      <c r="Q2770" s="8"/>
      <c r="R2770" s="8"/>
      <c r="S2770" s="8"/>
      <c r="T2770" s="8"/>
      <c r="U2770" s="8"/>
      <c r="V2770" s="8"/>
      <c r="W2770" s="8"/>
      <c r="X2770" s="8"/>
    </row>
    <row r="2771" spans="6:24" x14ac:dyDescent="0.35">
      <c r="F2771" s="8"/>
      <c r="H2771" s="8"/>
      <c r="I2771" s="8"/>
      <c r="J2771" s="8"/>
      <c r="L2771" s="8"/>
      <c r="M2771" s="8"/>
      <c r="N2771" s="8"/>
      <c r="O2771" s="8"/>
      <c r="P2771" s="8"/>
      <c r="Q2771" s="8"/>
      <c r="R2771" s="8"/>
      <c r="S2771" s="8"/>
      <c r="T2771" s="8"/>
      <c r="U2771" s="8"/>
      <c r="V2771" s="8"/>
      <c r="W2771" s="8"/>
      <c r="X2771" s="8"/>
    </row>
    <row r="2772" spans="6:24" x14ac:dyDescent="0.35">
      <c r="F2772" s="8"/>
      <c r="H2772" s="8"/>
      <c r="I2772" s="8"/>
      <c r="J2772" s="8"/>
      <c r="L2772" s="8"/>
      <c r="M2772" s="8"/>
      <c r="N2772" s="8"/>
      <c r="O2772" s="8"/>
      <c r="P2772" s="8"/>
      <c r="Q2772" s="8"/>
      <c r="R2772" s="8"/>
      <c r="S2772" s="8"/>
      <c r="T2772" s="8"/>
      <c r="U2772" s="8"/>
      <c r="V2772" s="8"/>
      <c r="W2772" s="8"/>
      <c r="X2772" s="8"/>
    </row>
    <row r="2773" spans="6:24" x14ac:dyDescent="0.35">
      <c r="F2773" s="8"/>
      <c r="H2773" s="8"/>
      <c r="I2773" s="8"/>
      <c r="J2773" s="8"/>
      <c r="L2773" s="8"/>
      <c r="M2773" s="8"/>
      <c r="N2773" s="8"/>
      <c r="O2773" s="8"/>
      <c r="P2773" s="8"/>
      <c r="Q2773" s="8"/>
      <c r="R2773" s="8"/>
      <c r="S2773" s="8"/>
      <c r="T2773" s="8"/>
      <c r="U2773" s="8"/>
      <c r="V2773" s="8"/>
      <c r="W2773" s="8"/>
      <c r="X2773" s="8"/>
    </row>
    <row r="2774" spans="6:24" x14ac:dyDescent="0.35">
      <c r="F2774" s="8"/>
      <c r="H2774" s="8"/>
      <c r="I2774" s="8"/>
      <c r="J2774" s="8"/>
      <c r="L2774" s="8"/>
      <c r="M2774" s="8"/>
      <c r="N2774" s="8"/>
      <c r="O2774" s="8"/>
      <c r="P2774" s="8"/>
      <c r="Q2774" s="8"/>
      <c r="R2774" s="8"/>
      <c r="S2774" s="8"/>
      <c r="T2774" s="8"/>
      <c r="U2774" s="8"/>
      <c r="V2774" s="8"/>
      <c r="W2774" s="8"/>
      <c r="X2774" s="8"/>
    </row>
    <row r="2775" spans="6:24" x14ac:dyDescent="0.35">
      <c r="F2775" s="8"/>
      <c r="H2775" s="8"/>
      <c r="I2775" s="8"/>
      <c r="J2775" s="8"/>
      <c r="L2775" s="8"/>
      <c r="M2775" s="8"/>
      <c r="N2775" s="8"/>
      <c r="O2775" s="8"/>
      <c r="P2775" s="8"/>
      <c r="Q2775" s="8"/>
      <c r="R2775" s="8"/>
      <c r="S2775" s="8"/>
      <c r="T2775" s="8"/>
      <c r="U2775" s="8"/>
      <c r="V2775" s="8"/>
      <c r="W2775" s="8"/>
      <c r="X2775" s="8"/>
    </row>
    <row r="2776" spans="6:24" x14ac:dyDescent="0.35">
      <c r="F2776" s="8"/>
      <c r="H2776" s="8"/>
      <c r="I2776" s="8"/>
      <c r="J2776" s="8"/>
      <c r="L2776" s="8"/>
      <c r="M2776" s="8"/>
      <c r="N2776" s="8"/>
      <c r="O2776" s="8"/>
      <c r="P2776" s="8"/>
      <c r="Q2776" s="8"/>
      <c r="R2776" s="8"/>
      <c r="S2776" s="8"/>
      <c r="T2776" s="8"/>
      <c r="U2776" s="8"/>
      <c r="V2776" s="8"/>
      <c r="W2776" s="8"/>
      <c r="X2776" s="8"/>
    </row>
    <row r="2777" spans="6:24" x14ac:dyDescent="0.35">
      <c r="F2777" s="8"/>
      <c r="H2777" s="8"/>
      <c r="I2777" s="8"/>
      <c r="J2777" s="8"/>
      <c r="L2777" s="8"/>
      <c r="M2777" s="8"/>
      <c r="N2777" s="8"/>
      <c r="O2777" s="8"/>
      <c r="P2777" s="8"/>
      <c r="Q2777" s="8"/>
      <c r="R2777" s="8"/>
      <c r="S2777" s="8"/>
      <c r="T2777" s="8"/>
      <c r="U2777" s="8"/>
      <c r="V2777" s="8"/>
      <c r="W2777" s="8"/>
      <c r="X2777" s="8"/>
    </row>
    <row r="2778" spans="6:24" x14ac:dyDescent="0.35">
      <c r="F2778" s="8"/>
      <c r="H2778" s="8"/>
      <c r="I2778" s="8"/>
      <c r="J2778" s="8"/>
      <c r="L2778" s="8"/>
      <c r="M2778" s="8"/>
      <c r="N2778" s="8"/>
      <c r="O2778" s="8"/>
      <c r="P2778" s="8"/>
      <c r="Q2778" s="8"/>
      <c r="R2778" s="8"/>
      <c r="S2778" s="8"/>
      <c r="T2778" s="8"/>
      <c r="U2778" s="8"/>
      <c r="V2778" s="8"/>
      <c r="W2778" s="8"/>
      <c r="X2778" s="8"/>
    </row>
    <row r="2779" spans="6:24" x14ac:dyDescent="0.35">
      <c r="F2779" s="8"/>
      <c r="H2779" s="8"/>
      <c r="I2779" s="8"/>
      <c r="J2779" s="8"/>
      <c r="L2779" s="8"/>
      <c r="M2779" s="8"/>
      <c r="N2779" s="8"/>
      <c r="O2779" s="8"/>
      <c r="P2779" s="8"/>
      <c r="Q2779" s="8"/>
      <c r="R2779" s="8"/>
      <c r="S2779" s="8"/>
      <c r="T2779" s="8"/>
      <c r="U2779" s="8"/>
      <c r="V2779" s="8"/>
      <c r="W2779" s="8"/>
      <c r="X2779" s="8"/>
    </row>
    <row r="2780" spans="6:24" x14ac:dyDescent="0.35">
      <c r="F2780" s="8"/>
      <c r="H2780" s="8"/>
      <c r="I2780" s="8"/>
      <c r="J2780" s="8"/>
      <c r="L2780" s="8"/>
      <c r="M2780" s="8"/>
      <c r="N2780" s="8"/>
      <c r="O2780" s="8"/>
      <c r="P2780" s="8"/>
      <c r="Q2780" s="8"/>
      <c r="R2780" s="8"/>
      <c r="S2780" s="8"/>
      <c r="T2780" s="8"/>
      <c r="U2780" s="8"/>
      <c r="V2780" s="8"/>
      <c r="W2780" s="8"/>
      <c r="X2780" s="8"/>
    </row>
    <row r="2781" spans="6:24" x14ac:dyDescent="0.35">
      <c r="F2781" s="8"/>
      <c r="H2781" s="8"/>
      <c r="I2781" s="8"/>
      <c r="J2781" s="8"/>
      <c r="L2781" s="8"/>
      <c r="M2781" s="8"/>
      <c r="N2781" s="8"/>
      <c r="O2781" s="8"/>
      <c r="P2781" s="8"/>
      <c r="Q2781" s="8"/>
      <c r="R2781" s="8"/>
      <c r="S2781" s="8"/>
      <c r="T2781" s="8"/>
      <c r="U2781" s="8"/>
      <c r="V2781" s="8"/>
      <c r="W2781" s="8"/>
      <c r="X2781" s="8"/>
    </row>
    <row r="2782" spans="6:24" x14ac:dyDescent="0.35">
      <c r="F2782" s="8"/>
      <c r="H2782" s="8"/>
      <c r="I2782" s="8"/>
      <c r="J2782" s="8"/>
      <c r="L2782" s="8"/>
      <c r="M2782" s="8"/>
      <c r="N2782" s="8"/>
      <c r="O2782" s="8"/>
      <c r="P2782" s="8"/>
      <c r="Q2782" s="8"/>
      <c r="R2782" s="8"/>
      <c r="S2782" s="8"/>
      <c r="T2782" s="8"/>
      <c r="U2782" s="8"/>
      <c r="V2782" s="8"/>
      <c r="W2782" s="8"/>
      <c r="X2782" s="8"/>
    </row>
    <row r="2783" spans="6:24" x14ac:dyDescent="0.35">
      <c r="F2783" s="8"/>
      <c r="H2783" s="8"/>
      <c r="I2783" s="8"/>
      <c r="J2783" s="8"/>
      <c r="L2783" s="8"/>
      <c r="M2783" s="8"/>
      <c r="N2783" s="8"/>
      <c r="O2783" s="8"/>
      <c r="P2783" s="8"/>
      <c r="Q2783" s="8"/>
      <c r="R2783" s="8"/>
      <c r="S2783" s="8"/>
      <c r="T2783" s="8"/>
      <c r="U2783" s="8"/>
      <c r="V2783" s="8"/>
      <c r="W2783" s="8"/>
      <c r="X2783" s="8"/>
    </row>
    <row r="2784" spans="6:24" x14ac:dyDescent="0.35">
      <c r="F2784" s="8"/>
      <c r="H2784" s="8"/>
      <c r="I2784" s="8"/>
      <c r="J2784" s="8"/>
      <c r="L2784" s="8"/>
      <c r="M2784" s="8"/>
      <c r="N2784" s="8"/>
      <c r="O2784" s="8"/>
      <c r="P2784" s="8"/>
      <c r="Q2784" s="8"/>
      <c r="R2784" s="8"/>
      <c r="S2784" s="8"/>
      <c r="T2784" s="8"/>
      <c r="U2784" s="8"/>
      <c r="V2784" s="8"/>
      <c r="W2784" s="8"/>
      <c r="X2784" s="8"/>
    </row>
    <row r="2785" spans="6:24" x14ac:dyDescent="0.35">
      <c r="F2785" s="8"/>
      <c r="H2785" s="8"/>
      <c r="I2785" s="8"/>
      <c r="J2785" s="8"/>
      <c r="L2785" s="8"/>
      <c r="M2785" s="8"/>
      <c r="N2785" s="8"/>
      <c r="O2785" s="8"/>
      <c r="P2785" s="8"/>
      <c r="Q2785" s="8"/>
      <c r="R2785" s="8"/>
      <c r="S2785" s="8"/>
      <c r="T2785" s="8"/>
      <c r="U2785" s="8"/>
      <c r="V2785" s="8"/>
      <c r="W2785" s="8"/>
      <c r="X2785" s="8"/>
    </row>
    <row r="2786" spans="6:24" x14ac:dyDescent="0.35">
      <c r="F2786" s="8"/>
      <c r="H2786" s="8"/>
      <c r="I2786" s="8"/>
      <c r="J2786" s="8"/>
      <c r="L2786" s="8"/>
      <c r="M2786" s="8"/>
      <c r="N2786" s="8"/>
      <c r="O2786" s="8"/>
      <c r="P2786" s="8"/>
      <c r="Q2786" s="8"/>
      <c r="R2786" s="8"/>
      <c r="S2786" s="8"/>
      <c r="T2786" s="8"/>
      <c r="U2786" s="8"/>
      <c r="V2786" s="8"/>
      <c r="W2786" s="8"/>
      <c r="X2786" s="8"/>
    </row>
    <row r="2787" spans="6:24" x14ac:dyDescent="0.35">
      <c r="F2787" s="8"/>
      <c r="H2787" s="8"/>
      <c r="I2787" s="8"/>
      <c r="J2787" s="8"/>
      <c r="L2787" s="8"/>
      <c r="M2787" s="8"/>
      <c r="N2787" s="8"/>
      <c r="O2787" s="8"/>
      <c r="P2787" s="8"/>
      <c r="Q2787" s="8"/>
      <c r="R2787" s="8"/>
      <c r="S2787" s="8"/>
      <c r="T2787" s="8"/>
      <c r="U2787" s="8"/>
      <c r="V2787" s="8"/>
      <c r="W2787" s="8"/>
      <c r="X2787" s="8"/>
    </row>
    <row r="2788" spans="6:24" x14ac:dyDescent="0.35">
      <c r="F2788" s="8"/>
      <c r="H2788" s="8"/>
      <c r="I2788" s="8"/>
      <c r="J2788" s="8"/>
      <c r="L2788" s="8"/>
      <c r="M2788" s="8"/>
      <c r="N2788" s="8"/>
      <c r="O2788" s="8"/>
      <c r="P2788" s="8"/>
      <c r="Q2788" s="8"/>
      <c r="R2788" s="8"/>
      <c r="S2788" s="8"/>
      <c r="T2788" s="8"/>
      <c r="U2788" s="8"/>
      <c r="V2788" s="8"/>
      <c r="W2788" s="8"/>
      <c r="X2788" s="8"/>
    </row>
    <row r="2789" spans="6:24" x14ac:dyDescent="0.35">
      <c r="F2789" s="8"/>
      <c r="H2789" s="8"/>
      <c r="I2789" s="8"/>
      <c r="J2789" s="8"/>
      <c r="L2789" s="8"/>
      <c r="M2789" s="8"/>
      <c r="N2789" s="8"/>
      <c r="O2789" s="8"/>
      <c r="P2789" s="8"/>
      <c r="Q2789" s="8"/>
      <c r="R2789" s="8"/>
      <c r="S2789" s="8"/>
      <c r="T2789" s="8"/>
      <c r="U2789" s="8"/>
      <c r="V2789" s="8"/>
      <c r="W2789" s="8"/>
      <c r="X2789" s="8"/>
    </row>
    <row r="2790" spans="6:24" x14ac:dyDescent="0.35">
      <c r="F2790" s="8"/>
      <c r="H2790" s="8"/>
      <c r="I2790" s="8"/>
      <c r="J2790" s="8"/>
      <c r="L2790" s="8"/>
      <c r="M2790" s="8"/>
      <c r="N2790" s="8"/>
      <c r="O2790" s="8"/>
      <c r="P2790" s="8"/>
      <c r="Q2790" s="8"/>
      <c r="R2790" s="8"/>
      <c r="S2790" s="8"/>
      <c r="T2790" s="8"/>
      <c r="U2790" s="8"/>
      <c r="V2790" s="8"/>
      <c r="W2790" s="8"/>
      <c r="X2790" s="8"/>
    </row>
    <row r="2791" spans="6:24" x14ac:dyDescent="0.35">
      <c r="F2791" s="8"/>
      <c r="H2791" s="8"/>
      <c r="I2791" s="8"/>
      <c r="J2791" s="8"/>
      <c r="L2791" s="8"/>
      <c r="M2791" s="8"/>
      <c r="N2791" s="8"/>
      <c r="O2791" s="8"/>
      <c r="P2791" s="8"/>
      <c r="Q2791" s="8"/>
      <c r="R2791" s="8"/>
      <c r="S2791" s="8"/>
      <c r="T2791" s="8"/>
      <c r="U2791" s="8"/>
      <c r="V2791" s="8"/>
      <c r="W2791" s="8"/>
      <c r="X2791" s="8"/>
    </row>
    <row r="2792" spans="6:24" x14ac:dyDescent="0.35">
      <c r="F2792" s="8"/>
      <c r="H2792" s="8"/>
      <c r="I2792" s="8"/>
      <c r="J2792" s="8"/>
      <c r="L2792" s="8"/>
      <c r="M2792" s="8"/>
      <c r="N2792" s="8"/>
      <c r="O2792" s="8"/>
      <c r="P2792" s="8"/>
      <c r="Q2792" s="8"/>
      <c r="R2792" s="8"/>
      <c r="S2792" s="8"/>
      <c r="T2792" s="8"/>
      <c r="U2792" s="8"/>
      <c r="V2792" s="8"/>
      <c r="W2792" s="8"/>
      <c r="X2792" s="8"/>
    </row>
    <row r="2793" spans="6:24" x14ac:dyDescent="0.35">
      <c r="F2793" s="8"/>
      <c r="H2793" s="8"/>
      <c r="I2793" s="8"/>
      <c r="J2793" s="8"/>
      <c r="L2793" s="8"/>
      <c r="M2793" s="8"/>
      <c r="N2793" s="8"/>
      <c r="O2793" s="8"/>
      <c r="P2793" s="8"/>
      <c r="Q2793" s="8"/>
      <c r="R2793" s="8"/>
      <c r="S2793" s="8"/>
      <c r="T2793" s="8"/>
      <c r="U2793" s="8"/>
      <c r="V2793" s="8"/>
      <c r="W2793" s="8"/>
      <c r="X2793" s="8"/>
    </row>
    <row r="2794" spans="6:24" x14ac:dyDescent="0.35">
      <c r="F2794" s="8"/>
      <c r="H2794" s="8"/>
      <c r="I2794" s="8"/>
      <c r="J2794" s="8"/>
      <c r="L2794" s="8"/>
      <c r="M2794" s="8"/>
      <c r="N2794" s="8"/>
      <c r="O2794" s="8"/>
      <c r="P2794" s="8"/>
      <c r="Q2794" s="8"/>
      <c r="R2794" s="8"/>
      <c r="S2794" s="8"/>
      <c r="T2794" s="8"/>
      <c r="U2794" s="8"/>
      <c r="V2794" s="8"/>
      <c r="W2794" s="8"/>
      <c r="X2794" s="8"/>
    </row>
    <row r="2795" spans="6:24" x14ac:dyDescent="0.35">
      <c r="F2795" s="8"/>
      <c r="H2795" s="8"/>
      <c r="I2795" s="8"/>
      <c r="J2795" s="8"/>
      <c r="L2795" s="8"/>
      <c r="M2795" s="8"/>
      <c r="N2795" s="8"/>
      <c r="O2795" s="8"/>
      <c r="P2795" s="8"/>
      <c r="Q2795" s="8"/>
      <c r="R2795" s="8"/>
      <c r="S2795" s="8"/>
      <c r="T2795" s="8"/>
      <c r="U2795" s="8"/>
      <c r="V2795" s="8"/>
      <c r="W2795" s="8"/>
      <c r="X2795" s="8"/>
    </row>
    <row r="2796" spans="6:24" x14ac:dyDescent="0.35">
      <c r="F2796" s="8"/>
      <c r="H2796" s="8"/>
      <c r="I2796" s="8"/>
      <c r="J2796" s="8"/>
      <c r="L2796" s="8"/>
      <c r="M2796" s="8"/>
      <c r="N2796" s="8"/>
      <c r="O2796" s="8"/>
      <c r="P2796" s="8"/>
      <c r="Q2796" s="8"/>
      <c r="R2796" s="8"/>
      <c r="S2796" s="8"/>
      <c r="T2796" s="8"/>
      <c r="U2796" s="8"/>
      <c r="V2796" s="8"/>
      <c r="W2796" s="8"/>
      <c r="X2796" s="8"/>
    </row>
    <row r="2797" spans="6:24" x14ac:dyDescent="0.35">
      <c r="F2797" s="8"/>
      <c r="H2797" s="8"/>
      <c r="I2797" s="8"/>
      <c r="J2797" s="8"/>
      <c r="L2797" s="8"/>
      <c r="M2797" s="8"/>
      <c r="N2797" s="8"/>
      <c r="O2797" s="8"/>
      <c r="P2797" s="8"/>
      <c r="Q2797" s="8"/>
      <c r="R2797" s="8"/>
      <c r="S2797" s="8"/>
      <c r="T2797" s="8"/>
      <c r="U2797" s="8"/>
      <c r="V2797" s="8"/>
      <c r="W2797" s="8"/>
      <c r="X2797" s="8"/>
    </row>
    <row r="2798" spans="6:24" x14ac:dyDescent="0.35">
      <c r="F2798" s="8"/>
      <c r="H2798" s="8"/>
      <c r="I2798" s="8"/>
      <c r="J2798" s="8"/>
      <c r="L2798" s="8"/>
      <c r="M2798" s="8"/>
      <c r="N2798" s="8"/>
      <c r="O2798" s="8"/>
      <c r="P2798" s="8"/>
      <c r="Q2798" s="8"/>
      <c r="R2798" s="8"/>
      <c r="S2798" s="8"/>
      <c r="T2798" s="8"/>
      <c r="U2798" s="8"/>
      <c r="V2798" s="8"/>
      <c r="W2798" s="8"/>
      <c r="X2798" s="8"/>
    </row>
    <row r="2799" spans="6:24" x14ac:dyDescent="0.35">
      <c r="F2799" s="8"/>
      <c r="H2799" s="8"/>
      <c r="I2799" s="8"/>
      <c r="J2799" s="8"/>
      <c r="L2799" s="8"/>
      <c r="M2799" s="8"/>
      <c r="N2799" s="8"/>
      <c r="O2799" s="8"/>
      <c r="P2799" s="8"/>
      <c r="Q2799" s="8"/>
      <c r="R2799" s="8"/>
      <c r="S2799" s="8"/>
      <c r="T2799" s="8"/>
      <c r="U2799" s="8"/>
      <c r="V2799" s="8"/>
      <c r="W2799" s="8"/>
      <c r="X2799" s="8"/>
    </row>
    <row r="2800" spans="6:24" x14ac:dyDescent="0.35">
      <c r="F2800" s="8"/>
      <c r="H2800" s="8"/>
      <c r="I2800" s="8"/>
      <c r="J2800" s="8"/>
      <c r="L2800" s="8"/>
      <c r="M2800" s="8"/>
      <c r="N2800" s="8"/>
      <c r="O2800" s="8"/>
      <c r="P2800" s="8"/>
      <c r="Q2800" s="8"/>
      <c r="R2800" s="8"/>
      <c r="S2800" s="8"/>
      <c r="T2800" s="8"/>
      <c r="U2800" s="8"/>
      <c r="V2800" s="8"/>
      <c r="W2800" s="8"/>
      <c r="X2800" s="8"/>
    </row>
    <row r="2801" spans="6:24" x14ac:dyDescent="0.35">
      <c r="F2801" s="8"/>
      <c r="H2801" s="8"/>
      <c r="I2801" s="8"/>
      <c r="J2801" s="8"/>
      <c r="L2801" s="8"/>
      <c r="M2801" s="8"/>
      <c r="N2801" s="8"/>
      <c r="O2801" s="8"/>
      <c r="P2801" s="8"/>
      <c r="Q2801" s="8"/>
      <c r="R2801" s="8"/>
      <c r="S2801" s="8"/>
      <c r="T2801" s="8"/>
      <c r="U2801" s="8"/>
      <c r="V2801" s="8"/>
      <c r="W2801" s="8"/>
      <c r="X2801" s="8"/>
    </row>
    <row r="2802" spans="6:24" x14ac:dyDescent="0.35">
      <c r="F2802" s="8"/>
      <c r="H2802" s="8"/>
      <c r="I2802" s="8"/>
      <c r="J2802" s="8"/>
      <c r="L2802" s="8"/>
      <c r="M2802" s="8"/>
      <c r="N2802" s="8"/>
      <c r="O2802" s="8"/>
      <c r="P2802" s="8"/>
      <c r="Q2802" s="8"/>
      <c r="R2802" s="8"/>
      <c r="S2802" s="8"/>
      <c r="T2802" s="8"/>
      <c r="U2802" s="8"/>
      <c r="V2802" s="8"/>
      <c r="W2802" s="8"/>
      <c r="X2802" s="8"/>
    </row>
    <row r="2803" spans="6:24" x14ac:dyDescent="0.35">
      <c r="F2803" s="8"/>
      <c r="H2803" s="8"/>
      <c r="I2803" s="8"/>
      <c r="J2803" s="8"/>
      <c r="L2803" s="8"/>
      <c r="M2803" s="8"/>
      <c r="N2803" s="8"/>
      <c r="O2803" s="8"/>
      <c r="P2803" s="8"/>
      <c r="Q2803" s="8"/>
      <c r="R2803" s="8"/>
      <c r="S2803" s="8"/>
      <c r="T2803" s="8"/>
      <c r="U2803" s="8"/>
      <c r="V2803" s="8"/>
      <c r="W2803" s="8"/>
      <c r="X2803" s="8"/>
    </row>
    <row r="2804" spans="6:24" x14ac:dyDescent="0.35">
      <c r="F2804" s="8"/>
      <c r="H2804" s="8"/>
      <c r="I2804" s="8"/>
      <c r="J2804" s="8"/>
      <c r="L2804" s="8"/>
      <c r="M2804" s="8"/>
      <c r="N2804" s="8"/>
      <c r="O2804" s="8"/>
      <c r="P2804" s="8"/>
      <c r="Q2804" s="8"/>
      <c r="R2804" s="8"/>
      <c r="S2804" s="8"/>
      <c r="T2804" s="8"/>
      <c r="U2804" s="8"/>
      <c r="V2804" s="8"/>
      <c r="W2804" s="8"/>
      <c r="X2804" s="8"/>
    </row>
    <row r="2805" spans="6:24" x14ac:dyDescent="0.35">
      <c r="F2805" s="8"/>
      <c r="H2805" s="8"/>
      <c r="I2805" s="8"/>
      <c r="J2805" s="8"/>
      <c r="L2805" s="8"/>
      <c r="M2805" s="8"/>
      <c r="N2805" s="8"/>
      <c r="O2805" s="8"/>
      <c r="P2805" s="8"/>
      <c r="Q2805" s="8"/>
      <c r="R2805" s="8"/>
      <c r="S2805" s="8"/>
      <c r="T2805" s="8"/>
      <c r="U2805" s="8"/>
      <c r="V2805" s="8"/>
      <c r="W2805" s="8"/>
      <c r="X2805" s="8"/>
    </row>
    <row r="2806" spans="6:24" x14ac:dyDescent="0.35">
      <c r="F2806" s="8"/>
      <c r="H2806" s="8"/>
      <c r="I2806" s="8"/>
      <c r="J2806" s="8"/>
      <c r="L2806" s="8"/>
      <c r="M2806" s="8"/>
      <c r="N2806" s="8"/>
      <c r="O2806" s="8"/>
      <c r="P2806" s="8"/>
      <c r="Q2806" s="8"/>
      <c r="R2806" s="8"/>
      <c r="S2806" s="8"/>
      <c r="T2806" s="8"/>
      <c r="U2806" s="8"/>
      <c r="V2806" s="8"/>
      <c r="W2806" s="8"/>
      <c r="X2806" s="8"/>
    </row>
    <row r="2807" spans="6:24" x14ac:dyDescent="0.35">
      <c r="F2807" s="8"/>
      <c r="H2807" s="8"/>
      <c r="I2807" s="8"/>
      <c r="J2807" s="8"/>
      <c r="L2807" s="8"/>
      <c r="M2807" s="8"/>
      <c r="N2807" s="8"/>
      <c r="O2807" s="8"/>
      <c r="P2807" s="8"/>
      <c r="Q2807" s="8"/>
      <c r="R2807" s="8"/>
      <c r="S2807" s="8"/>
      <c r="T2807" s="8"/>
      <c r="U2807" s="8"/>
      <c r="V2807" s="8"/>
      <c r="W2807" s="8"/>
      <c r="X2807" s="8"/>
    </row>
    <row r="2808" spans="6:24" x14ac:dyDescent="0.35">
      <c r="F2808" s="8"/>
      <c r="H2808" s="8"/>
      <c r="I2808" s="8"/>
      <c r="J2808" s="8"/>
      <c r="L2808" s="8"/>
      <c r="M2808" s="8"/>
      <c r="N2808" s="8"/>
      <c r="O2808" s="8"/>
      <c r="P2808" s="8"/>
      <c r="Q2808" s="8"/>
      <c r="R2808" s="8"/>
      <c r="S2808" s="8"/>
      <c r="T2808" s="8"/>
      <c r="U2808" s="8"/>
      <c r="V2808" s="8"/>
      <c r="W2808" s="8"/>
      <c r="X2808" s="8"/>
    </row>
    <row r="2809" spans="6:24" x14ac:dyDescent="0.35">
      <c r="F2809" s="8"/>
      <c r="H2809" s="8"/>
      <c r="I2809" s="8"/>
      <c r="J2809" s="8"/>
      <c r="L2809" s="8"/>
      <c r="M2809" s="8"/>
      <c r="N2809" s="8"/>
      <c r="O2809" s="8"/>
      <c r="P2809" s="8"/>
      <c r="Q2809" s="8"/>
      <c r="R2809" s="8"/>
      <c r="S2809" s="8"/>
      <c r="T2809" s="8"/>
      <c r="U2809" s="8"/>
      <c r="V2809" s="8"/>
      <c r="W2809" s="8"/>
      <c r="X2809" s="8"/>
    </row>
    <row r="2810" spans="6:24" x14ac:dyDescent="0.35">
      <c r="F2810" s="8"/>
      <c r="H2810" s="8"/>
      <c r="I2810" s="8"/>
      <c r="J2810" s="8"/>
      <c r="L2810" s="8"/>
      <c r="M2810" s="8"/>
      <c r="N2810" s="8"/>
      <c r="O2810" s="8"/>
      <c r="P2810" s="8"/>
      <c r="Q2810" s="8"/>
      <c r="R2810" s="8"/>
      <c r="S2810" s="8"/>
      <c r="T2810" s="8"/>
      <c r="U2810" s="8"/>
      <c r="V2810" s="8"/>
      <c r="W2810" s="8"/>
      <c r="X2810" s="8"/>
    </row>
    <row r="2811" spans="6:24" x14ac:dyDescent="0.35">
      <c r="F2811" s="8"/>
      <c r="H2811" s="8"/>
      <c r="I2811" s="8"/>
      <c r="J2811" s="8"/>
      <c r="L2811" s="8"/>
      <c r="M2811" s="8"/>
      <c r="N2811" s="8"/>
      <c r="O2811" s="8"/>
      <c r="P2811" s="8"/>
      <c r="Q2811" s="8"/>
      <c r="R2811" s="8"/>
      <c r="S2811" s="8"/>
      <c r="T2811" s="8"/>
      <c r="U2811" s="8"/>
      <c r="V2811" s="8"/>
      <c r="W2811" s="8"/>
      <c r="X2811" s="8"/>
    </row>
    <row r="2812" spans="6:24" x14ac:dyDescent="0.35">
      <c r="F2812" s="8"/>
      <c r="H2812" s="8"/>
      <c r="I2812" s="8"/>
      <c r="J2812" s="8"/>
      <c r="L2812" s="8"/>
      <c r="M2812" s="8"/>
      <c r="N2812" s="8"/>
      <c r="O2812" s="8"/>
      <c r="P2812" s="8"/>
      <c r="Q2812" s="8"/>
      <c r="R2812" s="8"/>
      <c r="S2812" s="8"/>
      <c r="T2812" s="8"/>
      <c r="U2812" s="8"/>
      <c r="V2812" s="8"/>
      <c r="W2812" s="8"/>
      <c r="X2812" s="8"/>
    </row>
    <row r="2813" spans="6:24" x14ac:dyDescent="0.35">
      <c r="F2813" s="8"/>
      <c r="H2813" s="8"/>
      <c r="I2813" s="8"/>
      <c r="J2813" s="8"/>
      <c r="L2813" s="8"/>
      <c r="M2813" s="8"/>
      <c r="N2813" s="8"/>
      <c r="O2813" s="8"/>
      <c r="P2813" s="8"/>
      <c r="Q2813" s="8"/>
      <c r="R2813" s="8"/>
      <c r="S2813" s="8"/>
      <c r="T2813" s="8"/>
      <c r="U2813" s="8"/>
      <c r="V2813" s="8"/>
      <c r="W2813" s="8"/>
      <c r="X2813" s="8"/>
    </row>
    <row r="2814" spans="6:24" x14ac:dyDescent="0.35">
      <c r="F2814" s="8"/>
      <c r="H2814" s="8"/>
      <c r="I2814" s="8"/>
      <c r="J2814" s="8"/>
      <c r="L2814" s="8"/>
      <c r="M2814" s="8"/>
      <c r="N2814" s="8"/>
      <c r="O2814" s="8"/>
      <c r="P2814" s="8"/>
      <c r="Q2814" s="8"/>
      <c r="R2814" s="8"/>
      <c r="S2814" s="8"/>
      <c r="T2814" s="8"/>
      <c r="U2814" s="8"/>
      <c r="V2814" s="8"/>
      <c r="W2814" s="8"/>
      <c r="X2814" s="8"/>
    </row>
    <row r="2815" spans="6:24" x14ac:dyDescent="0.35">
      <c r="F2815" s="8"/>
      <c r="H2815" s="8"/>
      <c r="I2815" s="8"/>
      <c r="J2815" s="8"/>
      <c r="L2815" s="8"/>
      <c r="M2815" s="8"/>
      <c r="N2815" s="8"/>
      <c r="O2815" s="8"/>
      <c r="P2815" s="8"/>
      <c r="Q2815" s="8"/>
      <c r="R2815" s="8"/>
      <c r="S2815" s="8"/>
      <c r="T2815" s="8"/>
      <c r="U2815" s="8"/>
      <c r="V2815" s="8"/>
      <c r="W2815" s="8"/>
      <c r="X2815" s="8"/>
    </row>
    <row r="2816" spans="6:24" x14ac:dyDescent="0.35">
      <c r="F2816" s="8"/>
      <c r="H2816" s="8"/>
      <c r="I2816" s="8"/>
      <c r="J2816" s="8"/>
      <c r="L2816" s="8"/>
      <c r="M2816" s="8"/>
      <c r="N2816" s="8"/>
      <c r="O2816" s="8"/>
      <c r="P2816" s="8"/>
      <c r="Q2816" s="8"/>
      <c r="R2816" s="8"/>
      <c r="S2816" s="8"/>
      <c r="T2816" s="8"/>
      <c r="U2816" s="8"/>
      <c r="V2816" s="8"/>
      <c r="W2816" s="8"/>
      <c r="X2816" s="8"/>
    </row>
    <row r="2817" spans="6:24" x14ac:dyDescent="0.35">
      <c r="F2817" s="8"/>
      <c r="H2817" s="8"/>
      <c r="I2817" s="8"/>
      <c r="J2817" s="8"/>
      <c r="L2817" s="8"/>
      <c r="M2817" s="8"/>
      <c r="N2817" s="8"/>
      <c r="O2817" s="8"/>
      <c r="P2817" s="8"/>
      <c r="Q2817" s="8"/>
      <c r="R2817" s="8"/>
      <c r="S2817" s="8"/>
      <c r="T2817" s="8"/>
      <c r="U2817" s="8"/>
      <c r="V2817" s="8"/>
      <c r="W2817" s="8"/>
      <c r="X2817" s="8"/>
    </row>
    <row r="2818" spans="6:24" x14ac:dyDescent="0.35">
      <c r="F2818" s="8"/>
      <c r="H2818" s="8"/>
      <c r="I2818" s="8"/>
      <c r="J2818" s="8"/>
      <c r="L2818" s="8"/>
      <c r="M2818" s="8"/>
      <c r="N2818" s="8"/>
      <c r="O2818" s="8"/>
      <c r="P2818" s="8"/>
      <c r="Q2818" s="8"/>
      <c r="R2818" s="8"/>
      <c r="S2818" s="8"/>
      <c r="T2818" s="8"/>
      <c r="U2818" s="8"/>
      <c r="V2818" s="8"/>
      <c r="W2818" s="8"/>
      <c r="X2818" s="8"/>
    </row>
    <row r="2819" spans="6:24" x14ac:dyDescent="0.35">
      <c r="F2819" s="8"/>
      <c r="H2819" s="8"/>
      <c r="I2819" s="8"/>
      <c r="J2819" s="8"/>
      <c r="L2819" s="8"/>
      <c r="M2819" s="8"/>
      <c r="N2819" s="8"/>
      <c r="O2819" s="8"/>
      <c r="P2819" s="8"/>
      <c r="Q2819" s="8"/>
      <c r="R2819" s="8"/>
      <c r="S2819" s="8"/>
      <c r="T2819" s="8"/>
      <c r="U2819" s="8"/>
      <c r="V2819" s="8"/>
      <c r="W2819" s="8"/>
      <c r="X2819" s="8"/>
    </row>
    <row r="2820" spans="6:24" x14ac:dyDescent="0.35">
      <c r="F2820" s="8"/>
      <c r="H2820" s="8"/>
      <c r="I2820" s="8"/>
      <c r="J2820" s="8"/>
      <c r="L2820" s="8"/>
      <c r="M2820" s="8"/>
      <c r="N2820" s="8"/>
      <c r="O2820" s="8"/>
      <c r="P2820" s="8"/>
      <c r="Q2820" s="8"/>
      <c r="R2820" s="8"/>
      <c r="S2820" s="8"/>
      <c r="T2820" s="8"/>
      <c r="U2820" s="8"/>
      <c r="V2820" s="8"/>
      <c r="W2820" s="8"/>
      <c r="X2820" s="8"/>
    </row>
    <row r="2821" spans="6:24" x14ac:dyDescent="0.35">
      <c r="F2821" s="8"/>
      <c r="H2821" s="8"/>
      <c r="I2821" s="8"/>
      <c r="J2821" s="8"/>
      <c r="L2821" s="8"/>
      <c r="M2821" s="8"/>
      <c r="N2821" s="8"/>
      <c r="O2821" s="8"/>
      <c r="P2821" s="8"/>
      <c r="Q2821" s="8"/>
      <c r="R2821" s="8"/>
      <c r="S2821" s="8"/>
      <c r="T2821" s="8"/>
      <c r="U2821" s="8"/>
      <c r="V2821" s="8"/>
      <c r="W2821" s="8"/>
      <c r="X2821" s="8"/>
    </row>
    <row r="2822" spans="6:24" x14ac:dyDescent="0.35">
      <c r="F2822" s="8"/>
      <c r="H2822" s="8"/>
      <c r="I2822" s="8"/>
      <c r="J2822" s="8"/>
      <c r="L2822" s="8"/>
      <c r="M2822" s="8"/>
      <c r="N2822" s="8"/>
      <c r="O2822" s="8"/>
      <c r="P2822" s="8"/>
      <c r="Q2822" s="8"/>
      <c r="R2822" s="8"/>
      <c r="S2822" s="8"/>
      <c r="T2822" s="8"/>
      <c r="U2822" s="8"/>
      <c r="V2822" s="8"/>
      <c r="W2822" s="8"/>
      <c r="X2822" s="8"/>
    </row>
    <row r="2823" spans="6:24" x14ac:dyDescent="0.35">
      <c r="F2823" s="8"/>
      <c r="H2823" s="8"/>
      <c r="I2823" s="8"/>
      <c r="J2823" s="8"/>
      <c r="L2823" s="8"/>
      <c r="M2823" s="8"/>
      <c r="N2823" s="8"/>
      <c r="O2823" s="8"/>
      <c r="P2823" s="8"/>
      <c r="Q2823" s="8"/>
      <c r="R2823" s="8"/>
      <c r="S2823" s="8"/>
      <c r="T2823" s="8"/>
      <c r="U2823" s="8"/>
      <c r="V2823" s="8"/>
      <c r="W2823" s="8"/>
      <c r="X2823" s="8"/>
    </row>
    <row r="2824" spans="6:24" x14ac:dyDescent="0.35">
      <c r="F2824" s="8"/>
      <c r="H2824" s="8"/>
      <c r="I2824" s="8"/>
      <c r="J2824" s="8"/>
      <c r="L2824" s="8"/>
      <c r="M2824" s="8"/>
      <c r="N2824" s="8"/>
      <c r="O2824" s="8"/>
      <c r="P2824" s="8"/>
      <c r="Q2824" s="8"/>
      <c r="R2824" s="8"/>
      <c r="S2824" s="8"/>
      <c r="T2824" s="8"/>
      <c r="U2824" s="8"/>
      <c r="V2824" s="8"/>
      <c r="W2824" s="8"/>
      <c r="X2824" s="8"/>
    </row>
    <row r="2825" spans="6:24" x14ac:dyDescent="0.35">
      <c r="F2825" s="8"/>
      <c r="H2825" s="8"/>
      <c r="I2825" s="8"/>
      <c r="J2825" s="8"/>
      <c r="L2825" s="8"/>
      <c r="M2825" s="8"/>
      <c r="N2825" s="8"/>
      <c r="O2825" s="8"/>
      <c r="P2825" s="8"/>
      <c r="Q2825" s="8"/>
      <c r="R2825" s="8"/>
      <c r="S2825" s="8"/>
      <c r="T2825" s="8"/>
      <c r="U2825" s="8"/>
      <c r="V2825" s="8"/>
      <c r="W2825" s="8"/>
      <c r="X2825" s="8"/>
    </row>
    <row r="2826" spans="6:24" x14ac:dyDescent="0.35">
      <c r="F2826" s="8"/>
      <c r="H2826" s="8"/>
      <c r="I2826" s="8"/>
      <c r="J2826" s="8"/>
      <c r="L2826" s="8"/>
      <c r="M2826" s="8"/>
      <c r="N2826" s="8"/>
      <c r="O2826" s="8"/>
      <c r="P2826" s="8"/>
      <c r="Q2826" s="8"/>
      <c r="R2826" s="8"/>
      <c r="S2826" s="8"/>
      <c r="T2826" s="8"/>
      <c r="U2826" s="8"/>
      <c r="V2826" s="8"/>
      <c r="W2826" s="8"/>
      <c r="X2826" s="8"/>
    </row>
    <row r="2827" spans="6:24" x14ac:dyDescent="0.35">
      <c r="F2827" s="8"/>
      <c r="H2827" s="8"/>
      <c r="I2827" s="8"/>
      <c r="J2827" s="8"/>
      <c r="L2827" s="8"/>
      <c r="M2827" s="8"/>
      <c r="N2827" s="8"/>
      <c r="O2827" s="8"/>
      <c r="P2827" s="8"/>
      <c r="Q2827" s="8"/>
      <c r="R2827" s="8"/>
      <c r="S2827" s="8"/>
      <c r="T2827" s="8"/>
      <c r="U2827" s="8"/>
      <c r="V2827" s="8"/>
      <c r="W2827" s="8"/>
      <c r="X2827" s="8"/>
    </row>
    <row r="2828" spans="6:24" x14ac:dyDescent="0.35">
      <c r="F2828" s="8"/>
      <c r="H2828" s="8"/>
      <c r="I2828" s="8"/>
      <c r="J2828" s="8"/>
      <c r="L2828" s="8"/>
      <c r="M2828" s="8"/>
      <c r="N2828" s="8"/>
      <c r="O2828" s="8"/>
      <c r="P2828" s="8"/>
      <c r="Q2828" s="8"/>
      <c r="R2828" s="8"/>
      <c r="S2828" s="8"/>
      <c r="T2828" s="8"/>
      <c r="U2828" s="8"/>
      <c r="V2828" s="8"/>
      <c r="W2828" s="8"/>
      <c r="X2828" s="8"/>
    </row>
    <row r="2829" spans="6:24" x14ac:dyDescent="0.35">
      <c r="F2829" s="8"/>
      <c r="H2829" s="8"/>
      <c r="I2829" s="8"/>
      <c r="J2829" s="8"/>
      <c r="L2829" s="8"/>
      <c r="M2829" s="8"/>
      <c r="N2829" s="8"/>
      <c r="O2829" s="8"/>
      <c r="P2829" s="8"/>
      <c r="Q2829" s="8"/>
      <c r="R2829" s="8"/>
      <c r="S2829" s="8"/>
      <c r="T2829" s="8"/>
      <c r="U2829" s="8"/>
      <c r="V2829" s="8"/>
      <c r="W2829" s="8"/>
      <c r="X2829" s="8"/>
    </row>
    <row r="2830" spans="6:24" x14ac:dyDescent="0.35">
      <c r="F2830" s="8"/>
      <c r="H2830" s="8"/>
      <c r="I2830" s="8"/>
      <c r="J2830" s="8"/>
      <c r="L2830" s="8"/>
      <c r="M2830" s="8"/>
      <c r="N2830" s="8"/>
      <c r="O2830" s="8"/>
      <c r="P2830" s="8"/>
      <c r="Q2830" s="8"/>
      <c r="R2830" s="8"/>
      <c r="S2830" s="8"/>
      <c r="T2830" s="8"/>
      <c r="U2830" s="8"/>
      <c r="V2830" s="8"/>
      <c r="W2830" s="8"/>
      <c r="X2830" s="8"/>
    </row>
    <row r="2831" spans="6:24" x14ac:dyDescent="0.35">
      <c r="F2831" s="8"/>
      <c r="H2831" s="8"/>
      <c r="I2831" s="8"/>
      <c r="J2831" s="8"/>
      <c r="L2831" s="8"/>
      <c r="M2831" s="8"/>
      <c r="N2831" s="8"/>
      <c r="O2831" s="8"/>
      <c r="P2831" s="8"/>
      <c r="Q2831" s="8"/>
      <c r="R2831" s="8"/>
      <c r="S2831" s="8"/>
      <c r="T2831" s="8"/>
      <c r="U2831" s="8"/>
      <c r="V2831" s="8"/>
      <c r="W2831" s="8"/>
      <c r="X2831" s="8"/>
    </row>
    <row r="2832" spans="6:24" x14ac:dyDescent="0.35">
      <c r="F2832" s="8"/>
      <c r="H2832" s="8"/>
      <c r="I2832" s="8"/>
      <c r="J2832" s="8"/>
      <c r="L2832" s="8"/>
      <c r="M2832" s="8"/>
      <c r="N2832" s="8"/>
      <c r="O2832" s="8"/>
      <c r="P2832" s="8"/>
      <c r="Q2832" s="8"/>
      <c r="R2832" s="8"/>
      <c r="S2832" s="8"/>
      <c r="T2832" s="8"/>
      <c r="U2832" s="8"/>
      <c r="V2832" s="8"/>
      <c r="W2832" s="8"/>
      <c r="X2832" s="8"/>
    </row>
    <row r="2833" spans="6:24" x14ac:dyDescent="0.35">
      <c r="F2833" s="8"/>
      <c r="H2833" s="8"/>
      <c r="I2833" s="8"/>
      <c r="J2833" s="8"/>
      <c r="L2833" s="8"/>
      <c r="M2833" s="8"/>
      <c r="N2833" s="8"/>
      <c r="O2833" s="8"/>
      <c r="P2833" s="8"/>
      <c r="Q2833" s="8"/>
      <c r="R2833" s="8"/>
      <c r="S2833" s="8"/>
      <c r="T2833" s="8"/>
      <c r="U2833" s="8"/>
      <c r="V2833" s="8"/>
      <c r="W2833" s="8"/>
      <c r="X2833" s="8"/>
    </row>
    <row r="2834" spans="6:24" x14ac:dyDescent="0.35">
      <c r="F2834" s="8"/>
      <c r="H2834" s="8"/>
      <c r="I2834" s="8"/>
      <c r="J2834" s="8"/>
      <c r="L2834" s="8"/>
      <c r="M2834" s="8"/>
      <c r="N2834" s="8"/>
      <c r="O2834" s="8"/>
      <c r="P2834" s="8"/>
      <c r="Q2834" s="8"/>
      <c r="R2834" s="8"/>
      <c r="S2834" s="8"/>
      <c r="T2834" s="8"/>
      <c r="U2834" s="8"/>
      <c r="V2834" s="8"/>
      <c r="W2834" s="8"/>
      <c r="X2834" s="8"/>
    </row>
    <row r="2835" spans="6:24" x14ac:dyDescent="0.35">
      <c r="F2835" s="8"/>
      <c r="H2835" s="8"/>
      <c r="I2835" s="8"/>
      <c r="J2835" s="8"/>
      <c r="L2835" s="8"/>
      <c r="M2835" s="8"/>
      <c r="N2835" s="8"/>
      <c r="O2835" s="8"/>
      <c r="P2835" s="8"/>
      <c r="Q2835" s="8"/>
      <c r="R2835" s="8"/>
      <c r="S2835" s="8"/>
      <c r="T2835" s="8"/>
      <c r="U2835" s="8"/>
      <c r="V2835" s="8"/>
      <c r="W2835" s="8"/>
      <c r="X2835" s="8"/>
    </row>
    <row r="2836" spans="6:24" x14ac:dyDescent="0.35">
      <c r="F2836" s="8"/>
      <c r="H2836" s="8"/>
      <c r="I2836" s="8"/>
      <c r="J2836" s="8"/>
      <c r="L2836" s="8"/>
      <c r="M2836" s="8"/>
      <c r="N2836" s="8"/>
      <c r="O2836" s="8"/>
      <c r="P2836" s="8"/>
      <c r="Q2836" s="8"/>
      <c r="R2836" s="8"/>
      <c r="S2836" s="8"/>
      <c r="T2836" s="8"/>
      <c r="U2836" s="8"/>
      <c r="V2836" s="8"/>
      <c r="W2836" s="8"/>
      <c r="X2836" s="8"/>
    </row>
    <row r="2837" spans="6:24" x14ac:dyDescent="0.35">
      <c r="F2837" s="8"/>
      <c r="H2837" s="8"/>
      <c r="I2837" s="8"/>
      <c r="J2837" s="8"/>
      <c r="L2837" s="8"/>
      <c r="M2837" s="8"/>
      <c r="N2837" s="8"/>
      <c r="O2837" s="8"/>
      <c r="P2837" s="8"/>
      <c r="Q2837" s="8"/>
      <c r="R2837" s="8"/>
      <c r="S2837" s="8"/>
      <c r="T2837" s="8"/>
      <c r="U2837" s="8"/>
      <c r="V2837" s="8"/>
      <c r="W2837" s="8"/>
      <c r="X2837" s="8"/>
    </row>
    <row r="2838" spans="6:24" x14ac:dyDescent="0.35">
      <c r="F2838" s="8"/>
      <c r="H2838" s="8"/>
      <c r="I2838" s="8"/>
      <c r="J2838" s="8"/>
      <c r="L2838" s="8"/>
      <c r="M2838" s="8"/>
      <c r="N2838" s="8"/>
      <c r="O2838" s="8"/>
      <c r="P2838" s="8"/>
      <c r="Q2838" s="8"/>
      <c r="R2838" s="8"/>
      <c r="S2838" s="8"/>
      <c r="T2838" s="8"/>
      <c r="U2838" s="8"/>
      <c r="V2838" s="8"/>
      <c r="W2838" s="8"/>
      <c r="X2838" s="8"/>
    </row>
    <row r="2839" spans="6:24" x14ac:dyDescent="0.35">
      <c r="F2839" s="8"/>
      <c r="H2839" s="8"/>
      <c r="I2839" s="8"/>
      <c r="J2839" s="8"/>
      <c r="L2839" s="8"/>
      <c r="M2839" s="8"/>
      <c r="N2839" s="8"/>
      <c r="O2839" s="8"/>
      <c r="P2839" s="8"/>
      <c r="Q2839" s="8"/>
      <c r="R2839" s="8"/>
      <c r="S2839" s="8"/>
      <c r="T2839" s="8"/>
      <c r="U2839" s="8"/>
      <c r="V2839" s="8"/>
      <c r="W2839" s="8"/>
      <c r="X2839" s="8"/>
    </row>
    <row r="2840" spans="6:24" x14ac:dyDescent="0.35">
      <c r="F2840" s="8"/>
      <c r="H2840" s="8"/>
      <c r="I2840" s="8"/>
      <c r="J2840" s="8"/>
      <c r="L2840" s="8"/>
      <c r="M2840" s="8"/>
      <c r="N2840" s="8"/>
      <c r="O2840" s="8"/>
      <c r="P2840" s="8"/>
      <c r="Q2840" s="8"/>
      <c r="R2840" s="8"/>
      <c r="S2840" s="8"/>
      <c r="T2840" s="8"/>
      <c r="U2840" s="8"/>
      <c r="V2840" s="8"/>
      <c r="W2840" s="8"/>
      <c r="X2840" s="8"/>
    </row>
    <row r="2841" spans="6:24" x14ac:dyDescent="0.35">
      <c r="F2841" s="8"/>
      <c r="H2841" s="8"/>
      <c r="I2841" s="8"/>
      <c r="J2841" s="8"/>
      <c r="L2841" s="8"/>
      <c r="M2841" s="8"/>
      <c r="N2841" s="8"/>
      <c r="O2841" s="8"/>
      <c r="P2841" s="8"/>
      <c r="Q2841" s="8"/>
      <c r="R2841" s="8"/>
      <c r="S2841" s="8"/>
      <c r="T2841" s="8"/>
      <c r="U2841" s="8"/>
      <c r="V2841" s="8"/>
      <c r="W2841" s="8"/>
      <c r="X2841" s="8"/>
    </row>
    <row r="2842" spans="6:24" x14ac:dyDescent="0.35">
      <c r="F2842" s="8"/>
      <c r="H2842" s="8"/>
      <c r="I2842" s="8"/>
      <c r="J2842" s="8"/>
      <c r="L2842" s="8"/>
      <c r="M2842" s="8"/>
      <c r="N2842" s="8"/>
      <c r="O2842" s="8"/>
      <c r="P2842" s="8"/>
      <c r="Q2842" s="8"/>
      <c r="R2842" s="8"/>
      <c r="S2842" s="8"/>
      <c r="T2842" s="8"/>
      <c r="U2842" s="8"/>
      <c r="V2842" s="8"/>
      <c r="W2842" s="8"/>
      <c r="X2842" s="8"/>
    </row>
    <row r="2843" spans="6:24" x14ac:dyDescent="0.35">
      <c r="F2843" s="8"/>
      <c r="H2843" s="8"/>
      <c r="I2843" s="8"/>
      <c r="J2843" s="8"/>
      <c r="L2843" s="8"/>
      <c r="M2843" s="8"/>
      <c r="N2843" s="8"/>
      <c r="O2843" s="8"/>
      <c r="P2843" s="8"/>
      <c r="Q2843" s="8"/>
      <c r="R2843" s="8"/>
      <c r="S2843" s="8"/>
      <c r="T2843" s="8"/>
      <c r="U2843" s="8"/>
      <c r="V2843" s="8"/>
      <c r="W2843" s="8"/>
      <c r="X2843" s="8"/>
    </row>
    <row r="2844" spans="6:24" x14ac:dyDescent="0.35">
      <c r="F2844" s="8"/>
      <c r="H2844" s="8"/>
      <c r="I2844" s="8"/>
      <c r="J2844" s="8"/>
      <c r="L2844" s="8"/>
      <c r="M2844" s="8"/>
      <c r="N2844" s="8"/>
      <c r="O2844" s="8"/>
      <c r="P2844" s="8"/>
      <c r="Q2844" s="8"/>
      <c r="R2844" s="8"/>
      <c r="S2844" s="8"/>
      <c r="T2844" s="8"/>
      <c r="U2844" s="8"/>
      <c r="V2844" s="8"/>
      <c r="W2844" s="8"/>
      <c r="X2844" s="8"/>
    </row>
    <row r="2845" spans="6:24" x14ac:dyDescent="0.35">
      <c r="F2845" s="8"/>
      <c r="H2845" s="8"/>
      <c r="I2845" s="8"/>
      <c r="J2845" s="8"/>
      <c r="L2845" s="8"/>
      <c r="M2845" s="8"/>
      <c r="N2845" s="8"/>
      <c r="O2845" s="8"/>
      <c r="P2845" s="8"/>
      <c r="Q2845" s="8"/>
      <c r="R2845" s="8"/>
      <c r="S2845" s="8"/>
      <c r="T2845" s="8"/>
      <c r="U2845" s="8"/>
      <c r="V2845" s="8"/>
      <c r="W2845" s="8"/>
      <c r="X2845" s="8"/>
    </row>
    <row r="2846" spans="6:24" x14ac:dyDescent="0.35">
      <c r="F2846" s="8"/>
      <c r="H2846" s="8"/>
      <c r="I2846" s="8"/>
      <c r="J2846" s="8"/>
      <c r="L2846" s="8"/>
      <c r="M2846" s="8"/>
      <c r="N2846" s="8"/>
      <c r="O2846" s="8"/>
      <c r="P2846" s="8"/>
      <c r="Q2846" s="8"/>
      <c r="R2846" s="8"/>
      <c r="S2846" s="8"/>
      <c r="T2846" s="8"/>
      <c r="U2846" s="8"/>
      <c r="V2846" s="8"/>
      <c r="W2846" s="8"/>
      <c r="X2846" s="8"/>
    </row>
    <row r="2847" spans="6:24" x14ac:dyDescent="0.35">
      <c r="F2847" s="8"/>
      <c r="H2847" s="8"/>
      <c r="I2847" s="8"/>
      <c r="J2847" s="8"/>
      <c r="L2847" s="8"/>
      <c r="M2847" s="8"/>
      <c r="N2847" s="8"/>
      <c r="O2847" s="8"/>
      <c r="P2847" s="8"/>
      <c r="Q2847" s="8"/>
      <c r="R2847" s="8"/>
      <c r="S2847" s="8"/>
      <c r="T2847" s="8"/>
      <c r="U2847" s="8"/>
      <c r="V2847" s="8"/>
      <c r="W2847" s="8"/>
      <c r="X2847" s="8"/>
    </row>
    <row r="2848" spans="6:24" x14ac:dyDescent="0.35">
      <c r="F2848" s="8"/>
      <c r="H2848" s="8"/>
      <c r="I2848" s="8"/>
      <c r="J2848" s="8"/>
      <c r="L2848" s="8"/>
      <c r="M2848" s="8"/>
      <c r="N2848" s="8"/>
      <c r="O2848" s="8"/>
      <c r="P2848" s="8"/>
      <c r="Q2848" s="8"/>
      <c r="R2848" s="8"/>
      <c r="S2848" s="8"/>
      <c r="T2848" s="8"/>
      <c r="U2848" s="8"/>
      <c r="V2848" s="8"/>
      <c r="W2848" s="8"/>
      <c r="X2848" s="8"/>
    </row>
    <row r="2849" spans="6:24" x14ac:dyDescent="0.35">
      <c r="F2849" s="8"/>
      <c r="H2849" s="8"/>
      <c r="I2849" s="8"/>
      <c r="J2849" s="8"/>
      <c r="L2849" s="8"/>
      <c r="M2849" s="8"/>
      <c r="N2849" s="8"/>
      <c r="O2849" s="8"/>
      <c r="P2849" s="8"/>
      <c r="Q2849" s="8"/>
      <c r="R2849" s="8"/>
      <c r="S2849" s="8"/>
      <c r="T2849" s="8"/>
      <c r="U2849" s="8"/>
      <c r="V2849" s="8"/>
      <c r="W2849" s="8"/>
      <c r="X2849" s="8"/>
    </row>
    <row r="2850" spans="6:24" x14ac:dyDescent="0.35">
      <c r="F2850" s="8"/>
      <c r="H2850" s="8"/>
      <c r="I2850" s="8"/>
      <c r="J2850" s="8"/>
      <c r="L2850" s="8"/>
      <c r="M2850" s="8"/>
      <c r="N2850" s="8"/>
      <c r="O2850" s="8"/>
      <c r="P2850" s="8"/>
      <c r="Q2850" s="8"/>
      <c r="R2850" s="8"/>
      <c r="S2850" s="8"/>
      <c r="T2850" s="8"/>
      <c r="U2850" s="8"/>
      <c r="V2850" s="8"/>
      <c r="W2850" s="8"/>
      <c r="X2850" s="8"/>
    </row>
    <row r="2851" spans="6:24" x14ac:dyDescent="0.35">
      <c r="F2851" s="8"/>
      <c r="H2851" s="8"/>
      <c r="I2851" s="8"/>
      <c r="J2851" s="8"/>
      <c r="L2851" s="8"/>
      <c r="M2851" s="8"/>
      <c r="N2851" s="8"/>
      <c r="O2851" s="8"/>
      <c r="P2851" s="8"/>
      <c r="Q2851" s="8"/>
      <c r="R2851" s="8"/>
      <c r="S2851" s="8"/>
      <c r="T2851" s="8"/>
      <c r="U2851" s="8"/>
      <c r="V2851" s="8"/>
      <c r="W2851" s="8"/>
      <c r="X2851" s="8"/>
    </row>
    <row r="2852" spans="6:24" x14ac:dyDescent="0.35">
      <c r="F2852" s="8"/>
      <c r="H2852" s="8"/>
      <c r="I2852" s="8"/>
      <c r="J2852" s="8"/>
      <c r="L2852" s="8"/>
      <c r="M2852" s="8"/>
      <c r="N2852" s="8"/>
      <c r="O2852" s="8"/>
      <c r="P2852" s="8"/>
      <c r="Q2852" s="8"/>
      <c r="R2852" s="8"/>
      <c r="S2852" s="8"/>
      <c r="T2852" s="8"/>
      <c r="U2852" s="8"/>
      <c r="V2852" s="8"/>
      <c r="W2852" s="8"/>
      <c r="X2852" s="8"/>
    </row>
    <row r="2853" spans="6:24" x14ac:dyDescent="0.35">
      <c r="F2853" s="8"/>
      <c r="H2853" s="8"/>
      <c r="I2853" s="8"/>
      <c r="J2853" s="8"/>
      <c r="L2853" s="8"/>
      <c r="M2853" s="8"/>
      <c r="N2853" s="8"/>
      <c r="O2853" s="8"/>
      <c r="P2853" s="8"/>
      <c r="Q2853" s="8"/>
      <c r="R2853" s="8"/>
      <c r="S2853" s="8"/>
      <c r="T2853" s="8"/>
      <c r="U2853" s="8"/>
      <c r="V2853" s="8"/>
      <c r="W2853" s="8"/>
      <c r="X2853" s="8"/>
    </row>
    <row r="2854" spans="6:24" x14ac:dyDescent="0.35">
      <c r="F2854" s="8"/>
      <c r="H2854" s="8"/>
      <c r="I2854" s="8"/>
      <c r="J2854" s="8"/>
      <c r="L2854" s="8"/>
      <c r="M2854" s="8"/>
      <c r="N2854" s="8"/>
      <c r="O2854" s="8"/>
      <c r="P2854" s="8"/>
      <c r="Q2854" s="8"/>
      <c r="R2854" s="8"/>
      <c r="S2854" s="8"/>
      <c r="T2854" s="8"/>
      <c r="U2854" s="8"/>
      <c r="V2854" s="8"/>
      <c r="W2854" s="8"/>
      <c r="X2854" s="8"/>
    </row>
    <row r="2855" spans="6:24" x14ac:dyDescent="0.35">
      <c r="F2855" s="8"/>
      <c r="H2855" s="8"/>
      <c r="I2855" s="8"/>
      <c r="J2855" s="8"/>
      <c r="L2855" s="8"/>
      <c r="M2855" s="8"/>
      <c r="N2855" s="8"/>
      <c r="O2855" s="8"/>
      <c r="P2855" s="8"/>
      <c r="Q2855" s="8"/>
      <c r="R2855" s="8"/>
      <c r="S2855" s="8"/>
      <c r="T2855" s="8"/>
      <c r="U2855" s="8"/>
      <c r="V2855" s="8"/>
      <c r="W2855" s="8"/>
      <c r="X2855" s="8"/>
    </row>
    <row r="2856" spans="6:24" x14ac:dyDescent="0.35">
      <c r="F2856" s="8"/>
      <c r="H2856" s="8"/>
      <c r="I2856" s="8"/>
      <c r="J2856" s="8"/>
      <c r="L2856" s="8"/>
      <c r="M2856" s="8"/>
      <c r="N2856" s="8"/>
      <c r="O2856" s="8"/>
      <c r="P2856" s="8"/>
      <c r="Q2856" s="8"/>
      <c r="R2856" s="8"/>
      <c r="S2856" s="8"/>
      <c r="T2856" s="8"/>
      <c r="U2856" s="8"/>
      <c r="V2856" s="8"/>
      <c r="W2856" s="8"/>
      <c r="X2856" s="8"/>
    </row>
    <row r="2857" spans="6:24" x14ac:dyDescent="0.35">
      <c r="F2857" s="8"/>
      <c r="H2857" s="8"/>
      <c r="I2857" s="8"/>
      <c r="J2857" s="8"/>
      <c r="L2857" s="8"/>
      <c r="M2857" s="8"/>
      <c r="N2857" s="8"/>
      <c r="O2857" s="8"/>
      <c r="P2857" s="8"/>
      <c r="Q2857" s="8"/>
      <c r="R2857" s="8"/>
      <c r="S2857" s="8"/>
      <c r="T2857" s="8"/>
      <c r="U2857" s="8"/>
      <c r="V2857" s="8"/>
      <c r="W2857" s="8"/>
      <c r="X2857" s="8"/>
    </row>
    <row r="2858" spans="6:24" x14ac:dyDescent="0.35">
      <c r="F2858" s="8"/>
      <c r="H2858" s="8"/>
      <c r="I2858" s="8"/>
      <c r="J2858" s="8"/>
      <c r="L2858" s="8"/>
      <c r="M2858" s="8"/>
      <c r="N2858" s="8"/>
      <c r="O2858" s="8"/>
      <c r="P2858" s="8"/>
      <c r="Q2858" s="8"/>
      <c r="R2858" s="8"/>
      <c r="S2858" s="8"/>
      <c r="T2858" s="8"/>
      <c r="U2858" s="8"/>
      <c r="V2858" s="8"/>
      <c r="W2858" s="8"/>
      <c r="X2858" s="8"/>
    </row>
    <row r="2859" spans="6:24" x14ac:dyDescent="0.35">
      <c r="F2859" s="8"/>
      <c r="H2859" s="8"/>
      <c r="I2859" s="8"/>
      <c r="J2859" s="8"/>
      <c r="L2859" s="8"/>
      <c r="M2859" s="8"/>
      <c r="N2859" s="8"/>
      <c r="O2859" s="8"/>
      <c r="P2859" s="8"/>
      <c r="Q2859" s="8"/>
      <c r="R2859" s="8"/>
      <c r="S2859" s="8"/>
      <c r="T2859" s="8"/>
      <c r="U2859" s="8"/>
      <c r="V2859" s="8"/>
      <c r="W2859" s="8"/>
      <c r="X2859" s="8"/>
    </row>
    <row r="2860" spans="6:24" x14ac:dyDescent="0.35">
      <c r="F2860" s="8"/>
      <c r="H2860" s="8"/>
      <c r="I2860" s="8"/>
      <c r="J2860" s="8"/>
      <c r="L2860" s="8"/>
      <c r="M2860" s="8"/>
      <c r="N2860" s="8"/>
      <c r="O2860" s="8"/>
      <c r="P2860" s="8"/>
      <c r="Q2860" s="8"/>
      <c r="R2860" s="8"/>
      <c r="S2860" s="8"/>
      <c r="T2860" s="8"/>
      <c r="U2860" s="8"/>
      <c r="V2860" s="8"/>
      <c r="W2860" s="8"/>
      <c r="X2860" s="8"/>
    </row>
    <row r="2861" spans="6:24" x14ac:dyDescent="0.35">
      <c r="F2861" s="8"/>
      <c r="H2861" s="8"/>
      <c r="I2861" s="8"/>
      <c r="J2861" s="8"/>
      <c r="L2861" s="8"/>
      <c r="M2861" s="8"/>
      <c r="N2861" s="8"/>
      <c r="O2861" s="8"/>
      <c r="P2861" s="8"/>
      <c r="Q2861" s="8"/>
      <c r="R2861" s="8"/>
      <c r="S2861" s="8"/>
      <c r="T2861" s="8"/>
      <c r="U2861" s="8"/>
      <c r="V2861" s="8"/>
      <c r="W2861" s="8"/>
      <c r="X2861" s="8"/>
    </row>
    <row r="2862" spans="6:24" x14ac:dyDescent="0.35">
      <c r="F2862" s="8"/>
      <c r="H2862" s="8"/>
      <c r="I2862" s="8"/>
      <c r="J2862" s="8"/>
      <c r="L2862" s="8"/>
      <c r="M2862" s="8"/>
      <c r="N2862" s="8"/>
      <c r="O2862" s="8"/>
      <c r="P2862" s="8"/>
      <c r="Q2862" s="8"/>
      <c r="R2862" s="8"/>
      <c r="S2862" s="8"/>
      <c r="T2862" s="8"/>
      <c r="U2862" s="8"/>
      <c r="V2862" s="8"/>
      <c r="W2862" s="8"/>
      <c r="X2862" s="8"/>
    </row>
    <row r="2863" spans="6:24" x14ac:dyDescent="0.35">
      <c r="F2863" s="8"/>
      <c r="H2863" s="8"/>
      <c r="I2863" s="8"/>
      <c r="J2863" s="8"/>
      <c r="L2863" s="8"/>
      <c r="M2863" s="8"/>
      <c r="N2863" s="8"/>
      <c r="O2863" s="8"/>
      <c r="P2863" s="8"/>
      <c r="Q2863" s="8"/>
      <c r="R2863" s="8"/>
      <c r="S2863" s="8"/>
      <c r="T2863" s="8"/>
      <c r="U2863" s="8"/>
      <c r="V2863" s="8"/>
      <c r="W2863" s="8"/>
      <c r="X2863" s="8"/>
    </row>
    <row r="2864" spans="6:24" x14ac:dyDescent="0.35">
      <c r="F2864" s="8"/>
      <c r="H2864" s="8"/>
      <c r="I2864" s="8"/>
      <c r="J2864" s="8"/>
      <c r="L2864" s="8"/>
      <c r="M2864" s="8"/>
      <c r="N2864" s="8"/>
      <c r="O2864" s="8"/>
      <c r="P2864" s="8"/>
      <c r="Q2864" s="8"/>
      <c r="R2864" s="8"/>
      <c r="S2864" s="8"/>
      <c r="T2864" s="8"/>
      <c r="U2864" s="8"/>
      <c r="V2864" s="8"/>
      <c r="W2864" s="8"/>
      <c r="X2864" s="8"/>
    </row>
    <row r="2865" spans="6:24" x14ac:dyDescent="0.35">
      <c r="F2865" s="8"/>
      <c r="H2865" s="8"/>
      <c r="I2865" s="8"/>
      <c r="J2865" s="8"/>
      <c r="L2865" s="8"/>
      <c r="M2865" s="8"/>
      <c r="N2865" s="8"/>
      <c r="O2865" s="8"/>
      <c r="P2865" s="8"/>
      <c r="Q2865" s="8"/>
      <c r="R2865" s="8"/>
      <c r="S2865" s="8"/>
      <c r="T2865" s="8"/>
      <c r="U2865" s="8"/>
      <c r="V2865" s="8"/>
      <c r="W2865" s="8"/>
      <c r="X2865" s="8"/>
    </row>
    <row r="2866" spans="6:24" x14ac:dyDescent="0.35">
      <c r="F2866" s="8"/>
      <c r="H2866" s="8"/>
      <c r="I2866" s="8"/>
      <c r="J2866" s="8"/>
      <c r="L2866" s="8"/>
      <c r="M2866" s="8"/>
      <c r="N2866" s="8"/>
      <c r="O2866" s="8"/>
      <c r="P2866" s="8"/>
      <c r="Q2866" s="8"/>
      <c r="R2866" s="8"/>
      <c r="S2866" s="8"/>
      <c r="T2866" s="8"/>
      <c r="U2866" s="8"/>
      <c r="V2866" s="8"/>
      <c r="W2866" s="8"/>
      <c r="X2866" s="8"/>
    </row>
    <row r="2867" spans="6:24" x14ac:dyDescent="0.35">
      <c r="F2867" s="8"/>
      <c r="H2867" s="8"/>
      <c r="I2867" s="8"/>
      <c r="J2867" s="8"/>
      <c r="L2867" s="8"/>
      <c r="M2867" s="8"/>
      <c r="N2867" s="8"/>
      <c r="O2867" s="8"/>
      <c r="P2867" s="8"/>
      <c r="Q2867" s="8"/>
      <c r="R2867" s="8"/>
      <c r="S2867" s="8"/>
      <c r="T2867" s="8"/>
      <c r="U2867" s="8"/>
      <c r="V2867" s="8"/>
      <c r="W2867" s="8"/>
      <c r="X2867" s="8"/>
    </row>
    <row r="2868" spans="6:24" x14ac:dyDescent="0.35">
      <c r="F2868" s="8"/>
      <c r="H2868" s="8"/>
      <c r="I2868" s="8"/>
      <c r="J2868" s="8"/>
      <c r="L2868" s="8"/>
      <c r="M2868" s="8"/>
      <c r="N2868" s="8"/>
      <c r="O2868" s="8"/>
      <c r="P2868" s="8"/>
      <c r="Q2868" s="8"/>
      <c r="R2868" s="8"/>
      <c r="S2868" s="8"/>
      <c r="T2868" s="8"/>
      <c r="U2868" s="8"/>
      <c r="V2868" s="8"/>
      <c r="W2868" s="8"/>
      <c r="X2868" s="8"/>
    </row>
    <row r="2869" spans="6:24" x14ac:dyDescent="0.35">
      <c r="F2869" s="8"/>
      <c r="H2869" s="8"/>
      <c r="I2869" s="8"/>
      <c r="J2869" s="8"/>
      <c r="L2869" s="8"/>
      <c r="M2869" s="8"/>
      <c r="N2869" s="8"/>
      <c r="O2869" s="8"/>
      <c r="P2869" s="8"/>
      <c r="Q2869" s="8"/>
      <c r="R2869" s="8"/>
      <c r="S2869" s="8"/>
      <c r="T2869" s="8"/>
      <c r="U2869" s="8"/>
      <c r="V2869" s="8"/>
      <c r="W2869" s="8"/>
      <c r="X2869" s="8"/>
    </row>
    <row r="2870" spans="6:24" x14ac:dyDescent="0.35">
      <c r="F2870" s="8"/>
      <c r="H2870" s="8"/>
      <c r="I2870" s="8"/>
      <c r="J2870" s="8"/>
      <c r="L2870" s="8"/>
      <c r="M2870" s="8"/>
      <c r="N2870" s="8"/>
      <c r="O2870" s="8"/>
      <c r="P2870" s="8"/>
      <c r="Q2870" s="8"/>
      <c r="R2870" s="8"/>
      <c r="S2870" s="8"/>
      <c r="T2870" s="8"/>
      <c r="U2870" s="8"/>
      <c r="V2870" s="8"/>
      <c r="W2870" s="8"/>
      <c r="X2870" s="8"/>
    </row>
    <row r="2871" spans="6:24" x14ac:dyDescent="0.35">
      <c r="F2871" s="8"/>
      <c r="H2871" s="8"/>
      <c r="I2871" s="8"/>
      <c r="J2871" s="8"/>
      <c r="L2871" s="8"/>
      <c r="M2871" s="8"/>
      <c r="N2871" s="8"/>
      <c r="O2871" s="8"/>
      <c r="P2871" s="8"/>
      <c r="Q2871" s="8"/>
      <c r="R2871" s="8"/>
      <c r="S2871" s="8"/>
      <c r="T2871" s="8"/>
      <c r="U2871" s="8"/>
      <c r="V2871" s="8"/>
      <c r="W2871" s="8"/>
      <c r="X2871" s="8"/>
    </row>
    <row r="2872" spans="6:24" x14ac:dyDescent="0.35">
      <c r="F2872" s="8"/>
      <c r="H2872" s="8"/>
      <c r="I2872" s="8"/>
      <c r="J2872" s="8"/>
      <c r="L2872" s="8"/>
      <c r="M2872" s="8"/>
      <c r="N2872" s="8"/>
      <c r="O2872" s="8"/>
      <c r="P2872" s="8"/>
      <c r="Q2872" s="8"/>
      <c r="R2872" s="8"/>
      <c r="S2872" s="8"/>
      <c r="T2872" s="8"/>
      <c r="U2872" s="8"/>
      <c r="V2872" s="8"/>
      <c r="W2872" s="8"/>
      <c r="X2872" s="8"/>
    </row>
    <row r="2873" spans="6:24" x14ac:dyDescent="0.35">
      <c r="F2873" s="8"/>
      <c r="H2873" s="8"/>
      <c r="I2873" s="8"/>
      <c r="J2873" s="8"/>
      <c r="L2873" s="8"/>
      <c r="M2873" s="8"/>
      <c r="N2873" s="8"/>
      <c r="O2873" s="8"/>
      <c r="P2873" s="8"/>
      <c r="Q2873" s="8"/>
      <c r="R2873" s="8"/>
      <c r="S2873" s="8"/>
      <c r="T2873" s="8"/>
      <c r="U2873" s="8"/>
      <c r="V2873" s="8"/>
      <c r="W2873" s="8"/>
      <c r="X2873" s="8"/>
    </row>
    <row r="2874" spans="6:24" x14ac:dyDescent="0.35">
      <c r="F2874" s="8"/>
      <c r="H2874" s="8"/>
      <c r="I2874" s="8"/>
      <c r="J2874" s="8"/>
      <c r="L2874" s="8"/>
      <c r="M2874" s="8"/>
      <c r="N2874" s="8"/>
      <c r="O2874" s="8"/>
      <c r="P2874" s="8"/>
      <c r="Q2874" s="8"/>
      <c r="R2874" s="8"/>
      <c r="S2874" s="8"/>
      <c r="T2874" s="8"/>
      <c r="U2874" s="8"/>
      <c r="V2874" s="8"/>
      <c r="W2874" s="8"/>
      <c r="X2874" s="8"/>
    </row>
    <row r="2875" spans="6:24" x14ac:dyDescent="0.35">
      <c r="F2875" s="8"/>
      <c r="H2875" s="8"/>
      <c r="I2875" s="8"/>
      <c r="J2875" s="8"/>
      <c r="L2875" s="8"/>
      <c r="M2875" s="8"/>
      <c r="N2875" s="8"/>
      <c r="O2875" s="8"/>
      <c r="P2875" s="8"/>
      <c r="Q2875" s="8"/>
      <c r="R2875" s="8"/>
      <c r="S2875" s="8"/>
      <c r="T2875" s="8"/>
      <c r="U2875" s="8"/>
      <c r="V2875" s="8"/>
      <c r="W2875" s="8"/>
      <c r="X2875" s="8"/>
    </row>
    <row r="2876" spans="6:24" x14ac:dyDescent="0.35">
      <c r="F2876" s="8"/>
      <c r="H2876" s="8"/>
      <c r="I2876" s="8"/>
      <c r="J2876" s="8"/>
      <c r="L2876" s="8"/>
      <c r="M2876" s="8"/>
      <c r="N2876" s="8"/>
      <c r="O2876" s="8"/>
      <c r="P2876" s="8"/>
      <c r="Q2876" s="8"/>
      <c r="R2876" s="8"/>
      <c r="S2876" s="8"/>
      <c r="T2876" s="8"/>
      <c r="U2876" s="8"/>
      <c r="V2876" s="8"/>
      <c r="W2876" s="8"/>
      <c r="X2876" s="8"/>
    </row>
    <row r="2877" spans="6:24" x14ac:dyDescent="0.35">
      <c r="F2877" s="8"/>
      <c r="H2877" s="8"/>
      <c r="I2877" s="8"/>
      <c r="J2877" s="8"/>
      <c r="L2877" s="8"/>
      <c r="M2877" s="8"/>
      <c r="N2877" s="8"/>
      <c r="O2877" s="8"/>
      <c r="P2877" s="8"/>
      <c r="Q2877" s="8"/>
      <c r="R2877" s="8"/>
      <c r="S2877" s="8"/>
      <c r="T2877" s="8"/>
      <c r="U2877" s="8"/>
      <c r="V2877" s="8"/>
      <c r="W2877" s="8"/>
      <c r="X2877" s="8"/>
    </row>
    <row r="2878" spans="6:24" x14ac:dyDescent="0.35">
      <c r="F2878" s="8"/>
      <c r="H2878" s="8"/>
      <c r="I2878" s="8"/>
      <c r="J2878" s="8"/>
      <c r="L2878" s="8"/>
      <c r="M2878" s="8"/>
      <c r="N2878" s="8"/>
      <c r="O2878" s="8"/>
      <c r="P2878" s="8"/>
      <c r="Q2878" s="8"/>
      <c r="R2878" s="8"/>
      <c r="S2878" s="8"/>
      <c r="T2878" s="8"/>
      <c r="U2878" s="8"/>
      <c r="V2878" s="8"/>
      <c r="W2878" s="8"/>
      <c r="X2878" s="8"/>
    </row>
    <row r="2879" spans="6:24" x14ac:dyDescent="0.35">
      <c r="F2879" s="8"/>
      <c r="H2879" s="8"/>
      <c r="I2879" s="8"/>
      <c r="J2879" s="8"/>
      <c r="L2879" s="8"/>
      <c r="M2879" s="8"/>
      <c r="N2879" s="8"/>
      <c r="O2879" s="8"/>
      <c r="P2879" s="8"/>
      <c r="Q2879" s="8"/>
      <c r="R2879" s="8"/>
      <c r="S2879" s="8"/>
      <c r="T2879" s="8"/>
      <c r="U2879" s="8"/>
      <c r="V2879" s="8"/>
      <c r="W2879" s="8"/>
      <c r="X2879" s="8"/>
    </row>
    <row r="2880" spans="6:24" x14ac:dyDescent="0.35">
      <c r="F2880" s="8"/>
      <c r="H2880" s="8"/>
      <c r="I2880" s="8"/>
      <c r="J2880" s="8"/>
      <c r="L2880" s="8"/>
      <c r="M2880" s="8"/>
      <c r="N2880" s="8"/>
      <c r="O2880" s="8"/>
      <c r="P2880" s="8"/>
      <c r="Q2880" s="8"/>
      <c r="R2880" s="8"/>
      <c r="S2880" s="8"/>
      <c r="T2880" s="8"/>
      <c r="U2880" s="8"/>
      <c r="V2880" s="8"/>
      <c r="W2880" s="8"/>
      <c r="X2880" s="8"/>
    </row>
    <row r="2881" spans="6:24" x14ac:dyDescent="0.35">
      <c r="F2881" s="8"/>
      <c r="H2881" s="8"/>
      <c r="I2881" s="8"/>
      <c r="J2881" s="8"/>
      <c r="L2881" s="8"/>
      <c r="M2881" s="8"/>
      <c r="N2881" s="8"/>
      <c r="O2881" s="8"/>
      <c r="P2881" s="8"/>
      <c r="Q2881" s="8"/>
      <c r="R2881" s="8"/>
      <c r="S2881" s="8"/>
      <c r="T2881" s="8"/>
      <c r="U2881" s="8"/>
      <c r="V2881" s="8"/>
      <c r="W2881" s="8"/>
      <c r="X2881" s="8"/>
    </row>
    <row r="2882" spans="6:24" x14ac:dyDescent="0.35">
      <c r="F2882" s="8"/>
      <c r="H2882" s="8"/>
      <c r="I2882" s="8"/>
      <c r="J2882" s="8"/>
      <c r="L2882" s="8"/>
      <c r="M2882" s="8"/>
      <c r="N2882" s="8"/>
      <c r="O2882" s="8"/>
      <c r="P2882" s="8"/>
      <c r="Q2882" s="8"/>
      <c r="R2882" s="8"/>
      <c r="S2882" s="8"/>
      <c r="T2882" s="8"/>
      <c r="U2882" s="8"/>
      <c r="V2882" s="8"/>
      <c r="W2882" s="8"/>
      <c r="X2882" s="8"/>
    </row>
    <row r="2883" spans="6:24" x14ac:dyDescent="0.35">
      <c r="F2883" s="8"/>
      <c r="H2883" s="8"/>
      <c r="I2883" s="8"/>
      <c r="J2883" s="8"/>
      <c r="L2883" s="8"/>
      <c r="M2883" s="8"/>
      <c r="N2883" s="8"/>
      <c r="O2883" s="8"/>
      <c r="P2883" s="8"/>
      <c r="Q2883" s="8"/>
      <c r="R2883" s="8"/>
      <c r="S2883" s="8"/>
      <c r="T2883" s="8"/>
      <c r="U2883" s="8"/>
      <c r="V2883" s="8"/>
      <c r="W2883" s="8"/>
      <c r="X2883" s="8"/>
    </row>
    <row r="2884" spans="6:24" x14ac:dyDescent="0.35">
      <c r="F2884" s="8"/>
      <c r="H2884" s="8"/>
      <c r="I2884" s="8"/>
      <c r="J2884" s="8"/>
      <c r="L2884" s="8"/>
      <c r="M2884" s="8"/>
      <c r="N2884" s="8"/>
      <c r="O2884" s="8"/>
      <c r="P2884" s="8"/>
      <c r="Q2884" s="8"/>
      <c r="R2884" s="8"/>
      <c r="S2884" s="8"/>
      <c r="T2884" s="8"/>
      <c r="U2884" s="8"/>
      <c r="V2884" s="8"/>
      <c r="W2884" s="8"/>
      <c r="X2884" s="8"/>
    </row>
    <row r="2885" spans="6:24" x14ac:dyDescent="0.35">
      <c r="F2885" s="8"/>
      <c r="H2885" s="8"/>
      <c r="I2885" s="8"/>
      <c r="J2885" s="8"/>
      <c r="L2885" s="8"/>
      <c r="M2885" s="8"/>
      <c r="N2885" s="8"/>
      <c r="O2885" s="8"/>
      <c r="P2885" s="8"/>
      <c r="Q2885" s="8"/>
      <c r="R2885" s="8"/>
      <c r="S2885" s="8"/>
      <c r="T2885" s="8"/>
      <c r="U2885" s="8"/>
      <c r="V2885" s="8"/>
      <c r="W2885" s="8"/>
      <c r="X2885" s="8"/>
    </row>
    <row r="2886" spans="6:24" x14ac:dyDescent="0.35">
      <c r="F2886" s="8"/>
      <c r="H2886" s="8"/>
      <c r="I2886" s="8"/>
      <c r="J2886" s="8"/>
      <c r="L2886" s="8"/>
      <c r="M2886" s="8"/>
      <c r="N2886" s="8"/>
      <c r="O2886" s="8"/>
      <c r="P2886" s="8"/>
      <c r="Q2886" s="8"/>
      <c r="R2886" s="8"/>
      <c r="S2886" s="8"/>
      <c r="T2886" s="8"/>
      <c r="U2886" s="8"/>
      <c r="V2886" s="8"/>
      <c r="W2886" s="8"/>
      <c r="X2886" s="8"/>
    </row>
    <row r="2887" spans="6:24" x14ac:dyDescent="0.35">
      <c r="F2887" s="8"/>
      <c r="H2887" s="8"/>
      <c r="I2887" s="8"/>
      <c r="J2887" s="8"/>
      <c r="L2887" s="8"/>
      <c r="M2887" s="8"/>
      <c r="N2887" s="8"/>
      <c r="O2887" s="8"/>
      <c r="P2887" s="8"/>
      <c r="Q2887" s="8"/>
      <c r="R2887" s="8"/>
      <c r="S2887" s="8"/>
      <c r="T2887" s="8"/>
      <c r="U2887" s="8"/>
      <c r="V2887" s="8"/>
      <c r="W2887" s="8"/>
      <c r="X2887" s="8"/>
    </row>
    <row r="2888" spans="6:24" x14ac:dyDescent="0.35">
      <c r="F2888" s="8"/>
      <c r="H2888" s="8"/>
      <c r="I2888" s="8"/>
      <c r="J2888" s="8"/>
      <c r="L2888" s="8"/>
      <c r="M2888" s="8"/>
      <c r="N2888" s="8"/>
      <c r="O2888" s="8"/>
      <c r="P2888" s="8"/>
      <c r="Q2888" s="8"/>
      <c r="R2888" s="8"/>
      <c r="S2888" s="8"/>
      <c r="T2888" s="8"/>
      <c r="U2888" s="8"/>
      <c r="V2888" s="8"/>
      <c r="W2888" s="8"/>
      <c r="X2888" s="8"/>
    </row>
    <row r="2889" spans="6:24" x14ac:dyDescent="0.35">
      <c r="F2889" s="8"/>
      <c r="H2889" s="8"/>
      <c r="I2889" s="8"/>
      <c r="J2889" s="8"/>
      <c r="L2889" s="8"/>
      <c r="M2889" s="8"/>
      <c r="N2889" s="8"/>
      <c r="O2889" s="8"/>
      <c r="P2889" s="8"/>
      <c r="Q2889" s="8"/>
      <c r="R2889" s="8"/>
      <c r="S2889" s="8"/>
      <c r="T2889" s="8"/>
      <c r="U2889" s="8"/>
      <c r="V2889" s="8"/>
      <c r="W2889" s="8"/>
      <c r="X2889" s="8"/>
    </row>
    <row r="2890" spans="6:24" x14ac:dyDescent="0.35">
      <c r="F2890" s="8"/>
      <c r="H2890" s="8"/>
      <c r="I2890" s="8"/>
      <c r="J2890" s="8"/>
      <c r="L2890" s="8"/>
      <c r="M2890" s="8"/>
      <c r="N2890" s="8"/>
      <c r="O2890" s="8"/>
      <c r="P2890" s="8"/>
      <c r="Q2890" s="8"/>
      <c r="R2890" s="8"/>
      <c r="S2890" s="8"/>
      <c r="T2890" s="8"/>
      <c r="U2890" s="8"/>
      <c r="V2890" s="8"/>
      <c r="W2890" s="8"/>
      <c r="X2890" s="8"/>
    </row>
    <row r="2891" spans="6:24" x14ac:dyDescent="0.35">
      <c r="F2891" s="8"/>
      <c r="H2891" s="8"/>
      <c r="I2891" s="8"/>
      <c r="J2891" s="8"/>
      <c r="L2891" s="8"/>
      <c r="M2891" s="8"/>
      <c r="N2891" s="8"/>
      <c r="O2891" s="8"/>
      <c r="P2891" s="8"/>
      <c r="Q2891" s="8"/>
      <c r="R2891" s="8"/>
      <c r="S2891" s="8"/>
      <c r="T2891" s="8"/>
      <c r="U2891" s="8"/>
      <c r="V2891" s="8"/>
      <c r="W2891" s="8"/>
      <c r="X2891" s="8"/>
    </row>
    <row r="2892" spans="6:24" x14ac:dyDescent="0.35">
      <c r="F2892" s="8"/>
      <c r="H2892" s="8"/>
      <c r="I2892" s="8"/>
      <c r="J2892" s="8"/>
      <c r="L2892" s="8"/>
      <c r="M2892" s="8"/>
      <c r="N2892" s="8"/>
      <c r="O2892" s="8"/>
      <c r="P2892" s="8"/>
      <c r="Q2892" s="8"/>
      <c r="R2892" s="8"/>
      <c r="S2892" s="8"/>
      <c r="T2892" s="8"/>
      <c r="U2892" s="8"/>
      <c r="V2892" s="8"/>
      <c r="W2892" s="8"/>
      <c r="X2892" s="8"/>
    </row>
    <row r="2893" spans="6:24" x14ac:dyDescent="0.35">
      <c r="F2893" s="8"/>
      <c r="H2893" s="8"/>
      <c r="I2893" s="8"/>
      <c r="J2893" s="8"/>
      <c r="L2893" s="8"/>
      <c r="M2893" s="8"/>
      <c r="N2893" s="8"/>
      <c r="O2893" s="8"/>
      <c r="P2893" s="8"/>
      <c r="Q2893" s="8"/>
      <c r="R2893" s="8"/>
      <c r="S2893" s="8"/>
      <c r="T2893" s="8"/>
      <c r="U2893" s="8"/>
      <c r="V2893" s="8"/>
      <c r="W2893" s="8"/>
      <c r="X2893" s="8"/>
    </row>
    <row r="2894" spans="6:24" x14ac:dyDescent="0.35">
      <c r="F2894" s="8"/>
      <c r="H2894" s="8"/>
      <c r="I2894" s="8"/>
      <c r="J2894" s="8"/>
      <c r="L2894" s="8"/>
      <c r="M2894" s="8"/>
      <c r="N2894" s="8"/>
      <c r="O2894" s="8"/>
      <c r="P2894" s="8"/>
      <c r="Q2894" s="8"/>
      <c r="R2894" s="8"/>
      <c r="S2894" s="8"/>
      <c r="T2894" s="8"/>
      <c r="U2894" s="8"/>
      <c r="V2894" s="8"/>
      <c r="W2894" s="8"/>
      <c r="X2894" s="8"/>
    </row>
    <row r="2895" spans="6:24" x14ac:dyDescent="0.35">
      <c r="F2895" s="8"/>
      <c r="H2895" s="8"/>
      <c r="I2895" s="8"/>
      <c r="J2895" s="8"/>
      <c r="L2895" s="8"/>
      <c r="M2895" s="8"/>
      <c r="N2895" s="8"/>
      <c r="O2895" s="8"/>
      <c r="P2895" s="8"/>
      <c r="Q2895" s="8"/>
      <c r="R2895" s="8"/>
      <c r="S2895" s="8"/>
      <c r="T2895" s="8"/>
      <c r="U2895" s="8"/>
      <c r="V2895" s="8"/>
      <c r="W2895" s="8"/>
      <c r="X2895" s="8"/>
    </row>
    <row r="2896" spans="6:24" x14ac:dyDescent="0.35">
      <c r="F2896" s="8"/>
      <c r="H2896" s="8"/>
      <c r="I2896" s="8"/>
      <c r="J2896" s="8"/>
      <c r="L2896" s="8"/>
      <c r="M2896" s="8"/>
      <c r="N2896" s="8"/>
      <c r="O2896" s="8"/>
      <c r="P2896" s="8"/>
      <c r="Q2896" s="8"/>
      <c r="R2896" s="8"/>
      <c r="S2896" s="8"/>
      <c r="T2896" s="8"/>
      <c r="U2896" s="8"/>
      <c r="V2896" s="8"/>
      <c r="W2896" s="8"/>
      <c r="X2896" s="8"/>
    </row>
    <row r="2897" spans="6:24" x14ac:dyDescent="0.35">
      <c r="F2897" s="8"/>
      <c r="H2897" s="8"/>
      <c r="I2897" s="8"/>
      <c r="J2897" s="8"/>
      <c r="L2897" s="8"/>
      <c r="M2897" s="8"/>
      <c r="N2897" s="8"/>
      <c r="O2897" s="8"/>
      <c r="P2897" s="8"/>
      <c r="Q2897" s="8"/>
      <c r="R2897" s="8"/>
      <c r="S2897" s="8"/>
      <c r="T2897" s="8"/>
      <c r="U2897" s="8"/>
      <c r="V2897" s="8"/>
      <c r="W2897" s="8"/>
      <c r="X2897" s="8"/>
    </row>
    <row r="2898" spans="6:24" x14ac:dyDescent="0.35">
      <c r="F2898" s="8"/>
      <c r="H2898" s="8"/>
      <c r="I2898" s="8"/>
      <c r="J2898" s="8"/>
      <c r="L2898" s="8"/>
      <c r="M2898" s="8"/>
      <c r="N2898" s="8"/>
      <c r="O2898" s="8"/>
      <c r="P2898" s="8"/>
      <c r="Q2898" s="8"/>
      <c r="R2898" s="8"/>
      <c r="S2898" s="8"/>
      <c r="T2898" s="8"/>
      <c r="U2898" s="8"/>
      <c r="V2898" s="8"/>
      <c r="W2898" s="8"/>
      <c r="X2898" s="8"/>
    </row>
    <row r="2899" spans="6:24" x14ac:dyDescent="0.35">
      <c r="F2899" s="8"/>
      <c r="H2899" s="8"/>
      <c r="I2899" s="8"/>
      <c r="J2899" s="8"/>
      <c r="L2899" s="8"/>
      <c r="M2899" s="8"/>
      <c r="N2899" s="8"/>
      <c r="O2899" s="8"/>
      <c r="P2899" s="8"/>
      <c r="Q2899" s="8"/>
      <c r="R2899" s="8"/>
      <c r="S2899" s="8"/>
      <c r="T2899" s="8"/>
      <c r="U2899" s="8"/>
      <c r="V2899" s="8"/>
      <c r="W2899" s="8"/>
      <c r="X2899" s="8"/>
    </row>
    <row r="2900" spans="6:24" x14ac:dyDescent="0.35">
      <c r="F2900" s="8"/>
      <c r="H2900" s="8"/>
      <c r="I2900" s="8"/>
      <c r="J2900" s="8"/>
      <c r="L2900" s="8"/>
      <c r="M2900" s="8"/>
      <c r="N2900" s="8"/>
      <c r="O2900" s="8"/>
      <c r="P2900" s="8"/>
      <c r="Q2900" s="8"/>
      <c r="R2900" s="8"/>
      <c r="S2900" s="8"/>
      <c r="T2900" s="8"/>
      <c r="U2900" s="8"/>
      <c r="V2900" s="8"/>
      <c r="W2900" s="8"/>
      <c r="X2900" s="8"/>
    </row>
    <row r="2901" spans="6:24" x14ac:dyDescent="0.35">
      <c r="F2901" s="8"/>
      <c r="H2901" s="8"/>
      <c r="I2901" s="8"/>
      <c r="J2901" s="8"/>
      <c r="L2901" s="8"/>
      <c r="M2901" s="8"/>
      <c r="N2901" s="8"/>
      <c r="O2901" s="8"/>
      <c r="P2901" s="8"/>
      <c r="Q2901" s="8"/>
      <c r="R2901" s="8"/>
      <c r="S2901" s="8"/>
      <c r="T2901" s="8"/>
      <c r="U2901" s="8"/>
      <c r="V2901" s="8"/>
      <c r="W2901" s="8"/>
      <c r="X2901" s="8"/>
    </row>
    <row r="2902" spans="6:24" x14ac:dyDescent="0.35">
      <c r="F2902" s="8"/>
      <c r="H2902" s="8"/>
      <c r="I2902" s="8"/>
      <c r="J2902" s="8"/>
      <c r="L2902" s="8"/>
      <c r="M2902" s="8"/>
      <c r="N2902" s="8"/>
      <c r="O2902" s="8"/>
      <c r="P2902" s="8"/>
      <c r="Q2902" s="8"/>
      <c r="R2902" s="8"/>
      <c r="S2902" s="8"/>
      <c r="T2902" s="8"/>
      <c r="U2902" s="8"/>
      <c r="V2902" s="8"/>
      <c r="W2902" s="8"/>
      <c r="X2902" s="8"/>
    </row>
    <row r="2903" spans="6:24" x14ac:dyDescent="0.35">
      <c r="F2903" s="8"/>
      <c r="H2903" s="8"/>
      <c r="I2903" s="8"/>
      <c r="J2903" s="8"/>
      <c r="L2903" s="8"/>
      <c r="M2903" s="8"/>
      <c r="N2903" s="8"/>
      <c r="O2903" s="8"/>
      <c r="P2903" s="8"/>
      <c r="Q2903" s="8"/>
      <c r="R2903" s="8"/>
      <c r="S2903" s="8"/>
      <c r="T2903" s="8"/>
      <c r="U2903" s="8"/>
      <c r="V2903" s="8"/>
      <c r="W2903" s="8"/>
      <c r="X2903" s="8"/>
    </row>
    <row r="2904" spans="6:24" x14ac:dyDescent="0.35">
      <c r="F2904" s="8"/>
      <c r="H2904" s="8"/>
      <c r="I2904" s="8"/>
      <c r="J2904" s="8"/>
      <c r="L2904" s="8"/>
      <c r="M2904" s="8"/>
      <c r="N2904" s="8"/>
      <c r="O2904" s="8"/>
      <c r="P2904" s="8"/>
      <c r="Q2904" s="8"/>
      <c r="R2904" s="8"/>
      <c r="S2904" s="8"/>
      <c r="T2904" s="8"/>
      <c r="U2904" s="8"/>
      <c r="V2904" s="8"/>
      <c r="W2904" s="8"/>
      <c r="X2904" s="8"/>
    </row>
    <row r="2905" spans="6:24" x14ac:dyDescent="0.35">
      <c r="F2905" s="8"/>
      <c r="H2905" s="8"/>
      <c r="I2905" s="8"/>
      <c r="J2905" s="8"/>
      <c r="L2905" s="8"/>
      <c r="M2905" s="8"/>
      <c r="N2905" s="8"/>
      <c r="O2905" s="8"/>
      <c r="P2905" s="8"/>
      <c r="Q2905" s="8"/>
      <c r="R2905" s="8"/>
      <c r="S2905" s="8"/>
      <c r="T2905" s="8"/>
      <c r="U2905" s="8"/>
      <c r="V2905" s="8"/>
      <c r="W2905" s="8"/>
      <c r="X2905" s="8"/>
    </row>
    <row r="2906" spans="6:24" x14ac:dyDescent="0.35">
      <c r="F2906" s="8"/>
      <c r="H2906" s="8"/>
      <c r="I2906" s="8"/>
      <c r="J2906" s="8"/>
      <c r="L2906" s="8"/>
      <c r="M2906" s="8"/>
      <c r="N2906" s="8"/>
      <c r="O2906" s="8"/>
      <c r="P2906" s="8"/>
      <c r="Q2906" s="8"/>
      <c r="R2906" s="8"/>
      <c r="S2906" s="8"/>
      <c r="T2906" s="8"/>
      <c r="U2906" s="8"/>
      <c r="V2906" s="8"/>
      <c r="W2906" s="8"/>
      <c r="X2906" s="8"/>
    </row>
    <row r="2907" spans="6:24" x14ac:dyDescent="0.35">
      <c r="F2907" s="8"/>
      <c r="H2907" s="8"/>
      <c r="I2907" s="8"/>
      <c r="J2907" s="8"/>
      <c r="L2907" s="8"/>
      <c r="M2907" s="8"/>
      <c r="N2907" s="8"/>
      <c r="O2907" s="8"/>
      <c r="P2907" s="8"/>
      <c r="Q2907" s="8"/>
      <c r="R2907" s="8"/>
      <c r="S2907" s="8"/>
      <c r="T2907" s="8"/>
      <c r="U2907" s="8"/>
      <c r="V2907" s="8"/>
      <c r="W2907" s="8"/>
      <c r="X2907" s="8"/>
    </row>
    <row r="2908" spans="6:24" x14ac:dyDescent="0.35">
      <c r="F2908" s="8"/>
      <c r="H2908" s="8"/>
      <c r="I2908" s="8"/>
      <c r="J2908" s="8"/>
      <c r="L2908" s="8"/>
      <c r="M2908" s="8"/>
      <c r="N2908" s="8"/>
      <c r="O2908" s="8"/>
      <c r="P2908" s="8"/>
      <c r="Q2908" s="8"/>
      <c r="R2908" s="8"/>
      <c r="S2908" s="8"/>
      <c r="T2908" s="8"/>
      <c r="U2908" s="8"/>
      <c r="V2908" s="8"/>
      <c r="W2908" s="8"/>
      <c r="X2908" s="8"/>
    </row>
    <row r="2909" spans="6:24" x14ac:dyDescent="0.35">
      <c r="F2909" s="8"/>
      <c r="H2909" s="8"/>
      <c r="I2909" s="8"/>
      <c r="J2909" s="8"/>
      <c r="L2909" s="8"/>
      <c r="M2909" s="8"/>
      <c r="N2909" s="8"/>
      <c r="O2909" s="8"/>
      <c r="P2909" s="8"/>
      <c r="Q2909" s="8"/>
      <c r="R2909" s="8"/>
      <c r="S2909" s="8"/>
      <c r="T2909" s="8"/>
      <c r="U2909" s="8"/>
      <c r="V2909" s="8"/>
      <c r="W2909" s="8"/>
      <c r="X2909" s="8"/>
    </row>
    <row r="2910" spans="6:24" x14ac:dyDescent="0.35">
      <c r="F2910" s="8"/>
      <c r="H2910" s="8"/>
      <c r="I2910" s="8"/>
      <c r="J2910" s="8"/>
      <c r="L2910" s="8"/>
      <c r="M2910" s="8"/>
      <c r="N2910" s="8"/>
      <c r="O2910" s="8"/>
      <c r="P2910" s="8"/>
      <c r="Q2910" s="8"/>
      <c r="R2910" s="8"/>
      <c r="S2910" s="8"/>
      <c r="T2910" s="8"/>
      <c r="U2910" s="8"/>
      <c r="V2910" s="8"/>
      <c r="W2910" s="8"/>
      <c r="X2910" s="8"/>
    </row>
    <row r="2911" spans="6:24" x14ac:dyDescent="0.35">
      <c r="F2911" s="8"/>
      <c r="H2911" s="8"/>
      <c r="I2911" s="8"/>
      <c r="J2911" s="8"/>
      <c r="L2911" s="8"/>
      <c r="M2911" s="8"/>
      <c r="N2911" s="8"/>
      <c r="O2911" s="8"/>
      <c r="P2911" s="8"/>
      <c r="Q2911" s="8"/>
      <c r="R2911" s="8"/>
      <c r="S2911" s="8"/>
      <c r="T2911" s="8"/>
      <c r="U2911" s="8"/>
      <c r="V2911" s="8"/>
      <c r="W2911" s="8"/>
      <c r="X2911" s="8"/>
    </row>
    <row r="2912" spans="6:24" x14ac:dyDescent="0.35">
      <c r="F2912" s="8"/>
      <c r="H2912" s="8"/>
      <c r="I2912" s="8"/>
      <c r="J2912" s="8"/>
      <c r="L2912" s="8"/>
      <c r="M2912" s="8"/>
      <c r="N2912" s="8"/>
      <c r="O2912" s="8"/>
      <c r="P2912" s="8"/>
      <c r="Q2912" s="8"/>
      <c r="R2912" s="8"/>
      <c r="S2912" s="8"/>
      <c r="T2912" s="8"/>
      <c r="U2912" s="8"/>
      <c r="V2912" s="8"/>
      <c r="W2912" s="8"/>
      <c r="X2912" s="8"/>
    </row>
    <row r="2913" spans="6:24" x14ac:dyDescent="0.35">
      <c r="F2913" s="8"/>
      <c r="H2913" s="8"/>
      <c r="I2913" s="8"/>
      <c r="J2913" s="8"/>
      <c r="L2913" s="8"/>
      <c r="M2913" s="8"/>
      <c r="N2913" s="8"/>
      <c r="O2913" s="8"/>
      <c r="P2913" s="8"/>
      <c r="Q2913" s="8"/>
      <c r="R2913" s="8"/>
      <c r="S2913" s="8"/>
      <c r="T2913" s="8"/>
      <c r="U2913" s="8"/>
      <c r="V2913" s="8"/>
      <c r="W2913" s="8"/>
      <c r="X2913" s="8"/>
    </row>
    <row r="2914" spans="6:24" x14ac:dyDescent="0.35">
      <c r="F2914" s="8"/>
      <c r="H2914" s="8"/>
      <c r="I2914" s="8"/>
      <c r="J2914" s="8"/>
      <c r="L2914" s="8"/>
      <c r="M2914" s="8"/>
      <c r="N2914" s="8"/>
      <c r="O2914" s="8"/>
      <c r="P2914" s="8"/>
      <c r="Q2914" s="8"/>
      <c r="R2914" s="8"/>
      <c r="S2914" s="8"/>
      <c r="T2914" s="8"/>
      <c r="U2914" s="8"/>
      <c r="V2914" s="8"/>
      <c r="W2914" s="8"/>
      <c r="X2914" s="8"/>
    </row>
    <row r="2915" spans="6:24" x14ac:dyDescent="0.35">
      <c r="F2915" s="8"/>
      <c r="H2915" s="8"/>
      <c r="I2915" s="8"/>
      <c r="J2915" s="8"/>
      <c r="L2915" s="8"/>
      <c r="M2915" s="8"/>
      <c r="N2915" s="8"/>
      <c r="O2915" s="8"/>
      <c r="P2915" s="8"/>
      <c r="Q2915" s="8"/>
      <c r="R2915" s="8"/>
      <c r="S2915" s="8"/>
      <c r="T2915" s="8"/>
      <c r="U2915" s="8"/>
      <c r="V2915" s="8"/>
      <c r="W2915" s="8"/>
      <c r="X2915" s="8"/>
    </row>
    <row r="2916" spans="6:24" x14ac:dyDescent="0.35">
      <c r="F2916" s="8"/>
      <c r="H2916" s="8"/>
      <c r="I2916" s="8"/>
      <c r="J2916" s="8"/>
      <c r="L2916" s="8"/>
      <c r="M2916" s="8"/>
      <c r="N2916" s="8"/>
      <c r="O2916" s="8"/>
      <c r="P2916" s="8"/>
      <c r="Q2916" s="8"/>
      <c r="R2916" s="8"/>
      <c r="S2916" s="8"/>
      <c r="T2916" s="8"/>
      <c r="U2916" s="8"/>
      <c r="V2916" s="8"/>
      <c r="W2916" s="8"/>
      <c r="X2916" s="8"/>
    </row>
    <row r="2917" spans="6:24" x14ac:dyDescent="0.35">
      <c r="F2917" s="8"/>
      <c r="H2917" s="8"/>
      <c r="I2917" s="8"/>
      <c r="J2917" s="8"/>
      <c r="L2917" s="8"/>
      <c r="M2917" s="8"/>
      <c r="N2917" s="8"/>
      <c r="O2917" s="8"/>
      <c r="P2917" s="8"/>
      <c r="Q2917" s="8"/>
      <c r="R2917" s="8"/>
      <c r="S2917" s="8"/>
      <c r="T2917" s="8"/>
      <c r="U2917" s="8"/>
      <c r="V2917" s="8"/>
      <c r="W2917" s="8"/>
      <c r="X2917" s="8"/>
    </row>
    <row r="2918" spans="6:24" x14ac:dyDescent="0.35">
      <c r="F2918" s="8"/>
      <c r="H2918" s="8"/>
      <c r="I2918" s="8"/>
      <c r="J2918" s="8"/>
      <c r="L2918" s="8"/>
      <c r="M2918" s="8"/>
      <c r="N2918" s="8"/>
      <c r="O2918" s="8"/>
      <c r="P2918" s="8"/>
      <c r="Q2918" s="8"/>
      <c r="R2918" s="8"/>
      <c r="S2918" s="8"/>
      <c r="T2918" s="8"/>
      <c r="U2918" s="8"/>
      <c r="V2918" s="8"/>
      <c r="W2918" s="8"/>
      <c r="X2918" s="8"/>
    </row>
    <row r="2919" spans="6:24" x14ac:dyDescent="0.35">
      <c r="F2919" s="8"/>
      <c r="H2919" s="8"/>
      <c r="I2919" s="8"/>
      <c r="J2919" s="8"/>
      <c r="L2919" s="8"/>
      <c r="M2919" s="8"/>
      <c r="N2919" s="8"/>
      <c r="O2919" s="8"/>
      <c r="P2919" s="8"/>
      <c r="Q2919" s="8"/>
      <c r="R2919" s="8"/>
      <c r="S2919" s="8"/>
      <c r="T2919" s="8"/>
      <c r="U2919" s="8"/>
      <c r="V2919" s="8"/>
      <c r="W2919" s="8"/>
      <c r="X2919" s="8"/>
    </row>
    <row r="2920" spans="6:24" x14ac:dyDescent="0.35">
      <c r="F2920" s="8"/>
      <c r="H2920" s="8"/>
      <c r="I2920" s="8"/>
      <c r="J2920" s="8"/>
      <c r="L2920" s="8"/>
      <c r="M2920" s="8"/>
      <c r="N2920" s="8"/>
      <c r="O2920" s="8"/>
      <c r="P2920" s="8"/>
      <c r="Q2920" s="8"/>
      <c r="R2920" s="8"/>
      <c r="S2920" s="8"/>
      <c r="T2920" s="8"/>
      <c r="U2920" s="8"/>
      <c r="V2920" s="8"/>
      <c r="W2920" s="8"/>
      <c r="X2920" s="8"/>
    </row>
    <row r="2921" spans="6:24" x14ac:dyDescent="0.35">
      <c r="F2921" s="8"/>
      <c r="H2921" s="8"/>
      <c r="I2921" s="8"/>
      <c r="J2921" s="8"/>
      <c r="L2921" s="8"/>
      <c r="M2921" s="8"/>
      <c r="N2921" s="8"/>
      <c r="O2921" s="8"/>
      <c r="P2921" s="8"/>
      <c r="Q2921" s="8"/>
      <c r="R2921" s="8"/>
      <c r="S2921" s="8"/>
      <c r="T2921" s="8"/>
      <c r="U2921" s="8"/>
      <c r="V2921" s="8"/>
      <c r="W2921" s="8"/>
      <c r="X2921" s="8"/>
    </row>
    <row r="2922" spans="6:24" x14ac:dyDescent="0.35">
      <c r="F2922" s="8"/>
      <c r="H2922" s="8"/>
      <c r="I2922" s="8"/>
      <c r="J2922" s="8"/>
      <c r="L2922" s="8"/>
      <c r="M2922" s="8"/>
      <c r="N2922" s="8"/>
      <c r="O2922" s="8"/>
      <c r="P2922" s="8"/>
      <c r="Q2922" s="8"/>
      <c r="R2922" s="8"/>
      <c r="S2922" s="8"/>
      <c r="T2922" s="8"/>
      <c r="U2922" s="8"/>
      <c r="V2922" s="8"/>
      <c r="W2922" s="8"/>
      <c r="X2922" s="8"/>
    </row>
    <row r="2923" spans="6:24" x14ac:dyDescent="0.35">
      <c r="F2923" s="8"/>
      <c r="H2923" s="8"/>
      <c r="I2923" s="8"/>
      <c r="J2923" s="8"/>
      <c r="L2923" s="8"/>
      <c r="M2923" s="8"/>
      <c r="N2923" s="8"/>
      <c r="O2923" s="8"/>
      <c r="P2923" s="8"/>
      <c r="Q2923" s="8"/>
      <c r="R2923" s="8"/>
      <c r="S2923" s="8"/>
      <c r="T2923" s="8"/>
      <c r="U2923" s="8"/>
      <c r="V2923" s="8"/>
      <c r="W2923" s="8"/>
      <c r="X2923" s="8"/>
    </row>
    <row r="2924" spans="6:24" x14ac:dyDescent="0.35">
      <c r="F2924" s="8"/>
      <c r="H2924" s="8"/>
      <c r="I2924" s="8"/>
      <c r="J2924" s="8"/>
      <c r="L2924" s="8"/>
      <c r="M2924" s="8"/>
      <c r="N2924" s="8"/>
      <c r="O2924" s="8"/>
      <c r="P2924" s="8"/>
      <c r="Q2924" s="8"/>
      <c r="R2924" s="8"/>
      <c r="S2924" s="8"/>
      <c r="T2924" s="8"/>
      <c r="U2924" s="8"/>
      <c r="V2924" s="8"/>
      <c r="W2924" s="8"/>
      <c r="X2924" s="8"/>
    </row>
    <row r="2925" spans="6:24" x14ac:dyDescent="0.35">
      <c r="F2925" s="8"/>
      <c r="H2925" s="8"/>
      <c r="I2925" s="8"/>
      <c r="J2925" s="8"/>
      <c r="L2925" s="8"/>
      <c r="M2925" s="8"/>
      <c r="N2925" s="8"/>
      <c r="O2925" s="8"/>
      <c r="P2925" s="8"/>
      <c r="Q2925" s="8"/>
      <c r="R2925" s="8"/>
      <c r="S2925" s="8"/>
      <c r="T2925" s="8"/>
      <c r="U2925" s="8"/>
      <c r="V2925" s="8"/>
      <c r="W2925" s="8"/>
      <c r="X2925" s="8"/>
    </row>
    <row r="2926" spans="6:24" x14ac:dyDescent="0.35">
      <c r="F2926" s="8"/>
      <c r="H2926" s="8"/>
      <c r="I2926" s="8"/>
      <c r="J2926" s="8"/>
      <c r="L2926" s="8"/>
      <c r="M2926" s="8"/>
      <c r="N2926" s="8"/>
      <c r="O2926" s="8"/>
      <c r="P2926" s="8"/>
      <c r="Q2926" s="8"/>
      <c r="R2926" s="8"/>
      <c r="S2926" s="8"/>
      <c r="T2926" s="8"/>
      <c r="U2926" s="8"/>
      <c r="V2926" s="8"/>
      <c r="W2926" s="8"/>
      <c r="X2926" s="8"/>
    </row>
    <row r="2927" spans="6:24" x14ac:dyDescent="0.35">
      <c r="F2927" s="8"/>
      <c r="H2927" s="8"/>
      <c r="I2927" s="8"/>
      <c r="J2927" s="8"/>
      <c r="L2927" s="8"/>
      <c r="M2927" s="8"/>
      <c r="N2927" s="8"/>
      <c r="O2927" s="8"/>
      <c r="P2927" s="8"/>
      <c r="Q2927" s="8"/>
      <c r="R2927" s="8"/>
      <c r="S2927" s="8"/>
      <c r="T2927" s="8"/>
      <c r="U2927" s="8"/>
      <c r="V2927" s="8"/>
      <c r="W2927" s="8"/>
      <c r="X2927" s="8"/>
    </row>
    <row r="2928" spans="6:24" x14ac:dyDescent="0.35">
      <c r="F2928" s="8"/>
      <c r="H2928" s="8"/>
      <c r="I2928" s="8"/>
      <c r="J2928" s="8"/>
      <c r="L2928" s="8"/>
      <c r="M2928" s="8"/>
      <c r="N2928" s="8"/>
      <c r="O2928" s="8"/>
      <c r="P2928" s="8"/>
      <c r="Q2928" s="8"/>
      <c r="R2928" s="8"/>
      <c r="S2928" s="8"/>
      <c r="T2928" s="8"/>
      <c r="U2928" s="8"/>
      <c r="V2928" s="8"/>
      <c r="W2928" s="8"/>
      <c r="X2928" s="8"/>
    </row>
    <row r="2929" spans="6:24" x14ac:dyDescent="0.35">
      <c r="F2929" s="8"/>
      <c r="H2929" s="8"/>
      <c r="I2929" s="8"/>
      <c r="J2929" s="8"/>
      <c r="L2929" s="8"/>
      <c r="M2929" s="8"/>
      <c r="N2929" s="8"/>
      <c r="O2929" s="8"/>
      <c r="P2929" s="8"/>
      <c r="Q2929" s="8"/>
      <c r="R2929" s="8"/>
      <c r="S2929" s="8"/>
      <c r="T2929" s="8"/>
      <c r="U2929" s="8"/>
      <c r="V2929" s="8"/>
      <c r="W2929" s="8"/>
      <c r="X2929" s="8"/>
    </row>
    <row r="2930" spans="6:24" x14ac:dyDescent="0.35">
      <c r="F2930" s="8"/>
      <c r="H2930" s="8"/>
      <c r="I2930" s="8"/>
      <c r="J2930" s="8"/>
      <c r="L2930" s="8"/>
      <c r="M2930" s="8"/>
      <c r="N2930" s="8"/>
      <c r="O2930" s="8"/>
      <c r="P2930" s="8"/>
      <c r="Q2930" s="8"/>
      <c r="R2930" s="8"/>
      <c r="S2930" s="8"/>
      <c r="T2930" s="8"/>
      <c r="U2930" s="8"/>
      <c r="V2930" s="8"/>
      <c r="W2930" s="8"/>
      <c r="X2930" s="8"/>
    </row>
    <row r="2931" spans="6:24" x14ac:dyDescent="0.35">
      <c r="F2931" s="8"/>
      <c r="H2931" s="8"/>
      <c r="I2931" s="8"/>
      <c r="J2931" s="8"/>
      <c r="L2931" s="8"/>
      <c r="M2931" s="8"/>
      <c r="N2931" s="8"/>
      <c r="O2931" s="8"/>
      <c r="P2931" s="8"/>
      <c r="Q2931" s="8"/>
      <c r="R2931" s="8"/>
      <c r="S2931" s="8"/>
      <c r="T2931" s="8"/>
      <c r="U2931" s="8"/>
      <c r="V2931" s="8"/>
      <c r="W2931" s="8"/>
      <c r="X2931" s="8"/>
    </row>
    <row r="2932" spans="6:24" x14ac:dyDescent="0.35">
      <c r="F2932" s="8"/>
      <c r="H2932" s="8"/>
      <c r="I2932" s="8"/>
      <c r="J2932" s="8"/>
      <c r="L2932" s="8"/>
      <c r="M2932" s="8"/>
      <c r="N2932" s="8"/>
      <c r="O2932" s="8"/>
      <c r="P2932" s="8"/>
      <c r="Q2932" s="8"/>
      <c r="R2932" s="8"/>
      <c r="S2932" s="8"/>
      <c r="T2932" s="8"/>
      <c r="U2932" s="8"/>
      <c r="V2932" s="8"/>
      <c r="W2932" s="8"/>
      <c r="X2932" s="8"/>
    </row>
    <row r="2933" spans="6:24" x14ac:dyDescent="0.35">
      <c r="F2933" s="8"/>
      <c r="H2933" s="8"/>
      <c r="I2933" s="8"/>
      <c r="J2933" s="8"/>
      <c r="L2933" s="8"/>
      <c r="M2933" s="8"/>
      <c r="N2933" s="8"/>
      <c r="O2933" s="8"/>
      <c r="P2933" s="8"/>
      <c r="Q2933" s="8"/>
      <c r="R2933" s="8"/>
      <c r="S2933" s="8"/>
      <c r="T2933" s="8"/>
      <c r="U2933" s="8"/>
      <c r="V2933" s="8"/>
      <c r="W2933" s="8"/>
      <c r="X2933" s="8"/>
    </row>
    <row r="2934" spans="6:24" x14ac:dyDescent="0.35">
      <c r="F2934" s="8"/>
      <c r="H2934" s="8"/>
      <c r="I2934" s="8"/>
      <c r="J2934" s="8"/>
      <c r="L2934" s="8"/>
      <c r="M2934" s="8"/>
      <c r="N2934" s="8"/>
      <c r="O2934" s="8"/>
      <c r="P2934" s="8"/>
      <c r="Q2934" s="8"/>
      <c r="R2934" s="8"/>
      <c r="S2934" s="8"/>
      <c r="T2934" s="8"/>
      <c r="U2934" s="8"/>
      <c r="V2934" s="8"/>
      <c r="W2934" s="8"/>
      <c r="X2934" s="8"/>
    </row>
    <row r="2935" spans="6:24" x14ac:dyDescent="0.35">
      <c r="F2935" s="8"/>
      <c r="H2935" s="8"/>
      <c r="I2935" s="8"/>
      <c r="J2935" s="8"/>
      <c r="L2935" s="8"/>
      <c r="M2935" s="8"/>
      <c r="N2935" s="8"/>
      <c r="O2935" s="8"/>
      <c r="P2935" s="8"/>
      <c r="Q2935" s="8"/>
      <c r="R2935" s="8"/>
      <c r="S2935" s="8"/>
      <c r="T2935" s="8"/>
      <c r="U2935" s="8"/>
      <c r="V2935" s="8"/>
      <c r="W2935" s="8"/>
      <c r="X2935" s="8"/>
    </row>
    <row r="2936" spans="6:24" x14ac:dyDescent="0.35">
      <c r="F2936" s="8"/>
      <c r="H2936" s="8"/>
      <c r="I2936" s="8"/>
      <c r="J2936" s="8"/>
      <c r="L2936" s="8"/>
      <c r="M2936" s="8"/>
      <c r="N2936" s="8"/>
      <c r="O2936" s="8"/>
      <c r="P2936" s="8"/>
      <c r="Q2936" s="8"/>
      <c r="R2936" s="8"/>
      <c r="S2936" s="8"/>
      <c r="T2936" s="8"/>
      <c r="U2936" s="8"/>
      <c r="V2936" s="8"/>
      <c r="W2936" s="8"/>
      <c r="X2936" s="8"/>
    </row>
    <row r="2937" spans="6:24" x14ac:dyDescent="0.35">
      <c r="F2937" s="8"/>
      <c r="H2937" s="8"/>
      <c r="I2937" s="8"/>
      <c r="J2937" s="8"/>
      <c r="L2937" s="8"/>
      <c r="M2937" s="8"/>
      <c r="N2937" s="8"/>
      <c r="O2937" s="8"/>
      <c r="P2937" s="8"/>
      <c r="Q2937" s="8"/>
      <c r="R2937" s="8"/>
      <c r="S2937" s="8"/>
      <c r="T2937" s="8"/>
      <c r="U2937" s="8"/>
      <c r="V2937" s="8"/>
      <c r="W2937" s="8"/>
      <c r="X2937" s="8"/>
    </row>
    <row r="2938" spans="6:24" x14ac:dyDescent="0.35">
      <c r="F2938" s="8"/>
      <c r="H2938" s="8"/>
      <c r="I2938" s="8"/>
      <c r="J2938" s="8"/>
      <c r="L2938" s="8"/>
      <c r="M2938" s="8"/>
      <c r="N2938" s="8"/>
      <c r="O2938" s="8"/>
      <c r="P2938" s="8"/>
      <c r="Q2938" s="8"/>
      <c r="R2938" s="8"/>
      <c r="S2938" s="8"/>
      <c r="T2938" s="8"/>
      <c r="U2938" s="8"/>
      <c r="V2938" s="8"/>
      <c r="W2938" s="8"/>
      <c r="X2938" s="8"/>
    </row>
    <row r="2939" spans="6:24" x14ac:dyDescent="0.35">
      <c r="F2939" s="8"/>
      <c r="H2939" s="8"/>
      <c r="I2939" s="8"/>
      <c r="J2939" s="8"/>
      <c r="L2939" s="8"/>
      <c r="M2939" s="8"/>
      <c r="N2939" s="8"/>
      <c r="O2939" s="8"/>
      <c r="P2939" s="8"/>
      <c r="Q2939" s="8"/>
      <c r="R2939" s="8"/>
      <c r="S2939" s="8"/>
      <c r="T2939" s="8"/>
      <c r="U2939" s="8"/>
      <c r="V2939" s="8"/>
      <c r="W2939" s="8"/>
      <c r="X2939" s="8"/>
    </row>
    <row r="2940" spans="6:24" x14ac:dyDescent="0.35">
      <c r="F2940" s="8"/>
      <c r="H2940" s="8"/>
      <c r="I2940" s="8"/>
      <c r="J2940" s="8"/>
      <c r="L2940" s="8"/>
      <c r="M2940" s="8"/>
      <c r="N2940" s="8"/>
      <c r="O2940" s="8"/>
      <c r="P2940" s="8"/>
      <c r="Q2940" s="8"/>
      <c r="R2940" s="8"/>
      <c r="S2940" s="8"/>
      <c r="T2940" s="8"/>
      <c r="U2940" s="8"/>
      <c r="V2940" s="8"/>
      <c r="W2940" s="8"/>
      <c r="X2940" s="8"/>
    </row>
    <row r="2941" spans="6:24" x14ac:dyDescent="0.35">
      <c r="F2941" s="8"/>
      <c r="H2941" s="8"/>
      <c r="I2941" s="8"/>
      <c r="J2941" s="8"/>
      <c r="L2941" s="8"/>
      <c r="M2941" s="8"/>
      <c r="N2941" s="8"/>
      <c r="O2941" s="8"/>
      <c r="P2941" s="8"/>
      <c r="Q2941" s="8"/>
      <c r="R2941" s="8"/>
      <c r="S2941" s="8"/>
      <c r="T2941" s="8"/>
      <c r="U2941" s="8"/>
      <c r="V2941" s="8"/>
      <c r="W2941" s="8"/>
      <c r="X2941" s="8"/>
    </row>
    <row r="2942" spans="6:24" x14ac:dyDescent="0.35">
      <c r="F2942" s="8"/>
      <c r="H2942" s="8"/>
      <c r="I2942" s="8"/>
      <c r="J2942" s="8"/>
      <c r="L2942" s="8"/>
      <c r="M2942" s="8"/>
      <c r="N2942" s="8"/>
      <c r="O2942" s="8"/>
      <c r="P2942" s="8"/>
      <c r="Q2942" s="8"/>
      <c r="R2942" s="8"/>
      <c r="S2942" s="8"/>
      <c r="T2942" s="8"/>
      <c r="U2942" s="8"/>
      <c r="V2942" s="8"/>
      <c r="W2942" s="8"/>
      <c r="X2942" s="8"/>
    </row>
    <row r="2943" spans="6:24" x14ac:dyDescent="0.35">
      <c r="F2943" s="8"/>
      <c r="H2943" s="8"/>
      <c r="I2943" s="8"/>
      <c r="J2943" s="8"/>
      <c r="L2943" s="8"/>
      <c r="M2943" s="8"/>
      <c r="N2943" s="8"/>
      <c r="O2943" s="8"/>
      <c r="P2943" s="8"/>
      <c r="Q2943" s="8"/>
      <c r="R2943" s="8"/>
      <c r="S2943" s="8"/>
      <c r="T2943" s="8"/>
      <c r="U2943" s="8"/>
      <c r="V2943" s="8"/>
      <c r="W2943" s="8"/>
      <c r="X2943" s="8"/>
    </row>
    <row r="2944" spans="6:24" x14ac:dyDescent="0.35">
      <c r="F2944" s="8"/>
      <c r="H2944" s="8"/>
      <c r="I2944" s="8"/>
      <c r="J2944" s="8"/>
      <c r="L2944" s="8"/>
      <c r="M2944" s="8"/>
      <c r="N2944" s="8"/>
      <c r="O2944" s="8"/>
      <c r="P2944" s="8"/>
      <c r="Q2944" s="8"/>
      <c r="R2944" s="8"/>
      <c r="S2944" s="8"/>
      <c r="T2944" s="8"/>
      <c r="U2944" s="8"/>
      <c r="V2944" s="8"/>
      <c r="W2944" s="8"/>
      <c r="X2944" s="8"/>
    </row>
    <row r="2945" spans="6:24" x14ac:dyDescent="0.35">
      <c r="F2945" s="8"/>
      <c r="H2945" s="8"/>
      <c r="I2945" s="8"/>
      <c r="J2945" s="8"/>
      <c r="L2945" s="8"/>
      <c r="M2945" s="8"/>
      <c r="N2945" s="8"/>
      <c r="O2945" s="8"/>
      <c r="P2945" s="8"/>
      <c r="Q2945" s="8"/>
      <c r="R2945" s="8"/>
      <c r="S2945" s="8"/>
      <c r="T2945" s="8"/>
      <c r="U2945" s="8"/>
      <c r="V2945" s="8"/>
      <c r="W2945" s="8"/>
      <c r="X2945" s="8"/>
    </row>
    <row r="2946" spans="6:24" x14ac:dyDescent="0.35">
      <c r="F2946" s="8"/>
      <c r="H2946" s="8"/>
      <c r="I2946" s="8"/>
      <c r="J2946" s="8"/>
      <c r="L2946" s="8"/>
      <c r="M2946" s="8"/>
      <c r="N2946" s="8"/>
      <c r="O2946" s="8"/>
      <c r="P2946" s="8"/>
      <c r="Q2946" s="8"/>
      <c r="R2946" s="8"/>
      <c r="S2946" s="8"/>
      <c r="T2946" s="8"/>
      <c r="U2946" s="8"/>
      <c r="V2946" s="8"/>
      <c r="W2946" s="8"/>
      <c r="X2946" s="8"/>
    </row>
    <row r="2947" spans="6:24" x14ac:dyDescent="0.35">
      <c r="F2947" s="8"/>
      <c r="H2947" s="8"/>
      <c r="I2947" s="8"/>
      <c r="J2947" s="8"/>
      <c r="L2947" s="8"/>
      <c r="M2947" s="8"/>
      <c r="N2947" s="8"/>
      <c r="O2947" s="8"/>
      <c r="P2947" s="8"/>
      <c r="Q2947" s="8"/>
      <c r="R2947" s="8"/>
      <c r="S2947" s="8"/>
      <c r="T2947" s="8"/>
      <c r="U2947" s="8"/>
      <c r="V2947" s="8"/>
      <c r="W2947" s="8"/>
      <c r="X2947" s="8"/>
    </row>
    <row r="2948" spans="6:24" x14ac:dyDescent="0.35">
      <c r="F2948" s="8"/>
      <c r="H2948" s="8"/>
      <c r="I2948" s="8"/>
      <c r="J2948" s="8"/>
      <c r="L2948" s="8"/>
      <c r="M2948" s="8"/>
      <c r="N2948" s="8"/>
      <c r="O2948" s="8"/>
      <c r="P2948" s="8"/>
      <c r="Q2948" s="8"/>
      <c r="R2948" s="8"/>
      <c r="S2948" s="8"/>
      <c r="T2948" s="8"/>
      <c r="U2948" s="8"/>
      <c r="V2948" s="8"/>
      <c r="W2948" s="8"/>
      <c r="X2948" s="8"/>
    </row>
    <row r="2949" spans="6:24" x14ac:dyDescent="0.35">
      <c r="F2949" s="8"/>
      <c r="H2949" s="8"/>
      <c r="I2949" s="8"/>
      <c r="J2949" s="8"/>
      <c r="L2949" s="8"/>
      <c r="M2949" s="8"/>
      <c r="N2949" s="8"/>
      <c r="O2949" s="8"/>
      <c r="P2949" s="8"/>
      <c r="Q2949" s="8"/>
      <c r="R2949" s="8"/>
      <c r="S2949" s="8"/>
      <c r="T2949" s="8"/>
      <c r="U2949" s="8"/>
      <c r="V2949" s="8"/>
      <c r="W2949" s="8"/>
      <c r="X2949" s="8"/>
    </row>
    <row r="2950" spans="6:24" x14ac:dyDescent="0.35">
      <c r="F2950" s="8"/>
      <c r="H2950" s="8"/>
      <c r="I2950" s="8"/>
      <c r="J2950" s="8"/>
      <c r="L2950" s="8"/>
      <c r="M2950" s="8"/>
      <c r="N2950" s="8"/>
      <c r="O2950" s="8"/>
      <c r="P2950" s="8"/>
      <c r="Q2950" s="8"/>
      <c r="R2950" s="8"/>
      <c r="S2950" s="8"/>
      <c r="T2950" s="8"/>
      <c r="U2950" s="8"/>
      <c r="V2950" s="8"/>
      <c r="W2950" s="8"/>
      <c r="X2950" s="8"/>
    </row>
    <row r="2951" spans="6:24" x14ac:dyDescent="0.35">
      <c r="F2951" s="8"/>
      <c r="H2951" s="8"/>
      <c r="I2951" s="8"/>
      <c r="J2951" s="8"/>
      <c r="L2951" s="8"/>
      <c r="M2951" s="8"/>
      <c r="N2951" s="8"/>
      <c r="O2951" s="8"/>
      <c r="P2951" s="8"/>
      <c r="Q2951" s="8"/>
      <c r="R2951" s="8"/>
      <c r="S2951" s="8"/>
      <c r="T2951" s="8"/>
      <c r="U2951" s="8"/>
      <c r="V2951" s="8"/>
      <c r="W2951" s="8"/>
      <c r="X2951" s="8"/>
    </row>
    <row r="2952" spans="6:24" x14ac:dyDescent="0.35">
      <c r="F2952" s="8"/>
      <c r="H2952" s="8"/>
      <c r="I2952" s="8"/>
      <c r="J2952" s="8"/>
      <c r="L2952" s="8"/>
      <c r="M2952" s="8"/>
      <c r="N2952" s="8"/>
      <c r="O2952" s="8"/>
      <c r="P2952" s="8"/>
      <c r="Q2952" s="8"/>
      <c r="R2952" s="8"/>
      <c r="S2952" s="8"/>
      <c r="T2952" s="8"/>
      <c r="U2952" s="8"/>
      <c r="V2952" s="8"/>
      <c r="W2952" s="8"/>
      <c r="X2952" s="8"/>
    </row>
    <row r="2953" spans="6:24" x14ac:dyDescent="0.35">
      <c r="F2953" s="8"/>
      <c r="H2953" s="8"/>
      <c r="I2953" s="8"/>
      <c r="J2953" s="8"/>
      <c r="L2953" s="8"/>
      <c r="M2953" s="8"/>
      <c r="N2953" s="8"/>
      <c r="O2953" s="8"/>
      <c r="P2953" s="8"/>
      <c r="Q2953" s="8"/>
      <c r="R2953" s="8"/>
      <c r="S2953" s="8"/>
      <c r="T2953" s="8"/>
      <c r="U2953" s="8"/>
      <c r="V2953" s="8"/>
      <c r="W2953" s="8"/>
      <c r="X2953" s="8"/>
    </row>
    <row r="2954" spans="6:24" x14ac:dyDescent="0.35">
      <c r="F2954" s="8"/>
      <c r="H2954" s="8"/>
      <c r="I2954" s="8"/>
      <c r="J2954" s="8"/>
      <c r="L2954" s="8"/>
      <c r="M2954" s="8"/>
      <c r="N2954" s="8"/>
      <c r="O2954" s="8"/>
      <c r="P2954" s="8"/>
      <c r="Q2954" s="8"/>
      <c r="R2954" s="8"/>
      <c r="S2954" s="8"/>
      <c r="T2954" s="8"/>
      <c r="U2954" s="8"/>
      <c r="V2954" s="8"/>
      <c r="W2954" s="8"/>
      <c r="X2954" s="8"/>
    </row>
    <row r="2955" spans="6:24" x14ac:dyDescent="0.35">
      <c r="F2955" s="8"/>
      <c r="H2955" s="8"/>
      <c r="I2955" s="8"/>
      <c r="J2955" s="8"/>
      <c r="L2955" s="8"/>
      <c r="M2955" s="8"/>
      <c r="N2955" s="8"/>
      <c r="O2955" s="8"/>
      <c r="P2955" s="8"/>
      <c r="Q2955" s="8"/>
      <c r="R2955" s="8"/>
      <c r="S2955" s="8"/>
      <c r="T2955" s="8"/>
      <c r="U2955" s="8"/>
      <c r="V2955" s="8"/>
      <c r="W2955" s="8"/>
      <c r="X2955" s="8"/>
    </row>
    <row r="2956" spans="6:24" x14ac:dyDescent="0.35">
      <c r="F2956" s="8"/>
      <c r="H2956" s="8"/>
      <c r="I2956" s="8"/>
      <c r="J2956" s="8"/>
      <c r="L2956" s="8"/>
      <c r="M2956" s="8"/>
      <c r="N2956" s="8"/>
      <c r="O2956" s="8"/>
      <c r="P2956" s="8"/>
      <c r="Q2956" s="8"/>
      <c r="R2956" s="8"/>
      <c r="S2956" s="8"/>
      <c r="T2956" s="8"/>
      <c r="U2956" s="8"/>
      <c r="V2956" s="8"/>
      <c r="W2956" s="8"/>
      <c r="X2956" s="8"/>
    </row>
    <row r="2957" spans="6:24" x14ac:dyDescent="0.35">
      <c r="F2957" s="8"/>
      <c r="H2957" s="8"/>
      <c r="I2957" s="8"/>
      <c r="J2957" s="8"/>
      <c r="L2957" s="8"/>
      <c r="M2957" s="8"/>
      <c r="N2957" s="8"/>
      <c r="O2957" s="8"/>
      <c r="P2957" s="8"/>
      <c r="Q2957" s="8"/>
      <c r="R2957" s="8"/>
      <c r="S2957" s="8"/>
      <c r="T2957" s="8"/>
      <c r="U2957" s="8"/>
      <c r="V2957" s="8"/>
      <c r="W2957" s="8"/>
      <c r="X2957" s="8"/>
    </row>
    <row r="2958" spans="6:24" x14ac:dyDescent="0.35">
      <c r="F2958" s="8"/>
      <c r="H2958" s="8"/>
      <c r="I2958" s="8"/>
      <c r="J2958" s="8"/>
      <c r="L2958" s="8"/>
      <c r="M2958" s="8"/>
      <c r="N2958" s="8"/>
      <c r="O2958" s="8"/>
      <c r="P2958" s="8"/>
      <c r="Q2958" s="8"/>
      <c r="R2958" s="8"/>
      <c r="S2958" s="8"/>
      <c r="T2958" s="8"/>
      <c r="U2958" s="8"/>
      <c r="V2958" s="8"/>
      <c r="W2958" s="8"/>
      <c r="X2958" s="8"/>
    </row>
    <row r="2959" spans="6:24" x14ac:dyDescent="0.35">
      <c r="F2959" s="8"/>
      <c r="H2959" s="8"/>
      <c r="I2959" s="8"/>
      <c r="J2959" s="8"/>
      <c r="L2959" s="8"/>
      <c r="M2959" s="8"/>
      <c r="N2959" s="8"/>
      <c r="O2959" s="8"/>
      <c r="P2959" s="8"/>
      <c r="Q2959" s="8"/>
      <c r="R2959" s="8"/>
      <c r="S2959" s="8"/>
      <c r="T2959" s="8"/>
      <c r="U2959" s="8"/>
      <c r="V2959" s="8"/>
      <c r="W2959" s="8"/>
      <c r="X2959" s="8"/>
    </row>
    <row r="2960" spans="6:24" x14ac:dyDescent="0.35">
      <c r="F2960" s="8"/>
      <c r="H2960" s="8"/>
      <c r="I2960" s="8"/>
      <c r="J2960" s="8"/>
      <c r="L2960" s="8"/>
      <c r="M2960" s="8"/>
      <c r="N2960" s="8"/>
      <c r="O2960" s="8"/>
      <c r="P2960" s="8"/>
      <c r="Q2960" s="8"/>
      <c r="R2960" s="8"/>
      <c r="S2960" s="8"/>
      <c r="T2960" s="8"/>
      <c r="U2960" s="8"/>
      <c r="V2960" s="8"/>
      <c r="W2960" s="8"/>
      <c r="X2960" s="8"/>
    </row>
    <row r="2961" spans="6:24" x14ac:dyDescent="0.35">
      <c r="F2961" s="8"/>
      <c r="H2961" s="8"/>
      <c r="I2961" s="8"/>
      <c r="J2961" s="8"/>
      <c r="L2961" s="8"/>
      <c r="M2961" s="8"/>
      <c r="N2961" s="8"/>
      <c r="O2961" s="8"/>
      <c r="P2961" s="8"/>
      <c r="Q2961" s="8"/>
      <c r="R2961" s="8"/>
      <c r="S2961" s="8"/>
      <c r="T2961" s="8"/>
      <c r="U2961" s="8"/>
      <c r="V2961" s="8"/>
      <c r="W2961" s="8"/>
      <c r="X2961" s="8"/>
    </row>
    <row r="2962" spans="6:24" x14ac:dyDescent="0.35">
      <c r="F2962" s="8"/>
      <c r="H2962" s="8"/>
      <c r="I2962" s="8"/>
      <c r="J2962" s="8"/>
      <c r="L2962" s="8"/>
      <c r="M2962" s="8"/>
      <c r="N2962" s="8"/>
      <c r="O2962" s="8"/>
      <c r="P2962" s="8"/>
      <c r="Q2962" s="8"/>
      <c r="R2962" s="8"/>
      <c r="S2962" s="8"/>
      <c r="T2962" s="8"/>
      <c r="U2962" s="8"/>
      <c r="V2962" s="8"/>
      <c r="W2962" s="8"/>
      <c r="X2962" s="8"/>
    </row>
    <row r="2963" spans="6:24" x14ac:dyDescent="0.35">
      <c r="F2963" s="8"/>
      <c r="H2963" s="8"/>
      <c r="I2963" s="8"/>
      <c r="J2963" s="8"/>
      <c r="L2963" s="8"/>
      <c r="M2963" s="8"/>
      <c r="N2963" s="8"/>
      <c r="O2963" s="8"/>
      <c r="P2963" s="8"/>
      <c r="Q2963" s="8"/>
      <c r="R2963" s="8"/>
      <c r="S2963" s="8"/>
      <c r="T2963" s="8"/>
      <c r="U2963" s="8"/>
      <c r="V2963" s="8"/>
      <c r="W2963" s="8"/>
      <c r="X2963" s="8"/>
    </row>
    <row r="2964" spans="6:24" x14ac:dyDescent="0.35">
      <c r="F2964" s="8"/>
      <c r="H2964" s="8"/>
      <c r="I2964" s="8"/>
      <c r="J2964" s="8"/>
      <c r="L2964" s="8"/>
      <c r="M2964" s="8"/>
      <c r="N2964" s="8"/>
      <c r="O2964" s="8"/>
      <c r="P2964" s="8"/>
      <c r="Q2964" s="8"/>
      <c r="R2964" s="8"/>
      <c r="S2964" s="8"/>
      <c r="T2964" s="8"/>
      <c r="U2964" s="8"/>
      <c r="V2964" s="8"/>
      <c r="W2964" s="8"/>
      <c r="X2964" s="8"/>
    </row>
    <row r="2965" spans="6:24" x14ac:dyDescent="0.35">
      <c r="F2965" s="8"/>
      <c r="H2965" s="8"/>
      <c r="I2965" s="8"/>
      <c r="J2965" s="8"/>
      <c r="L2965" s="8"/>
      <c r="M2965" s="8"/>
      <c r="N2965" s="8"/>
      <c r="O2965" s="8"/>
      <c r="P2965" s="8"/>
      <c r="Q2965" s="8"/>
      <c r="R2965" s="8"/>
      <c r="S2965" s="8"/>
      <c r="T2965" s="8"/>
      <c r="U2965" s="8"/>
      <c r="V2965" s="8"/>
      <c r="W2965" s="8"/>
      <c r="X2965" s="8"/>
    </row>
    <row r="2966" spans="6:24" x14ac:dyDescent="0.35">
      <c r="F2966" s="8"/>
      <c r="H2966" s="8"/>
      <c r="I2966" s="8"/>
      <c r="J2966" s="8"/>
      <c r="L2966" s="8"/>
      <c r="M2966" s="8"/>
      <c r="N2966" s="8"/>
      <c r="O2966" s="8"/>
      <c r="P2966" s="8"/>
      <c r="Q2966" s="8"/>
      <c r="R2966" s="8"/>
      <c r="S2966" s="8"/>
      <c r="T2966" s="8"/>
      <c r="U2966" s="8"/>
      <c r="V2966" s="8"/>
      <c r="W2966" s="8"/>
      <c r="X2966" s="8"/>
    </row>
    <row r="2967" spans="6:24" x14ac:dyDescent="0.35">
      <c r="F2967" s="8"/>
      <c r="H2967" s="8"/>
      <c r="I2967" s="8"/>
      <c r="J2967" s="8"/>
      <c r="L2967" s="8"/>
      <c r="M2967" s="8"/>
      <c r="N2967" s="8"/>
      <c r="O2967" s="8"/>
      <c r="P2967" s="8"/>
      <c r="Q2967" s="8"/>
      <c r="R2967" s="8"/>
      <c r="S2967" s="8"/>
      <c r="T2967" s="8"/>
      <c r="U2967" s="8"/>
      <c r="V2967" s="8"/>
      <c r="W2967" s="8"/>
      <c r="X2967" s="8"/>
    </row>
    <row r="2968" spans="6:24" x14ac:dyDescent="0.35">
      <c r="F2968" s="8"/>
      <c r="H2968" s="8"/>
      <c r="I2968" s="8"/>
      <c r="J2968" s="8"/>
      <c r="L2968" s="8"/>
      <c r="M2968" s="8"/>
      <c r="N2968" s="8"/>
      <c r="O2968" s="8"/>
      <c r="P2968" s="8"/>
      <c r="Q2968" s="8"/>
      <c r="R2968" s="8"/>
      <c r="S2968" s="8"/>
      <c r="T2968" s="8"/>
      <c r="U2968" s="8"/>
      <c r="V2968" s="8"/>
      <c r="W2968" s="8"/>
      <c r="X2968" s="8"/>
    </row>
    <row r="2969" spans="6:24" x14ac:dyDescent="0.35">
      <c r="F2969" s="8"/>
      <c r="H2969" s="8"/>
      <c r="I2969" s="8"/>
      <c r="J2969" s="8"/>
      <c r="L2969" s="8"/>
      <c r="M2969" s="8"/>
      <c r="N2969" s="8"/>
      <c r="O2969" s="8"/>
      <c r="P2969" s="8"/>
      <c r="Q2969" s="8"/>
      <c r="R2969" s="8"/>
      <c r="S2969" s="8"/>
      <c r="T2969" s="8"/>
      <c r="U2969" s="8"/>
      <c r="V2969" s="8"/>
      <c r="W2969" s="8"/>
      <c r="X2969" s="8"/>
    </row>
    <row r="2970" spans="6:24" x14ac:dyDescent="0.35">
      <c r="F2970" s="8"/>
      <c r="H2970" s="8"/>
      <c r="I2970" s="8"/>
      <c r="J2970" s="8"/>
      <c r="L2970" s="8"/>
      <c r="M2970" s="8"/>
      <c r="N2970" s="8"/>
      <c r="O2970" s="8"/>
      <c r="P2970" s="8"/>
      <c r="Q2970" s="8"/>
      <c r="R2970" s="8"/>
      <c r="S2970" s="8"/>
      <c r="T2970" s="8"/>
      <c r="U2970" s="8"/>
      <c r="V2970" s="8"/>
      <c r="W2970" s="8"/>
      <c r="X2970" s="8"/>
    </row>
    <row r="2971" spans="6:24" x14ac:dyDescent="0.35">
      <c r="F2971" s="8"/>
      <c r="H2971" s="8"/>
      <c r="I2971" s="8"/>
      <c r="J2971" s="8"/>
      <c r="L2971" s="8"/>
      <c r="M2971" s="8"/>
      <c r="N2971" s="8"/>
      <c r="O2971" s="8"/>
      <c r="P2971" s="8"/>
      <c r="Q2971" s="8"/>
      <c r="R2971" s="8"/>
      <c r="S2971" s="8"/>
      <c r="T2971" s="8"/>
      <c r="U2971" s="8"/>
      <c r="V2971" s="8"/>
      <c r="W2971" s="8"/>
      <c r="X2971" s="8"/>
    </row>
    <row r="2972" spans="6:24" x14ac:dyDescent="0.35">
      <c r="F2972" s="8"/>
      <c r="H2972" s="8"/>
      <c r="I2972" s="8"/>
      <c r="J2972" s="8"/>
      <c r="L2972" s="8"/>
      <c r="M2972" s="8"/>
      <c r="N2972" s="8"/>
      <c r="O2972" s="8"/>
      <c r="P2972" s="8"/>
      <c r="Q2972" s="8"/>
      <c r="R2972" s="8"/>
      <c r="S2972" s="8"/>
      <c r="T2972" s="8"/>
      <c r="U2972" s="8"/>
      <c r="V2972" s="8"/>
      <c r="W2972" s="8"/>
      <c r="X2972" s="8"/>
    </row>
    <row r="2973" spans="6:24" x14ac:dyDescent="0.35">
      <c r="F2973" s="8"/>
      <c r="H2973" s="8"/>
      <c r="I2973" s="8"/>
      <c r="J2973" s="8"/>
      <c r="L2973" s="8"/>
      <c r="M2973" s="8"/>
      <c r="N2973" s="8"/>
      <c r="O2973" s="8"/>
      <c r="P2973" s="8"/>
      <c r="Q2973" s="8"/>
      <c r="R2973" s="8"/>
      <c r="S2973" s="8"/>
      <c r="T2973" s="8"/>
      <c r="U2973" s="8"/>
      <c r="V2973" s="8"/>
      <c r="W2973" s="8"/>
      <c r="X2973" s="8"/>
    </row>
    <row r="2974" spans="6:24" x14ac:dyDescent="0.35">
      <c r="F2974" s="8"/>
      <c r="H2974" s="8"/>
      <c r="I2974" s="8"/>
      <c r="J2974" s="8"/>
      <c r="L2974" s="8"/>
      <c r="M2974" s="8"/>
      <c r="N2974" s="8"/>
      <c r="O2974" s="8"/>
      <c r="P2974" s="8"/>
      <c r="Q2974" s="8"/>
      <c r="R2974" s="8"/>
      <c r="S2974" s="8"/>
      <c r="T2974" s="8"/>
      <c r="U2974" s="8"/>
      <c r="V2974" s="8"/>
      <c r="W2974" s="8"/>
      <c r="X2974" s="8"/>
    </row>
    <row r="2975" spans="6:24" x14ac:dyDescent="0.35">
      <c r="F2975" s="8"/>
      <c r="H2975" s="8"/>
      <c r="I2975" s="8"/>
      <c r="J2975" s="8"/>
      <c r="L2975" s="8"/>
      <c r="M2975" s="8"/>
      <c r="N2975" s="8"/>
      <c r="O2975" s="8"/>
      <c r="P2975" s="8"/>
      <c r="Q2975" s="8"/>
      <c r="R2975" s="8"/>
      <c r="S2975" s="8"/>
      <c r="T2975" s="8"/>
      <c r="U2975" s="8"/>
      <c r="V2975" s="8"/>
      <c r="W2975" s="8"/>
      <c r="X2975" s="8"/>
    </row>
    <row r="2976" spans="6:24" x14ac:dyDescent="0.35">
      <c r="F2976" s="8"/>
      <c r="H2976" s="8"/>
      <c r="I2976" s="8"/>
      <c r="J2976" s="8"/>
      <c r="L2976" s="8"/>
      <c r="M2976" s="8"/>
      <c r="N2976" s="8"/>
      <c r="O2976" s="8"/>
      <c r="P2976" s="8"/>
      <c r="Q2976" s="8"/>
      <c r="R2976" s="8"/>
      <c r="S2976" s="8"/>
      <c r="T2976" s="8"/>
      <c r="U2976" s="8"/>
      <c r="V2976" s="8"/>
      <c r="W2976" s="8"/>
      <c r="X2976" s="8"/>
    </row>
    <row r="2977" spans="6:24" x14ac:dyDescent="0.35">
      <c r="F2977" s="8"/>
      <c r="H2977" s="8"/>
      <c r="I2977" s="8"/>
      <c r="J2977" s="8"/>
      <c r="L2977" s="8"/>
      <c r="M2977" s="8"/>
      <c r="N2977" s="8"/>
      <c r="O2977" s="8"/>
      <c r="P2977" s="8"/>
      <c r="Q2977" s="8"/>
      <c r="R2977" s="8"/>
      <c r="S2977" s="8"/>
      <c r="T2977" s="8"/>
      <c r="U2977" s="8"/>
      <c r="V2977" s="8"/>
      <c r="W2977" s="8"/>
      <c r="X2977" s="8"/>
    </row>
    <row r="2978" spans="6:24" x14ac:dyDescent="0.35">
      <c r="F2978" s="8"/>
      <c r="H2978" s="8"/>
      <c r="I2978" s="8"/>
      <c r="J2978" s="8"/>
      <c r="L2978" s="8"/>
      <c r="M2978" s="8"/>
      <c r="N2978" s="8"/>
      <c r="O2978" s="8"/>
      <c r="P2978" s="8"/>
      <c r="Q2978" s="8"/>
      <c r="R2978" s="8"/>
      <c r="S2978" s="8"/>
      <c r="T2978" s="8"/>
      <c r="U2978" s="8"/>
      <c r="V2978" s="8"/>
      <c r="W2978" s="8"/>
      <c r="X2978" s="8"/>
    </row>
    <row r="2979" spans="6:24" x14ac:dyDescent="0.35">
      <c r="F2979" s="8"/>
      <c r="H2979" s="8"/>
      <c r="I2979" s="8"/>
      <c r="J2979" s="8"/>
      <c r="L2979" s="8"/>
      <c r="M2979" s="8"/>
      <c r="N2979" s="8"/>
      <c r="O2979" s="8"/>
      <c r="P2979" s="8"/>
      <c r="Q2979" s="8"/>
      <c r="R2979" s="8"/>
      <c r="S2979" s="8"/>
      <c r="T2979" s="8"/>
      <c r="U2979" s="8"/>
      <c r="V2979" s="8"/>
      <c r="W2979" s="8"/>
      <c r="X2979" s="8"/>
    </row>
    <row r="2980" spans="6:24" x14ac:dyDescent="0.35">
      <c r="F2980" s="8"/>
      <c r="H2980" s="8"/>
      <c r="I2980" s="8"/>
      <c r="J2980" s="8"/>
      <c r="L2980" s="8"/>
      <c r="M2980" s="8"/>
      <c r="N2980" s="8"/>
      <c r="O2980" s="8"/>
      <c r="P2980" s="8"/>
      <c r="Q2980" s="8"/>
      <c r="R2980" s="8"/>
      <c r="S2980" s="8"/>
      <c r="T2980" s="8"/>
      <c r="U2980" s="8"/>
      <c r="V2980" s="8"/>
      <c r="W2980" s="8"/>
      <c r="X2980" s="8"/>
    </row>
    <row r="2981" spans="6:24" x14ac:dyDescent="0.35">
      <c r="F2981" s="8"/>
      <c r="H2981" s="8"/>
      <c r="I2981" s="8"/>
      <c r="J2981" s="8"/>
      <c r="L2981" s="8"/>
      <c r="M2981" s="8"/>
      <c r="N2981" s="8"/>
      <c r="O2981" s="8"/>
      <c r="P2981" s="8"/>
      <c r="Q2981" s="8"/>
      <c r="R2981" s="8"/>
      <c r="S2981" s="8"/>
      <c r="T2981" s="8"/>
      <c r="U2981" s="8"/>
      <c r="V2981" s="8"/>
      <c r="W2981" s="8"/>
      <c r="X2981" s="8"/>
    </row>
    <row r="2982" spans="6:24" x14ac:dyDescent="0.35">
      <c r="F2982" s="8"/>
      <c r="H2982" s="8"/>
      <c r="I2982" s="8"/>
      <c r="J2982" s="8"/>
      <c r="L2982" s="8"/>
      <c r="M2982" s="8"/>
      <c r="N2982" s="8"/>
      <c r="O2982" s="8"/>
      <c r="P2982" s="8"/>
      <c r="Q2982" s="8"/>
      <c r="R2982" s="8"/>
      <c r="S2982" s="8"/>
      <c r="T2982" s="8"/>
      <c r="U2982" s="8"/>
      <c r="V2982" s="8"/>
      <c r="W2982" s="8"/>
      <c r="X2982" s="8"/>
    </row>
    <row r="2983" spans="6:24" x14ac:dyDescent="0.35">
      <c r="F2983" s="8"/>
      <c r="H2983" s="8"/>
      <c r="I2983" s="8"/>
      <c r="J2983" s="8"/>
      <c r="L2983" s="8"/>
      <c r="M2983" s="8"/>
      <c r="N2983" s="8"/>
      <c r="O2983" s="8"/>
      <c r="P2983" s="8"/>
      <c r="Q2983" s="8"/>
      <c r="R2983" s="8"/>
      <c r="S2983" s="8"/>
      <c r="T2983" s="8"/>
      <c r="U2983" s="8"/>
      <c r="V2983" s="8"/>
      <c r="W2983" s="8"/>
      <c r="X2983" s="8"/>
    </row>
    <row r="2984" spans="6:24" x14ac:dyDescent="0.35">
      <c r="F2984" s="8"/>
      <c r="H2984" s="8"/>
      <c r="I2984" s="8"/>
      <c r="J2984" s="8"/>
      <c r="L2984" s="8"/>
      <c r="M2984" s="8"/>
      <c r="N2984" s="8"/>
      <c r="O2984" s="8"/>
      <c r="P2984" s="8"/>
      <c r="Q2984" s="8"/>
      <c r="R2984" s="8"/>
      <c r="S2984" s="8"/>
      <c r="T2984" s="8"/>
      <c r="U2984" s="8"/>
      <c r="V2984" s="8"/>
      <c r="W2984" s="8"/>
      <c r="X2984" s="8"/>
    </row>
    <row r="2985" spans="6:24" x14ac:dyDescent="0.35">
      <c r="F2985" s="8"/>
      <c r="H2985" s="8"/>
      <c r="I2985" s="8"/>
      <c r="J2985" s="8"/>
      <c r="L2985" s="8"/>
      <c r="M2985" s="8"/>
      <c r="N2985" s="8"/>
      <c r="O2985" s="8"/>
      <c r="P2985" s="8"/>
      <c r="Q2985" s="8"/>
      <c r="R2985" s="8"/>
      <c r="S2985" s="8"/>
      <c r="T2985" s="8"/>
      <c r="U2985" s="8"/>
      <c r="V2985" s="8"/>
      <c r="W2985" s="8"/>
      <c r="X2985" s="8"/>
    </row>
    <row r="2986" spans="6:24" x14ac:dyDescent="0.35">
      <c r="F2986" s="8"/>
      <c r="H2986" s="8"/>
      <c r="I2986" s="8"/>
      <c r="J2986" s="8"/>
      <c r="L2986" s="8"/>
      <c r="M2986" s="8"/>
      <c r="N2986" s="8"/>
      <c r="O2986" s="8"/>
      <c r="P2986" s="8"/>
      <c r="Q2986" s="8"/>
      <c r="R2986" s="8"/>
      <c r="S2986" s="8"/>
      <c r="T2986" s="8"/>
      <c r="U2986" s="8"/>
      <c r="V2986" s="8"/>
      <c r="W2986" s="8"/>
      <c r="X2986" s="8"/>
    </row>
    <row r="2987" spans="6:24" x14ac:dyDescent="0.35">
      <c r="F2987" s="8"/>
      <c r="H2987" s="8"/>
      <c r="I2987" s="8"/>
      <c r="J2987" s="8"/>
      <c r="L2987" s="8"/>
      <c r="M2987" s="8"/>
      <c r="N2987" s="8"/>
      <c r="O2987" s="8"/>
      <c r="P2987" s="8"/>
      <c r="Q2987" s="8"/>
      <c r="R2987" s="8"/>
      <c r="S2987" s="8"/>
      <c r="T2987" s="8"/>
      <c r="U2987" s="8"/>
      <c r="V2987" s="8"/>
      <c r="W2987" s="8"/>
      <c r="X2987" s="8"/>
    </row>
    <row r="2988" spans="6:24" x14ac:dyDescent="0.35">
      <c r="F2988" s="8"/>
      <c r="H2988" s="8"/>
      <c r="I2988" s="8"/>
      <c r="J2988" s="8"/>
      <c r="L2988" s="8"/>
      <c r="M2988" s="8"/>
      <c r="N2988" s="8"/>
      <c r="O2988" s="8"/>
      <c r="P2988" s="8"/>
      <c r="Q2988" s="8"/>
      <c r="R2988" s="8"/>
      <c r="S2988" s="8"/>
      <c r="T2988" s="8"/>
      <c r="U2988" s="8"/>
      <c r="V2988" s="8"/>
      <c r="W2988" s="8"/>
      <c r="X2988" s="8"/>
    </row>
    <row r="2989" spans="6:24" x14ac:dyDescent="0.35">
      <c r="F2989" s="8"/>
      <c r="H2989" s="8"/>
      <c r="I2989" s="8"/>
      <c r="J2989" s="8"/>
      <c r="L2989" s="8"/>
      <c r="M2989" s="8"/>
      <c r="N2989" s="8"/>
      <c r="O2989" s="8"/>
      <c r="P2989" s="8"/>
      <c r="Q2989" s="8"/>
      <c r="R2989" s="8"/>
      <c r="S2989" s="8"/>
      <c r="T2989" s="8"/>
      <c r="U2989" s="8"/>
      <c r="V2989" s="8"/>
      <c r="W2989" s="8"/>
      <c r="X2989" s="8"/>
    </row>
    <row r="2990" spans="6:24" x14ac:dyDescent="0.35">
      <c r="F2990" s="8"/>
      <c r="H2990" s="8"/>
      <c r="I2990" s="8"/>
      <c r="J2990" s="8"/>
      <c r="L2990" s="8"/>
      <c r="M2990" s="8"/>
      <c r="N2990" s="8"/>
      <c r="O2990" s="8"/>
      <c r="P2990" s="8"/>
      <c r="Q2990" s="8"/>
      <c r="R2990" s="8"/>
      <c r="S2990" s="8"/>
      <c r="T2990" s="8"/>
      <c r="U2990" s="8"/>
      <c r="V2990" s="8"/>
      <c r="W2990" s="8"/>
      <c r="X2990" s="8"/>
    </row>
    <row r="2991" spans="6:24" x14ac:dyDescent="0.35">
      <c r="F2991" s="8"/>
      <c r="H2991" s="8"/>
      <c r="I2991" s="8"/>
      <c r="J2991" s="8"/>
      <c r="L2991" s="8"/>
      <c r="M2991" s="8"/>
      <c r="N2991" s="8"/>
      <c r="O2991" s="8"/>
      <c r="P2991" s="8"/>
      <c r="Q2991" s="8"/>
      <c r="R2991" s="8"/>
      <c r="S2991" s="8"/>
      <c r="T2991" s="8"/>
      <c r="U2991" s="8"/>
      <c r="V2991" s="8"/>
      <c r="W2991" s="8"/>
      <c r="X2991" s="8"/>
    </row>
    <row r="2992" spans="6:24" x14ac:dyDescent="0.35">
      <c r="F2992" s="8"/>
      <c r="H2992" s="8"/>
      <c r="I2992" s="8"/>
      <c r="J2992" s="8"/>
      <c r="L2992" s="8"/>
      <c r="M2992" s="8"/>
      <c r="N2992" s="8"/>
      <c r="O2992" s="8"/>
      <c r="P2992" s="8"/>
      <c r="Q2992" s="8"/>
      <c r="R2992" s="8"/>
      <c r="S2992" s="8"/>
      <c r="T2992" s="8"/>
      <c r="U2992" s="8"/>
      <c r="V2992" s="8"/>
      <c r="W2992" s="8"/>
      <c r="X2992" s="8"/>
    </row>
    <row r="2993" spans="6:24" x14ac:dyDescent="0.35">
      <c r="F2993" s="8"/>
      <c r="H2993" s="8"/>
      <c r="I2993" s="8"/>
      <c r="J2993" s="8"/>
      <c r="L2993" s="8"/>
      <c r="M2993" s="8"/>
      <c r="N2993" s="8"/>
      <c r="O2993" s="8"/>
      <c r="P2993" s="8"/>
      <c r="Q2993" s="8"/>
      <c r="R2993" s="8"/>
      <c r="S2993" s="8"/>
      <c r="T2993" s="8"/>
      <c r="U2993" s="8"/>
      <c r="V2993" s="8"/>
      <c r="W2993" s="8"/>
      <c r="X2993" s="8"/>
    </row>
    <row r="2994" spans="6:24" x14ac:dyDescent="0.35">
      <c r="F2994" s="8"/>
      <c r="H2994" s="8"/>
      <c r="I2994" s="8"/>
      <c r="J2994" s="8"/>
      <c r="L2994" s="8"/>
      <c r="M2994" s="8"/>
      <c r="N2994" s="8"/>
      <c r="O2994" s="8"/>
      <c r="P2994" s="8"/>
      <c r="Q2994" s="8"/>
      <c r="R2994" s="8"/>
      <c r="S2994" s="8"/>
      <c r="T2994" s="8"/>
      <c r="U2994" s="8"/>
      <c r="V2994" s="8"/>
      <c r="W2994" s="8"/>
      <c r="X2994" s="8"/>
    </row>
    <row r="2995" spans="6:24" x14ac:dyDescent="0.35">
      <c r="F2995" s="8"/>
      <c r="H2995" s="8"/>
      <c r="I2995" s="8"/>
      <c r="J2995" s="8"/>
      <c r="L2995" s="8"/>
      <c r="M2995" s="8"/>
      <c r="N2995" s="8"/>
      <c r="O2995" s="8"/>
      <c r="P2995" s="8"/>
      <c r="Q2995" s="8"/>
      <c r="R2995" s="8"/>
      <c r="S2995" s="8"/>
      <c r="T2995" s="8"/>
      <c r="U2995" s="8"/>
      <c r="V2995" s="8"/>
      <c r="W2995" s="8"/>
      <c r="X2995" s="8"/>
    </row>
    <row r="2996" spans="6:24" x14ac:dyDescent="0.35">
      <c r="F2996" s="8"/>
      <c r="H2996" s="8"/>
      <c r="I2996" s="8"/>
      <c r="J2996" s="8"/>
      <c r="L2996" s="8"/>
      <c r="M2996" s="8"/>
      <c r="N2996" s="8"/>
      <c r="O2996" s="8"/>
      <c r="P2996" s="8"/>
      <c r="Q2996" s="8"/>
      <c r="R2996" s="8"/>
      <c r="S2996" s="8"/>
      <c r="T2996" s="8"/>
      <c r="U2996" s="8"/>
      <c r="V2996" s="8"/>
      <c r="W2996" s="8"/>
      <c r="X2996" s="8"/>
    </row>
    <row r="2997" spans="6:24" x14ac:dyDescent="0.35">
      <c r="F2997" s="8"/>
      <c r="H2997" s="8"/>
      <c r="I2997" s="8"/>
      <c r="J2997" s="8"/>
      <c r="L2997" s="8"/>
      <c r="M2997" s="8"/>
      <c r="N2997" s="8"/>
      <c r="O2997" s="8"/>
      <c r="P2997" s="8"/>
      <c r="Q2997" s="8"/>
      <c r="R2997" s="8"/>
      <c r="S2997" s="8"/>
      <c r="T2997" s="8"/>
      <c r="U2997" s="8"/>
      <c r="V2997" s="8"/>
      <c r="W2997" s="8"/>
      <c r="X2997" s="8"/>
    </row>
    <row r="2998" spans="6:24" x14ac:dyDescent="0.35">
      <c r="F2998" s="8"/>
      <c r="H2998" s="8"/>
      <c r="I2998" s="8"/>
      <c r="J2998" s="8"/>
      <c r="L2998" s="8"/>
      <c r="M2998" s="8"/>
      <c r="N2998" s="8"/>
      <c r="O2998" s="8"/>
      <c r="P2998" s="8"/>
      <c r="Q2998" s="8"/>
      <c r="R2998" s="8"/>
      <c r="S2998" s="8"/>
      <c r="T2998" s="8"/>
      <c r="U2998" s="8"/>
      <c r="V2998" s="8"/>
      <c r="W2998" s="8"/>
      <c r="X2998" s="8"/>
    </row>
    <row r="2999" spans="6:24" x14ac:dyDescent="0.35">
      <c r="F2999" s="8"/>
      <c r="H2999" s="8"/>
      <c r="I2999" s="8"/>
      <c r="J2999" s="8"/>
      <c r="L2999" s="8"/>
      <c r="M2999" s="8"/>
      <c r="N2999" s="8"/>
      <c r="O2999" s="8"/>
      <c r="P2999" s="8"/>
      <c r="Q2999" s="8"/>
      <c r="R2999" s="8"/>
      <c r="S2999" s="8"/>
      <c r="T2999" s="8"/>
      <c r="U2999" s="8"/>
      <c r="V2999" s="8"/>
      <c r="W2999" s="8"/>
      <c r="X2999" s="8"/>
    </row>
    <row r="3000" spans="6:24" x14ac:dyDescent="0.35">
      <c r="F3000" s="8"/>
      <c r="H3000" s="8"/>
      <c r="I3000" s="8"/>
      <c r="J3000" s="8"/>
      <c r="L3000" s="8"/>
      <c r="M3000" s="8"/>
      <c r="N3000" s="8"/>
      <c r="O3000" s="8"/>
      <c r="P3000" s="8"/>
      <c r="Q3000" s="8"/>
      <c r="R3000" s="8"/>
      <c r="S3000" s="8"/>
      <c r="T3000" s="8"/>
      <c r="U3000" s="8"/>
      <c r="V3000" s="8"/>
      <c r="W3000" s="8"/>
      <c r="X3000" s="8"/>
    </row>
    <row r="3001" spans="6:24" x14ac:dyDescent="0.35">
      <c r="F3001" s="8"/>
      <c r="H3001" s="8"/>
      <c r="I3001" s="8"/>
      <c r="J3001" s="8"/>
      <c r="L3001" s="8"/>
      <c r="M3001" s="8"/>
      <c r="N3001" s="8"/>
      <c r="O3001" s="8"/>
      <c r="P3001" s="8"/>
      <c r="Q3001" s="8"/>
      <c r="R3001" s="8"/>
      <c r="S3001" s="8"/>
      <c r="T3001" s="8"/>
      <c r="U3001" s="8"/>
      <c r="V3001" s="8"/>
      <c r="W3001" s="8"/>
      <c r="X3001" s="8"/>
    </row>
    <row r="3002" spans="6:24" x14ac:dyDescent="0.35">
      <c r="F3002" s="8"/>
      <c r="H3002" s="8"/>
      <c r="I3002" s="8"/>
      <c r="J3002" s="8"/>
      <c r="L3002" s="8"/>
      <c r="M3002" s="8"/>
      <c r="N3002" s="8"/>
      <c r="O3002" s="8"/>
      <c r="P3002" s="8"/>
      <c r="Q3002" s="8"/>
      <c r="R3002" s="8"/>
      <c r="S3002" s="8"/>
      <c r="T3002" s="8"/>
      <c r="U3002" s="8"/>
      <c r="V3002" s="8"/>
      <c r="W3002" s="8"/>
      <c r="X3002" s="8"/>
    </row>
    <row r="3003" spans="6:24" x14ac:dyDescent="0.35">
      <c r="F3003" s="8"/>
      <c r="H3003" s="8"/>
      <c r="I3003" s="8"/>
      <c r="J3003" s="8"/>
      <c r="L3003" s="8"/>
      <c r="M3003" s="8"/>
      <c r="N3003" s="8"/>
      <c r="O3003" s="8"/>
      <c r="P3003" s="8"/>
      <c r="Q3003" s="8"/>
      <c r="R3003" s="8"/>
      <c r="S3003" s="8"/>
      <c r="T3003" s="8"/>
      <c r="U3003" s="8"/>
      <c r="V3003" s="8"/>
      <c r="W3003" s="8"/>
      <c r="X3003" s="8"/>
    </row>
    <row r="3004" spans="6:24" x14ac:dyDescent="0.35">
      <c r="F3004" s="8"/>
      <c r="H3004" s="8"/>
      <c r="I3004" s="8"/>
      <c r="J3004" s="8"/>
      <c r="L3004" s="8"/>
      <c r="M3004" s="8"/>
      <c r="N3004" s="8"/>
      <c r="O3004" s="8"/>
      <c r="P3004" s="8"/>
      <c r="Q3004" s="8"/>
      <c r="R3004" s="8"/>
      <c r="S3004" s="8"/>
      <c r="T3004" s="8"/>
      <c r="U3004" s="8"/>
      <c r="V3004" s="8"/>
      <c r="W3004" s="8"/>
      <c r="X3004" s="8"/>
    </row>
    <row r="3005" spans="6:24" x14ac:dyDescent="0.35">
      <c r="F3005" s="8"/>
      <c r="H3005" s="8"/>
      <c r="I3005" s="8"/>
      <c r="J3005" s="8"/>
      <c r="L3005" s="8"/>
      <c r="M3005" s="8"/>
      <c r="N3005" s="8"/>
      <c r="O3005" s="8"/>
      <c r="P3005" s="8"/>
      <c r="Q3005" s="8"/>
      <c r="R3005" s="8"/>
      <c r="S3005" s="8"/>
      <c r="T3005" s="8"/>
      <c r="U3005" s="8"/>
      <c r="V3005" s="8"/>
      <c r="W3005" s="8"/>
      <c r="X3005" s="8"/>
    </row>
    <row r="3006" spans="6:24" x14ac:dyDescent="0.35">
      <c r="F3006" s="8"/>
      <c r="H3006" s="8"/>
      <c r="I3006" s="8"/>
      <c r="J3006" s="8"/>
      <c r="L3006" s="8"/>
      <c r="M3006" s="8"/>
      <c r="N3006" s="8"/>
      <c r="O3006" s="8"/>
      <c r="P3006" s="8"/>
      <c r="Q3006" s="8"/>
      <c r="R3006" s="8"/>
      <c r="S3006" s="8"/>
      <c r="T3006" s="8"/>
      <c r="U3006" s="8"/>
      <c r="V3006" s="8"/>
      <c r="W3006" s="8"/>
      <c r="X3006" s="8"/>
    </row>
    <row r="3007" spans="6:24" x14ac:dyDescent="0.35">
      <c r="F3007" s="8"/>
      <c r="H3007" s="8"/>
      <c r="I3007" s="8"/>
      <c r="J3007" s="8"/>
      <c r="L3007" s="8"/>
      <c r="M3007" s="8"/>
      <c r="N3007" s="8"/>
      <c r="O3007" s="8"/>
      <c r="P3007" s="8"/>
      <c r="Q3007" s="8"/>
      <c r="R3007" s="8"/>
      <c r="S3007" s="8"/>
      <c r="T3007" s="8"/>
      <c r="U3007" s="8"/>
      <c r="V3007" s="8"/>
      <c r="W3007" s="8"/>
      <c r="X3007" s="8"/>
    </row>
    <row r="3008" spans="6:24" x14ac:dyDescent="0.35">
      <c r="F3008" s="8"/>
      <c r="H3008" s="8"/>
      <c r="I3008" s="8"/>
      <c r="J3008" s="8"/>
      <c r="L3008" s="8"/>
      <c r="M3008" s="8"/>
      <c r="N3008" s="8"/>
      <c r="O3008" s="8"/>
      <c r="P3008" s="8"/>
      <c r="Q3008" s="8"/>
      <c r="R3008" s="8"/>
      <c r="S3008" s="8"/>
      <c r="T3008" s="8"/>
      <c r="U3008" s="8"/>
      <c r="V3008" s="8"/>
      <c r="W3008" s="8"/>
      <c r="X3008" s="8"/>
    </row>
    <row r="3009" spans="6:24" x14ac:dyDescent="0.35">
      <c r="F3009" s="8"/>
      <c r="H3009" s="8"/>
      <c r="I3009" s="8"/>
      <c r="J3009" s="8"/>
      <c r="L3009" s="8"/>
      <c r="M3009" s="8"/>
      <c r="N3009" s="8"/>
      <c r="O3009" s="8"/>
      <c r="P3009" s="8"/>
      <c r="Q3009" s="8"/>
      <c r="R3009" s="8"/>
      <c r="S3009" s="8"/>
      <c r="T3009" s="8"/>
      <c r="U3009" s="8"/>
      <c r="V3009" s="8"/>
      <c r="W3009" s="8"/>
      <c r="X3009" s="8"/>
    </row>
    <row r="3010" spans="6:24" x14ac:dyDescent="0.35">
      <c r="F3010" s="8"/>
      <c r="H3010" s="8"/>
      <c r="I3010" s="8"/>
      <c r="J3010" s="8"/>
      <c r="L3010" s="8"/>
      <c r="M3010" s="8"/>
      <c r="N3010" s="8"/>
      <c r="O3010" s="8"/>
      <c r="P3010" s="8"/>
      <c r="Q3010" s="8"/>
      <c r="R3010" s="8"/>
      <c r="S3010" s="8"/>
      <c r="T3010" s="8"/>
      <c r="U3010" s="8"/>
      <c r="V3010" s="8"/>
      <c r="W3010" s="8"/>
      <c r="X3010" s="8"/>
    </row>
    <row r="3011" spans="6:24" x14ac:dyDescent="0.35">
      <c r="F3011" s="8"/>
      <c r="H3011" s="8"/>
      <c r="I3011" s="8"/>
      <c r="J3011" s="8"/>
      <c r="L3011" s="8"/>
      <c r="M3011" s="8"/>
      <c r="N3011" s="8"/>
      <c r="O3011" s="8"/>
      <c r="P3011" s="8"/>
      <c r="Q3011" s="8"/>
      <c r="R3011" s="8"/>
      <c r="S3011" s="8"/>
      <c r="T3011" s="8"/>
      <c r="U3011" s="8"/>
      <c r="V3011" s="8"/>
      <c r="W3011" s="8"/>
      <c r="X3011" s="8"/>
    </row>
    <row r="3012" spans="6:24" x14ac:dyDescent="0.35">
      <c r="F3012" s="8"/>
      <c r="H3012" s="8"/>
      <c r="I3012" s="8"/>
      <c r="J3012" s="8"/>
      <c r="L3012" s="8"/>
      <c r="M3012" s="8"/>
      <c r="N3012" s="8"/>
      <c r="O3012" s="8"/>
      <c r="P3012" s="8"/>
      <c r="Q3012" s="8"/>
      <c r="R3012" s="8"/>
      <c r="S3012" s="8"/>
      <c r="T3012" s="8"/>
      <c r="U3012" s="8"/>
      <c r="V3012" s="8"/>
      <c r="W3012" s="8"/>
      <c r="X3012" s="8"/>
    </row>
    <row r="3013" spans="6:24" x14ac:dyDescent="0.35">
      <c r="F3013" s="8"/>
      <c r="H3013" s="8"/>
      <c r="I3013" s="8"/>
      <c r="J3013" s="8"/>
      <c r="L3013" s="8"/>
      <c r="M3013" s="8"/>
      <c r="N3013" s="8"/>
      <c r="O3013" s="8"/>
      <c r="P3013" s="8"/>
      <c r="Q3013" s="8"/>
      <c r="R3013" s="8"/>
      <c r="S3013" s="8"/>
      <c r="T3013" s="8"/>
      <c r="U3013" s="8"/>
      <c r="V3013" s="8"/>
      <c r="W3013" s="8"/>
      <c r="X3013" s="8"/>
    </row>
    <row r="3014" spans="6:24" x14ac:dyDescent="0.35">
      <c r="F3014" s="8"/>
      <c r="H3014" s="8"/>
      <c r="I3014" s="8"/>
      <c r="J3014" s="8"/>
      <c r="L3014" s="8"/>
      <c r="M3014" s="8"/>
      <c r="N3014" s="8"/>
      <c r="O3014" s="8"/>
      <c r="P3014" s="8"/>
      <c r="Q3014" s="8"/>
      <c r="R3014" s="8"/>
      <c r="S3014" s="8"/>
      <c r="T3014" s="8"/>
      <c r="U3014" s="8"/>
      <c r="V3014" s="8"/>
      <c r="W3014" s="8"/>
      <c r="X3014" s="8"/>
    </row>
    <row r="3015" spans="6:24" x14ac:dyDescent="0.35">
      <c r="F3015" s="8"/>
      <c r="H3015" s="8"/>
      <c r="I3015" s="8"/>
      <c r="J3015" s="8"/>
      <c r="L3015" s="8"/>
      <c r="M3015" s="8"/>
      <c r="N3015" s="8"/>
      <c r="O3015" s="8"/>
      <c r="P3015" s="8"/>
      <c r="Q3015" s="8"/>
      <c r="R3015" s="8"/>
      <c r="S3015" s="8"/>
      <c r="T3015" s="8"/>
      <c r="U3015" s="8"/>
      <c r="V3015" s="8"/>
      <c r="W3015" s="8"/>
      <c r="X3015" s="8"/>
    </row>
    <row r="3016" spans="6:24" x14ac:dyDescent="0.35">
      <c r="F3016" s="8"/>
      <c r="H3016" s="8"/>
      <c r="I3016" s="8"/>
      <c r="J3016" s="8"/>
      <c r="L3016" s="8"/>
      <c r="M3016" s="8"/>
      <c r="N3016" s="8"/>
      <c r="O3016" s="8"/>
      <c r="P3016" s="8"/>
      <c r="Q3016" s="8"/>
      <c r="R3016" s="8"/>
      <c r="S3016" s="8"/>
      <c r="T3016" s="8"/>
      <c r="U3016" s="8"/>
      <c r="V3016" s="8"/>
      <c r="W3016" s="8"/>
      <c r="X3016" s="8"/>
    </row>
    <row r="3017" spans="6:24" x14ac:dyDescent="0.35">
      <c r="F3017" s="8"/>
      <c r="H3017" s="8"/>
      <c r="I3017" s="8"/>
      <c r="J3017" s="8"/>
      <c r="L3017" s="8"/>
      <c r="M3017" s="8"/>
      <c r="N3017" s="8"/>
      <c r="O3017" s="8"/>
      <c r="P3017" s="8"/>
      <c r="Q3017" s="8"/>
      <c r="R3017" s="8"/>
      <c r="S3017" s="8"/>
      <c r="T3017" s="8"/>
      <c r="U3017" s="8"/>
      <c r="V3017" s="8"/>
      <c r="W3017" s="8"/>
      <c r="X3017" s="8"/>
    </row>
    <row r="3018" spans="6:24" x14ac:dyDescent="0.35">
      <c r="F3018" s="8"/>
      <c r="H3018" s="8"/>
      <c r="I3018" s="8"/>
      <c r="J3018" s="8"/>
      <c r="L3018" s="8"/>
      <c r="M3018" s="8"/>
      <c r="N3018" s="8"/>
      <c r="O3018" s="8"/>
      <c r="P3018" s="8"/>
      <c r="Q3018" s="8"/>
      <c r="R3018" s="8"/>
      <c r="S3018" s="8"/>
      <c r="T3018" s="8"/>
      <c r="U3018" s="8"/>
      <c r="V3018" s="8"/>
      <c r="W3018" s="8"/>
      <c r="X3018" s="8"/>
    </row>
    <row r="3019" spans="6:24" x14ac:dyDescent="0.35">
      <c r="F3019" s="8"/>
      <c r="H3019" s="8"/>
      <c r="I3019" s="8"/>
      <c r="J3019" s="8"/>
      <c r="L3019" s="8"/>
      <c r="M3019" s="8"/>
      <c r="N3019" s="8"/>
      <c r="O3019" s="8"/>
      <c r="P3019" s="8"/>
      <c r="Q3019" s="8"/>
      <c r="R3019" s="8"/>
      <c r="S3019" s="8"/>
      <c r="T3019" s="8"/>
      <c r="U3019" s="8"/>
      <c r="V3019" s="8"/>
      <c r="W3019" s="8"/>
      <c r="X3019" s="8"/>
    </row>
    <row r="3020" spans="6:24" x14ac:dyDescent="0.35">
      <c r="F3020" s="8"/>
      <c r="H3020" s="8"/>
      <c r="I3020" s="8"/>
      <c r="J3020" s="8"/>
      <c r="L3020" s="8"/>
      <c r="M3020" s="8"/>
      <c r="N3020" s="8"/>
      <c r="O3020" s="8"/>
      <c r="P3020" s="8"/>
      <c r="Q3020" s="8"/>
      <c r="R3020" s="8"/>
      <c r="S3020" s="8"/>
      <c r="T3020" s="8"/>
      <c r="U3020" s="8"/>
      <c r="V3020" s="8"/>
      <c r="W3020" s="8"/>
      <c r="X3020" s="8"/>
    </row>
    <row r="3021" spans="6:24" x14ac:dyDescent="0.35">
      <c r="F3021" s="8"/>
      <c r="H3021" s="8"/>
      <c r="I3021" s="8"/>
      <c r="J3021" s="8"/>
      <c r="L3021" s="8"/>
      <c r="M3021" s="8"/>
      <c r="N3021" s="8"/>
      <c r="O3021" s="8"/>
      <c r="P3021" s="8"/>
      <c r="Q3021" s="8"/>
      <c r="R3021" s="8"/>
      <c r="S3021" s="8"/>
      <c r="T3021" s="8"/>
      <c r="U3021" s="8"/>
      <c r="V3021" s="8"/>
      <c r="W3021" s="8"/>
      <c r="X3021" s="8"/>
    </row>
    <row r="3022" spans="6:24" x14ac:dyDescent="0.35">
      <c r="F3022" s="8"/>
      <c r="H3022" s="8"/>
      <c r="I3022" s="8"/>
      <c r="J3022" s="8"/>
      <c r="L3022" s="8"/>
      <c r="M3022" s="8"/>
      <c r="N3022" s="8"/>
      <c r="O3022" s="8"/>
      <c r="P3022" s="8"/>
      <c r="Q3022" s="8"/>
      <c r="R3022" s="8"/>
      <c r="S3022" s="8"/>
      <c r="T3022" s="8"/>
      <c r="U3022" s="8"/>
      <c r="V3022" s="8"/>
      <c r="W3022" s="8"/>
      <c r="X3022" s="8"/>
    </row>
    <row r="3023" spans="6:24" x14ac:dyDescent="0.35">
      <c r="F3023" s="8"/>
      <c r="H3023" s="8"/>
      <c r="I3023" s="8"/>
      <c r="J3023" s="8"/>
      <c r="L3023" s="8"/>
      <c r="M3023" s="8"/>
      <c r="N3023" s="8"/>
      <c r="O3023" s="8"/>
      <c r="P3023" s="8"/>
      <c r="Q3023" s="8"/>
      <c r="R3023" s="8"/>
      <c r="S3023" s="8"/>
      <c r="T3023" s="8"/>
      <c r="U3023" s="8"/>
      <c r="V3023" s="8"/>
      <c r="W3023" s="8"/>
      <c r="X3023" s="8"/>
    </row>
    <row r="3024" spans="6:24" x14ac:dyDescent="0.35">
      <c r="F3024" s="8"/>
      <c r="H3024" s="8"/>
      <c r="I3024" s="8"/>
      <c r="J3024" s="8"/>
      <c r="L3024" s="8"/>
      <c r="M3024" s="8"/>
      <c r="N3024" s="8"/>
      <c r="O3024" s="8"/>
      <c r="P3024" s="8"/>
      <c r="Q3024" s="8"/>
      <c r="R3024" s="8"/>
      <c r="S3024" s="8"/>
      <c r="T3024" s="8"/>
      <c r="U3024" s="8"/>
      <c r="V3024" s="8"/>
      <c r="W3024" s="8"/>
      <c r="X3024" s="8"/>
    </row>
    <row r="3025" spans="6:24" x14ac:dyDescent="0.35">
      <c r="F3025" s="8"/>
      <c r="H3025" s="8"/>
      <c r="I3025" s="8"/>
      <c r="J3025" s="8"/>
      <c r="L3025" s="8"/>
      <c r="M3025" s="8"/>
      <c r="N3025" s="8"/>
      <c r="O3025" s="8"/>
      <c r="P3025" s="8"/>
      <c r="Q3025" s="8"/>
      <c r="R3025" s="8"/>
      <c r="S3025" s="8"/>
      <c r="T3025" s="8"/>
      <c r="U3025" s="8"/>
      <c r="V3025" s="8"/>
      <c r="W3025" s="8"/>
      <c r="X3025" s="8"/>
    </row>
    <row r="3026" spans="6:24" x14ac:dyDescent="0.35">
      <c r="F3026" s="8"/>
      <c r="H3026" s="8"/>
      <c r="I3026" s="8"/>
      <c r="J3026" s="8"/>
      <c r="L3026" s="8"/>
      <c r="M3026" s="8"/>
      <c r="N3026" s="8"/>
      <c r="O3026" s="8"/>
      <c r="P3026" s="8"/>
      <c r="Q3026" s="8"/>
      <c r="R3026" s="8"/>
      <c r="S3026" s="8"/>
      <c r="T3026" s="8"/>
      <c r="U3026" s="8"/>
      <c r="V3026" s="8"/>
      <c r="W3026" s="8"/>
      <c r="X3026" s="8"/>
    </row>
    <row r="3027" spans="6:24" x14ac:dyDescent="0.35">
      <c r="F3027" s="8"/>
      <c r="H3027" s="8"/>
      <c r="I3027" s="8"/>
      <c r="J3027" s="8"/>
      <c r="L3027" s="8"/>
      <c r="M3027" s="8"/>
      <c r="N3027" s="8"/>
      <c r="O3027" s="8"/>
      <c r="P3027" s="8"/>
      <c r="Q3027" s="8"/>
      <c r="R3027" s="8"/>
      <c r="S3027" s="8"/>
      <c r="T3027" s="8"/>
      <c r="U3027" s="8"/>
      <c r="V3027" s="8"/>
      <c r="W3027" s="8"/>
      <c r="X3027" s="8"/>
    </row>
    <row r="3028" spans="6:24" x14ac:dyDescent="0.35">
      <c r="F3028" s="8"/>
      <c r="H3028" s="8"/>
      <c r="I3028" s="8"/>
      <c r="J3028" s="8"/>
      <c r="L3028" s="8"/>
      <c r="M3028" s="8"/>
      <c r="N3028" s="8"/>
      <c r="O3028" s="8"/>
      <c r="P3028" s="8"/>
      <c r="Q3028" s="8"/>
      <c r="R3028" s="8"/>
      <c r="S3028" s="8"/>
      <c r="T3028" s="8"/>
      <c r="U3028" s="8"/>
      <c r="V3028" s="8"/>
      <c r="W3028" s="8"/>
      <c r="X3028" s="8"/>
    </row>
    <row r="3029" spans="6:24" x14ac:dyDescent="0.35">
      <c r="F3029" s="8"/>
      <c r="H3029" s="8"/>
      <c r="I3029" s="8"/>
      <c r="J3029" s="8"/>
      <c r="L3029" s="8"/>
      <c r="M3029" s="8"/>
      <c r="N3029" s="8"/>
      <c r="O3029" s="8"/>
      <c r="P3029" s="8"/>
      <c r="Q3029" s="8"/>
      <c r="R3029" s="8"/>
      <c r="S3029" s="8"/>
      <c r="T3029" s="8"/>
      <c r="U3029" s="8"/>
      <c r="V3029" s="8"/>
      <c r="W3029" s="8"/>
      <c r="X3029" s="8"/>
    </row>
    <row r="3030" spans="6:24" x14ac:dyDescent="0.35">
      <c r="F3030" s="8"/>
      <c r="H3030" s="8"/>
      <c r="I3030" s="8"/>
      <c r="J3030" s="8"/>
      <c r="L3030" s="8"/>
      <c r="M3030" s="8"/>
      <c r="N3030" s="8"/>
      <c r="O3030" s="8"/>
      <c r="P3030" s="8"/>
      <c r="Q3030" s="8"/>
      <c r="R3030" s="8"/>
      <c r="S3030" s="8"/>
      <c r="T3030" s="8"/>
      <c r="U3030" s="8"/>
      <c r="V3030" s="8"/>
      <c r="W3030" s="8"/>
      <c r="X3030" s="8"/>
    </row>
    <row r="3031" spans="6:24" x14ac:dyDescent="0.35">
      <c r="F3031" s="8"/>
      <c r="H3031" s="8"/>
      <c r="I3031" s="8"/>
      <c r="J3031" s="8"/>
      <c r="L3031" s="8"/>
      <c r="M3031" s="8"/>
      <c r="N3031" s="8"/>
      <c r="O3031" s="8"/>
      <c r="P3031" s="8"/>
      <c r="Q3031" s="8"/>
      <c r="R3031" s="8"/>
      <c r="S3031" s="8"/>
      <c r="T3031" s="8"/>
      <c r="U3031" s="8"/>
      <c r="V3031" s="8"/>
      <c r="W3031" s="8"/>
      <c r="X3031" s="8"/>
    </row>
    <row r="3032" spans="6:24" x14ac:dyDescent="0.35">
      <c r="F3032" s="8"/>
      <c r="H3032" s="8"/>
      <c r="I3032" s="8"/>
      <c r="J3032" s="8"/>
      <c r="L3032" s="8"/>
      <c r="M3032" s="8"/>
      <c r="N3032" s="8"/>
      <c r="O3032" s="8"/>
      <c r="P3032" s="8"/>
      <c r="Q3032" s="8"/>
      <c r="R3032" s="8"/>
      <c r="S3032" s="8"/>
      <c r="T3032" s="8"/>
      <c r="U3032" s="8"/>
      <c r="V3032" s="8"/>
      <c r="W3032" s="8"/>
      <c r="X3032" s="8"/>
    </row>
    <row r="3033" spans="6:24" x14ac:dyDescent="0.35">
      <c r="F3033" s="8"/>
      <c r="H3033" s="8"/>
      <c r="I3033" s="8"/>
      <c r="J3033" s="8"/>
      <c r="L3033" s="8"/>
      <c r="M3033" s="8"/>
      <c r="N3033" s="8"/>
      <c r="O3033" s="8"/>
      <c r="P3033" s="8"/>
      <c r="Q3033" s="8"/>
      <c r="R3033" s="8"/>
      <c r="S3033" s="8"/>
      <c r="T3033" s="8"/>
      <c r="U3033" s="8"/>
      <c r="V3033" s="8"/>
      <c r="W3033" s="8"/>
      <c r="X3033" s="8"/>
    </row>
    <row r="3034" spans="6:24" x14ac:dyDescent="0.35">
      <c r="F3034" s="8"/>
      <c r="H3034" s="8"/>
      <c r="I3034" s="8"/>
      <c r="J3034" s="8"/>
      <c r="L3034" s="8"/>
      <c r="M3034" s="8"/>
      <c r="N3034" s="8"/>
      <c r="O3034" s="8"/>
      <c r="P3034" s="8"/>
      <c r="Q3034" s="8"/>
      <c r="R3034" s="8"/>
      <c r="S3034" s="8"/>
      <c r="T3034" s="8"/>
      <c r="U3034" s="8"/>
      <c r="V3034" s="8"/>
      <c r="W3034" s="8"/>
      <c r="X3034" s="8"/>
    </row>
    <row r="3035" spans="6:24" x14ac:dyDescent="0.35">
      <c r="F3035" s="8"/>
      <c r="H3035" s="8"/>
      <c r="I3035" s="8"/>
      <c r="J3035" s="8"/>
      <c r="L3035" s="8"/>
      <c r="M3035" s="8"/>
      <c r="N3035" s="8"/>
      <c r="O3035" s="8"/>
      <c r="P3035" s="8"/>
      <c r="Q3035" s="8"/>
      <c r="R3035" s="8"/>
      <c r="S3035" s="8"/>
      <c r="T3035" s="8"/>
      <c r="U3035" s="8"/>
      <c r="V3035" s="8"/>
      <c r="W3035" s="8"/>
      <c r="X3035" s="8"/>
    </row>
    <row r="3036" spans="6:24" x14ac:dyDescent="0.35">
      <c r="F3036" s="8"/>
      <c r="H3036" s="8"/>
      <c r="I3036" s="8"/>
      <c r="J3036" s="8"/>
      <c r="L3036" s="8"/>
      <c r="M3036" s="8"/>
      <c r="N3036" s="8"/>
      <c r="O3036" s="8"/>
      <c r="P3036" s="8"/>
      <c r="Q3036" s="8"/>
      <c r="R3036" s="8"/>
      <c r="S3036" s="8"/>
      <c r="T3036" s="8"/>
      <c r="U3036" s="8"/>
      <c r="V3036" s="8"/>
      <c r="W3036" s="8"/>
      <c r="X3036" s="8"/>
    </row>
    <row r="3037" spans="6:24" x14ac:dyDescent="0.35">
      <c r="F3037" s="8"/>
      <c r="H3037" s="8"/>
      <c r="I3037" s="8"/>
      <c r="J3037" s="8"/>
      <c r="L3037" s="8"/>
      <c r="M3037" s="8"/>
      <c r="N3037" s="8"/>
      <c r="O3037" s="8"/>
      <c r="P3037" s="8"/>
      <c r="Q3037" s="8"/>
      <c r="R3037" s="8"/>
      <c r="S3037" s="8"/>
      <c r="T3037" s="8"/>
      <c r="U3037" s="8"/>
      <c r="V3037" s="8"/>
      <c r="W3037" s="8"/>
      <c r="X3037" s="8"/>
    </row>
    <row r="3038" spans="6:24" x14ac:dyDescent="0.35">
      <c r="F3038" s="8"/>
      <c r="H3038" s="8"/>
      <c r="I3038" s="8"/>
      <c r="J3038" s="8"/>
      <c r="L3038" s="8"/>
      <c r="M3038" s="8"/>
      <c r="N3038" s="8"/>
      <c r="O3038" s="8"/>
      <c r="P3038" s="8"/>
      <c r="Q3038" s="8"/>
      <c r="R3038" s="8"/>
      <c r="S3038" s="8"/>
      <c r="T3038" s="8"/>
      <c r="U3038" s="8"/>
      <c r="V3038" s="8"/>
      <c r="W3038" s="8"/>
      <c r="X3038" s="8"/>
    </row>
    <row r="3039" spans="6:24" x14ac:dyDescent="0.35">
      <c r="F3039" s="8"/>
      <c r="H3039" s="8"/>
      <c r="I3039" s="8"/>
      <c r="J3039" s="8"/>
      <c r="L3039" s="8"/>
      <c r="M3039" s="8"/>
      <c r="N3039" s="8"/>
      <c r="O3039" s="8"/>
      <c r="P3039" s="8"/>
      <c r="Q3039" s="8"/>
      <c r="R3039" s="8"/>
      <c r="S3039" s="8"/>
      <c r="T3039" s="8"/>
      <c r="U3039" s="8"/>
      <c r="V3039" s="8"/>
      <c r="W3039" s="8"/>
      <c r="X3039" s="8"/>
    </row>
    <row r="3040" spans="6:24" x14ac:dyDescent="0.35">
      <c r="F3040" s="8"/>
      <c r="H3040" s="8"/>
      <c r="I3040" s="8"/>
      <c r="J3040" s="8"/>
      <c r="L3040" s="8"/>
      <c r="M3040" s="8"/>
      <c r="N3040" s="8"/>
      <c r="O3040" s="8"/>
      <c r="P3040" s="8"/>
      <c r="Q3040" s="8"/>
      <c r="R3040" s="8"/>
      <c r="S3040" s="8"/>
      <c r="T3040" s="8"/>
      <c r="U3040" s="8"/>
      <c r="V3040" s="8"/>
      <c r="W3040" s="8"/>
      <c r="X3040" s="8"/>
    </row>
    <row r="3041" spans="6:24" x14ac:dyDescent="0.35">
      <c r="F3041" s="8"/>
      <c r="H3041" s="8"/>
      <c r="I3041" s="8"/>
      <c r="J3041" s="8"/>
      <c r="L3041" s="8"/>
      <c r="M3041" s="8"/>
      <c r="N3041" s="8"/>
      <c r="O3041" s="8"/>
      <c r="P3041" s="8"/>
      <c r="Q3041" s="8"/>
      <c r="R3041" s="8"/>
      <c r="S3041" s="8"/>
      <c r="T3041" s="8"/>
      <c r="U3041" s="8"/>
      <c r="V3041" s="8"/>
      <c r="W3041" s="8"/>
      <c r="X3041" s="8"/>
    </row>
    <row r="3042" spans="6:24" x14ac:dyDescent="0.35">
      <c r="F3042" s="8"/>
      <c r="H3042" s="8"/>
      <c r="I3042" s="8"/>
      <c r="J3042" s="8"/>
      <c r="L3042" s="8"/>
      <c r="M3042" s="8"/>
      <c r="N3042" s="8"/>
      <c r="O3042" s="8"/>
      <c r="P3042" s="8"/>
      <c r="Q3042" s="8"/>
      <c r="R3042" s="8"/>
      <c r="S3042" s="8"/>
      <c r="T3042" s="8"/>
      <c r="U3042" s="8"/>
      <c r="V3042" s="8"/>
      <c r="W3042" s="8"/>
      <c r="X3042" s="8"/>
    </row>
    <row r="3043" spans="6:24" x14ac:dyDescent="0.35">
      <c r="F3043" s="8"/>
      <c r="H3043" s="8"/>
      <c r="I3043" s="8"/>
      <c r="J3043" s="8"/>
      <c r="L3043" s="8"/>
      <c r="M3043" s="8"/>
      <c r="N3043" s="8"/>
      <c r="O3043" s="8"/>
      <c r="P3043" s="8"/>
      <c r="Q3043" s="8"/>
      <c r="R3043" s="8"/>
      <c r="S3043" s="8"/>
      <c r="T3043" s="8"/>
      <c r="U3043" s="8"/>
      <c r="V3043" s="8"/>
      <c r="W3043" s="8"/>
      <c r="X3043" s="8"/>
    </row>
    <row r="3044" spans="6:24" x14ac:dyDescent="0.35">
      <c r="F3044" s="8"/>
      <c r="H3044" s="8"/>
      <c r="I3044" s="8"/>
      <c r="J3044" s="8"/>
      <c r="L3044" s="8"/>
      <c r="M3044" s="8"/>
      <c r="N3044" s="8"/>
      <c r="O3044" s="8"/>
      <c r="P3044" s="8"/>
      <c r="Q3044" s="8"/>
      <c r="R3044" s="8"/>
      <c r="S3044" s="8"/>
      <c r="T3044" s="8"/>
      <c r="U3044" s="8"/>
      <c r="V3044" s="8"/>
      <c r="W3044" s="8"/>
      <c r="X3044" s="8"/>
    </row>
    <row r="3045" spans="6:24" x14ac:dyDescent="0.35">
      <c r="F3045" s="8"/>
      <c r="H3045" s="8"/>
      <c r="I3045" s="8"/>
      <c r="J3045" s="8"/>
      <c r="L3045" s="8"/>
      <c r="M3045" s="8"/>
      <c r="N3045" s="8"/>
      <c r="O3045" s="8"/>
      <c r="P3045" s="8"/>
      <c r="Q3045" s="8"/>
      <c r="R3045" s="8"/>
      <c r="S3045" s="8"/>
      <c r="T3045" s="8"/>
      <c r="U3045" s="8"/>
      <c r="V3045" s="8"/>
      <c r="W3045" s="8"/>
      <c r="X3045" s="8"/>
    </row>
    <row r="3046" spans="6:24" x14ac:dyDescent="0.35">
      <c r="F3046" s="8"/>
      <c r="H3046" s="8"/>
      <c r="I3046" s="8"/>
      <c r="J3046" s="8"/>
      <c r="L3046" s="8"/>
      <c r="M3046" s="8"/>
      <c r="N3046" s="8"/>
      <c r="O3046" s="8"/>
      <c r="P3046" s="8"/>
      <c r="Q3046" s="8"/>
      <c r="R3046" s="8"/>
      <c r="S3046" s="8"/>
      <c r="T3046" s="8"/>
      <c r="U3046" s="8"/>
      <c r="V3046" s="8"/>
      <c r="W3046" s="8"/>
      <c r="X3046" s="8"/>
    </row>
    <row r="3047" spans="6:24" x14ac:dyDescent="0.35">
      <c r="F3047" s="8"/>
      <c r="H3047" s="8"/>
      <c r="I3047" s="8"/>
      <c r="J3047" s="8"/>
      <c r="L3047" s="8"/>
      <c r="M3047" s="8"/>
      <c r="N3047" s="8"/>
      <c r="O3047" s="8"/>
      <c r="P3047" s="8"/>
      <c r="Q3047" s="8"/>
      <c r="R3047" s="8"/>
      <c r="S3047" s="8"/>
      <c r="T3047" s="8"/>
      <c r="U3047" s="8"/>
      <c r="V3047" s="8"/>
      <c r="W3047" s="8"/>
      <c r="X3047" s="8"/>
    </row>
    <row r="3048" spans="6:24" x14ac:dyDescent="0.35">
      <c r="F3048" s="8"/>
      <c r="H3048" s="8"/>
      <c r="I3048" s="8"/>
      <c r="J3048" s="8"/>
      <c r="L3048" s="8"/>
      <c r="M3048" s="8"/>
      <c r="N3048" s="8"/>
      <c r="O3048" s="8"/>
      <c r="P3048" s="8"/>
      <c r="Q3048" s="8"/>
      <c r="R3048" s="8"/>
      <c r="S3048" s="8"/>
      <c r="T3048" s="8"/>
      <c r="U3048" s="8"/>
      <c r="V3048" s="8"/>
      <c r="W3048" s="8"/>
      <c r="X3048" s="8"/>
    </row>
    <row r="3049" spans="6:24" x14ac:dyDescent="0.35">
      <c r="F3049" s="8"/>
      <c r="H3049" s="8"/>
      <c r="I3049" s="8"/>
      <c r="J3049" s="8"/>
      <c r="L3049" s="8"/>
      <c r="M3049" s="8"/>
      <c r="N3049" s="8"/>
      <c r="O3049" s="8"/>
      <c r="P3049" s="8"/>
      <c r="Q3049" s="8"/>
      <c r="R3049" s="8"/>
      <c r="S3049" s="8"/>
      <c r="T3049" s="8"/>
      <c r="U3049" s="8"/>
      <c r="V3049" s="8"/>
      <c r="W3049" s="8"/>
      <c r="X3049" s="8"/>
    </row>
    <row r="3050" spans="6:24" x14ac:dyDescent="0.35">
      <c r="F3050" s="8"/>
      <c r="H3050" s="8"/>
      <c r="I3050" s="8"/>
      <c r="J3050" s="8"/>
      <c r="L3050" s="8"/>
      <c r="M3050" s="8"/>
      <c r="N3050" s="8"/>
      <c r="O3050" s="8"/>
      <c r="P3050" s="8"/>
      <c r="Q3050" s="8"/>
      <c r="R3050" s="8"/>
      <c r="S3050" s="8"/>
      <c r="T3050" s="8"/>
      <c r="U3050" s="8"/>
      <c r="V3050" s="8"/>
      <c r="W3050" s="8"/>
      <c r="X3050" s="8"/>
    </row>
    <row r="3051" spans="6:24" x14ac:dyDescent="0.35">
      <c r="F3051" s="8"/>
      <c r="H3051" s="8"/>
      <c r="I3051" s="8"/>
      <c r="J3051" s="8"/>
      <c r="L3051" s="8"/>
      <c r="M3051" s="8"/>
      <c r="N3051" s="8"/>
      <c r="O3051" s="8"/>
      <c r="P3051" s="8"/>
      <c r="Q3051" s="8"/>
      <c r="R3051" s="8"/>
      <c r="S3051" s="8"/>
      <c r="T3051" s="8"/>
      <c r="U3051" s="8"/>
      <c r="V3051" s="8"/>
      <c r="W3051" s="8"/>
      <c r="X3051" s="8"/>
    </row>
    <row r="3052" spans="6:24" x14ac:dyDescent="0.35">
      <c r="F3052" s="8"/>
      <c r="H3052" s="8"/>
      <c r="I3052" s="8"/>
      <c r="J3052" s="8"/>
      <c r="L3052" s="8"/>
      <c r="M3052" s="8"/>
      <c r="N3052" s="8"/>
      <c r="O3052" s="8"/>
      <c r="P3052" s="8"/>
      <c r="Q3052" s="8"/>
      <c r="R3052" s="8"/>
      <c r="S3052" s="8"/>
      <c r="T3052" s="8"/>
      <c r="U3052" s="8"/>
      <c r="V3052" s="8"/>
      <c r="W3052" s="8"/>
      <c r="X3052" s="8"/>
    </row>
    <row r="3053" spans="6:24" x14ac:dyDescent="0.35">
      <c r="F3053" s="8"/>
      <c r="H3053" s="8"/>
      <c r="I3053" s="8"/>
      <c r="J3053" s="8"/>
      <c r="L3053" s="8"/>
      <c r="M3053" s="8"/>
      <c r="N3053" s="8"/>
      <c r="O3053" s="8"/>
      <c r="P3053" s="8"/>
      <c r="Q3053" s="8"/>
      <c r="R3053" s="8"/>
      <c r="S3053" s="8"/>
      <c r="T3053" s="8"/>
      <c r="U3053" s="8"/>
      <c r="V3053" s="8"/>
      <c r="W3053" s="8"/>
      <c r="X3053" s="8"/>
    </row>
    <row r="3054" spans="6:24" x14ac:dyDescent="0.35">
      <c r="F3054" s="8"/>
      <c r="H3054" s="8"/>
      <c r="I3054" s="8"/>
      <c r="J3054" s="8"/>
      <c r="L3054" s="8"/>
      <c r="M3054" s="8"/>
      <c r="N3054" s="8"/>
      <c r="O3054" s="8"/>
      <c r="P3054" s="8"/>
      <c r="Q3054" s="8"/>
      <c r="R3054" s="8"/>
      <c r="S3054" s="8"/>
      <c r="T3054" s="8"/>
      <c r="U3054" s="8"/>
      <c r="V3054" s="8"/>
      <c r="W3054" s="8"/>
      <c r="X3054" s="8"/>
    </row>
    <row r="3055" spans="6:24" x14ac:dyDescent="0.35">
      <c r="F3055" s="8"/>
      <c r="H3055" s="8"/>
      <c r="I3055" s="8"/>
      <c r="J3055" s="8"/>
      <c r="L3055" s="8"/>
      <c r="M3055" s="8"/>
      <c r="N3055" s="8"/>
      <c r="O3055" s="8"/>
      <c r="P3055" s="8"/>
      <c r="Q3055" s="8"/>
      <c r="R3055" s="8"/>
      <c r="S3055" s="8"/>
      <c r="T3055" s="8"/>
      <c r="U3055" s="8"/>
      <c r="V3055" s="8"/>
      <c r="W3055" s="8"/>
      <c r="X3055" s="8"/>
    </row>
    <row r="3056" spans="6:24" x14ac:dyDescent="0.35">
      <c r="F3056" s="8"/>
      <c r="H3056" s="8"/>
      <c r="I3056" s="8"/>
      <c r="J3056" s="8"/>
      <c r="L3056" s="8"/>
      <c r="M3056" s="8"/>
      <c r="N3056" s="8"/>
      <c r="O3056" s="8"/>
      <c r="P3056" s="8"/>
      <c r="Q3056" s="8"/>
      <c r="R3056" s="8"/>
      <c r="S3056" s="8"/>
      <c r="T3056" s="8"/>
      <c r="U3056" s="8"/>
      <c r="V3056" s="8"/>
      <c r="W3056" s="8"/>
      <c r="X3056" s="8"/>
    </row>
    <row r="3057" spans="6:24" x14ac:dyDescent="0.35">
      <c r="F3057" s="8"/>
      <c r="H3057" s="8"/>
      <c r="I3057" s="8"/>
      <c r="J3057" s="8"/>
      <c r="L3057" s="8"/>
      <c r="M3057" s="8"/>
      <c r="N3057" s="8"/>
      <c r="O3057" s="8"/>
      <c r="P3057" s="8"/>
      <c r="Q3057" s="8"/>
      <c r="R3057" s="8"/>
      <c r="S3057" s="8"/>
      <c r="T3057" s="8"/>
      <c r="U3057" s="8"/>
      <c r="V3057" s="8"/>
      <c r="W3057" s="8"/>
      <c r="X3057" s="8"/>
    </row>
    <row r="3058" spans="6:24" x14ac:dyDescent="0.35">
      <c r="F3058" s="8"/>
      <c r="H3058" s="8"/>
      <c r="I3058" s="8"/>
      <c r="J3058" s="8"/>
      <c r="L3058" s="8"/>
      <c r="M3058" s="8"/>
      <c r="N3058" s="8"/>
      <c r="O3058" s="8"/>
      <c r="P3058" s="8"/>
      <c r="Q3058" s="8"/>
      <c r="R3058" s="8"/>
      <c r="S3058" s="8"/>
      <c r="T3058" s="8"/>
      <c r="U3058" s="8"/>
      <c r="V3058" s="8"/>
      <c r="W3058" s="8"/>
      <c r="X3058" s="8"/>
    </row>
    <row r="3059" spans="6:24" x14ac:dyDescent="0.35">
      <c r="F3059" s="8"/>
      <c r="H3059" s="8"/>
      <c r="I3059" s="8"/>
      <c r="J3059" s="8"/>
      <c r="L3059" s="8"/>
      <c r="M3059" s="8"/>
      <c r="N3059" s="8"/>
      <c r="O3059" s="8"/>
      <c r="P3059" s="8"/>
      <c r="Q3059" s="8"/>
      <c r="R3059" s="8"/>
      <c r="S3059" s="8"/>
      <c r="T3059" s="8"/>
      <c r="U3059" s="8"/>
      <c r="V3059" s="8"/>
      <c r="W3059" s="8"/>
      <c r="X3059" s="8"/>
    </row>
    <row r="3060" spans="6:24" x14ac:dyDescent="0.35">
      <c r="F3060" s="8"/>
      <c r="H3060" s="8"/>
      <c r="I3060" s="8"/>
      <c r="J3060" s="8"/>
      <c r="L3060" s="8"/>
      <c r="M3060" s="8"/>
      <c r="N3060" s="8"/>
      <c r="O3060" s="8"/>
      <c r="P3060" s="8"/>
      <c r="Q3060" s="8"/>
      <c r="R3060" s="8"/>
      <c r="S3060" s="8"/>
      <c r="T3060" s="8"/>
      <c r="U3060" s="8"/>
      <c r="V3060" s="8"/>
      <c r="W3060" s="8"/>
      <c r="X3060" s="8"/>
    </row>
    <row r="3061" spans="6:24" x14ac:dyDescent="0.35">
      <c r="F3061" s="8"/>
      <c r="H3061" s="8"/>
      <c r="I3061" s="8"/>
      <c r="J3061" s="8"/>
      <c r="L3061" s="8"/>
      <c r="M3061" s="8"/>
      <c r="N3061" s="8"/>
      <c r="O3061" s="8"/>
      <c r="P3061" s="8"/>
      <c r="Q3061" s="8"/>
      <c r="R3061" s="8"/>
      <c r="S3061" s="8"/>
      <c r="T3061" s="8"/>
      <c r="U3061" s="8"/>
      <c r="V3061" s="8"/>
      <c r="W3061" s="8"/>
      <c r="X3061" s="8"/>
    </row>
    <row r="3062" spans="6:24" x14ac:dyDescent="0.35">
      <c r="F3062" s="8"/>
      <c r="H3062" s="8"/>
      <c r="I3062" s="8"/>
      <c r="J3062" s="8"/>
      <c r="L3062" s="8"/>
      <c r="M3062" s="8"/>
      <c r="N3062" s="8"/>
      <c r="O3062" s="8"/>
      <c r="P3062" s="8"/>
      <c r="Q3062" s="8"/>
      <c r="R3062" s="8"/>
      <c r="S3062" s="8"/>
      <c r="T3062" s="8"/>
      <c r="U3062" s="8"/>
      <c r="V3062" s="8"/>
      <c r="W3062" s="8"/>
      <c r="X3062" s="8"/>
    </row>
    <row r="3063" spans="6:24" x14ac:dyDescent="0.35">
      <c r="F3063" s="8"/>
      <c r="H3063" s="8"/>
      <c r="I3063" s="8"/>
      <c r="J3063" s="8"/>
      <c r="L3063" s="8"/>
      <c r="M3063" s="8"/>
      <c r="N3063" s="8"/>
      <c r="O3063" s="8"/>
      <c r="P3063" s="8"/>
      <c r="Q3063" s="8"/>
      <c r="R3063" s="8"/>
      <c r="S3063" s="8"/>
      <c r="T3063" s="8"/>
      <c r="U3063" s="8"/>
      <c r="V3063" s="8"/>
      <c r="W3063" s="8"/>
      <c r="X3063" s="8"/>
    </row>
    <row r="3064" spans="6:24" x14ac:dyDescent="0.35">
      <c r="F3064" s="8"/>
      <c r="H3064" s="8"/>
      <c r="I3064" s="8"/>
      <c r="J3064" s="8"/>
      <c r="L3064" s="8"/>
      <c r="M3064" s="8"/>
      <c r="N3064" s="8"/>
      <c r="O3064" s="8"/>
      <c r="P3064" s="8"/>
      <c r="Q3064" s="8"/>
      <c r="R3064" s="8"/>
      <c r="S3064" s="8"/>
      <c r="T3064" s="8"/>
      <c r="U3064" s="8"/>
      <c r="V3064" s="8"/>
      <c r="W3064" s="8"/>
      <c r="X3064" s="8"/>
    </row>
    <row r="3065" spans="6:24" x14ac:dyDescent="0.35">
      <c r="F3065" s="8"/>
      <c r="H3065" s="8"/>
      <c r="I3065" s="8"/>
      <c r="J3065" s="8"/>
      <c r="L3065" s="8"/>
      <c r="M3065" s="8"/>
      <c r="N3065" s="8"/>
      <c r="O3065" s="8"/>
      <c r="P3065" s="8"/>
      <c r="Q3065" s="8"/>
      <c r="R3065" s="8"/>
      <c r="S3065" s="8"/>
      <c r="T3065" s="8"/>
      <c r="U3065" s="8"/>
      <c r="V3065" s="8"/>
      <c r="W3065" s="8"/>
      <c r="X3065" s="8"/>
    </row>
    <row r="3066" spans="6:24" x14ac:dyDescent="0.35">
      <c r="F3066" s="8"/>
      <c r="H3066" s="8"/>
      <c r="I3066" s="8"/>
      <c r="J3066" s="8"/>
      <c r="L3066" s="8"/>
      <c r="M3066" s="8"/>
      <c r="N3066" s="8"/>
      <c r="O3066" s="8"/>
      <c r="P3066" s="8"/>
      <c r="Q3066" s="8"/>
      <c r="R3066" s="8"/>
      <c r="S3066" s="8"/>
      <c r="T3066" s="8"/>
      <c r="U3066" s="8"/>
      <c r="V3066" s="8"/>
      <c r="W3066" s="8"/>
      <c r="X3066" s="8"/>
    </row>
    <row r="3067" spans="6:24" x14ac:dyDescent="0.35">
      <c r="F3067" s="8"/>
      <c r="H3067" s="8"/>
      <c r="I3067" s="8"/>
      <c r="J3067" s="8"/>
      <c r="L3067" s="8"/>
      <c r="M3067" s="8"/>
      <c r="N3067" s="8"/>
      <c r="O3067" s="8"/>
      <c r="P3067" s="8"/>
      <c r="Q3067" s="8"/>
      <c r="R3067" s="8"/>
      <c r="S3067" s="8"/>
      <c r="T3067" s="8"/>
      <c r="U3067" s="8"/>
      <c r="V3067" s="8"/>
      <c r="W3067" s="8"/>
      <c r="X3067" s="8"/>
    </row>
    <row r="3068" spans="6:24" x14ac:dyDescent="0.35">
      <c r="F3068" s="8"/>
      <c r="H3068" s="8"/>
      <c r="I3068" s="8"/>
      <c r="J3068" s="8"/>
      <c r="L3068" s="8"/>
      <c r="M3068" s="8"/>
      <c r="N3068" s="8"/>
      <c r="O3068" s="8"/>
      <c r="P3068" s="8"/>
      <c r="Q3068" s="8"/>
      <c r="R3068" s="8"/>
      <c r="S3068" s="8"/>
      <c r="T3068" s="8"/>
      <c r="U3068" s="8"/>
      <c r="V3068" s="8"/>
      <c r="W3068" s="8"/>
      <c r="X3068" s="8"/>
    </row>
    <row r="3069" spans="6:24" x14ac:dyDescent="0.35">
      <c r="F3069" s="8"/>
      <c r="H3069" s="8"/>
      <c r="I3069" s="8"/>
      <c r="J3069" s="8"/>
      <c r="L3069" s="8"/>
      <c r="M3069" s="8"/>
      <c r="N3069" s="8"/>
      <c r="O3069" s="8"/>
      <c r="P3069" s="8"/>
      <c r="Q3069" s="8"/>
      <c r="R3069" s="8"/>
      <c r="S3069" s="8"/>
      <c r="T3069" s="8"/>
      <c r="U3069" s="8"/>
      <c r="V3069" s="8"/>
      <c r="W3069" s="8"/>
      <c r="X3069" s="8"/>
    </row>
    <row r="3070" spans="6:24" x14ac:dyDescent="0.35">
      <c r="F3070" s="8"/>
      <c r="H3070" s="8"/>
      <c r="I3070" s="8"/>
      <c r="J3070" s="8"/>
      <c r="L3070" s="8"/>
      <c r="M3070" s="8"/>
      <c r="N3070" s="8"/>
      <c r="O3070" s="8"/>
      <c r="P3070" s="8"/>
      <c r="Q3070" s="8"/>
      <c r="R3070" s="8"/>
      <c r="S3070" s="8"/>
      <c r="T3070" s="8"/>
      <c r="U3070" s="8"/>
      <c r="V3070" s="8"/>
      <c r="W3070" s="8"/>
      <c r="X3070" s="8"/>
    </row>
    <row r="3071" spans="6:24" x14ac:dyDescent="0.35">
      <c r="F3071" s="8"/>
      <c r="H3071" s="8"/>
      <c r="I3071" s="8"/>
      <c r="J3071" s="8"/>
      <c r="L3071" s="8"/>
      <c r="M3071" s="8"/>
      <c r="N3071" s="8"/>
      <c r="O3071" s="8"/>
      <c r="P3071" s="8"/>
      <c r="Q3071" s="8"/>
      <c r="R3071" s="8"/>
      <c r="S3071" s="8"/>
      <c r="T3071" s="8"/>
      <c r="U3071" s="8"/>
      <c r="V3071" s="8"/>
      <c r="W3071" s="8"/>
      <c r="X3071" s="8"/>
    </row>
    <row r="3072" spans="6:24" x14ac:dyDescent="0.35">
      <c r="F3072" s="8"/>
      <c r="H3072" s="8"/>
      <c r="I3072" s="8"/>
      <c r="J3072" s="8"/>
      <c r="L3072" s="8"/>
      <c r="M3072" s="8"/>
      <c r="N3072" s="8"/>
      <c r="O3072" s="8"/>
      <c r="P3072" s="8"/>
      <c r="Q3072" s="8"/>
      <c r="R3072" s="8"/>
      <c r="S3072" s="8"/>
      <c r="T3072" s="8"/>
      <c r="U3072" s="8"/>
      <c r="V3072" s="8"/>
      <c r="W3072" s="8"/>
      <c r="X3072" s="8"/>
    </row>
    <row r="3073" spans="6:24" x14ac:dyDescent="0.35">
      <c r="F3073" s="8"/>
      <c r="H3073" s="8"/>
      <c r="I3073" s="8"/>
      <c r="J3073" s="8"/>
      <c r="L3073" s="8"/>
      <c r="M3073" s="8"/>
      <c r="N3073" s="8"/>
      <c r="O3073" s="8"/>
      <c r="P3073" s="8"/>
      <c r="Q3073" s="8"/>
      <c r="R3073" s="8"/>
      <c r="S3073" s="8"/>
      <c r="T3073" s="8"/>
      <c r="U3073" s="8"/>
      <c r="V3073" s="8"/>
      <c r="W3073" s="8"/>
      <c r="X3073" s="8"/>
    </row>
    <row r="3074" spans="6:24" x14ac:dyDescent="0.35">
      <c r="F3074" s="8"/>
      <c r="H3074" s="8"/>
      <c r="I3074" s="8"/>
      <c r="J3074" s="8"/>
      <c r="L3074" s="8"/>
      <c r="M3074" s="8"/>
      <c r="N3074" s="8"/>
      <c r="O3074" s="8"/>
      <c r="P3074" s="8"/>
      <c r="Q3074" s="8"/>
      <c r="R3074" s="8"/>
      <c r="S3074" s="8"/>
      <c r="T3074" s="8"/>
      <c r="U3074" s="8"/>
      <c r="V3074" s="8"/>
      <c r="W3074" s="8"/>
      <c r="X3074" s="8"/>
    </row>
    <row r="3075" spans="6:24" x14ac:dyDescent="0.35">
      <c r="F3075" s="8"/>
      <c r="H3075" s="8"/>
      <c r="I3075" s="8"/>
      <c r="J3075" s="8"/>
      <c r="L3075" s="8"/>
      <c r="M3075" s="8"/>
      <c r="N3075" s="8"/>
      <c r="O3075" s="8"/>
      <c r="P3075" s="8"/>
      <c r="Q3075" s="8"/>
      <c r="R3075" s="8"/>
      <c r="S3075" s="8"/>
      <c r="T3075" s="8"/>
      <c r="U3075" s="8"/>
      <c r="V3075" s="8"/>
      <c r="W3075" s="8"/>
      <c r="X3075" s="8"/>
    </row>
    <row r="3076" spans="6:24" x14ac:dyDescent="0.35">
      <c r="F3076" s="8"/>
      <c r="H3076" s="8"/>
      <c r="I3076" s="8"/>
      <c r="J3076" s="8"/>
      <c r="L3076" s="8"/>
      <c r="M3076" s="8"/>
      <c r="N3076" s="8"/>
      <c r="O3076" s="8"/>
      <c r="P3076" s="8"/>
      <c r="Q3076" s="8"/>
      <c r="R3076" s="8"/>
      <c r="S3076" s="8"/>
      <c r="T3076" s="8"/>
      <c r="U3076" s="8"/>
      <c r="V3076" s="8"/>
      <c r="W3076" s="8"/>
      <c r="X3076" s="8"/>
    </row>
    <row r="3077" spans="6:24" x14ac:dyDescent="0.35">
      <c r="F3077" s="8"/>
      <c r="H3077" s="8"/>
      <c r="I3077" s="8"/>
      <c r="J3077" s="8"/>
      <c r="L3077" s="8"/>
      <c r="M3077" s="8"/>
      <c r="N3077" s="8"/>
      <c r="O3077" s="8"/>
      <c r="P3077" s="8"/>
      <c r="Q3077" s="8"/>
      <c r="R3077" s="8"/>
      <c r="S3077" s="8"/>
      <c r="T3077" s="8"/>
      <c r="U3077" s="8"/>
      <c r="V3077" s="8"/>
      <c r="W3077" s="8"/>
      <c r="X3077" s="8"/>
    </row>
    <row r="3078" spans="6:24" x14ac:dyDescent="0.35">
      <c r="F3078" s="8"/>
      <c r="H3078" s="8"/>
      <c r="I3078" s="8"/>
      <c r="J3078" s="8"/>
      <c r="L3078" s="8"/>
      <c r="M3078" s="8"/>
      <c r="N3078" s="8"/>
      <c r="O3078" s="8"/>
      <c r="P3078" s="8"/>
      <c r="Q3078" s="8"/>
      <c r="R3078" s="8"/>
      <c r="S3078" s="8"/>
      <c r="T3078" s="8"/>
      <c r="U3078" s="8"/>
      <c r="V3078" s="8"/>
      <c r="W3078" s="8"/>
      <c r="X3078" s="8"/>
    </row>
    <row r="3079" spans="6:24" x14ac:dyDescent="0.35">
      <c r="F3079" s="8"/>
      <c r="H3079" s="8"/>
      <c r="I3079" s="8"/>
      <c r="J3079" s="8"/>
      <c r="L3079" s="8"/>
      <c r="M3079" s="8"/>
      <c r="N3079" s="8"/>
      <c r="O3079" s="8"/>
      <c r="P3079" s="8"/>
      <c r="Q3079" s="8"/>
      <c r="R3079" s="8"/>
      <c r="S3079" s="8"/>
      <c r="T3079" s="8"/>
      <c r="U3079" s="8"/>
      <c r="V3079" s="8"/>
      <c r="W3079" s="8"/>
      <c r="X3079" s="8"/>
    </row>
    <row r="3080" spans="6:24" x14ac:dyDescent="0.35">
      <c r="F3080" s="8"/>
      <c r="H3080" s="8"/>
      <c r="I3080" s="8"/>
      <c r="J3080" s="8"/>
      <c r="L3080" s="8"/>
      <c r="M3080" s="8"/>
      <c r="N3080" s="8"/>
      <c r="O3080" s="8"/>
      <c r="P3080" s="8"/>
      <c r="Q3080" s="8"/>
      <c r="R3080" s="8"/>
      <c r="S3080" s="8"/>
      <c r="T3080" s="8"/>
      <c r="U3080" s="8"/>
      <c r="V3080" s="8"/>
      <c r="W3080" s="8"/>
      <c r="X3080" s="8"/>
    </row>
    <row r="3081" spans="6:24" x14ac:dyDescent="0.35">
      <c r="F3081" s="8"/>
      <c r="H3081" s="8"/>
      <c r="I3081" s="8"/>
      <c r="J3081" s="8"/>
      <c r="L3081" s="8"/>
      <c r="M3081" s="8"/>
      <c r="N3081" s="8"/>
      <c r="O3081" s="8"/>
      <c r="P3081" s="8"/>
      <c r="Q3081" s="8"/>
      <c r="R3081" s="8"/>
      <c r="S3081" s="8"/>
      <c r="T3081" s="8"/>
      <c r="U3081" s="8"/>
      <c r="V3081" s="8"/>
      <c r="W3081" s="8"/>
      <c r="X3081" s="8"/>
    </row>
    <row r="3082" spans="6:24" x14ac:dyDescent="0.35">
      <c r="F3082" s="8"/>
      <c r="H3082" s="8"/>
      <c r="I3082" s="8"/>
      <c r="J3082" s="8"/>
      <c r="L3082" s="8"/>
      <c r="M3082" s="8"/>
      <c r="N3082" s="8"/>
      <c r="O3082" s="8"/>
      <c r="P3082" s="8"/>
      <c r="Q3082" s="8"/>
      <c r="R3082" s="8"/>
      <c r="S3082" s="8"/>
      <c r="T3082" s="8"/>
      <c r="U3082" s="8"/>
      <c r="V3082" s="8"/>
      <c r="W3082" s="8"/>
      <c r="X3082" s="8"/>
    </row>
    <row r="3083" spans="6:24" x14ac:dyDescent="0.35">
      <c r="F3083" s="8"/>
      <c r="H3083" s="8"/>
      <c r="I3083" s="8"/>
      <c r="J3083" s="8"/>
      <c r="L3083" s="8"/>
      <c r="M3083" s="8"/>
      <c r="N3083" s="8"/>
      <c r="O3083" s="8"/>
      <c r="P3083" s="8"/>
      <c r="Q3083" s="8"/>
      <c r="R3083" s="8"/>
      <c r="S3083" s="8"/>
      <c r="T3083" s="8"/>
      <c r="U3083" s="8"/>
      <c r="V3083" s="8"/>
      <c r="W3083" s="8"/>
      <c r="X3083" s="8"/>
    </row>
    <row r="3084" spans="6:24" x14ac:dyDescent="0.35">
      <c r="F3084" s="8"/>
      <c r="H3084" s="8"/>
      <c r="I3084" s="8"/>
      <c r="J3084" s="8"/>
      <c r="L3084" s="8"/>
      <c r="M3084" s="8"/>
      <c r="N3084" s="8"/>
      <c r="O3084" s="8"/>
      <c r="P3084" s="8"/>
      <c r="Q3084" s="8"/>
      <c r="R3084" s="8"/>
      <c r="S3084" s="8"/>
      <c r="T3084" s="8"/>
      <c r="U3084" s="8"/>
      <c r="V3084" s="8"/>
      <c r="W3084" s="8"/>
      <c r="X3084" s="8"/>
    </row>
    <row r="3085" spans="6:24" x14ac:dyDescent="0.35">
      <c r="F3085" s="8"/>
      <c r="H3085" s="8"/>
      <c r="I3085" s="8"/>
      <c r="J3085" s="8"/>
      <c r="L3085" s="8"/>
      <c r="M3085" s="8"/>
      <c r="N3085" s="8"/>
      <c r="O3085" s="8"/>
      <c r="P3085" s="8"/>
      <c r="Q3085" s="8"/>
      <c r="R3085" s="8"/>
      <c r="S3085" s="8"/>
      <c r="T3085" s="8"/>
      <c r="U3085" s="8"/>
      <c r="V3085" s="8"/>
      <c r="W3085" s="8"/>
      <c r="X3085" s="8"/>
    </row>
    <row r="3086" spans="6:24" x14ac:dyDescent="0.35">
      <c r="F3086" s="8"/>
      <c r="H3086" s="8"/>
      <c r="I3086" s="8"/>
      <c r="J3086" s="8"/>
      <c r="L3086" s="8"/>
      <c r="M3086" s="8"/>
      <c r="N3086" s="8"/>
      <c r="O3086" s="8"/>
      <c r="P3086" s="8"/>
      <c r="Q3086" s="8"/>
      <c r="R3086" s="8"/>
      <c r="S3086" s="8"/>
      <c r="T3086" s="8"/>
      <c r="U3086" s="8"/>
      <c r="V3086" s="8"/>
      <c r="W3086" s="8"/>
      <c r="X3086" s="8"/>
    </row>
    <row r="3087" spans="6:24" x14ac:dyDescent="0.35">
      <c r="F3087" s="8"/>
      <c r="H3087" s="8"/>
      <c r="I3087" s="8"/>
      <c r="J3087" s="8"/>
      <c r="L3087" s="8"/>
      <c r="M3087" s="8"/>
      <c r="N3087" s="8"/>
      <c r="O3087" s="8"/>
      <c r="P3087" s="8"/>
      <c r="Q3087" s="8"/>
      <c r="R3087" s="8"/>
      <c r="S3087" s="8"/>
      <c r="T3087" s="8"/>
      <c r="U3087" s="8"/>
      <c r="V3087" s="8"/>
      <c r="W3087" s="8"/>
      <c r="X3087" s="8"/>
    </row>
    <row r="3088" spans="6:24" x14ac:dyDescent="0.35">
      <c r="F3088" s="8"/>
      <c r="H3088" s="8"/>
      <c r="I3088" s="8"/>
      <c r="J3088" s="8"/>
      <c r="L3088" s="8"/>
      <c r="M3088" s="8"/>
      <c r="N3088" s="8"/>
      <c r="O3088" s="8"/>
      <c r="P3088" s="8"/>
      <c r="Q3088" s="8"/>
      <c r="R3088" s="8"/>
      <c r="S3088" s="8"/>
      <c r="T3088" s="8"/>
      <c r="U3088" s="8"/>
      <c r="V3088" s="8"/>
      <c r="W3088" s="8"/>
      <c r="X3088" s="8"/>
    </row>
    <row r="3089" spans="6:24" x14ac:dyDescent="0.35">
      <c r="F3089" s="8"/>
      <c r="H3089" s="8"/>
      <c r="I3089" s="8"/>
      <c r="J3089" s="8"/>
      <c r="L3089" s="8"/>
      <c r="M3089" s="8"/>
      <c r="N3089" s="8"/>
      <c r="O3089" s="8"/>
      <c r="P3089" s="8"/>
      <c r="Q3089" s="8"/>
      <c r="R3089" s="8"/>
      <c r="S3089" s="8"/>
      <c r="T3089" s="8"/>
      <c r="U3089" s="8"/>
      <c r="V3089" s="8"/>
      <c r="W3089" s="8"/>
      <c r="X3089" s="8"/>
    </row>
    <row r="3090" spans="6:24" x14ac:dyDescent="0.35">
      <c r="F3090" s="8"/>
      <c r="H3090" s="8"/>
      <c r="I3090" s="8"/>
      <c r="J3090" s="8"/>
      <c r="L3090" s="8"/>
      <c r="M3090" s="8"/>
      <c r="N3090" s="8"/>
      <c r="O3090" s="8"/>
      <c r="P3090" s="8"/>
      <c r="Q3090" s="8"/>
      <c r="R3090" s="8"/>
      <c r="S3090" s="8"/>
      <c r="T3090" s="8"/>
      <c r="U3090" s="8"/>
      <c r="V3090" s="8"/>
      <c r="W3090" s="8"/>
      <c r="X3090" s="8"/>
    </row>
    <row r="3091" spans="6:24" x14ac:dyDescent="0.35">
      <c r="F3091" s="8"/>
      <c r="H3091" s="8"/>
      <c r="I3091" s="8"/>
      <c r="J3091" s="8"/>
      <c r="L3091" s="8"/>
      <c r="M3091" s="8"/>
      <c r="N3091" s="8"/>
      <c r="O3091" s="8"/>
      <c r="P3091" s="8"/>
      <c r="Q3091" s="8"/>
      <c r="R3091" s="8"/>
      <c r="S3091" s="8"/>
      <c r="T3091" s="8"/>
      <c r="U3091" s="8"/>
      <c r="V3091" s="8"/>
      <c r="W3091" s="8"/>
      <c r="X3091" s="8"/>
    </row>
    <row r="3092" spans="6:24" x14ac:dyDescent="0.35">
      <c r="F3092" s="8"/>
      <c r="H3092" s="8"/>
      <c r="I3092" s="8"/>
      <c r="J3092" s="8"/>
      <c r="L3092" s="8"/>
      <c r="M3092" s="8"/>
      <c r="N3092" s="8"/>
      <c r="O3092" s="8"/>
      <c r="P3092" s="8"/>
      <c r="Q3092" s="8"/>
      <c r="R3092" s="8"/>
      <c r="S3092" s="8"/>
      <c r="T3092" s="8"/>
      <c r="U3092" s="8"/>
      <c r="V3092" s="8"/>
      <c r="W3092" s="8"/>
      <c r="X3092" s="8"/>
    </row>
    <row r="3093" spans="6:24" x14ac:dyDescent="0.35">
      <c r="F3093" s="8"/>
      <c r="H3093" s="8"/>
      <c r="I3093" s="8"/>
      <c r="J3093" s="8"/>
      <c r="L3093" s="8"/>
      <c r="M3093" s="8"/>
      <c r="N3093" s="8"/>
      <c r="O3093" s="8"/>
      <c r="P3093" s="8"/>
      <c r="Q3093" s="8"/>
      <c r="R3093" s="8"/>
      <c r="S3093" s="8"/>
      <c r="T3093" s="8"/>
      <c r="U3093" s="8"/>
      <c r="V3093" s="8"/>
      <c r="W3093" s="8"/>
      <c r="X3093" s="8"/>
    </row>
    <row r="3094" spans="6:24" x14ac:dyDescent="0.35">
      <c r="F3094" s="8"/>
      <c r="H3094" s="8"/>
      <c r="I3094" s="8"/>
      <c r="J3094" s="8"/>
      <c r="L3094" s="8"/>
      <c r="M3094" s="8"/>
      <c r="N3094" s="8"/>
      <c r="O3094" s="8"/>
      <c r="P3094" s="8"/>
      <c r="Q3094" s="8"/>
      <c r="R3094" s="8"/>
      <c r="S3094" s="8"/>
      <c r="T3094" s="8"/>
      <c r="U3094" s="8"/>
      <c r="V3094" s="8"/>
      <c r="W3094" s="8"/>
      <c r="X3094" s="8"/>
    </row>
    <row r="3095" spans="6:24" x14ac:dyDescent="0.35">
      <c r="F3095" s="8"/>
      <c r="H3095" s="8"/>
      <c r="I3095" s="8"/>
      <c r="J3095" s="8"/>
      <c r="L3095" s="8"/>
      <c r="M3095" s="8"/>
      <c r="N3095" s="8"/>
      <c r="O3095" s="8"/>
      <c r="P3095" s="8"/>
      <c r="Q3095" s="8"/>
      <c r="R3095" s="8"/>
      <c r="S3095" s="8"/>
      <c r="T3095" s="8"/>
      <c r="U3095" s="8"/>
      <c r="V3095" s="8"/>
      <c r="W3095" s="8"/>
      <c r="X3095" s="8"/>
    </row>
    <row r="3096" spans="6:24" x14ac:dyDescent="0.35">
      <c r="F3096" s="8"/>
      <c r="H3096" s="8"/>
      <c r="I3096" s="8"/>
      <c r="J3096" s="8"/>
      <c r="L3096" s="8"/>
      <c r="M3096" s="8"/>
      <c r="N3096" s="8"/>
      <c r="O3096" s="8"/>
      <c r="P3096" s="8"/>
      <c r="Q3096" s="8"/>
      <c r="R3096" s="8"/>
      <c r="S3096" s="8"/>
      <c r="T3096" s="8"/>
      <c r="U3096" s="8"/>
      <c r="V3096" s="8"/>
      <c r="W3096" s="8"/>
      <c r="X3096" s="8"/>
    </row>
    <row r="3097" spans="6:24" x14ac:dyDescent="0.35">
      <c r="F3097" s="8"/>
      <c r="H3097" s="8"/>
      <c r="I3097" s="8"/>
      <c r="J3097" s="8"/>
      <c r="L3097" s="8"/>
      <c r="M3097" s="8"/>
      <c r="N3097" s="8"/>
      <c r="O3097" s="8"/>
      <c r="P3097" s="8"/>
      <c r="Q3097" s="8"/>
      <c r="R3097" s="8"/>
      <c r="S3097" s="8"/>
      <c r="T3097" s="8"/>
      <c r="U3097" s="8"/>
      <c r="V3097" s="8"/>
      <c r="W3097" s="8"/>
      <c r="X3097" s="8"/>
    </row>
    <row r="3098" spans="6:24" x14ac:dyDescent="0.35">
      <c r="F3098" s="8"/>
      <c r="H3098" s="8"/>
      <c r="I3098" s="8"/>
      <c r="J3098" s="8"/>
      <c r="L3098" s="8"/>
      <c r="M3098" s="8"/>
      <c r="N3098" s="8"/>
      <c r="O3098" s="8"/>
      <c r="P3098" s="8"/>
      <c r="Q3098" s="8"/>
      <c r="R3098" s="8"/>
      <c r="S3098" s="8"/>
      <c r="T3098" s="8"/>
      <c r="U3098" s="8"/>
      <c r="V3098" s="8"/>
      <c r="W3098" s="8"/>
      <c r="X3098" s="8"/>
    </row>
    <row r="3099" spans="6:24" x14ac:dyDescent="0.35">
      <c r="F3099" s="8"/>
      <c r="H3099" s="8"/>
      <c r="I3099" s="8"/>
      <c r="J3099" s="8"/>
      <c r="L3099" s="8"/>
      <c r="M3099" s="8"/>
      <c r="N3099" s="8"/>
      <c r="O3099" s="8"/>
      <c r="P3099" s="8"/>
      <c r="Q3099" s="8"/>
      <c r="R3099" s="8"/>
      <c r="S3099" s="8"/>
      <c r="T3099" s="8"/>
      <c r="U3099" s="8"/>
      <c r="V3099" s="8"/>
      <c r="W3099" s="8"/>
      <c r="X3099" s="8"/>
    </row>
    <row r="3100" spans="6:24" x14ac:dyDescent="0.35">
      <c r="F3100" s="8"/>
      <c r="H3100" s="8"/>
      <c r="I3100" s="8"/>
      <c r="J3100" s="8"/>
      <c r="L3100" s="8"/>
      <c r="M3100" s="8"/>
      <c r="N3100" s="8"/>
      <c r="O3100" s="8"/>
      <c r="P3100" s="8"/>
      <c r="Q3100" s="8"/>
      <c r="R3100" s="8"/>
      <c r="S3100" s="8"/>
      <c r="T3100" s="8"/>
      <c r="U3100" s="8"/>
      <c r="V3100" s="8"/>
      <c r="W3100" s="8"/>
      <c r="X3100" s="8"/>
    </row>
    <row r="3101" spans="6:24" x14ac:dyDescent="0.35">
      <c r="F3101" s="8"/>
      <c r="H3101" s="8"/>
      <c r="I3101" s="8"/>
      <c r="J3101" s="8"/>
      <c r="L3101" s="8"/>
      <c r="M3101" s="8"/>
      <c r="N3101" s="8"/>
      <c r="O3101" s="8"/>
      <c r="P3101" s="8"/>
      <c r="Q3101" s="8"/>
      <c r="R3101" s="8"/>
      <c r="S3101" s="8"/>
      <c r="T3101" s="8"/>
      <c r="U3101" s="8"/>
      <c r="V3101" s="8"/>
      <c r="W3101" s="8"/>
      <c r="X3101" s="8"/>
    </row>
    <row r="3102" spans="6:24" x14ac:dyDescent="0.35">
      <c r="F3102" s="8"/>
      <c r="H3102" s="8"/>
      <c r="I3102" s="8"/>
      <c r="J3102" s="8"/>
      <c r="L3102" s="8"/>
      <c r="M3102" s="8"/>
      <c r="N3102" s="8"/>
      <c r="O3102" s="8"/>
      <c r="P3102" s="8"/>
      <c r="Q3102" s="8"/>
      <c r="R3102" s="8"/>
      <c r="S3102" s="8"/>
      <c r="T3102" s="8"/>
      <c r="U3102" s="8"/>
      <c r="V3102" s="8"/>
      <c r="W3102" s="8"/>
      <c r="X3102" s="8"/>
    </row>
    <row r="3103" spans="6:24" x14ac:dyDescent="0.35">
      <c r="F3103" s="8"/>
      <c r="H3103" s="8"/>
      <c r="I3103" s="8"/>
      <c r="J3103" s="8"/>
      <c r="L3103" s="8"/>
      <c r="M3103" s="8"/>
      <c r="N3103" s="8"/>
      <c r="O3103" s="8"/>
      <c r="P3103" s="8"/>
      <c r="Q3103" s="8"/>
      <c r="R3103" s="8"/>
      <c r="S3103" s="8"/>
      <c r="T3103" s="8"/>
      <c r="U3103" s="8"/>
      <c r="V3103" s="8"/>
      <c r="W3103" s="8"/>
      <c r="X3103" s="8"/>
    </row>
    <row r="3104" spans="6:24" x14ac:dyDescent="0.35">
      <c r="F3104" s="8"/>
      <c r="H3104" s="8"/>
      <c r="I3104" s="8"/>
      <c r="J3104" s="8"/>
      <c r="L3104" s="8"/>
      <c r="M3104" s="8"/>
      <c r="N3104" s="8"/>
      <c r="O3104" s="8"/>
      <c r="P3104" s="8"/>
      <c r="Q3104" s="8"/>
      <c r="R3104" s="8"/>
      <c r="S3104" s="8"/>
      <c r="T3104" s="8"/>
      <c r="U3104" s="8"/>
      <c r="V3104" s="8"/>
      <c r="W3104" s="8"/>
      <c r="X3104" s="8"/>
    </row>
    <row r="3105" spans="6:24" x14ac:dyDescent="0.35">
      <c r="F3105" s="8"/>
      <c r="H3105" s="8"/>
      <c r="I3105" s="8"/>
      <c r="J3105" s="8"/>
      <c r="L3105" s="8"/>
      <c r="M3105" s="8"/>
      <c r="N3105" s="8"/>
      <c r="O3105" s="8"/>
      <c r="P3105" s="8"/>
      <c r="Q3105" s="8"/>
      <c r="R3105" s="8"/>
      <c r="S3105" s="8"/>
      <c r="T3105" s="8"/>
      <c r="U3105" s="8"/>
      <c r="V3105" s="8"/>
      <c r="W3105" s="8"/>
      <c r="X3105" s="8"/>
    </row>
    <row r="3106" spans="6:24" x14ac:dyDescent="0.35">
      <c r="F3106" s="8"/>
      <c r="H3106" s="8"/>
      <c r="I3106" s="8"/>
      <c r="J3106" s="8"/>
      <c r="L3106" s="8"/>
      <c r="M3106" s="8"/>
      <c r="N3106" s="8"/>
      <c r="O3106" s="8"/>
      <c r="P3106" s="8"/>
      <c r="Q3106" s="8"/>
      <c r="R3106" s="8"/>
      <c r="S3106" s="8"/>
      <c r="T3106" s="8"/>
      <c r="U3106" s="8"/>
      <c r="V3106" s="8"/>
      <c r="W3106" s="8"/>
      <c r="X3106" s="8"/>
    </row>
    <row r="3107" spans="6:24" x14ac:dyDescent="0.35">
      <c r="F3107" s="8"/>
      <c r="H3107" s="8"/>
      <c r="I3107" s="8"/>
      <c r="J3107" s="8"/>
      <c r="L3107" s="8"/>
      <c r="M3107" s="8"/>
      <c r="N3107" s="8"/>
      <c r="O3107" s="8"/>
      <c r="P3107" s="8"/>
      <c r="Q3107" s="8"/>
      <c r="R3107" s="8"/>
      <c r="S3107" s="8"/>
      <c r="T3107" s="8"/>
      <c r="U3107" s="8"/>
      <c r="V3107" s="8"/>
      <c r="W3107" s="8"/>
      <c r="X3107" s="8"/>
    </row>
    <row r="3108" spans="6:24" x14ac:dyDescent="0.35">
      <c r="F3108" s="8"/>
      <c r="H3108" s="8"/>
      <c r="I3108" s="8"/>
      <c r="J3108" s="8"/>
      <c r="L3108" s="8"/>
      <c r="M3108" s="8"/>
      <c r="N3108" s="8"/>
      <c r="O3108" s="8"/>
      <c r="P3108" s="8"/>
      <c r="Q3108" s="8"/>
      <c r="R3108" s="8"/>
      <c r="S3108" s="8"/>
      <c r="T3108" s="8"/>
      <c r="U3108" s="8"/>
      <c r="V3108" s="8"/>
      <c r="W3108" s="8"/>
      <c r="X3108" s="8"/>
    </row>
    <row r="3109" spans="6:24" x14ac:dyDescent="0.35">
      <c r="F3109" s="8"/>
      <c r="H3109" s="8"/>
      <c r="I3109" s="8"/>
      <c r="J3109" s="8"/>
      <c r="L3109" s="8"/>
      <c r="M3109" s="8"/>
      <c r="N3109" s="8"/>
      <c r="O3109" s="8"/>
      <c r="P3109" s="8"/>
      <c r="Q3109" s="8"/>
      <c r="R3109" s="8"/>
      <c r="S3109" s="8"/>
      <c r="T3109" s="8"/>
      <c r="U3109" s="8"/>
      <c r="V3109" s="8"/>
      <c r="W3109" s="8"/>
      <c r="X3109" s="8"/>
    </row>
    <row r="3110" spans="6:24" x14ac:dyDescent="0.35">
      <c r="F3110" s="8"/>
      <c r="H3110" s="8"/>
      <c r="I3110" s="8"/>
      <c r="J3110" s="8"/>
      <c r="L3110" s="8"/>
      <c r="M3110" s="8"/>
      <c r="N3110" s="8"/>
      <c r="O3110" s="8"/>
      <c r="P3110" s="8"/>
      <c r="Q3110" s="8"/>
      <c r="R3110" s="8"/>
      <c r="S3110" s="8"/>
      <c r="T3110" s="8"/>
      <c r="U3110" s="8"/>
      <c r="V3110" s="8"/>
      <c r="W3110" s="8"/>
      <c r="X3110" s="8"/>
    </row>
    <row r="3111" spans="6:24" x14ac:dyDescent="0.35">
      <c r="F3111" s="8"/>
      <c r="H3111" s="8"/>
      <c r="I3111" s="8"/>
      <c r="J3111" s="8"/>
      <c r="L3111" s="8"/>
      <c r="M3111" s="8"/>
      <c r="N3111" s="8"/>
      <c r="O3111" s="8"/>
      <c r="P3111" s="8"/>
      <c r="Q3111" s="8"/>
      <c r="R3111" s="8"/>
      <c r="S3111" s="8"/>
      <c r="T3111" s="8"/>
      <c r="U3111" s="8"/>
      <c r="V3111" s="8"/>
      <c r="W3111" s="8"/>
      <c r="X3111" s="8"/>
    </row>
    <row r="3112" spans="6:24" x14ac:dyDescent="0.35">
      <c r="F3112" s="8"/>
      <c r="H3112" s="8"/>
      <c r="I3112" s="8"/>
      <c r="J3112" s="8"/>
      <c r="L3112" s="8"/>
      <c r="M3112" s="8"/>
      <c r="N3112" s="8"/>
      <c r="O3112" s="8"/>
      <c r="P3112" s="8"/>
      <c r="Q3112" s="8"/>
      <c r="R3112" s="8"/>
      <c r="S3112" s="8"/>
      <c r="T3112" s="8"/>
      <c r="U3112" s="8"/>
      <c r="V3112" s="8"/>
      <c r="W3112" s="8"/>
      <c r="X3112" s="8"/>
    </row>
    <row r="3113" spans="6:24" x14ac:dyDescent="0.35">
      <c r="F3113" s="8"/>
      <c r="H3113" s="8"/>
      <c r="I3113" s="8"/>
      <c r="J3113" s="8"/>
      <c r="L3113" s="8"/>
      <c r="M3113" s="8"/>
      <c r="N3113" s="8"/>
      <c r="O3113" s="8"/>
      <c r="P3113" s="8"/>
      <c r="Q3113" s="8"/>
      <c r="R3113" s="8"/>
      <c r="S3113" s="8"/>
      <c r="T3113" s="8"/>
      <c r="U3113" s="8"/>
      <c r="V3113" s="8"/>
      <c r="W3113" s="8"/>
      <c r="X3113" s="8"/>
    </row>
    <row r="3114" spans="6:24" x14ac:dyDescent="0.35">
      <c r="F3114" s="8"/>
      <c r="H3114" s="8"/>
      <c r="I3114" s="8"/>
      <c r="J3114" s="8"/>
      <c r="L3114" s="8"/>
      <c r="M3114" s="8"/>
      <c r="N3114" s="8"/>
      <c r="O3114" s="8"/>
      <c r="P3114" s="8"/>
      <c r="Q3114" s="8"/>
      <c r="R3114" s="8"/>
      <c r="S3114" s="8"/>
      <c r="T3114" s="8"/>
      <c r="U3114" s="8"/>
      <c r="V3114" s="8"/>
      <c r="W3114" s="8"/>
      <c r="X3114" s="8"/>
    </row>
    <row r="3115" spans="6:24" x14ac:dyDescent="0.35">
      <c r="F3115" s="8"/>
      <c r="H3115" s="8"/>
      <c r="I3115" s="8"/>
      <c r="J3115" s="8"/>
      <c r="L3115" s="8"/>
      <c r="M3115" s="8"/>
      <c r="N3115" s="8"/>
      <c r="O3115" s="8"/>
      <c r="P3115" s="8"/>
      <c r="Q3115" s="8"/>
      <c r="R3115" s="8"/>
      <c r="S3115" s="8"/>
      <c r="T3115" s="8"/>
      <c r="U3115" s="8"/>
      <c r="V3115" s="8"/>
      <c r="W3115" s="8"/>
      <c r="X3115" s="8"/>
    </row>
    <row r="3116" spans="6:24" x14ac:dyDescent="0.35">
      <c r="F3116" s="8"/>
      <c r="H3116" s="8"/>
      <c r="I3116" s="8"/>
      <c r="J3116" s="8"/>
      <c r="L3116" s="8"/>
      <c r="M3116" s="8"/>
      <c r="N3116" s="8"/>
      <c r="O3116" s="8"/>
      <c r="P3116" s="8"/>
      <c r="Q3116" s="8"/>
      <c r="R3116" s="8"/>
      <c r="S3116" s="8"/>
      <c r="T3116" s="8"/>
      <c r="U3116" s="8"/>
      <c r="V3116" s="8"/>
      <c r="W3116" s="8"/>
      <c r="X3116" s="8"/>
    </row>
    <row r="3117" spans="6:24" x14ac:dyDescent="0.35">
      <c r="F3117" s="8"/>
      <c r="H3117" s="8"/>
      <c r="I3117" s="8"/>
      <c r="J3117" s="8"/>
      <c r="L3117" s="8"/>
      <c r="M3117" s="8"/>
      <c r="N3117" s="8"/>
      <c r="O3117" s="8"/>
      <c r="P3117" s="8"/>
      <c r="Q3117" s="8"/>
      <c r="R3117" s="8"/>
      <c r="S3117" s="8"/>
      <c r="T3117" s="8"/>
      <c r="U3117" s="8"/>
      <c r="V3117" s="8"/>
      <c r="W3117" s="8"/>
      <c r="X3117" s="8"/>
    </row>
    <row r="3118" spans="6:24" x14ac:dyDescent="0.35">
      <c r="F3118" s="8"/>
      <c r="H3118" s="8"/>
      <c r="I3118" s="8"/>
      <c r="J3118" s="8"/>
      <c r="L3118" s="8"/>
      <c r="M3118" s="8"/>
      <c r="N3118" s="8"/>
      <c r="O3118" s="8"/>
      <c r="P3118" s="8"/>
      <c r="Q3118" s="8"/>
      <c r="R3118" s="8"/>
      <c r="S3118" s="8"/>
      <c r="T3118" s="8"/>
      <c r="U3118" s="8"/>
      <c r="V3118" s="8"/>
      <c r="W3118" s="8"/>
      <c r="X3118" s="8"/>
    </row>
    <row r="3119" spans="6:24" x14ac:dyDescent="0.35">
      <c r="F3119" s="8"/>
      <c r="H3119" s="8"/>
      <c r="I3119" s="8"/>
      <c r="J3119" s="8"/>
      <c r="L3119" s="8"/>
      <c r="M3119" s="8"/>
      <c r="N3119" s="8"/>
      <c r="O3119" s="8"/>
      <c r="P3119" s="8"/>
      <c r="Q3119" s="8"/>
      <c r="R3119" s="8"/>
      <c r="S3119" s="8"/>
      <c r="T3119" s="8"/>
      <c r="U3119" s="8"/>
      <c r="V3119" s="8"/>
      <c r="W3119" s="8"/>
      <c r="X3119" s="8"/>
    </row>
    <row r="3120" spans="6:24" x14ac:dyDescent="0.35">
      <c r="F3120" s="8"/>
      <c r="H3120" s="8"/>
      <c r="I3120" s="8"/>
      <c r="J3120" s="8"/>
      <c r="L3120" s="8"/>
      <c r="M3120" s="8"/>
      <c r="N3120" s="8"/>
      <c r="O3120" s="8"/>
      <c r="P3120" s="8"/>
      <c r="Q3120" s="8"/>
      <c r="R3120" s="8"/>
      <c r="S3120" s="8"/>
      <c r="T3120" s="8"/>
      <c r="U3120" s="8"/>
      <c r="V3120" s="8"/>
      <c r="W3120" s="8"/>
      <c r="X3120" s="8"/>
    </row>
    <row r="3121" spans="6:24" x14ac:dyDescent="0.35">
      <c r="F3121" s="8"/>
      <c r="H3121" s="8"/>
      <c r="I3121" s="8"/>
      <c r="J3121" s="8"/>
      <c r="L3121" s="8"/>
      <c r="M3121" s="8"/>
      <c r="N3121" s="8"/>
      <c r="O3121" s="8"/>
      <c r="P3121" s="8"/>
      <c r="Q3121" s="8"/>
      <c r="R3121" s="8"/>
      <c r="S3121" s="8"/>
      <c r="T3121" s="8"/>
      <c r="U3121" s="8"/>
      <c r="V3121" s="8"/>
      <c r="W3121" s="8"/>
      <c r="X3121" s="8"/>
    </row>
    <row r="3122" spans="6:24" x14ac:dyDescent="0.35">
      <c r="F3122" s="8"/>
      <c r="H3122" s="8"/>
      <c r="I3122" s="8"/>
      <c r="J3122" s="8"/>
      <c r="L3122" s="8"/>
      <c r="M3122" s="8"/>
      <c r="N3122" s="8"/>
      <c r="O3122" s="8"/>
      <c r="P3122" s="8"/>
      <c r="Q3122" s="8"/>
      <c r="R3122" s="8"/>
      <c r="S3122" s="8"/>
      <c r="T3122" s="8"/>
      <c r="U3122" s="8"/>
      <c r="V3122" s="8"/>
      <c r="W3122" s="8"/>
      <c r="X3122" s="8"/>
    </row>
    <row r="3123" spans="6:24" x14ac:dyDescent="0.35">
      <c r="F3123" s="8"/>
      <c r="H3123" s="8"/>
      <c r="I3123" s="8"/>
      <c r="J3123" s="8"/>
      <c r="L3123" s="8"/>
      <c r="M3123" s="8"/>
      <c r="N3123" s="8"/>
      <c r="O3123" s="8"/>
      <c r="P3123" s="8"/>
      <c r="Q3123" s="8"/>
      <c r="R3123" s="8"/>
      <c r="S3123" s="8"/>
      <c r="T3123" s="8"/>
      <c r="U3123" s="8"/>
      <c r="V3123" s="8"/>
      <c r="W3123" s="8"/>
      <c r="X3123" s="8"/>
    </row>
    <row r="3124" spans="6:24" x14ac:dyDescent="0.35">
      <c r="F3124" s="8"/>
      <c r="H3124" s="8"/>
      <c r="I3124" s="8"/>
      <c r="J3124" s="8"/>
      <c r="L3124" s="8"/>
      <c r="M3124" s="8"/>
      <c r="N3124" s="8"/>
      <c r="O3124" s="8"/>
      <c r="P3124" s="8"/>
      <c r="Q3124" s="8"/>
      <c r="R3124" s="8"/>
      <c r="S3124" s="8"/>
      <c r="T3124" s="8"/>
      <c r="U3124" s="8"/>
      <c r="V3124" s="8"/>
      <c r="W3124" s="8"/>
      <c r="X3124" s="8"/>
    </row>
    <row r="3125" spans="6:24" x14ac:dyDescent="0.35">
      <c r="F3125" s="8"/>
      <c r="H3125" s="8"/>
      <c r="I3125" s="8"/>
      <c r="J3125" s="8"/>
      <c r="L3125" s="8"/>
      <c r="M3125" s="8"/>
      <c r="N3125" s="8"/>
      <c r="O3125" s="8"/>
      <c r="P3125" s="8"/>
      <c r="Q3125" s="8"/>
      <c r="R3125" s="8"/>
      <c r="S3125" s="8"/>
      <c r="T3125" s="8"/>
      <c r="U3125" s="8"/>
      <c r="V3125" s="8"/>
      <c r="W3125" s="8"/>
      <c r="X3125" s="8"/>
    </row>
    <row r="3126" spans="6:24" x14ac:dyDescent="0.35">
      <c r="F3126" s="8"/>
      <c r="H3126" s="8"/>
      <c r="I3126" s="8"/>
      <c r="J3126" s="8"/>
      <c r="L3126" s="8"/>
      <c r="M3126" s="8"/>
      <c r="N3126" s="8"/>
      <c r="O3126" s="8"/>
      <c r="P3126" s="8"/>
      <c r="Q3126" s="8"/>
      <c r="R3126" s="8"/>
      <c r="S3126" s="8"/>
      <c r="T3126" s="8"/>
      <c r="U3126" s="8"/>
      <c r="V3126" s="8"/>
      <c r="W3126" s="8"/>
      <c r="X3126" s="8"/>
    </row>
    <row r="3127" spans="6:24" x14ac:dyDescent="0.35">
      <c r="F3127" s="8"/>
      <c r="H3127" s="8"/>
      <c r="I3127" s="8"/>
      <c r="J3127" s="8"/>
      <c r="L3127" s="8"/>
      <c r="M3127" s="8"/>
      <c r="N3127" s="8"/>
      <c r="O3127" s="8"/>
      <c r="P3127" s="8"/>
      <c r="Q3127" s="8"/>
      <c r="R3127" s="8"/>
      <c r="S3127" s="8"/>
      <c r="T3127" s="8"/>
      <c r="U3127" s="8"/>
      <c r="V3127" s="8"/>
      <c r="W3127" s="8"/>
      <c r="X3127" s="8"/>
    </row>
    <row r="3128" spans="6:24" x14ac:dyDescent="0.35">
      <c r="F3128" s="8"/>
      <c r="H3128" s="8"/>
      <c r="I3128" s="8"/>
      <c r="J3128" s="8"/>
      <c r="L3128" s="8"/>
      <c r="M3128" s="8"/>
      <c r="N3128" s="8"/>
      <c r="O3128" s="8"/>
      <c r="P3128" s="8"/>
      <c r="Q3128" s="8"/>
      <c r="R3128" s="8"/>
      <c r="S3128" s="8"/>
      <c r="T3128" s="8"/>
      <c r="U3128" s="8"/>
      <c r="V3128" s="8"/>
      <c r="W3128" s="8"/>
      <c r="X3128" s="8"/>
    </row>
    <row r="3129" spans="6:24" x14ac:dyDescent="0.35">
      <c r="F3129" s="8"/>
      <c r="H3129" s="8"/>
      <c r="I3129" s="8"/>
      <c r="J3129" s="8"/>
      <c r="L3129" s="8"/>
      <c r="M3129" s="8"/>
      <c r="N3129" s="8"/>
      <c r="O3129" s="8"/>
      <c r="P3129" s="8"/>
      <c r="Q3129" s="8"/>
      <c r="R3129" s="8"/>
      <c r="S3129" s="8"/>
      <c r="T3129" s="8"/>
      <c r="U3129" s="8"/>
      <c r="V3129" s="8"/>
      <c r="W3129" s="8"/>
      <c r="X3129" s="8"/>
    </row>
    <row r="3130" spans="6:24" x14ac:dyDescent="0.35">
      <c r="F3130" s="8"/>
      <c r="H3130" s="8"/>
      <c r="I3130" s="8"/>
      <c r="J3130" s="8"/>
      <c r="L3130" s="8"/>
      <c r="M3130" s="8"/>
      <c r="N3130" s="8"/>
      <c r="O3130" s="8"/>
      <c r="P3130" s="8"/>
      <c r="Q3130" s="8"/>
      <c r="R3130" s="8"/>
      <c r="S3130" s="8"/>
      <c r="T3130" s="8"/>
      <c r="U3130" s="8"/>
      <c r="V3130" s="8"/>
      <c r="W3130" s="8"/>
      <c r="X3130" s="8"/>
    </row>
    <row r="3131" spans="6:24" x14ac:dyDescent="0.35">
      <c r="F3131" s="8"/>
      <c r="H3131" s="8"/>
      <c r="I3131" s="8"/>
      <c r="J3131" s="8"/>
      <c r="L3131" s="8"/>
      <c r="M3131" s="8"/>
      <c r="N3131" s="8"/>
      <c r="O3131" s="8"/>
      <c r="P3131" s="8"/>
      <c r="Q3131" s="8"/>
      <c r="R3131" s="8"/>
      <c r="S3131" s="8"/>
      <c r="T3131" s="8"/>
      <c r="U3131" s="8"/>
      <c r="V3131" s="8"/>
      <c r="W3131" s="8"/>
      <c r="X3131" s="8"/>
    </row>
    <row r="3132" spans="6:24" x14ac:dyDescent="0.35">
      <c r="F3132" s="8"/>
      <c r="H3132" s="8"/>
      <c r="I3132" s="8"/>
      <c r="J3132" s="8"/>
      <c r="L3132" s="8"/>
      <c r="M3132" s="8"/>
      <c r="N3132" s="8"/>
      <c r="O3132" s="8"/>
      <c r="P3132" s="8"/>
      <c r="Q3132" s="8"/>
      <c r="R3132" s="8"/>
      <c r="S3132" s="8"/>
      <c r="T3132" s="8"/>
      <c r="U3132" s="8"/>
      <c r="V3132" s="8"/>
      <c r="W3132" s="8"/>
      <c r="X3132" s="8"/>
    </row>
    <row r="3133" spans="6:24" x14ac:dyDescent="0.35">
      <c r="F3133" s="8"/>
      <c r="H3133" s="8"/>
      <c r="I3133" s="8"/>
      <c r="J3133" s="8"/>
      <c r="L3133" s="8"/>
      <c r="M3133" s="8"/>
      <c r="N3133" s="8"/>
      <c r="O3133" s="8"/>
      <c r="P3133" s="8"/>
      <c r="Q3133" s="8"/>
      <c r="R3133" s="8"/>
      <c r="S3133" s="8"/>
      <c r="T3133" s="8"/>
      <c r="U3133" s="8"/>
      <c r="V3133" s="8"/>
      <c r="W3133" s="8"/>
      <c r="X3133" s="8"/>
    </row>
    <row r="3134" spans="6:24" x14ac:dyDescent="0.35">
      <c r="F3134" s="8"/>
      <c r="H3134" s="8"/>
      <c r="I3134" s="8"/>
      <c r="J3134" s="8"/>
      <c r="L3134" s="8"/>
      <c r="M3134" s="8"/>
      <c r="N3134" s="8"/>
      <c r="O3134" s="8"/>
      <c r="P3134" s="8"/>
      <c r="Q3134" s="8"/>
      <c r="R3134" s="8"/>
      <c r="S3134" s="8"/>
      <c r="T3134" s="8"/>
      <c r="U3134" s="8"/>
      <c r="V3134" s="8"/>
      <c r="W3134" s="8"/>
      <c r="X3134" s="8"/>
    </row>
    <row r="3135" spans="6:24" x14ac:dyDescent="0.35">
      <c r="F3135" s="8"/>
      <c r="H3135" s="8"/>
      <c r="I3135" s="8"/>
      <c r="J3135" s="8"/>
      <c r="L3135" s="8"/>
      <c r="M3135" s="8"/>
      <c r="N3135" s="8"/>
      <c r="O3135" s="8"/>
      <c r="P3135" s="8"/>
      <c r="Q3135" s="8"/>
      <c r="R3135" s="8"/>
      <c r="S3135" s="8"/>
      <c r="T3135" s="8"/>
      <c r="U3135" s="8"/>
      <c r="V3135" s="8"/>
      <c r="W3135" s="8"/>
      <c r="X3135" s="8"/>
    </row>
    <row r="3136" spans="6:24" x14ac:dyDescent="0.35">
      <c r="F3136" s="8"/>
      <c r="H3136" s="8"/>
      <c r="I3136" s="8"/>
      <c r="J3136" s="8"/>
      <c r="L3136" s="8"/>
      <c r="M3136" s="8"/>
      <c r="N3136" s="8"/>
      <c r="O3136" s="8"/>
      <c r="P3136" s="8"/>
      <c r="Q3136" s="8"/>
      <c r="R3136" s="8"/>
      <c r="S3136" s="8"/>
      <c r="T3136" s="8"/>
      <c r="U3136" s="8"/>
      <c r="V3136" s="8"/>
      <c r="W3136" s="8"/>
      <c r="X3136" s="8"/>
    </row>
    <row r="3137" spans="6:24" x14ac:dyDescent="0.35">
      <c r="F3137" s="8"/>
      <c r="H3137" s="8"/>
      <c r="I3137" s="8"/>
      <c r="J3137" s="8"/>
      <c r="L3137" s="8"/>
      <c r="M3137" s="8"/>
      <c r="N3137" s="8"/>
      <c r="O3137" s="8"/>
      <c r="P3137" s="8"/>
      <c r="Q3137" s="8"/>
      <c r="R3137" s="8"/>
      <c r="S3137" s="8"/>
      <c r="T3137" s="8"/>
      <c r="U3137" s="8"/>
      <c r="V3137" s="8"/>
      <c r="W3137" s="8"/>
      <c r="X3137" s="8"/>
    </row>
    <row r="3138" spans="6:24" x14ac:dyDescent="0.35">
      <c r="F3138" s="8"/>
      <c r="H3138" s="8"/>
      <c r="I3138" s="8"/>
      <c r="J3138" s="8"/>
      <c r="L3138" s="8"/>
      <c r="M3138" s="8"/>
      <c r="N3138" s="8"/>
      <c r="O3138" s="8"/>
      <c r="P3138" s="8"/>
      <c r="Q3138" s="8"/>
      <c r="R3138" s="8"/>
      <c r="S3138" s="8"/>
      <c r="T3138" s="8"/>
      <c r="U3138" s="8"/>
      <c r="V3138" s="8"/>
      <c r="W3138" s="8"/>
      <c r="X3138" s="8"/>
    </row>
    <row r="3139" spans="6:24" x14ac:dyDescent="0.35">
      <c r="F3139" s="8"/>
      <c r="H3139" s="8"/>
      <c r="I3139" s="8"/>
      <c r="J3139" s="8"/>
      <c r="L3139" s="8"/>
      <c r="M3139" s="8"/>
      <c r="N3139" s="8"/>
      <c r="O3139" s="8"/>
      <c r="P3139" s="8"/>
      <c r="Q3139" s="8"/>
      <c r="R3139" s="8"/>
      <c r="S3139" s="8"/>
      <c r="T3139" s="8"/>
      <c r="U3139" s="8"/>
      <c r="V3139" s="8"/>
      <c r="W3139" s="8"/>
      <c r="X3139" s="8"/>
    </row>
    <row r="3140" spans="6:24" x14ac:dyDescent="0.35">
      <c r="F3140" s="8"/>
      <c r="H3140" s="8"/>
      <c r="I3140" s="8"/>
      <c r="J3140" s="8"/>
      <c r="L3140" s="8"/>
      <c r="M3140" s="8"/>
      <c r="N3140" s="8"/>
      <c r="O3140" s="8"/>
      <c r="P3140" s="8"/>
      <c r="Q3140" s="8"/>
      <c r="R3140" s="8"/>
      <c r="S3140" s="8"/>
      <c r="T3140" s="8"/>
      <c r="U3140" s="8"/>
      <c r="V3140" s="8"/>
      <c r="W3140" s="8"/>
      <c r="X3140" s="8"/>
    </row>
    <row r="3141" spans="6:24" x14ac:dyDescent="0.35">
      <c r="F3141" s="8"/>
      <c r="H3141" s="8"/>
      <c r="I3141" s="8"/>
      <c r="J3141" s="8"/>
      <c r="L3141" s="8"/>
      <c r="M3141" s="8"/>
      <c r="N3141" s="8"/>
      <c r="O3141" s="8"/>
      <c r="P3141" s="8"/>
      <c r="Q3141" s="8"/>
      <c r="R3141" s="8"/>
      <c r="S3141" s="8"/>
      <c r="T3141" s="8"/>
      <c r="U3141" s="8"/>
      <c r="V3141" s="8"/>
      <c r="W3141" s="8"/>
      <c r="X3141" s="8"/>
    </row>
    <row r="3142" spans="6:24" x14ac:dyDescent="0.35">
      <c r="F3142" s="8"/>
      <c r="H3142" s="8"/>
      <c r="I3142" s="8"/>
      <c r="J3142" s="8"/>
      <c r="L3142" s="8"/>
      <c r="M3142" s="8"/>
      <c r="N3142" s="8"/>
      <c r="O3142" s="8"/>
      <c r="P3142" s="8"/>
      <c r="Q3142" s="8"/>
      <c r="R3142" s="8"/>
      <c r="S3142" s="8"/>
      <c r="T3142" s="8"/>
      <c r="U3142" s="8"/>
      <c r="V3142" s="8"/>
      <c r="W3142" s="8"/>
      <c r="X3142" s="8"/>
    </row>
    <row r="3143" spans="6:24" x14ac:dyDescent="0.35">
      <c r="F3143" s="8"/>
      <c r="H3143" s="8"/>
      <c r="I3143" s="8"/>
      <c r="J3143" s="8"/>
      <c r="L3143" s="8"/>
      <c r="M3143" s="8"/>
      <c r="N3143" s="8"/>
      <c r="O3143" s="8"/>
      <c r="P3143" s="8"/>
      <c r="Q3143" s="8"/>
      <c r="R3143" s="8"/>
      <c r="S3143" s="8"/>
      <c r="T3143" s="8"/>
      <c r="U3143" s="8"/>
      <c r="V3143" s="8"/>
      <c r="W3143" s="8"/>
      <c r="X3143" s="8"/>
    </row>
    <row r="3144" spans="6:24" x14ac:dyDescent="0.35">
      <c r="F3144" s="8"/>
      <c r="H3144" s="8"/>
      <c r="I3144" s="8"/>
      <c r="J3144" s="8"/>
      <c r="L3144" s="8"/>
      <c r="M3144" s="8"/>
      <c r="N3144" s="8"/>
      <c r="O3144" s="8"/>
      <c r="P3144" s="8"/>
      <c r="Q3144" s="8"/>
      <c r="R3144" s="8"/>
      <c r="S3144" s="8"/>
      <c r="T3144" s="8"/>
      <c r="U3144" s="8"/>
      <c r="V3144" s="8"/>
      <c r="W3144" s="8"/>
      <c r="X3144" s="8"/>
    </row>
    <row r="3145" spans="6:24" x14ac:dyDescent="0.35">
      <c r="F3145" s="8"/>
      <c r="H3145" s="8"/>
      <c r="I3145" s="8"/>
      <c r="J3145" s="8"/>
      <c r="L3145" s="8"/>
      <c r="M3145" s="8"/>
      <c r="N3145" s="8"/>
      <c r="O3145" s="8"/>
      <c r="P3145" s="8"/>
      <c r="Q3145" s="8"/>
      <c r="R3145" s="8"/>
      <c r="S3145" s="8"/>
      <c r="T3145" s="8"/>
      <c r="U3145" s="8"/>
      <c r="V3145" s="8"/>
      <c r="W3145" s="8"/>
      <c r="X3145" s="8"/>
    </row>
    <row r="3146" spans="6:24" x14ac:dyDescent="0.35">
      <c r="F3146" s="8"/>
      <c r="H3146" s="8"/>
      <c r="I3146" s="8"/>
      <c r="J3146" s="8"/>
      <c r="L3146" s="8"/>
      <c r="M3146" s="8"/>
      <c r="N3146" s="8"/>
      <c r="O3146" s="8"/>
      <c r="P3146" s="8"/>
      <c r="Q3146" s="8"/>
      <c r="R3146" s="8"/>
      <c r="S3146" s="8"/>
      <c r="T3146" s="8"/>
      <c r="U3146" s="8"/>
      <c r="V3146" s="8"/>
      <c r="W3146" s="8"/>
      <c r="X3146" s="8"/>
    </row>
    <row r="3147" spans="6:24" x14ac:dyDescent="0.35">
      <c r="F3147" s="8"/>
      <c r="H3147" s="8"/>
      <c r="I3147" s="8"/>
      <c r="J3147" s="8"/>
      <c r="L3147" s="8"/>
      <c r="M3147" s="8"/>
      <c r="N3147" s="8"/>
      <c r="O3147" s="8"/>
      <c r="P3147" s="8"/>
      <c r="Q3147" s="8"/>
      <c r="R3147" s="8"/>
      <c r="S3147" s="8"/>
      <c r="T3147" s="8"/>
      <c r="U3147" s="8"/>
      <c r="V3147" s="8"/>
      <c r="W3147" s="8"/>
      <c r="X3147" s="8"/>
    </row>
    <row r="3148" spans="6:24" x14ac:dyDescent="0.35">
      <c r="F3148" s="8"/>
      <c r="H3148" s="8"/>
      <c r="I3148" s="8"/>
      <c r="J3148" s="8"/>
      <c r="L3148" s="8"/>
      <c r="M3148" s="8"/>
      <c r="N3148" s="8"/>
      <c r="O3148" s="8"/>
      <c r="P3148" s="8"/>
      <c r="Q3148" s="8"/>
      <c r="R3148" s="8"/>
      <c r="S3148" s="8"/>
      <c r="T3148" s="8"/>
      <c r="U3148" s="8"/>
      <c r="V3148" s="8"/>
      <c r="W3148" s="8"/>
      <c r="X3148" s="8"/>
    </row>
    <row r="3149" spans="6:24" x14ac:dyDescent="0.35">
      <c r="F3149" s="8"/>
      <c r="H3149" s="8"/>
      <c r="I3149" s="8"/>
      <c r="J3149" s="8"/>
      <c r="L3149" s="8"/>
      <c r="M3149" s="8"/>
      <c r="N3149" s="8"/>
      <c r="O3149" s="8"/>
      <c r="P3149" s="8"/>
      <c r="Q3149" s="8"/>
      <c r="R3149" s="8"/>
      <c r="S3149" s="8"/>
      <c r="T3149" s="8"/>
      <c r="U3149" s="8"/>
      <c r="V3149" s="8"/>
      <c r="W3149" s="8"/>
      <c r="X3149" s="8"/>
    </row>
    <row r="3150" spans="6:24" x14ac:dyDescent="0.35">
      <c r="F3150" s="8"/>
      <c r="H3150" s="8"/>
      <c r="I3150" s="8"/>
      <c r="J3150" s="8"/>
      <c r="L3150" s="8"/>
      <c r="M3150" s="8"/>
      <c r="N3150" s="8"/>
      <c r="O3150" s="8"/>
      <c r="P3150" s="8"/>
      <c r="Q3150" s="8"/>
      <c r="R3150" s="8"/>
      <c r="S3150" s="8"/>
      <c r="T3150" s="8"/>
      <c r="U3150" s="8"/>
      <c r="V3150" s="8"/>
      <c r="W3150" s="8"/>
      <c r="X3150" s="8"/>
    </row>
    <row r="3151" spans="6:24" x14ac:dyDescent="0.35">
      <c r="F3151" s="8"/>
      <c r="H3151" s="8"/>
      <c r="I3151" s="8"/>
      <c r="J3151" s="8"/>
      <c r="L3151" s="8"/>
      <c r="M3151" s="8"/>
      <c r="N3151" s="8"/>
      <c r="O3151" s="8"/>
      <c r="P3151" s="8"/>
      <c r="Q3151" s="8"/>
      <c r="R3151" s="8"/>
      <c r="S3151" s="8"/>
      <c r="T3151" s="8"/>
      <c r="U3151" s="8"/>
      <c r="V3151" s="8"/>
      <c r="W3151" s="8"/>
      <c r="X3151" s="8"/>
    </row>
    <row r="3152" spans="6:24" x14ac:dyDescent="0.35">
      <c r="F3152" s="8"/>
      <c r="H3152" s="8"/>
      <c r="I3152" s="8"/>
      <c r="J3152" s="8"/>
      <c r="L3152" s="8"/>
      <c r="M3152" s="8"/>
      <c r="N3152" s="8"/>
      <c r="O3152" s="8"/>
      <c r="P3152" s="8"/>
      <c r="Q3152" s="8"/>
      <c r="R3152" s="8"/>
      <c r="S3152" s="8"/>
      <c r="T3152" s="8"/>
      <c r="U3152" s="8"/>
      <c r="V3152" s="8"/>
      <c r="W3152" s="8"/>
      <c r="X3152" s="8"/>
    </row>
    <row r="3153" spans="6:24" x14ac:dyDescent="0.35">
      <c r="F3153" s="8"/>
      <c r="H3153" s="8"/>
      <c r="I3153" s="8"/>
      <c r="J3153" s="8"/>
      <c r="L3153" s="8"/>
      <c r="M3153" s="8"/>
      <c r="N3153" s="8"/>
      <c r="O3153" s="8"/>
      <c r="P3153" s="8"/>
      <c r="Q3153" s="8"/>
      <c r="R3153" s="8"/>
      <c r="S3153" s="8"/>
      <c r="T3153" s="8"/>
      <c r="U3153" s="8"/>
      <c r="V3153" s="8"/>
      <c r="W3153" s="8"/>
      <c r="X3153" s="8"/>
    </row>
    <row r="3154" spans="6:24" x14ac:dyDescent="0.35">
      <c r="F3154" s="8"/>
      <c r="H3154" s="8"/>
      <c r="I3154" s="8"/>
      <c r="J3154" s="8"/>
      <c r="L3154" s="8"/>
      <c r="M3154" s="8"/>
      <c r="N3154" s="8"/>
      <c r="O3154" s="8"/>
      <c r="P3154" s="8"/>
      <c r="Q3154" s="8"/>
      <c r="R3154" s="8"/>
      <c r="S3154" s="8"/>
      <c r="T3154" s="8"/>
      <c r="U3154" s="8"/>
      <c r="V3154" s="8"/>
      <c r="W3154" s="8"/>
      <c r="X3154" s="8"/>
    </row>
    <row r="3155" spans="6:24" x14ac:dyDescent="0.35">
      <c r="F3155" s="8"/>
      <c r="H3155" s="8"/>
      <c r="I3155" s="8"/>
      <c r="J3155" s="8"/>
      <c r="L3155" s="8"/>
      <c r="M3155" s="8"/>
      <c r="N3155" s="8"/>
      <c r="O3155" s="8"/>
      <c r="P3155" s="8"/>
      <c r="Q3155" s="8"/>
      <c r="R3155" s="8"/>
      <c r="S3155" s="8"/>
      <c r="T3155" s="8"/>
      <c r="U3155" s="8"/>
      <c r="V3155" s="8"/>
      <c r="W3155" s="8"/>
      <c r="X3155" s="8"/>
    </row>
    <row r="3156" spans="6:24" x14ac:dyDescent="0.35">
      <c r="F3156" s="8"/>
      <c r="H3156" s="8"/>
      <c r="I3156" s="8"/>
      <c r="J3156" s="8"/>
      <c r="L3156" s="8"/>
      <c r="M3156" s="8"/>
      <c r="N3156" s="8"/>
      <c r="O3156" s="8"/>
      <c r="P3156" s="8"/>
      <c r="Q3156" s="8"/>
      <c r="R3156" s="8"/>
      <c r="S3156" s="8"/>
      <c r="T3156" s="8"/>
      <c r="U3156" s="8"/>
      <c r="V3156" s="8"/>
      <c r="W3156" s="8"/>
      <c r="X3156" s="8"/>
    </row>
    <row r="3157" spans="6:24" x14ac:dyDescent="0.35">
      <c r="F3157" s="8"/>
      <c r="H3157" s="8"/>
      <c r="I3157" s="8"/>
      <c r="J3157" s="8"/>
      <c r="L3157" s="8"/>
      <c r="M3157" s="8"/>
      <c r="N3157" s="8"/>
      <c r="O3157" s="8"/>
      <c r="P3157" s="8"/>
      <c r="Q3157" s="8"/>
      <c r="R3157" s="8"/>
      <c r="S3157" s="8"/>
      <c r="T3157" s="8"/>
      <c r="U3157" s="8"/>
      <c r="V3157" s="8"/>
      <c r="W3157" s="8"/>
      <c r="X3157" s="8"/>
    </row>
    <row r="3158" spans="6:24" x14ac:dyDescent="0.35">
      <c r="F3158" s="8"/>
      <c r="H3158" s="8"/>
      <c r="I3158" s="8"/>
      <c r="J3158" s="8"/>
      <c r="L3158" s="8"/>
      <c r="M3158" s="8"/>
      <c r="N3158" s="8"/>
      <c r="O3158" s="8"/>
      <c r="P3158" s="8"/>
      <c r="Q3158" s="8"/>
      <c r="R3158" s="8"/>
      <c r="S3158" s="8"/>
      <c r="T3158" s="8"/>
      <c r="U3158" s="8"/>
      <c r="V3158" s="8"/>
      <c r="W3158" s="8"/>
      <c r="X3158" s="8"/>
    </row>
    <row r="3159" spans="6:24" x14ac:dyDescent="0.35">
      <c r="F3159" s="8"/>
      <c r="H3159" s="8"/>
      <c r="I3159" s="8"/>
      <c r="J3159" s="8"/>
      <c r="L3159" s="8"/>
      <c r="M3159" s="8"/>
      <c r="N3159" s="8"/>
      <c r="O3159" s="8"/>
      <c r="P3159" s="8"/>
      <c r="Q3159" s="8"/>
      <c r="R3159" s="8"/>
      <c r="S3159" s="8"/>
      <c r="T3159" s="8"/>
      <c r="U3159" s="8"/>
      <c r="V3159" s="8"/>
      <c r="W3159" s="8"/>
      <c r="X3159" s="8"/>
    </row>
    <row r="3160" spans="6:24" x14ac:dyDescent="0.35">
      <c r="F3160" s="8"/>
      <c r="H3160" s="8"/>
      <c r="I3160" s="8"/>
      <c r="J3160" s="8"/>
      <c r="L3160" s="8"/>
      <c r="M3160" s="8"/>
      <c r="N3160" s="8"/>
      <c r="O3160" s="8"/>
      <c r="P3160" s="8"/>
      <c r="Q3160" s="8"/>
      <c r="R3160" s="8"/>
      <c r="S3160" s="8"/>
      <c r="T3160" s="8"/>
      <c r="U3160" s="8"/>
      <c r="V3160" s="8"/>
      <c r="W3160" s="8"/>
      <c r="X3160" s="8"/>
    </row>
    <row r="3161" spans="6:24" x14ac:dyDescent="0.35">
      <c r="F3161" s="8"/>
      <c r="H3161" s="8"/>
      <c r="I3161" s="8"/>
      <c r="J3161" s="8"/>
      <c r="L3161" s="8"/>
      <c r="M3161" s="8"/>
      <c r="N3161" s="8"/>
      <c r="O3161" s="8"/>
      <c r="P3161" s="8"/>
      <c r="Q3161" s="8"/>
      <c r="R3161" s="8"/>
      <c r="S3161" s="8"/>
      <c r="T3161" s="8"/>
      <c r="U3161" s="8"/>
      <c r="V3161" s="8"/>
      <c r="W3161" s="8"/>
      <c r="X3161" s="8"/>
    </row>
    <row r="3162" spans="6:24" x14ac:dyDescent="0.35">
      <c r="F3162" s="8"/>
      <c r="H3162" s="8"/>
      <c r="I3162" s="8"/>
      <c r="J3162" s="8"/>
      <c r="L3162" s="8"/>
      <c r="M3162" s="8"/>
      <c r="N3162" s="8"/>
      <c r="O3162" s="8"/>
      <c r="P3162" s="8"/>
      <c r="Q3162" s="8"/>
      <c r="R3162" s="8"/>
      <c r="S3162" s="8"/>
      <c r="T3162" s="8"/>
      <c r="U3162" s="8"/>
      <c r="V3162" s="8"/>
      <c r="W3162" s="8"/>
      <c r="X3162" s="8"/>
    </row>
    <row r="3163" spans="6:24" x14ac:dyDescent="0.35">
      <c r="F3163" s="8"/>
      <c r="H3163" s="8"/>
      <c r="I3163" s="8"/>
      <c r="J3163" s="8"/>
      <c r="L3163" s="8"/>
      <c r="M3163" s="8"/>
      <c r="N3163" s="8"/>
      <c r="O3163" s="8"/>
      <c r="P3163" s="8"/>
      <c r="Q3163" s="8"/>
      <c r="R3163" s="8"/>
      <c r="S3163" s="8"/>
      <c r="T3163" s="8"/>
      <c r="U3163" s="8"/>
      <c r="V3163" s="8"/>
      <c r="W3163" s="8"/>
      <c r="X3163" s="8"/>
    </row>
    <row r="3164" spans="6:24" x14ac:dyDescent="0.35">
      <c r="F3164" s="8"/>
      <c r="H3164" s="8"/>
      <c r="I3164" s="8"/>
      <c r="J3164" s="8"/>
      <c r="L3164" s="8"/>
      <c r="M3164" s="8"/>
      <c r="N3164" s="8"/>
      <c r="O3164" s="8"/>
      <c r="P3164" s="8"/>
      <c r="Q3164" s="8"/>
      <c r="R3164" s="8"/>
      <c r="S3164" s="8"/>
      <c r="T3164" s="8"/>
      <c r="U3164" s="8"/>
      <c r="V3164" s="8"/>
      <c r="W3164" s="8"/>
      <c r="X3164" s="8"/>
    </row>
    <row r="3165" spans="6:24" x14ac:dyDescent="0.35">
      <c r="F3165" s="8"/>
      <c r="H3165" s="8"/>
      <c r="I3165" s="8"/>
      <c r="J3165" s="8"/>
      <c r="L3165" s="8"/>
      <c r="M3165" s="8"/>
      <c r="N3165" s="8"/>
      <c r="O3165" s="8"/>
      <c r="P3165" s="8"/>
      <c r="Q3165" s="8"/>
      <c r="R3165" s="8"/>
      <c r="S3165" s="8"/>
      <c r="T3165" s="8"/>
      <c r="U3165" s="8"/>
      <c r="V3165" s="8"/>
      <c r="W3165" s="8"/>
      <c r="X3165" s="8"/>
    </row>
    <row r="3166" spans="6:24" x14ac:dyDescent="0.35">
      <c r="F3166" s="8"/>
      <c r="H3166" s="8"/>
      <c r="I3166" s="8"/>
      <c r="J3166" s="8"/>
      <c r="L3166" s="8"/>
      <c r="M3166" s="8"/>
      <c r="N3166" s="8"/>
      <c r="O3166" s="8"/>
      <c r="P3166" s="8"/>
      <c r="Q3166" s="8"/>
      <c r="R3166" s="8"/>
      <c r="S3166" s="8"/>
      <c r="T3166" s="8"/>
      <c r="U3166" s="8"/>
      <c r="V3166" s="8"/>
      <c r="W3166" s="8"/>
      <c r="X3166" s="8"/>
    </row>
    <row r="3167" spans="6:24" x14ac:dyDescent="0.35">
      <c r="F3167" s="8"/>
      <c r="H3167" s="8"/>
      <c r="I3167" s="8"/>
      <c r="J3167" s="8"/>
      <c r="L3167" s="8"/>
      <c r="M3167" s="8"/>
      <c r="N3167" s="8"/>
      <c r="O3167" s="8"/>
      <c r="P3167" s="8"/>
      <c r="Q3167" s="8"/>
      <c r="R3167" s="8"/>
      <c r="S3167" s="8"/>
      <c r="T3167" s="8"/>
      <c r="U3167" s="8"/>
      <c r="V3167" s="8"/>
      <c r="W3167" s="8"/>
      <c r="X3167" s="8"/>
    </row>
    <row r="3168" spans="6:24" x14ac:dyDescent="0.35">
      <c r="F3168" s="8"/>
      <c r="H3168" s="8"/>
      <c r="I3168" s="8"/>
      <c r="J3168" s="8"/>
      <c r="L3168" s="8"/>
      <c r="M3168" s="8"/>
      <c r="N3168" s="8"/>
      <c r="O3168" s="8"/>
      <c r="P3168" s="8"/>
      <c r="Q3168" s="8"/>
      <c r="R3168" s="8"/>
      <c r="S3168" s="8"/>
      <c r="T3168" s="8"/>
      <c r="U3168" s="8"/>
      <c r="V3168" s="8"/>
      <c r="W3168" s="8"/>
      <c r="X3168" s="8"/>
    </row>
    <row r="3169" spans="6:24" x14ac:dyDescent="0.35">
      <c r="F3169" s="8"/>
      <c r="H3169" s="8"/>
      <c r="I3169" s="8"/>
      <c r="J3169" s="8"/>
      <c r="L3169" s="8"/>
      <c r="M3169" s="8"/>
      <c r="N3169" s="8"/>
      <c r="O3169" s="8"/>
      <c r="P3169" s="8"/>
      <c r="Q3169" s="8"/>
      <c r="R3169" s="8"/>
      <c r="S3169" s="8"/>
      <c r="T3169" s="8"/>
      <c r="U3169" s="8"/>
      <c r="V3169" s="8"/>
      <c r="W3169" s="8"/>
      <c r="X3169" s="8"/>
    </row>
    <row r="3170" spans="6:24" x14ac:dyDescent="0.35">
      <c r="F3170" s="8"/>
      <c r="H3170" s="8"/>
      <c r="I3170" s="8"/>
      <c r="J3170" s="8"/>
      <c r="L3170" s="8"/>
      <c r="M3170" s="8"/>
      <c r="N3170" s="8"/>
      <c r="O3170" s="8"/>
      <c r="P3170" s="8"/>
      <c r="Q3170" s="8"/>
      <c r="R3170" s="8"/>
      <c r="S3170" s="8"/>
      <c r="T3170" s="8"/>
      <c r="U3170" s="8"/>
      <c r="V3170" s="8"/>
      <c r="W3170" s="8"/>
      <c r="X3170" s="8"/>
    </row>
    <row r="3171" spans="6:24" x14ac:dyDescent="0.35">
      <c r="F3171" s="8"/>
      <c r="H3171" s="8"/>
      <c r="I3171" s="8"/>
      <c r="J3171" s="8"/>
      <c r="L3171" s="8"/>
      <c r="M3171" s="8"/>
      <c r="N3171" s="8"/>
      <c r="O3171" s="8"/>
      <c r="P3171" s="8"/>
      <c r="Q3171" s="8"/>
      <c r="R3171" s="8"/>
      <c r="S3171" s="8"/>
      <c r="T3171" s="8"/>
      <c r="U3171" s="8"/>
      <c r="V3171" s="8"/>
      <c r="W3171" s="8"/>
      <c r="X3171" s="8"/>
    </row>
    <row r="3172" spans="6:24" x14ac:dyDescent="0.35">
      <c r="F3172" s="8"/>
      <c r="H3172" s="8"/>
      <c r="I3172" s="8"/>
      <c r="J3172" s="8"/>
      <c r="L3172" s="8"/>
      <c r="M3172" s="8"/>
      <c r="N3172" s="8"/>
      <c r="O3172" s="8"/>
      <c r="P3172" s="8"/>
      <c r="Q3172" s="8"/>
      <c r="R3172" s="8"/>
      <c r="S3172" s="8"/>
      <c r="T3172" s="8"/>
      <c r="U3172" s="8"/>
      <c r="V3172" s="8"/>
      <c r="W3172" s="8"/>
      <c r="X3172" s="8"/>
    </row>
    <row r="3173" spans="6:24" x14ac:dyDescent="0.35">
      <c r="F3173" s="8"/>
      <c r="H3173" s="8"/>
      <c r="I3173" s="8"/>
      <c r="J3173" s="8"/>
      <c r="L3173" s="8"/>
      <c r="M3173" s="8"/>
      <c r="N3173" s="8"/>
      <c r="O3173" s="8"/>
      <c r="P3173" s="8"/>
      <c r="Q3173" s="8"/>
      <c r="R3173" s="8"/>
      <c r="S3173" s="8"/>
      <c r="T3173" s="8"/>
      <c r="U3173" s="8"/>
      <c r="V3173" s="8"/>
      <c r="W3173" s="8"/>
      <c r="X3173" s="8"/>
    </row>
    <row r="3174" spans="6:24" x14ac:dyDescent="0.35">
      <c r="F3174" s="8"/>
      <c r="H3174" s="8"/>
      <c r="I3174" s="8"/>
      <c r="J3174" s="8"/>
      <c r="L3174" s="8"/>
      <c r="M3174" s="8"/>
      <c r="N3174" s="8"/>
      <c r="O3174" s="8"/>
      <c r="P3174" s="8"/>
      <c r="Q3174" s="8"/>
      <c r="R3174" s="8"/>
      <c r="S3174" s="8"/>
      <c r="T3174" s="8"/>
      <c r="U3174" s="8"/>
      <c r="V3174" s="8"/>
      <c r="W3174" s="8"/>
      <c r="X3174" s="8"/>
    </row>
    <row r="3175" spans="6:24" x14ac:dyDescent="0.35">
      <c r="F3175" s="8"/>
      <c r="H3175" s="8"/>
      <c r="I3175" s="8"/>
      <c r="J3175" s="8"/>
      <c r="L3175" s="8"/>
      <c r="M3175" s="8"/>
      <c r="N3175" s="8"/>
      <c r="O3175" s="8"/>
      <c r="P3175" s="8"/>
      <c r="Q3175" s="8"/>
      <c r="R3175" s="8"/>
      <c r="S3175" s="8"/>
      <c r="T3175" s="8"/>
      <c r="U3175" s="8"/>
      <c r="V3175" s="8"/>
      <c r="W3175" s="8"/>
      <c r="X3175" s="8"/>
    </row>
    <row r="3176" spans="6:24" x14ac:dyDescent="0.35">
      <c r="F3176" s="8"/>
      <c r="H3176" s="8"/>
      <c r="I3176" s="8"/>
      <c r="J3176" s="8"/>
      <c r="L3176" s="8"/>
      <c r="M3176" s="8"/>
      <c r="N3176" s="8"/>
      <c r="O3176" s="8"/>
      <c r="P3176" s="8"/>
      <c r="Q3176" s="8"/>
      <c r="R3176" s="8"/>
      <c r="S3176" s="8"/>
      <c r="T3176" s="8"/>
      <c r="U3176" s="8"/>
      <c r="V3176" s="8"/>
      <c r="W3176" s="8"/>
      <c r="X3176" s="8"/>
    </row>
    <row r="3177" spans="6:24" x14ac:dyDescent="0.35">
      <c r="F3177" s="8"/>
      <c r="H3177" s="8"/>
      <c r="I3177" s="8"/>
      <c r="J3177" s="8"/>
      <c r="L3177" s="8"/>
      <c r="M3177" s="8"/>
      <c r="N3177" s="8"/>
      <c r="O3177" s="8"/>
      <c r="P3177" s="8"/>
      <c r="Q3177" s="8"/>
      <c r="R3177" s="8"/>
      <c r="S3177" s="8"/>
      <c r="T3177" s="8"/>
      <c r="U3177" s="8"/>
      <c r="V3177" s="8"/>
      <c r="W3177" s="8"/>
      <c r="X3177" s="8"/>
    </row>
    <row r="3178" spans="6:24" x14ac:dyDescent="0.35">
      <c r="F3178" s="8"/>
      <c r="H3178" s="8"/>
      <c r="I3178" s="8"/>
      <c r="J3178" s="8"/>
      <c r="L3178" s="8"/>
      <c r="M3178" s="8"/>
      <c r="N3178" s="8"/>
      <c r="O3178" s="8"/>
      <c r="P3178" s="8"/>
      <c r="Q3178" s="8"/>
      <c r="R3178" s="8"/>
      <c r="S3178" s="8"/>
      <c r="T3178" s="8"/>
      <c r="U3178" s="8"/>
      <c r="V3178" s="8"/>
      <c r="W3178" s="8"/>
      <c r="X3178" s="8"/>
    </row>
    <row r="3179" spans="6:24" x14ac:dyDescent="0.35">
      <c r="F3179" s="8"/>
      <c r="H3179" s="8"/>
      <c r="I3179" s="8"/>
      <c r="J3179" s="8"/>
      <c r="L3179" s="8"/>
      <c r="M3179" s="8"/>
      <c r="N3179" s="8"/>
      <c r="O3179" s="8"/>
      <c r="P3179" s="8"/>
      <c r="Q3179" s="8"/>
      <c r="R3179" s="8"/>
      <c r="S3179" s="8"/>
      <c r="T3179" s="8"/>
      <c r="U3179" s="8"/>
      <c r="V3179" s="8"/>
      <c r="W3179" s="8"/>
      <c r="X3179" s="8"/>
    </row>
    <row r="3180" spans="6:24" x14ac:dyDescent="0.35">
      <c r="F3180" s="8"/>
      <c r="H3180" s="8"/>
      <c r="I3180" s="8"/>
      <c r="J3180" s="8"/>
      <c r="L3180" s="8"/>
      <c r="M3180" s="8"/>
      <c r="N3180" s="8"/>
      <c r="O3180" s="8"/>
      <c r="P3180" s="8"/>
      <c r="Q3180" s="8"/>
      <c r="R3180" s="8"/>
      <c r="S3180" s="8"/>
      <c r="T3180" s="8"/>
      <c r="U3180" s="8"/>
      <c r="V3180" s="8"/>
      <c r="W3180" s="8"/>
      <c r="X3180" s="8"/>
    </row>
    <row r="3181" spans="6:24" x14ac:dyDescent="0.35">
      <c r="F3181" s="8"/>
      <c r="H3181" s="8"/>
      <c r="I3181" s="8"/>
      <c r="J3181" s="8"/>
      <c r="L3181" s="8"/>
      <c r="M3181" s="8"/>
      <c r="N3181" s="8"/>
      <c r="O3181" s="8"/>
      <c r="P3181" s="8"/>
      <c r="Q3181" s="8"/>
      <c r="R3181" s="8"/>
      <c r="S3181" s="8"/>
      <c r="T3181" s="8"/>
      <c r="U3181" s="8"/>
      <c r="V3181" s="8"/>
      <c r="W3181" s="8"/>
      <c r="X3181" s="8"/>
    </row>
    <row r="3182" spans="6:24" x14ac:dyDescent="0.35">
      <c r="F3182" s="8"/>
      <c r="H3182" s="8"/>
      <c r="I3182" s="8"/>
      <c r="J3182" s="8"/>
      <c r="L3182" s="8"/>
      <c r="M3182" s="8"/>
      <c r="N3182" s="8"/>
      <c r="O3182" s="8"/>
      <c r="P3182" s="8"/>
      <c r="Q3182" s="8"/>
      <c r="R3182" s="8"/>
      <c r="S3182" s="8"/>
      <c r="T3182" s="8"/>
      <c r="U3182" s="8"/>
      <c r="V3182" s="8"/>
      <c r="W3182" s="8"/>
      <c r="X3182" s="8"/>
    </row>
    <row r="3183" spans="6:24" x14ac:dyDescent="0.35">
      <c r="F3183" s="8"/>
      <c r="H3183" s="8"/>
      <c r="I3183" s="8"/>
      <c r="J3183" s="8"/>
      <c r="L3183" s="8"/>
      <c r="M3183" s="8"/>
      <c r="N3183" s="8"/>
      <c r="O3183" s="8"/>
      <c r="P3183" s="8"/>
      <c r="Q3183" s="8"/>
      <c r="R3183" s="8"/>
      <c r="S3183" s="8"/>
      <c r="T3183" s="8"/>
      <c r="U3183" s="8"/>
      <c r="V3183" s="8"/>
      <c r="W3183" s="8"/>
      <c r="X3183" s="8"/>
    </row>
    <row r="3184" spans="6:24" x14ac:dyDescent="0.35">
      <c r="F3184" s="8"/>
      <c r="H3184" s="8"/>
      <c r="I3184" s="8"/>
      <c r="J3184" s="8"/>
      <c r="L3184" s="8"/>
      <c r="M3184" s="8"/>
      <c r="N3184" s="8"/>
      <c r="O3184" s="8"/>
      <c r="P3184" s="8"/>
      <c r="Q3184" s="8"/>
      <c r="R3184" s="8"/>
      <c r="S3184" s="8"/>
      <c r="T3184" s="8"/>
      <c r="U3184" s="8"/>
      <c r="V3184" s="8"/>
      <c r="W3184" s="8"/>
      <c r="X3184" s="8"/>
    </row>
    <row r="3185" spans="6:24" x14ac:dyDescent="0.35">
      <c r="F3185" s="8"/>
      <c r="H3185" s="8"/>
      <c r="I3185" s="8"/>
      <c r="J3185" s="8"/>
      <c r="L3185" s="8"/>
      <c r="M3185" s="8"/>
      <c r="N3185" s="8"/>
      <c r="O3185" s="8"/>
      <c r="P3185" s="8"/>
      <c r="Q3185" s="8"/>
      <c r="R3185" s="8"/>
      <c r="S3185" s="8"/>
      <c r="T3185" s="8"/>
      <c r="U3185" s="8"/>
      <c r="V3185" s="8"/>
      <c r="W3185" s="8"/>
      <c r="X3185" s="8"/>
    </row>
    <row r="3186" spans="6:24" x14ac:dyDescent="0.35">
      <c r="F3186" s="8"/>
      <c r="H3186" s="8"/>
      <c r="I3186" s="8"/>
      <c r="J3186" s="8"/>
      <c r="L3186" s="8"/>
      <c r="M3186" s="8"/>
      <c r="N3186" s="8"/>
      <c r="O3186" s="8"/>
      <c r="P3186" s="8"/>
      <c r="Q3186" s="8"/>
      <c r="R3186" s="8"/>
      <c r="S3186" s="8"/>
      <c r="T3186" s="8"/>
      <c r="U3186" s="8"/>
      <c r="V3186" s="8"/>
      <c r="W3186" s="8"/>
      <c r="X3186" s="8"/>
    </row>
    <row r="3187" spans="6:24" x14ac:dyDescent="0.35">
      <c r="F3187" s="8"/>
      <c r="H3187" s="8"/>
      <c r="I3187" s="8"/>
      <c r="J3187" s="8"/>
      <c r="L3187" s="8"/>
      <c r="M3187" s="8"/>
      <c r="N3187" s="8"/>
      <c r="O3187" s="8"/>
      <c r="P3187" s="8"/>
      <c r="Q3187" s="8"/>
      <c r="R3187" s="8"/>
      <c r="S3187" s="8"/>
      <c r="T3187" s="8"/>
      <c r="U3187" s="8"/>
      <c r="V3187" s="8"/>
      <c r="W3187" s="8"/>
      <c r="X3187" s="8"/>
    </row>
    <row r="3188" spans="6:24" x14ac:dyDescent="0.35">
      <c r="F3188" s="8"/>
      <c r="H3188" s="8"/>
      <c r="I3188" s="8"/>
      <c r="J3188" s="8"/>
      <c r="L3188" s="8"/>
      <c r="M3188" s="8"/>
      <c r="N3188" s="8"/>
      <c r="O3188" s="8"/>
      <c r="P3188" s="8"/>
      <c r="Q3188" s="8"/>
      <c r="R3188" s="8"/>
      <c r="S3188" s="8"/>
      <c r="T3188" s="8"/>
      <c r="U3188" s="8"/>
      <c r="V3188" s="8"/>
      <c r="W3188" s="8"/>
      <c r="X3188" s="8"/>
    </row>
    <row r="3189" spans="6:24" x14ac:dyDescent="0.35">
      <c r="F3189" s="8"/>
      <c r="H3189" s="8"/>
      <c r="I3189" s="8"/>
      <c r="J3189" s="8"/>
      <c r="L3189" s="8"/>
      <c r="M3189" s="8"/>
      <c r="N3189" s="8"/>
      <c r="O3189" s="8"/>
      <c r="P3189" s="8"/>
      <c r="Q3189" s="8"/>
      <c r="R3189" s="8"/>
      <c r="S3189" s="8"/>
      <c r="T3189" s="8"/>
      <c r="U3189" s="8"/>
      <c r="V3189" s="8"/>
      <c r="W3189" s="8"/>
      <c r="X3189" s="8"/>
    </row>
    <row r="3190" spans="6:24" x14ac:dyDescent="0.35">
      <c r="F3190" s="8"/>
      <c r="H3190" s="8"/>
      <c r="I3190" s="8"/>
      <c r="J3190" s="8"/>
      <c r="L3190" s="8"/>
      <c r="M3190" s="8"/>
      <c r="N3190" s="8"/>
      <c r="O3190" s="8"/>
      <c r="P3190" s="8"/>
      <c r="Q3190" s="8"/>
      <c r="R3190" s="8"/>
      <c r="S3190" s="8"/>
      <c r="T3190" s="8"/>
      <c r="U3190" s="8"/>
      <c r="V3190" s="8"/>
      <c r="W3190" s="8"/>
      <c r="X3190" s="8"/>
    </row>
    <row r="3191" spans="6:24" x14ac:dyDescent="0.35">
      <c r="F3191" s="8"/>
      <c r="H3191" s="8"/>
      <c r="I3191" s="8"/>
      <c r="J3191" s="8"/>
      <c r="L3191" s="8"/>
      <c r="M3191" s="8"/>
      <c r="N3191" s="8"/>
      <c r="O3191" s="8"/>
      <c r="P3191" s="8"/>
      <c r="Q3191" s="8"/>
      <c r="R3191" s="8"/>
      <c r="S3191" s="8"/>
      <c r="T3191" s="8"/>
      <c r="U3191" s="8"/>
      <c r="V3191" s="8"/>
      <c r="W3191" s="8"/>
      <c r="X3191" s="8"/>
    </row>
    <row r="3192" spans="6:24" x14ac:dyDescent="0.35">
      <c r="F3192" s="8"/>
      <c r="H3192" s="8"/>
      <c r="I3192" s="8"/>
      <c r="J3192" s="8"/>
      <c r="L3192" s="8"/>
      <c r="M3192" s="8"/>
      <c r="N3192" s="8"/>
      <c r="O3192" s="8"/>
      <c r="P3192" s="8"/>
      <c r="Q3192" s="8"/>
      <c r="R3192" s="8"/>
      <c r="S3192" s="8"/>
      <c r="T3192" s="8"/>
      <c r="U3192" s="8"/>
      <c r="V3192" s="8"/>
      <c r="W3192" s="8"/>
      <c r="X3192" s="8"/>
    </row>
    <row r="3193" spans="6:24" x14ac:dyDescent="0.35">
      <c r="F3193" s="8"/>
      <c r="H3193" s="8"/>
      <c r="I3193" s="8"/>
      <c r="J3193" s="8"/>
      <c r="L3193" s="8"/>
      <c r="M3193" s="8"/>
      <c r="N3193" s="8"/>
      <c r="O3193" s="8"/>
      <c r="P3193" s="8"/>
      <c r="Q3193" s="8"/>
      <c r="R3193" s="8"/>
      <c r="S3193" s="8"/>
      <c r="T3193" s="8"/>
      <c r="U3193" s="8"/>
      <c r="V3193" s="8"/>
      <c r="W3193" s="8"/>
      <c r="X3193" s="8"/>
    </row>
    <row r="3194" spans="6:24" x14ac:dyDescent="0.35">
      <c r="F3194" s="8"/>
      <c r="H3194" s="8"/>
      <c r="I3194" s="8"/>
      <c r="J3194" s="8"/>
      <c r="L3194" s="8"/>
      <c r="M3194" s="8"/>
      <c r="N3194" s="8"/>
      <c r="O3194" s="8"/>
      <c r="P3194" s="8"/>
      <c r="Q3194" s="8"/>
      <c r="R3194" s="8"/>
      <c r="S3194" s="8"/>
      <c r="T3194" s="8"/>
      <c r="U3194" s="8"/>
      <c r="V3194" s="8"/>
      <c r="W3194" s="8"/>
      <c r="X3194" s="8"/>
    </row>
    <row r="3195" spans="6:24" x14ac:dyDescent="0.35">
      <c r="F3195" s="8"/>
      <c r="H3195" s="8"/>
      <c r="I3195" s="8"/>
      <c r="J3195" s="8"/>
      <c r="L3195" s="8"/>
      <c r="M3195" s="8"/>
      <c r="N3195" s="8"/>
      <c r="O3195" s="8"/>
      <c r="P3195" s="8"/>
      <c r="Q3195" s="8"/>
      <c r="R3195" s="8"/>
      <c r="S3195" s="8"/>
      <c r="T3195" s="8"/>
      <c r="U3195" s="8"/>
      <c r="V3195" s="8"/>
      <c r="W3195" s="8"/>
      <c r="X3195" s="8"/>
    </row>
    <row r="3196" spans="6:24" x14ac:dyDescent="0.35">
      <c r="F3196" s="8"/>
      <c r="H3196" s="8"/>
      <c r="I3196" s="8"/>
      <c r="J3196" s="8"/>
      <c r="L3196" s="8"/>
      <c r="M3196" s="8"/>
      <c r="N3196" s="8"/>
      <c r="O3196" s="8"/>
      <c r="P3196" s="8"/>
      <c r="Q3196" s="8"/>
      <c r="R3196" s="8"/>
      <c r="S3196" s="8"/>
      <c r="T3196" s="8"/>
      <c r="U3196" s="8"/>
      <c r="V3196" s="8"/>
      <c r="W3196" s="8"/>
      <c r="X3196" s="8"/>
    </row>
    <row r="3197" spans="6:24" x14ac:dyDescent="0.35">
      <c r="F3197" s="8"/>
      <c r="H3197" s="8"/>
      <c r="I3197" s="8"/>
      <c r="J3197" s="8"/>
      <c r="L3197" s="8"/>
      <c r="M3197" s="8"/>
      <c r="N3197" s="8"/>
      <c r="O3197" s="8"/>
      <c r="P3197" s="8"/>
      <c r="Q3197" s="8"/>
      <c r="R3197" s="8"/>
      <c r="S3197" s="8"/>
      <c r="T3197" s="8"/>
      <c r="U3197" s="8"/>
      <c r="V3197" s="8"/>
      <c r="W3197" s="8"/>
      <c r="X3197" s="8"/>
    </row>
    <row r="3198" spans="6:24" x14ac:dyDescent="0.35">
      <c r="F3198" s="8"/>
      <c r="H3198" s="8"/>
      <c r="I3198" s="8"/>
      <c r="J3198" s="8"/>
      <c r="L3198" s="8"/>
      <c r="M3198" s="8"/>
      <c r="N3198" s="8"/>
      <c r="O3198" s="8"/>
      <c r="P3198" s="8"/>
      <c r="Q3198" s="8"/>
      <c r="R3198" s="8"/>
      <c r="S3198" s="8"/>
      <c r="T3198" s="8"/>
      <c r="U3198" s="8"/>
      <c r="V3198" s="8"/>
      <c r="W3198" s="8"/>
      <c r="X3198" s="8"/>
    </row>
    <row r="3199" spans="6:24" x14ac:dyDescent="0.35">
      <c r="F3199" s="8"/>
      <c r="H3199" s="8"/>
      <c r="I3199" s="8"/>
      <c r="J3199" s="8"/>
      <c r="L3199" s="8"/>
      <c r="M3199" s="8"/>
      <c r="N3199" s="8"/>
      <c r="O3199" s="8"/>
      <c r="P3199" s="8"/>
      <c r="Q3199" s="8"/>
      <c r="R3199" s="8"/>
      <c r="S3199" s="8"/>
      <c r="T3199" s="8"/>
      <c r="U3199" s="8"/>
      <c r="V3199" s="8"/>
      <c r="W3199" s="8"/>
      <c r="X3199" s="8"/>
    </row>
    <row r="3200" spans="6:24" x14ac:dyDescent="0.35">
      <c r="F3200" s="8"/>
      <c r="H3200" s="8"/>
      <c r="I3200" s="8"/>
      <c r="J3200" s="8"/>
      <c r="L3200" s="8"/>
      <c r="M3200" s="8"/>
      <c r="N3200" s="8"/>
      <c r="O3200" s="8"/>
      <c r="P3200" s="8"/>
      <c r="Q3200" s="8"/>
      <c r="R3200" s="8"/>
      <c r="S3200" s="8"/>
      <c r="T3200" s="8"/>
      <c r="U3200" s="8"/>
      <c r="V3200" s="8"/>
      <c r="W3200" s="8"/>
      <c r="X3200" s="8"/>
    </row>
    <row r="3201" spans="6:24" x14ac:dyDescent="0.35">
      <c r="F3201" s="8"/>
      <c r="H3201" s="8"/>
      <c r="I3201" s="8"/>
      <c r="J3201" s="8"/>
      <c r="L3201" s="8"/>
      <c r="M3201" s="8"/>
      <c r="N3201" s="8"/>
      <c r="O3201" s="8"/>
      <c r="P3201" s="8"/>
      <c r="Q3201" s="8"/>
      <c r="R3201" s="8"/>
      <c r="S3201" s="8"/>
      <c r="T3201" s="8"/>
      <c r="U3201" s="8"/>
      <c r="V3201" s="8"/>
      <c r="W3201" s="8"/>
      <c r="X3201" s="8"/>
    </row>
    <row r="3202" spans="6:24" x14ac:dyDescent="0.35">
      <c r="F3202" s="8"/>
      <c r="H3202" s="8"/>
      <c r="I3202" s="8"/>
      <c r="J3202" s="8"/>
      <c r="L3202" s="8"/>
      <c r="M3202" s="8"/>
      <c r="N3202" s="8"/>
      <c r="O3202" s="8"/>
      <c r="P3202" s="8"/>
      <c r="Q3202" s="8"/>
      <c r="R3202" s="8"/>
      <c r="S3202" s="8"/>
      <c r="T3202" s="8"/>
      <c r="U3202" s="8"/>
      <c r="V3202" s="8"/>
      <c r="W3202" s="8"/>
      <c r="X3202" s="8"/>
    </row>
    <row r="3203" spans="6:24" x14ac:dyDescent="0.35">
      <c r="F3203" s="8"/>
      <c r="H3203" s="8"/>
      <c r="I3203" s="8"/>
      <c r="J3203" s="8"/>
      <c r="L3203" s="8"/>
      <c r="M3203" s="8"/>
      <c r="N3203" s="8"/>
      <c r="O3203" s="8"/>
      <c r="P3203" s="8"/>
      <c r="Q3203" s="8"/>
      <c r="R3203" s="8"/>
      <c r="S3203" s="8"/>
      <c r="T3203" s="8"/>
      <c r="U3203" s="8"/>
      <c r="V3203" s="8"/>
      <c r="W3203" s="8"/>
      <c r="X3203" s="8"/>
    </row>
    <row r="3204" spans="6:24" x14ac:dyDescent="0.35">
      <c r="F3204" s="8"/>
      <c r="H3204" s="8"/>
      <c r="I3204" s="8"/>
      <c r="J3204" s="8"/>
      <c r="L3204" s="8"/>
      <c r="M3204" s="8"/>
      <c r="N3204" s="8"/>
      <c r="O3204" s="8"/>
      <c r="P3204" s="8"/>
      <c r="Q3204" s="8"/>
      <c r="R3204" s="8"/>
      <c r="S3204" s="8"/>
      <c r="T3204" s="8"/>
      <c r="U3204" s="8"/>
      <c r="V3204" s="8"/>
      <c r="W3204" s="8"/>
      <c r="X3204" s="8"/>
    </row>
    <row r="3205" spans="6:24" x14ac:dyDescent="0.35">
      <c r="F3205" s="8"/>
      <c r="H3205" s="8"/>
      <c r="I3205" s="8"/>
      <c r="J3205" s="8"/>
      <c r="L3205" s="8"/>
      <c r="M3205" s="8"/>
      <c r="N3205" s="8"/>
      <c r="O3205" s="8"/>
      <c r="P3205" s="8"/>
      <c r="Q3205" s="8"/>
      <c r="R3205" s="8"/>
      <c r="S3205" s="8"/>
      <c r="T3205" s="8"/>
      <c r="U3205" s="8"/>
      <c r="V3205" s="8"/>
      <c r="W3205" s="8"/>
      <c r="X3205" s="8"/>
    </row>
    <row r="3206" spans="6:24" x14ac:dyDescent="0.35">
      <c r="F3206" s="8"/>
      <c r="H3206" s="8"/>
      <c r="I3206" s="8"/>
      <c r="J3206" s="8"/>
      <c r="L3206" s="8"/>
      <c r="M3206" s="8"/>
      <c r="N3206" s="8"/>
      <c r="O3206" s="8"/>
      <c r="P3206" s="8"/>
      <c r="Q3206" s="8"/>
      <c r="R3206" s="8"/>
      <c r="S3206" s="8"/>
      <c r="T3206" s="8"/>
      <c r="U3206" s="8"/>
      <c r="V3206" s="8"/>
      <c r="W3206" s="8"/>
      <c r="X3206" s="8"/>
    </row>
    <row r="3207" spans="6:24" x14ac:dyDescent="0.35">
      <c r="F3207" s="8"/>
      <c r="H3207" s="8"/>
      <c r="I3207" s="8"/>
      <c r="J3207" s="8"/>
      <c r="L3207" s="8"/>
      <c r="M3207" s="8"/>
      <c r="N3207" s="8"/>
      <c r="O3207" s="8"/>
      <c r="P3207" s="8"/>
      <c r="Q3207" s="8"/>
      <c r="R3207" s="8"/>
      <c r="S3207" s="8"/>
      <c r="T3207" s="8"/>
      <c r="U3207" s="8"/>
      <c r="V3207" s="8"/>
      <c r="W3207" s="8"/>
      <c r="X3207" s="8"/>
    </row>
    <row r="3208" spans="6:24" x14ac:dyDescent="0.35">
      <c r="F3208" s="8"/>
      <c r="H3208" s="8"/>
      <c r="I3208" s="8"/>
      <c r="J3208" s="8"/>
      <c r="L3208" s="8"/>
      <c r="M3208" s="8"/>
      <c r="N3208" s="8"/>
      <c r="O3208" s="8"/>
      <c r="P3208" s="8"/>
      <c r="Q3208" s="8"/>
      <c r="R3208" s="8"/>
      <c r="S3208" s="8"/>
      <c r="T3208" s="8"/>
      <c r="U3208" s="8"/>
      <c r="V3208" s="8"/>
      <c r="W3208" s="8"/>
      <c r="X3208" s="8"/>
    </row>
    <row r="3209" spans="6:24" x14ac:dyDescent="0.35">
      <c r="F3209" s="8"/>
      <c r="H3209" s="8"/>
      <c r="I3209" s="8"/>
      <c r="J3209" s="8"/>
      <c r="L3209" s="8"/>
      <c r="M3209" s="8"/>
      <c r="N3209" s="8"/>
      <c r="O3209" s="8"/>
      <c r="P3209" s="8"/>
      <c r="Q3209" s="8"/>
      <c r="R3209" s="8"/>
      <c r="S3209" s="8"/>
      <c r="T3209" s="8"/>
      <c r="U3209" s="8"/>
      <c r="V3209" s="8"/>
      <c r="W3209" s="8"/>
      <c r="X3209" s="8"/>
    </row>
    <row r="3210" spans="6:24" x14ac:dyDescent="0.35">
      <c r="F3210" s="8"/>
      <c r="H3210" s="8"/>
      <c r="I3210" s="8"/>
      <c r="J3210" s="8"/>
      <c r="L3210" s="8"/>
      <c r="M3210" s="8"/>
      <c r="N3210" s="8"/>
      <c r="O3210" s="8"/>
      <c r="P3210" s="8"/>
      <c r="Q3210" s="8"/>
      <c r="R3210" s="8"/>
      <c r="S3210" s="8"/>
      <c r="T3210" s="8"/>
      <c r="U3210" s="8"/>
      <c r="V3210" s="8"/>
      <c r="W3210" s="8"/>
      <c r="X3210" s="8"/>
    </row>
    <row r="3211" spans="6:24" x14ac:dyDescent="0.35">
      <c r="F3211" s="8"/>
      <c r="H3211" s="8"/>
      <c r="I3211" s="8"/>
      <c r="J3211" s="8"/>
      <c r="L3211" s="8"/>
      <c r="M3211" s="8"/>
      <c r="N3211" s="8"/>
      <c r="O3211" s="8"/>
      <c r="P3211" s="8"/>
      <c r="Q3211" s="8"/>
      <c r="R3211" s="8"/>
      <c r="S3211" s="8"/>
      <c r="T3211" s="8"/>
      <c r="U3211" s="8"/>
      <c r="V3211" s="8"/>
      <c r="W3211" s="8"/>
      <c r="X3211" s="8"/>
    </row>
    <row r="3212" spans="6:24" x14ac:dyDescent="0.35">
      <c r="F3212" s="8"/>
      <c r="H3212" s="8"/>
      <c r="I3212" s="8"/>
      <c r="J3212" s="8"/>
      <c r="L3212" s="8"/>
      <c r="M3212" s="8"/>
      <c r="N3212" s="8"/>
      <c r="O3212" s="8"/>
      <c r="P3212" s="8"/>
      <c r="Q3212" s="8"/>
      <c r="R3212" s="8"/>
      <c r="S3212" s="8"/>
      <c r="T3212" s="8"/>
      <c r="U3212" s="8"/>
      <c r="V3212" s="8"/>
      <c r="W3212" s="8"/>
      <c r="X3212" s="8"/>
    </row>
    <row r="3213" spans="6:24" x14ac:dyDescent="0.35">
      <c r="F3213" s="8"/>
      <c r="H3213" s="8"/>
      <c r="I3213" s="8"/>
      <c r="J3213" s="8"/>
      <c r="L3213" s="8"/>
      <c r="M3213" s="8"/>
      <c r="N3213" s="8"/>
      <c r="O3213" s="8"/>
      <c r="P3213" s="8"/>
      <c r="Q3213" s="8"/>
      <c r="R3213" s="8"/>
      <c r="S3213" s="8"/>
      <c r="T3213" s="8"/>
      <c r="U3213" s="8"/>
      <c r="V3213" s="8"/>
      <c r="W3213" s="8"/>
      <c r="X3213" s="8"/>
    </row>
    <row r="3214" spans="6:24" x14ac:dyDescent="0.35">
      <c r="F3214" s="8"/>
      <c r="H3214" s="8"/>
      <c r="I3214" s="8"/>
      <c r="J3214" s="8"/>
      <c r="L3214" s="8"/>
      <c r="M3214" s="8"/>
      <c r="N3214" s="8"/>
      <c r="O3214" s="8"/>
      <c r="P3214" s="8"/>
      <c r="Q3214" s="8"/>
      <c r="R3214" s="8"/>
      <c r="S3214" s="8"/>
      <c r="T3214" s="8"/>
      <c r="U3214" s="8"/>
      <c r="V3214" s="8"/>
      <c r="W3214" s="8"/>
      <c r="X3214" s="8"/>
    </row>
    <row r="3215" spans="6:24" x14ac:dyDescent="0.35">
      <c r="F3215" s="8"/>
      <c r="H3215" s="8"/>
      <c r="I3215" s="8"/>
      <c r="J3215" s="8"/>
      <c r="L3215" s="8"/>
      <c r="M3215" s="8"/>
      <c r="N3215" s="8"/>
      <c r="O3215" s="8"/>
      <c r="P3215" s="8"/>
      <c r="Q3215" s="8"/>
      <c r="R3215" s="8"/>
      <c r="S3215" s="8"/>
      <c r="T3215" s="8"/>
      <c r="U3215" s="8"/>
      <c r="V3215" s="8"/>
      <c r="W3215" s="8"/>
      <c r="X3215" s="8"/>
    </row>
    <row r="3216" spans="6:24" x14ac:dyDescent="0.35">
      <c r="F3216" s="8"/>
      <c r="H3216" s="8"/>
      <c r="I3216" s="8"/>
      <c r="J3216" s="8"/>
      <c r="L3216" s="8"/>
      <c r="M3216" s="8"/>
      <c r="N3216" s="8"/>
      <c r="O3216" s="8"/>
      <c r="P3216" s="8"/>
      <c r="Q3216" s="8"/>
      <c r="R3216" s="8"/>
      <c r="S3216" s="8"/>
      <c r="T3216" s="8"/>
      <c r="U3216" s="8"/>
      <c r="V3216" s="8"/>
      <c r="W3216" s="8"/>
      <c r="X3216" s="8"/>
    </row>
    <row r="3217" spans="6:24" x14ac:dyDescent="0.35">
      <c r="F3217" s="8"/>
      <c r="H3217" s="8"/>
      <c r="I3217" s="8"/>
      <c r="J3217" s="8"/>
      <c r="L3217" s="8"/>
      <c r="M3217" s="8"/>
      <c r="N3217" s="8"/>
      <c r="O3217" s="8"/>
      <c r="P3217" s="8"/>
      <c r="Q3217" s="8"/>
      <c r="R3217" s="8"/>
      <c r="S3217" s="8"/>
      <c r="T3217" s="8"/>
      <c r="U3217" s="8"/>
      <c r="V3217" s="8"/>
      <c r="W3217" s="8"/>
      <c r="X3217" s="8"/>
    </row>
    <row r="3218" spans="6:24" x14ac:dyDescent="0.35">
      <c r="F3218" s="8"/>
      <c r="H3218" s="8"/>
      <c r="I3218" s="8"/>
      <c r="J3218" s="8"/>
      <c r="L3218" s="8"/>
      <c r="M3218" s="8"/>
      <c r="N3218" s="8"/>
      <c r="O3218" s="8"/>
      <c r="P3218" s="8"/>
      <c r="Q3218" s="8"/>
      <c r="R3218" s="8"/>
      <c r="S3218" s="8"/>
      <c r="T3218" s="8"/>
      <c r="U3218" s="8"/>
      <c r="V3218" s="8"/>
      <c r="W3218" s="8"/>
      <c r="X3218" s="8"/>
    </row>
    <row r="3219" spans="6:24" x14ac:dyDescent="0.35">
      <c r="F3219" s="8"/>
      <c r="H3219" s="8"/>
      <c r="I3219" s="8"/>
      <c r="J3219" s="8"/>
      <c r="L3219" s="8"/>
      <c r="M3219" s="8"/>
      <c r="N3219" s="8"/>
      <c r="O3219" s="8"/>
      <c r="P3219" s="8"/>
      <c r="Q3219" s="8"/>
      <c r="R3219" s="8"/>
      <c r="S3219" s="8"/>
      <c r="T3219" s="8"/>
      <c r="U3219" s="8"/>
      <c r="V3219" s="8"/>
      <c r="W3219" s="8"/>
      <c r="X3219" s="8"/>
    </row>
    <row r="3220" spans="6:24" x14ac:dyDescent="0.35">
      <c r="F3220" s="8"/>
      <c r="H3220" s="8"/>
      <c r="I3220" s="8"/>
      <c r="J3220" s="8"/>
      <c r="L3220" s="8"/>
      <c r="M3220" s="8"/>
      <c r="N3220" s="8"/>
      <c r="O3220" s="8"/>
      <c r="P3220" s="8"/>
      <c r="Q3220" s="8"/>
      <c r="R3220" s="8"/>
      <c r="S3220" s="8"/>
      <c r="T3220" s="8"/>
      <c r="U3220" s="8"/>
      <c r="V3220" s="8"/>
      <c r="W3220" s="8"/>
      <c r="X3220" s="8"/>
    </row>
    <row r="3221" spans="6:24" x14ac:dyDescent="0.35">
      <c r="F3221" s="8"/>
      <c r="H3221" s="8"/>
      <c r="I3221" s="8"/>
      <c r="J3221" s="8"/>
      <c r="L3221" s="8"/>
      <c r="M3221" s="8"/>
      <c r="N3221" s="8"/>
      <c r="O3221" s="8"/>
      <c r="P3221" s="8"/>
      <c r="Q3221" s="8"/>
      <c r="R3221" s="8"/>
      <c r="S3221" s="8"/>
      <c r="T3221" s="8"/>
      <c r="U3221" s="8"/>
      <c r="V3221" s="8"/>
      <c r="W3221" s="8"/>
      <c r="X3221" s="8"/>
    </row>
    <row r="3222" spans="6:24" x14ac:dyDescent="0.35">
      <c r="F3222" s="8"/>
      <c r="H3222" s="8"/>
      <c r="I3222" s="8"/>
      <c r="J3222" s="8"/>
      <c r="L3222" s="8"/>
      <c r="M3222" s="8"/>
      <c r="N3222" s="8"/>
      <c r="O3222" s="8"/>
      <c r="P3222" s="8"/>
      <c r="Q3222" s="8"/>
      <c r="R3222" s="8"/>
      <c r="S3222" s="8"/>
      <c r="T3222" s="8"/>
      <c r="U3222" s="8"/>
      <c r="V3222" s="8"/>
      <c r="W3222" s="8"/>
      <c r="X3222" s="8"/>
    </row>
    <row r="3223" spans="6:24" x14ac:dyDescent="0.35">
      <c r="F3223" s="8"/>
      <c r="H3223" s="8"/>
      <c r="I3223" s="8"/>
      <c r="J3223" s="8"/>
      <c r="L3223" s="8"/>
      <c r="M3223" s="8"/>
      <c r="N3223" s="8"/>
      <c r="O3223" s="8"/>
      <c r="P3223" s="8"/>
      <c r="Q3223" s="8"/>
      <c r="R3223" s="8"/>
      <c r="S3223" s="8"/>
      <c r="T3223" s="8"/>
      <c r="U3223" s="8"/>
      <c r="V3223" s="8"/>
      <c r="W3223" s="8"/>
      <c r="X3223" s="8"/>
    </row>
    <row r="3224" spans="6:24" x14ac:dyDescent="0.35">
      <c r="F3224" s="8"/>
      <c r="H3224" s="8"/>
      <c r="I3224" s="8"/>
      <c r="J3224" s="8"/>
      <c r="L3224" s="8"/>
      <c r="M3224" s="8"/>
      <c r="N3224" s="8"/>
      <c r="O3224" s="8"/>
      <c r="P3224" s="8"/>
      <c r="Q3224" s="8"/>
      <c r="R3224" s="8"/>
      <c r="S3224" s="8"/>
      <c r="T3224" s="8"/>
      <c r="U3224" s="8"/>
      <c r="V3224" s="8"/>
      <c r="W3224" s="8"/>
      <c r="X3224" s="8"/>
    </row>
    <row r="3225" spans="6:24" x14ac:dyDescent="0.35">
      <c r="F3225" s="8"/>
      <c r="H3225" s="8"/>
      <c r="I3225" s="8"/>
      <c r="J3225" s="8"/>
      <c r="L3225" s="8"/>
      <c r="M3225" s="8"/>
      <c r="N3225" s="8"/>
      <c r="O3225" s="8"/>
      <c r="P3225" s="8"/>
      <c r="Q3225" s="8"/>
      <c r="R3225" s="8"/>
      <c r="S3225" s="8"/>
      <c r="T3225" s="8"/>
      <c r="U3225" s="8"/>
      <c r="V3225" s="8"/>
      <c r="W3225" s="8"/>
      <c r="X3225" s="8"/>
    </row>
    <row r="3226" spans="6:24" x14ac:dyDescent="0.35">
      <c r="F3226" s="8"/>
      <c r="H3226" s="8"/>
      <c r="I3226" s="8"/>
      <c r="J3226" s="8"/>
      <c r="L3226" s="8"/>
      <c r="M3226" s="8"/>
      <c r="N3226" s="8"/>
      <c r="O3226" s="8"/>
      <c r="P3226" s="8"/>
      <c r="Q3226" s="8"/>
      <c r="R3226" s="8"/>
      <c r="S3226" s="8"/>
      <c r="T3226" s="8"/>
      <c r="U3226" s="8"/>
      <c r="V3226" s="8"/>
      <c r="W3226" s="8"/>
      <c r="X3226" s="8"/>
    </row>
    <row r="3227" spans="6:24" x14ac:dyDescent="0.35">
      <c r="F3227" s="8"/>
      <c r="H3227" s="8"/>
      <c r="I3227" s="8"/>
      <c r="J3227" s="8"/>
      <c r="L3227" s="8"/>
      <c r="M3227" s="8"/>
      <c r="N3227" s="8"/>
      <c r="O3227" s="8"/>
      <c r="P3227" s="8"/>
      <c r="Q3227" s="8"/>
      <c r="R3227" s="8"/>
      <c r="S3227" s="8"/>
      <c r="T3227" s="8"/>
      <c r="U3227" s="8"/>
      <c r="V3227" s="8"/>
      <c r="W3227" s="8"/>
      <c r="X3227" s="8"/>
    </row>
    <row r="3228" spans="6:24" x14ac:dyDescent="0.35">
      <c r="F3228" s="8"/>
      <c r="H3228" s="8"/>
      <c r="I3228" s="8"/>
      <c r="J3228" s="8"/>
      <c r="L3228" s="8"/>
      <c r="M3228" s="8"/>
      <c r="N3228" s="8"/>
      <c r="O3228" s="8"/>
      <c r="P3228" s="8"/>
      <c r="Q3228" s="8"/>
      <c r="R3228" s="8"/>
      <c r="S3228" s="8"/>
      <c r="T3228" s="8"/>
      <c r="U3228" s="8"/>
      <c r="V3228" s="8"/>
      <c r="W3228" s="8"/>
      <c r="X3228" s="8"/>
    </row>
    <row r="3229" spans="6:24" x14ac:dyDescent="0.35">
      <c r="F3229" s="8"/>
      <c r="H3229" s="8"/>
      <c r="I3229" s="8"/>
      <c r="J3229" s="8"/>
      <c r="L3229" s="8"/>
      <c r="M3229" s="8"/>
      <c r="N3229" s="8"/>
      <c r="O3229" s="8"/>
      <c r="P3229" s="8"/>
      <c r="Q3229" s="8"/>
      <c r="R3229" s="8"/>
      <c r="S3229" s="8"/>
      <c r="T3229" s="8"/>
      <c r="U3229" s="8"/>
      <c r="V3229" s="8"/>
      <c r="W3229" s="8"/>
      <c r="X3229" s="8"/>
    </row>
    <row r="3230" spans="6:24" x14ac:dyDescent="0.35">
      <c r="F3230" s="8"/>
      <c r="H3230" s="8"/>
      <c r="I3230" s="8"/>
      <c r="J3230" s="8"/>
      <c r="L3230" s="8"/>
      <c r="M3230" s="8"/>
      <c r="N3230" s="8"/>
      <c r="O3230" s="8"/>
      <c r="P3230" s="8"/>
      <c r="Q3230" s="8"/>
      <c r="R3230" s="8"/>
      <c r="S3230" s="8"/>
      <c r="T3230" s="8"/>
      <c r="U3230" s="8"/>
      <c r="V3230" s="8"/>
      <c r="W3230" s="8"/>
      <c r="X3230" s="8"/>
    </row>
    <row r="3231" spans="6:24" x14ac:dyDescent="0.35">
      <c r="F3231" s="8"/>
      <c r="H3231" s="8"/>
      <c r="I3231" s="8"/>
      <c r="J3231" s="8"/>
      <c r="L3231" s="8"/>
      <c r="M3231" s="8"/>
      <c r="N3231" s="8"/>
      <c r="O3231" s="8"/>
      <c r="P3231" s="8"/>
      <c r="Q3231" s="8"/>
      <c r="R3231" s="8"/>
      <c r="S3231" s="8"/>
      <c r="T3231" s="8"/>
      <c r="U3231" s="8"/>
      <c r="V3231" s="8"/>
      <c r="W3231" s="8"/>
      <c r="X3231" s="8"/>
    </row>
    <row r="3232" spans="6:24" x14ac:dyDescent="0.35">
      <c r="F3232" s="8"/>
      <c r="H3232" s="8"/>
      <c r="I3232" s="8"/>
      <c r="J3232" s="8"/>
      <c r="L3232" s="8"/>
      <c r="M3232" s="8"/>
      <c r="N3232" s="8"/>
      <c r="O3232" s="8"/>
      <c r="P3232" s="8"/>
      <c r="Q3232" s="8"/>
      <c r="R3232" s="8"/>
      <c r="S3232" s="8"/>
      <c r="T3232" s="8"/>
      <c r="U3232" s="8"/>
      <c r="V3232" s="8"/>
      <c r="W3232" s="8"/>
      <c r="X3232" s="8"/>
    </row>
    <row r="3233" spans="6:24" x14ac:dyDescent="0.35">
      <c r="F3233" s="8"/>
      <c r="H3233" s="8"/>
      <c r="I3233" s="8"/>
      <c r="J3233" s="8"/>
      <c r="L3233" s="8"/>
      <c r="M3233" s="8"/>
      <c r="N3233" s="8"/>
      <c r="O3233" s="8"/>
      <c r="P3233" s="8"/>
      <c r="Q3233" s="8"/>
      <c r="R3233" s="8"/>
      <c r="S3233" s="8"/>
      <c r="T3233" s="8"/>
      <c r="U3233" s="8"/>
      <c r="V3233" s="8"/>
      <c r="W3233" s="8"/>
      <c r="X3233" s="8"/>
    </row>
    <row r="3234" spans="6:24" x14ac:dyDescent="0.35">
      <c r="F3234" s="8"/>
      <c r="H3234" s="8"/>
      <c r="I3234" s="8"/>
      <c r="J3234" s="8"/>
      <c r="L3234" s="8"/>
      <c r="M3234" s="8"/>
      <c r="N3234" s="8"/>
      <c r="O3234" s="8"/>
      <c r="P3234" s="8"/>
      <c r="Q3234" s="8"/>
      <c r="R3234" s="8"/>
      <c r="S3234" s="8"/>
      <c r="T3234" s="8"/>
      <c r="U3234" s="8"/>
      <c r="V3234" s="8"/>
      <c r="W3234" s="8"/>
      <c r="X3234" s="8"/>
    </row>
    <row r="3235" spans="6:24" x14ac:dyDescent="0.35">
      <c r="F3235" s="8"/>
      <c r="H3235" s="8"/>
      <c r="I3235" s="8"/>
      <c r="J3235" s="8"/>
      <c r="L3235" s="8"/>
      <c r="M3235" s="8"/>
      <c r="N3235" s="8"/>
      <c r="O3235" s="8"/>
      <c r="P3235" s="8"/>
      <c r="Q3235" s="8"/>
      <c r="R3235" s="8"/>
      <c r="S3235" s="8"/>
      <c r="T3235" s="8"/>
      <c r="U3235" s="8"/>
      <c r="V3235" s="8"/>
      <c r="W3235" s="8"/>
      <c r="X3235" s="8"/>
    </row>
    <row r="3236" spans="6:24" x14ac:dyDescent="0.35">
      <c r="F3236" s="8"/>
      <c r="H3236" s="8"/>
      <c r="I3236" s="8"/>
      <c r="J3236" s="8"/>
      <c r="L3236" s="8"/>
      <c r="M3236" s="8"/>
      <c r="N3236" s="8"/>
      <c r="O3236" s="8"/>
      <c r="P3236" s="8"/>
      <c r="Q3236" s="8"/>
      <c r="R3236" s="8"/>
      <c r="S3236" s="8"/>
      <c r="T3236" s="8"/>
      <c r="U3236" s="8"/>
      <c r="V3236" s="8"/>
      <c r="W3236" s="8"/>
      <c r="X3236" s="8"/>
    </row>
    <row r="3237" spans="6:24" x14ac:dyDescent="0.35">
      <c r="F3237" s="8"/>
      <c r="H3237" s="8"/>
      <c r="I3237" s="8"/>
      <c r="J3237" s="8"/>
      <c r="L3237" s="8"/>
      <c r="M3237" s="8"/>
      <c r="N3237" s="8"/>
      <c r="O3237" s="8"/>
      <c r="P3237" s="8"/>
      <c r="Q3237" s="8"/>
      <c r="R3237" s="8"/>
      <c r="S3237" s="8"/>
      <c r="T3237" s="8"/>
      <c r="U3237" s="8"/>
      <c r="V3237" s="8"/>
      <c r="W3237" s="8"/>
      <c r="X3237" s="8"/>
    </row>
    <row r="3238" spans="6:24" x14ac:dyDescent="0.35">
      <c r="F3238" s="8"/>
      <c r="H3238" s="8"/>
      <c r="I3238" s="8"/>
      <c r="J3238" s="8"/>
      <c r="L3238" s="8"/>
      <c r="M3238" s="8"/>
      <c r="N3238" s="8"/>
      <c r="O3238" s="8"/>
      <c r="P3238" s="8"/>
      <c r="Q3238" s="8"/>
      <c r="R3238" s="8"/>
      <c r="S3238" s="8"/>
      <c r="T3238" s="8"/>
      <c r="U3238" s="8"/>
      <c r="V3238" s="8"/>
      <c r="W3238" s="8"/>
      <c r="X3238" s="8"/>
    </row>
    <row r="3239" spans="6:24" x14ac:dyDescent="0.35">
      <c r="F3239" s="8"/>
      <c r="H3239" s="8"/>
      <c r="I3239" s="8"/>
      <c r="J3239" s="8"/>
      <c r="L3239" s="8"/>
      <c r="M3239" s="8"/>
      <c r="N3239" s="8"/>
      <c r="O3239" s="8"/>
      <c r="P3239" s="8"/>
      <c r="Q3239" s="8"/>
      <c r="R3239" s="8"/>
      <c r="S3239" s="8"/>
      <c r="T3239" s="8"/>
      <c r="U3239" s="8"/>
      <c r="V3239" s="8"/>
      <c r="W3239" s="8"/>
      <c r="X3239" s="8"/>
    </row>
    <row r="3240" spans="6:24" x14ac:dyDescent="0.35">
      <c r="F3240" s="8"/>
      <c r="H3240" s="8"/>
      <c r="I3240" s="8"/>
      <c r="J3240" s="8"/>
      <c r="L3240" s="8"/>
      <c r="M3240" s="8"/>
      <c r="N3240" s="8"/>
      <c r="O3240" s="8"/>
      <c r="P3240" s="8"/>
      <c r="Q3240" s="8"/>
      <c r="R3240" s="8"/>
      <c r="S3240" s="8"/>
      <c r="T3240" s="8"/>
      <c r="U3240" s="8"/>
      <c r="V3240" s="8"/>
      <c r="W3240" s="8"/>
      <c r="X3240" s="8"/>
    </row>
    <row r="3241" spans="6:24" x14ac:dyDescent="0.35">
      <c r="F3241" s="8"/>
      <c r="H3241" s="8"/>
      <c r="I3241" s="8"/>
      <c r="J3241" s="8"/>
      <c r="L3241" s="8"/>
      <c r="M3241" s="8"/>
      <c r="N3241" s="8"/>
      <c r="O3241" s="8"/>
      <c r="P3241" s="8"/>
      <c r="Q3241" s="8"/>
      <c r="R3241" s="8"/>
      <c r="S3241" s="8"/>
      <c r="T3241" s="8"/>
      <c r="U3241" s="8"/>
      <c r="V3241" s="8"/>
      <c r="W3241" s="8"/>
      <c r="X3241" s="8"/>
    </row>
    <row r="3242" spans="6:24" x14ac:dyDescent="0.35">
      <c r="F3242" s="8"/>
      <c r="H3242" s="8"/>
      <c r="I3242" s="8"/>
      <c r="J3242" s="8"/>
      <c r="L3242" s="8"/>
      <c r="M3242" s="8"/>
      <c r="N3242" s="8"/>
      <c r="O3242" s="8"/>
      <c r="P3242" s="8"/>
      <c r="Q3242" s="8"/>
      <c r="R3242" s="8"/>
      <c r="S3242" s="8"/>
      <c r="T3242" s="8"/>
      <c r="U3242" s="8"/>
      <c r="V3242" s="8"/>
      <c r="W3242" s="8"/>
      <c r="X3242" s="8"/>
    </row>
    <row r="3243" spans="6:24" x14ac:dyDescent="0.35">
      <c r="F3243" s="8"/>
      <c r="H3243" s="8"/>
      <c r="I3243" s="8"/>
      <c r="J3243" s="8"/>
      <c r="L3243" s="8"/>
      <c r="M3243" s="8"/>
      <c r="N3243" s="8"/>
      <c r="O3243" s="8"/>
      <c r="P3243" s="8"/>
      <c r="Q3243" s="8"/>
      <c r="R3243" s="8"/>
      <c r="S3243" s="8"/>
      <c r="T3243" s="8"/>
      <c r="U3243" s="8"/>
      <c r="V3243" s="8"/>
      <c r="W3243" s="8"/>
      <c r="X3243" s="8"/>
    </row>
    <row r="3244" spans="6:24" x14ac:dyDescent="0.35">
      <c r="F3244" s="8"/>
      <c r="H3244" s="8"/>
      <c r="I3244" s="8"/>
      <c r="J3244" s="8"/>
      <c r="L3244" s="8"/>
      <c r="M3244" s="8"/>
      <c r="N3244" s="8"/>
      <c r="O3244" s="8"/>
      <c r="P3244" s="8"/>
      <c r="Q3244" s="8"/>
      <c r="R3244" s="8"/>
      <c r="S3244" s="8"/>
      <c r="T3244" s="8"/>
      <c r="U3244" s="8"/>
      <c r="V3244" s="8"/>
      <c r="W3244" s="8"/>
      <c r="X3244" s="8"/>
    </row>
    <row r="3245" spans="6:24" x14ac:dyDescent="0.35">
      <c r="F3245" s="8"/>
      <c r="H3245" s="8"/>
      <c r="I3245" s="8"/>
      <c r="J3245" s="8"/>
      <c r="L3245" s="8"/>
      <c r="M3245" s="8"/>
      <c r="N3245" s="8"/>
      <c r="O3245" s="8"/>
      <c r="P3245" s="8"/>
      <c r="Q3245" s="8"/>
      <c r="R3245" s="8"/>
      <c r="S3245" s="8"/>
      <c r="T3245" s="8"/>
      <c r="U3245" s="8"/>
      <c r="V3245" s="8"/>
      <c r="W3245" s="8"/>
      <c r="X3245" s="8"/>
    </row>
    <row r="3246" spans="6:24" x14ac:dyDescent="0.35">
      <c r="F3246" s="8"/>
      <c r="H3246" s="8"/>
      <c r="I3246" s="8"/>
      <c r="J3246" s="8"/>
      <c r="L3246" s="8"/>
      <c r="M3246" s="8"/>
      <c r="N3246" s="8"/>
      <c r="O3246" s="8"/>
      <c r="P3246" s="8"/>
      <c r="Q3246" s="8"/>
      <c r="R3246" s="8"/>
      <c r="S3246" s="8"/>
      <c r="T3246" s="8"/>
      <c r="U3246" s="8"/>
      <c r="V3246" s="8"/>
      <c r="W3246" s="8"/>
      <c r="X3246" s="8"/>
    </row>
    <row r="3247" spans="6:24" x14ac:dyDescent="0.35">
      <c r="F3247" s="8"/>
      <c r="H3247" s="8"/>
      <c r="I3247" s="8"/>
      <c r="J3247" s="8"/>
      <c r="L3247" s="8"/>
      <c r="M3247" s="8"/>
      <c r="N3247" s="8"/>
      <c r="O3247" s="8"/>
      <c r="P3247" s="8"/>
      <c r="Q3247" s="8"/>
      <c r="R3247" s="8"/>
      <c r="S3247" s="8"/>
      <c r="T3247" s="8"/>
      <c r="U3247" s="8"/>
      <c r="V3247" s="8"/>
      <c r="W3247" s="8"/>
      <c r="X3247" s="8"/>
    </row>
    <row r="3248" spans="6:24" x14ac:dyDescent="0.35">
      <c r="F3248" s="8"/>
      <c r="H3248" s="8"/>
      <c r="I3248" s="8"/>
      <c r="J3248" s="8"/>
      <c r="L3248" s="8"/>
      <c r="M3248" s="8"/>
      <c r="N3248" s="8"/>
      <c r="O3248" s="8"/>
      <c r="P3248" s="8"/>
      <c r="Q3248" s="8"/>
      <c r="R3248" s="8"/>
      <c r="S3248" s="8"/>
      <c r="T3248" s="8"/>
      <c r="U3248" s="8"/>
      <c r="V3248" s="8"/>
      <c r="W3248" s="8"/>
      <c r="X3248" s="8"/>
    </row>
    <row r="3249" spans="6:24" x14ac:dyDescent="0.35">
      <c r="F3249" s="8"/>
      <c r="H3249" s="8"/>
      <c r="I3249" s="8"/>
      <c r="J3249" s="8"/>
      <c r="L3249" s="8"/>
      <c r="M3249" s="8"/>
      <c r="N3249" s="8"/>
      <c r="O3249" s="8"/>
      <c r="P3249" s="8"/>
      <c r="Q3249" s="8"/>
      <c r="R3249" s="8"/>
      <c r="S3249" s="8"/>
      <c r="T3249" s="8"/>
      <c r="U3249" s="8"/>
      <c r="V3249" s="8"/>
      <c r="W3249" s="8"/>
      <c r="X3249" s="8"/>
    </row>
    <row r="3250" spans="6:24" x14ac:dyDescent="0.35">
      <c r="F3250" s="8"/>
      <c r="H3250" s="8"/>
      <c r="I3250" s="8"/>
      <c r="J3250" s="8"/>
      <c r="L3250" s="8"/>
      <c r="M3250" s="8"/>
      <c r="N3250" s="8"/>
      <c r="O3250" s="8"/>
      <c r="P3250" s="8"/>
      <c r="Q3250" s="8"/>
      <c r="R3250" s="8"/>
      <c r="S3250" s="8"/>
      <c r="T3250" s="8"/>
      <c r="U3250" s="8"/>
      <c r="V3250" s="8"/>
      <c r="W3250" s="8"/>
      <c r="X3250" s="8"/>
    </row>
    <row r="3251" spans="6:24" x14ac:dyDescent="0.35">
      <c r="F3251" s="8"/>
      <c r="H3251" s="8"/>
      <c r="I3251" s="8"/>
      <c r="J3251" s="8"/>
      <c r="L3251" s="8"/>
      <c r="M3251" s="8"/>
      <c r="N3251" s="8"/>
      <c r="O3251" s="8"/>
      <c r="P3251" s="8"/>
      <c r="Q3251" s="8"/>
      <c r="R3251" s="8"/>
      <c r="S3251" s="8"/>
      <c r="T3251" s="8"/>
      <c r="U3251" s="8"/>
      <c r="V3251" s="8"/>
      <c r="W3251" s="8"/>
      <c r="X3251" s="8"/>
    </row>
    <row r="3252" spans="6:24" x14ac:dyDescent="0.35">
      <c r="F3252" s="8"/>
      <c r="H3252" s="8"/>
      <c r="I3252" s="8"/>
      <c r="J3252" s="8"/>
      <c r="L3252" s="8"/>
      <c r="M3252" s="8"/>
      <c r="N3252" s="8"/>
      <c r="O3252" s="8"/>
      <c r="P3252" s="8"/>
      <c r="Q3252" s="8"/>
      <c r="R3252" s="8"/>
      <c r="S3252" s="8"/>
      <c r="T3252" s="8"/>
      <c r="U3252" s="8"/>
      <c r="V3252" s="8"/>
      <c r="W3252" s="8"/>
      <c r="X3252" s="8"/>
    </row>
    <row r="3253" spans="6:24" x14ac:dyDescent="0.35">
      <c r="F3253" s="8"/>
      <c r="H3253" s="8"/>
      <c r="I3253" s="8"/>
      <c r="J3253" s="8"/>
      <c r="L3253" s="8"/>
      <c r="M3253" s="8"/>
      <c r="N3253" s="8"/>
      <c r="O3253" s="8"/>
      <c r="P3253" s="8"/>
      <c r="Q3253" s="8"/>
      <c r="R3253" s="8"/>
      <c r="S3253" s="8"/>
      <c r="T3253" s="8"/>
      <c r="U3253" s="8"/>
      <c r="V3253" s="8"/>
      <c r="W3253" s="8"/>
      <c r="X3253" s="8"/>
    </row>
    <row r="3254" spans="6:24" x14ac:dyDescent="0.35">
      <c r="F3254" s="8"/>
      <c r="H3254" s="8"/>
      <c r="I3254" s="8"/>
      <c r="J3254" s="8"/>
      <c r="L3254" s="8"/>
      <c r="M3254" s="8"/>
      <c r="N3254" s="8"/>
      <c r="O3254" s="8"/>
      <c r="P3254" s="8"/>
      <c r="Q3254" s="8"/>
      <c r="R3254" s="8"/>
      <c r="S3254" s="8"/>
      <c r="T3254" s="8"/>
      <c r="U3254" s="8"/>
      <c r="V3254" s="8"/>
      <c r="W3254" s="8"/>
      <c r="X3254" s="8"/>
    </row>
    <row r="3255" spans="6:24" x14ac:dyDescent="0.35">
      <c r="F3255" s="8"/>
      <c r="H3255" s="8"/>
      <c r="I3255" s="8"/>
      <c r="J3255" s="8"/>
      <c r="L3255" s="8"/>
      <c r="M3255" s="8"/>
      <c r="N3255" s="8"/>
      <c r="O3255" s="8"/>
      <c r="P3255" s="8"/>
      <c r="Q3255" s="8"/>
      <c r="R3255" s="8"/>
      <c r="S3255" s="8"/>
      <c r="T3255" s="8"/>
      <c r="U3255" s="8"/>
      <c r="V3255" s="8"/>
      <c r="W3255" s="8"/>
      <c r="X3255" s="8"/>
    </row>
    <row r="3256" spans="6:24" x14ac:dyDescent="0.35">
      <c r="F3256" s="8"/>
      <c r="H3256" s="8"/>
      <c r="I3256" s="8"/>
      <c r="J3256" s="8"/>
      <c r="L3256" s="8"/>
      <c r="M3256" s="8"/>
      <c r="N3256" s="8"/>
      <c r="O3256" s="8"/>
      <c r="P3256" s="8"/>
      <c r="Q3256" s="8"/>
      <c r="R3256" s="8"/>
      <c r="S3256" s="8"/>
      <c r="T3256" s="8"/>
      <c r="U3256" s="8"/>
      <c r="V3256" s="8"/>
      <c r="W3256" s="8"/>
      <c r="X3256" s="8"/>
    </row>
    <row r="3257" spans="6:24" x14ac:dyDescent="0.35">
      <c r="F3257" s="8"/>
      <c r="H3257" s="8"/>
      <c r="I3257" s="8"/>
      <c r="J3257" s="8"/>
      <c r="L3257" s="8"/>
      <c r="M3257" s="8"/>
      <c r="N3257" s="8"/>
      <c r="O3257" s="8"/>
      <c r="P3257" s="8"/>
      <c r="Q3257" s="8"/>
      <c r="R3257" s="8"/>
      <c r="S3257" s="8"/>
      <c r="T3257" s="8"/>
      <c r="U3257" s="8"/>
      <c r="V3257" s="8"/>
      <c r="W3257" s="8"/>
      <c r="X3257" s="8"/>
    </row>
    <row r="3258" spans="6:24" x14ac:dyDescent="0.35">
      <c r="F3258" s="8"/>
      <c r="H3258" s="8"/>
      <c r="I3258" s="8"/>
      <c r="J3258" s="8"/>
      <c r="L3258" s="8"/>
      <c r="M3258" s="8"/>
      <c r="N3258" s="8"/>
      <c r="O3258" s="8"/>
      <c r="P3258" s="8"/>
      <c r="Q3258" s="8"/>
      <c r="R3258" s="8"/>
      <c r="S3258" s="8"/>
      <c r="T3258" s="8"/>
      <c r="U3258" s="8"/>
      <c r="V3258" s="8"/>
      <c r="W3258" s="8"/>
      <c r="X3258" s="8"/>
    </row>
    <row r="3259" spans="6:24" x14ac:dyDescent="0.35">
      <c r="F3259" s="8"/>
      <c r="H3259" s="8"/>
      <c r="I3259" s="8"/>
      <c r="J3259" s="8"/>
      <c r="L3259" s="8"/>
      <c r="M3259" s="8"/>
      <c r="N3259" s="8"/>
      <c r="O3259" s="8"/>
      <c r="P3259" s="8"/>
      <c r="Q3259" s="8"/>
      <c r="R3259" s="8"/>
      <c r="S3259" s="8"/>
      <c r="T3259" s="8"/>
      <c r="U3259" s="8"/>
      <c r="V3259" s="8"/>
      <c r="W3259" s="8"/>
      <c r="X3259" s="8"/>
    </row>
    <row r="3260" spans="6:24" x14ac:dyDescent="0.35">
      <c r="F3260" s="8"/>
      <c r="H3260" s="8"/>
      <c r="I3260" s="8"/>
      <c r="J3260" s="8"/>
      <c r="L3260" s="8"/>
      <c r="M3260" s="8"/>
      <c r="N3260" s="8"/>
      <c r="O3260" s="8"/>
      <c r="P3260" s="8"/>
      <c r="Q3260" s="8"/>
      <c r="R3260" s="8"/>
      <c r="S3260" s="8"/>
      <c r="T3260" s="8"/>
      <c r="U3260" s="8"/>
      <c r="V3260" s="8"/>
      <c r="W3260" s="8"/>
      <c r="X3260" s="8"/>
    </row>
    <row r="3261" spans="6:24" x14ac:dyDescent="0.35">
      <c r="F3261" s="8"/>
      <c r="H3261" s="8"/>
      <c r="I3261" s="8"/>
      <c r="J3261" s="8"/>
      <c r="L3261" s="8"/>
      <c r="M3261" s="8"/>
      <c r="N3261" s="8"/>
      <c r="O3261" s="8"/>
      <c r="P3261" s="8"/>
      <c r="Q3261" s="8"/>
      <c r="R3261" s="8"/>
      <c r="S3261" s="8"/>
      <c r="T3261" s="8"/>
      <c r="U3261" s="8"/>
      <c r="V3261" s="8"/>
      <c r="W3261" s="8"/>
      <c r="X3261" s="8"/>
    </row>
    <row r="3262" spans="6:24" x14ac:dyDescent="0.35">
      <c r="F3262" s="8"/>
      <c r="H3262" s="8"/>
      <c r="I3262" s="8"/>
      <c r="J3262" s="8"/>
      <c r="L3262" s="8"/>
      <c r="M3262" s="8"/>
      <c r="N3262" s="8"/>
      <c r="O3262" s="8"/>
      <c r="P3262" s="8"/>
      <c r="Q3262" s="8"/>
      <c r="R3262" s="8"/>
      <c r="S3262" s="8"/>
      <c r="T3262" s="8"/>
      <c r="U3262" s="8"/>
      <c r="V3262" s="8"/>
      <c r="W3262" s="8"/>
      <c r="X3262" s="8"/>
    </row>
    <row r="3263" spans="6:24" x14ac:dyDescent="0.35">
      <c r="F3263" s="8"/>
      <c r="H3263" s="8"/>
      <c r="I3263" s="8"/>
      <c r="J3263" s="8"/>
      <c r="L3263" s="8"/>
      <c r="M3263" s="8"/>
      <c r="N3263" s="8"/>
      <c r="O3263" s="8"/>
      <c r="P3263" s="8"/>
      <c r="Q3263" s="8"/>
      <c r="R3263" s="8"/>
      <c r="S3263" s="8"/>
      <c r="T3263" s="8"/>
      <c r="U3263" s="8"/>
      <c r="V3263" s="8"/>
      <c r="W3263" s="8"/>
      <c r="X3263" s="8"/>
    </row>
    <row r="3264" spans="6:24" x14ac:dyDescent="0.35">
      <c r="F3264" s="8"/>
      <c r="H3264" s="8"/>
      <c r="I3264" s="8"/>
      <c r="J3264" s="8"/>
      <c r="L3264" s="8"/>
      <c r="M3264" s="8"/>
      <c r="N3264" s="8"/>
      <c r="O3264" s="8"/>
      <c r="P3264" s="8"/>
      <c r="Q3264" s="8"/>
      <c r="R3264" s="8"/>
      <c r="S3264" s="8"/>
      <c r="T3264" s="8"/>
      <c r="U3264" s="8"/>
      <c r="V3264" s="8"/>
      <c r="W3264" s="8"/>
      <c r="X3264" s="8"/>
    </row>
    <row r="3265" spans="6:24" x14ac:dyDescent="0.35">
      <c r="F3265" s="8"/>
      <c r="H3265" s="8"/>
      <c r="I3265" s="8"/>
      <c r="J3265" s="8"/>
      <c r="L3265" s="8"/>
      <c r="M3265" s="8"/>
      <c r="N3265" s="8"/>
      <c r="O3265" s="8"/>
      <c r="P3265" s="8"/>
      <c r="Q3265" s="8"/>
      <c r="R3265" s="8"/>
      <c r="S3265" s="8"/>
      <c r="T3265" s="8"/>
      <c r="U3265" s="8"/>
      <c r="V3265" s="8"/>
      <c r="W3265" s="8"/>
      <c r="X3265" s="8"/>
    </row>
    <row r="3266" spans="6:24" x14ac:dyDescent="0.35">
      <c r="F3266" s="8"/>
      <c r="H3266" s="8"/>
      <c r="I3266" s="8"/>
      <c r="J3266" s="8"/>
      <c r="L3266" s="8"/>
      <c r="M3266" s="8"/>
      <c r="N3266" s="8"/>
      <c r="O3266" s="8"/>
      <c r="P3266" s="8"/>
      <c r="Q3266" s="8"/>
      <c r="R3266" s="8"/>
      <c r="S3266" s="8"/>
      <c r="T3266" s="8"/>
      <c r="U3266" s="8"/>
      <c r="V3266" s="8"/>
      <c r="W3266" s="8"/>
      <c r="X3266" s="8"/>
    </row>
    <row r="3267" spans="6:24" x14ac:dyDescent="0.35">
      <c r="F3267" s="8"/>
      <c r="H3267" s="8"/>
      <c r="I3267" s="8"/>
      <c r="J3267" s="8"/>
      <c r="L3267" s="8"/>
      <c r="M3267" s="8"/>
      <c r="N3267" s="8"/>
      <c r="O3267" s="8"/>
      <c r="P3267" s="8"/>
      <c r="Q3267" s="8"/>
      <c r="R3267" s="8"/>
      <c r="S3267" s="8"/>
      <c r="T3267" s="8"/>
      <c r="U3267" s="8"/>
      <c r="V3267" s="8"/>
      <c r="W3267" s="8"/>
      <c r="X3267" s="8"/>
    </row>
    <row r="3268" spans="6:24" x14ac:dyDescent="0.35">
      <c r="F3268" s="8"/>
      <c r="H3268" s="8"/>
      <c r="I3268" s="8"/>
      <c r="J3268" s="8"/>
      <c r="L3268" s="8"/>
      <c r="M3268" s="8"/>
      <c r="N3268" s="8"/>
      <c r="O3268" s="8"/>
      <c r="P3268" s="8"/>
      <c r="Q3268" s="8"/>
      <c r="R3268" s="8"/>
      <c r="S3268" s="8"/>
      <c r="T3268" s="8"/>
      <c r="U3268" s="8"/>
      <c r="V3268" s="8"/>
      <c r="W3268" s="8"/>
      <c r="X3268" s="8"/>
    </row>
    <row r="3269" spans="6:24" x14ac:dyDescent="0.35">
      <c r="F3269" s="8"/>
      <c r="H3269" s="8"/>
      <c r="I3269" s="8"/>
      <c r="J3269" s="8"/>
      <c r="L3269" s="8"/>
      <c r="M3269" s="8"/>
      <c r="N3269" s="8"/>
      <c r="O3269" s="8"/>
      <c r="P3269" s="8"/>
      <c r="Q3269" s="8"/>
      <c r="R3269" s="8"/>
      <c r="S3269" s="8"/>
      <c r="T3269" s="8"/>
      <c r="U3269" s="8"/>
      <c r="V3269" s="8"/>
      <c r="W3269" s="8"/>
      <c r="X3269" s="8"/>
    </row>
    <row r="3270" spans="6:24" x14ac:dyDescent="0.35">
      <c r="F3270" s="8"/>
      <c r="H3270" s="8"/>
      <c r="I3270" s="8"/>
      <c r="J3270" s="8"/>
      <c r="L3270" s="8"/>
      <c r="M3270" s="8"/>
      <c r="N3270" s="8"/>
      <c r="O3270" s="8"/>
      <c r="P3270" s="8"/>
      <c r="Q3270" s="8"/>
      <c r="R3270" s="8"/>
      <c r="S3270" s="8"/>
      <c r="T3270" s="8"/>
      <c r="U3270" s="8"/>
      <c r="V3270" s="8"/>
      <c r="W3270" s="8"/>
      <c r="X3270" s="8"/>
    </row>
    <row r="3271" spans="6:24" x14ac:dyDescent="0.35">
      <c r="F3271" s="8"/>
      <c r="H3271" s="8"/>
      <c r="I3271" s="8"/>
      <c r="J3271" s="8"/>
      <c r="L3271" s="8"/>
      <c r="M3271" s="8"/>
      <c r="N3271" s="8"/>
      <c r="O3271" s="8"/>
      <c r="P3271" s="8"/>
      <c r="Q3271" s="8"/>
      <c r="R3271" s="8"/>
      <c r="S3271" s="8"/>
      <c r="T3271" s="8"/>
      <c r="U3271" s="8"/>
      <c r="V3271" s="8"/>
      <c r="W3271" s="8"/>
      <c r="X3271" s="8"/>
    </row>
    <row r="3272" spans="6:24" x14ac:dyDescent="0.35">
      <c r="F3272" s="8"/>
      <c r="H3272" s="8"/>
      <c r="I3272" s="8"/>
      <c r="J3272" s="8"/>
      <c r="L3272" s="8"/>
      <c r="M3272" s="8"/>
      <c r="N3272" s="8"/>
      <c r="O3272" s="8"/>
      <c r="P3272" s="8"/>
      <c r="Q3272" s="8"/>
      <c r="R3272" s="8"/>
      <c r="S3272" s="8"/>
      <c r="T3272" s="8"/>
      <c r="U3272" s="8"/>
      <c r="V3272" s="8"/>
      <c r="W3272" s="8"/>
      <c r="X3272" s="8"/>
    </row>
    <row r="3273" spans="6:24" x14ac:dyDescent="0.35">
      <c r="F3273" s="8"/>
      <c r="H3273" s="8"/>
      <c r="I3273" s="8"/>
      <c r="J3273" s="8"/>
      <c r="L3273" s="8"/>
      <c r="M3273" s="8"/>
      <c r="N3273" s="8"/>
      <c r="O3273" s="8"/>
      <c r="P3273" s="8"/>
      <c r="Q3273" s="8"/>
      <c r="R3273" s="8"/>
      <c r="S3273" s="8"/>
      <c r="T3273" s="8"/>
      <c r="U3273" s="8"/>
      <c r="V3273" s="8"/>
      <c r="W3273" s="8"/>
      <c r="X3273" s="8"/>
    </row>
    <row r="3274" spans="6:24" x14ac:dyDescent="0.35">
      <c r="F3274" s="8"/>
      <c r="H3274" s="8"/>
      <c r="I3274" s="8"/>
      <c r="J3274" s="8"/>
      <c r="L3274" s="8"/>
      <c r="M3274" s="8"/>
      <c r="N3274" s="8"/>
      <c r="O3274" s="8"/>
      <c r="P3274" s="8"/>
      <c r="Q3274" s="8"/>
      <c r="R3274" s="8"/>
      <c r="S3274" s="8"/>
      <c r="T3274" s="8"/>
      <c r="U3274" s="8"/>
      <c r="V3274" s="8"/>
      <c r="W3274" s="8"/>
      <c r="X3274" s="8"/>
    </row>
    <row r="3275" spans="6:24" x14ac:dyDescent="0.35">
      <c r="F3275" s="8"/>
      <c r="H3275" s="8"/>
      <c r="I3275" s="8"/>
      <c r="J3275" s="8"/>
      <c r="L3275" s="8"/>
      <c r="M3275" s="8"/>
      <c r="N3275" s="8"/>
      <c r="O3275" s="8"/>
      <c r="P3275" s="8"/>
      <c r="Q3275" s="8"/>
      <c r="R3275" s="8"/>
      <c r="S3275" s="8"/>
      <c r="T3275" s="8"/>
      <c r="U3275" s="8"/>
      <c r="V3275" s="8"/>
      <c r="W3275" s="8"/>
      <c r="X3275" s="8"/>
    </row>
    <row r="3276" spans="6:24" x14ac:dyDescent="0.35">
      <c r="F3276" s="8"/>
      <c r="H3276" s="8"/>
      <c r="I3276" s="8"/>
      <c r="J3276" s="8"/>
      <c r="L3276" s="8"/>
      <c r="M3276" s="8"/>
      <c r="N3276" s="8"/>
      <c r="O3276" s="8"/>
      <c r="P3276" s="8"/>
      <c r="Q3276" s="8"/>
      <c r="R3276" s="8"/>
      <c r="S3276" s="8"/>
      <c r="T3276" s="8"/>
      <c r="U3276" s="8"/>
      <c r="V3276" s="8"/>
      <c r="W3276" s="8"/>
      <c r="X3276" s="8"/>
    </row>
    <row r="3277" spans="6:24" x14ac:dyDescent="0.35">
      <c r="F3277" s="8"/>
      <c r="H3277" s="8"/>
      <c r="I3277" s="8"/>
      <c r="J3277" s="8"/>
      <c r="L3277" s="8"/>
      <c r="M3277" s="8"/>
      <c r="N3277" s="8"/>
      <c r="O3277" s="8"/>
      <c r="P3277" s="8"/>
      <c r="Q3277" s="8"/>
      <c r="R3277" s="8"/>
      <c r="S3277" s="8"/>
      <c r="T3277" s="8"/>
      <c r="U3277" s="8"/>
      <c r="V3277" s="8"/>
      <c r="W3277" s="8"/>
      <c r="X3277" s="8"/>
    </row>
    <row r="3278" spans="6:24" x14ac:dyDescent="0.35">
      <c r="F3278" s="8"/>
      <c r="H3278" s="8"/>
      <c r="I3278" s="8"/>
      <c r="J3278" s="8"/>
      <c r="L3278" s="8"/>
      <c r="M3278" s="8"/>
      <c r="N3278" s="8"/>
      <c r="O3278" s="8"/>
      <c r="P3278" s="8"/>
      <c r="Q3278" s="8"/>
      <c r="R3278" s="8"/>
      <c r="S3278" s="8"/>
      <c r="T3278" s="8"/>
      <c r="U3278" s="8"/>
      <c r="V3278" s="8"/>
      <c r="W3278" s="8"/>
      <c r="X3278" s="8"/>
    </row>
    <row r="3279" spans="6:24" x14ac:dyDescent="0.35">
      <c r="F3279" s="8"/>
      <c r="H3279" s="8"/>
      <c r="I3279" s="8"/>
      <c r="J3279" s="8"/>
      <c r="L3279" s="8"/>
      <c r="M3279" s="8"/>
      <c r="N3279" s="8"/>
      <c r="O3279" s="8"/>
      <c r="P3279" s="8"/>
      <c r="Q3279" s="8"/>
      <c r="R3279" s="8"/>
      <c r="S3279" s="8"/>
      <c r="T3279" s="8"/>
      <c r="U3279" s="8"/>
      <c r="V3279" s="8"/>
      <c r="W3279" s="8"/>
      <c r="X3279" s="8"/>
    </row>
    <row r="3280" spans="6:24" x14ac:dyDescent="0.35">
      <c r="F3280" s="8"/>
      <c r="H3280" s="8"/>
      <c r="I3280" s="8"/>
      <c r="J3280" s="8"/>
      <c r="L3280" s="8"/>
      <c r="M3280" s="8"/>
      <c r="N3280" s="8"/>
      <c r="O3280" s="8"/>
      <c r="P3280" s="8"/>
      <c r="Q3280" s="8"/>
      <c r="R3280" s="8"/>
      <c r="S3280" s="8"/>
      <c r="T3280" s="8"/>
      <c r="U3280" s="8"/>
      <c r="V3280" s="8"/>
      <c r="W3280" s="8"/>
      <c r="X3280" s="8"/>
    </row>
    <row r="3281" spans="6:24" x14ac:dyDescent="0.35">
      <c r="F3281" s="8"/>
      <c r="H3281" s="8"/>
      <c r="I3281" s="8"/>
      <c r="J3281" s="8"/>
      <c r="L3281" s="8"/>
      <c r="M3281" s="8"/>
      <c r="N3281" s="8"/>
      <c r="O3281" s="8"/>
      <c r="P3281" s="8"/>
      <c r="Q3281" s="8"/>
      <c r="R3281" s="8"/>
      <c r="S3281" s="8"/>
      <c r="T3281" s="8"/>
      <c r="U3281" s="8"/>
      <c r="V3281" s="8"/>
      <c r="W3281" s="8"/>
      <c r="X3281" s="8"/>
    </row>
    <row r="3282" spans="6:24" x14ac:dyDescent="0.35">
      <c r="F3282" s="8"/>
      <c r="H3282" s="8"/>
      <c r="I3282" s="8"/>
      <c r="J3282" s="8"/>
      <c r="L3282" s="8"/>
      <c r="M3282" s="8"/>
      <c r="N3282" s="8"/>
      <c r="O3282" s="8"/>
      <c r="P3282" s="8"/>
      <c r="Q3282" s="8"/>
      <c r="R3282" s="8"/>
      <c r="S3282" s="8"/>
      <c r="T3282" s="8"/>
      <c r="U3282" s="8"/>
      <c r="V3282" s="8"/>
      <c r="W3282" s="8"/>
      <c r="X3282" s="8"/>
    </row>
    <row r="3283" spans="6:24" x14ac:dyDescent="0.35">
      <c r="F3283" s="8"/>
      <c r="H3283" s="8"/>
      <c r="I3283" s="8"/>
      <c r="J3283" s="8"/>
      <c r="L3283" s="8"/>
      <c r="M3283" s="8"/>
      <c r="N3283" s="8"/>
      <c r="O3283" s="8"/>
      <c r="P3283" s="8"/>
      <c r="Q3283" s="8"/>
      <c r="R3283" s="8"/>
      <c r="S3283" s="8"/>
      <c r="T3283" s="8"/>
      <c r="U3283" s="8"/>
      <c r="V3283" s="8"/>
      <c r="W3283" s="8"/>
      <c r="X3283" s="8"/>
    </row>
    <row r="3284" spans="6:24" x14ac:dyDescent="0.35">
      <c r="F3284" s="8"/>
      <c r="H3284" s="8"/>
      <c r="I3284" s="8"/>
      <c r="J3284" s="8"/>
      <c r="L3284" s="8"/>
      <c r="M3284" s="8"/>
      <c r="N3284" s="8"/>
      <c r="O3284" s="8"/>
      <c r="P3284" s="8"/>
      <c r="Q3284" s="8"/>
      <c r="R3284" s="8"/>
      <c r="S3284" s="8"/>
      <c r="T3284" s="8"/>
      <c r="U3284" s="8"/>
      <c r="V3284" s="8"/>
      <c r="W3284" s="8"/>
      <c r="X3284" s="8"/>
    </row>
    <row r="3285" spans="6:24" x14ac:dyDescent="0.35">
      <c r="F3285" s="8"/>
      <c r="H3285" s="8"/>
      <c r="I3285" s="8"/>
      <c r="J3285" s="8"/>
      <c r="L3285" s="8"/>
      <c r="M3285" s="8"/>
      <c r="N3285" s="8"/>
      <c r="O3285" s="8"/>
      <c r="P3285" s="8"/>
      <c r="Q3285" s="8"/>
      <c r="R3285" s="8"/>
      <c r="S3285" s="8"/>
      <c r="T3285" s="8"/>
      <c r="U3285" s="8"/>
      <c r="V3285" s="8"/>
      <c r="W3285" s="8"/>
      <c r="X3285" s="8"/>
    </row>
    <row r="3286" spans="6:24" x14ac:dyDescent="0.35">
      <c r="F3286" s="8"/>
      <c r="H3286" s="8"/>
      <c r="I3286" s="8"/>
      <c r="J3286" s="8"/>
      <c r="L3286" s="8"/>
      <c r="M3286" s="8"/>
      <c r="N3286" s="8"/>
      <c r="O3286" s="8"/>
      <c r="P3286" s="8"/>
      <c r="Q3286" s="8"/>
      <c r="R3286" s="8"/>
      <c r="S3286" s="8"/>
      <c r="T3286" s="8"/>
      <c r="U3286" s="8"/>
      <c r="V3286" s="8"/>
      <c r="W3286" s="8"/>
      <c r="X3286" s="8"/>
    </row>
    <row r="3287" spans="6:24" x14ac:dyDescent="0.35">
      <c r="F3287" s="8"/>
      <c r="H3287" s="8"/>
      <c r="I3287" s="8"/>
      <c r="J3287" s="8"/>
      <c r="L3287" s="8"/>
      <c r="M3287" s="8"/>
      <c r="N3287" s="8"/>
      <c r="O3287" s="8"/>
      <c r="P3287" s="8"/>
      <c r="Q3287" s="8"/>
      <c r="R3287" s="8"/>
      <c r="S3287" s="8"/>
      <c r="T3287" s="8"/>
      <c r="U3287" s="8"/>
      <c r="V3287" s="8"/>
      <c r="W3287" s="8"/>
      <c r="X3287" s="8"/>
    </row>
    <row r="3288" spans="6:24" x14ac:dyDescent="0.35">
      <c r="F3288" s="8"/>
      <c r="H3288" s="8"/>
      <c r="I3288" s="8"/>
      <c r="J3288" s="8"/>
      <c r="L3288" s="8"/>
      <c r="M3288" s="8"/>
      <c r="N3288" s="8"/>
      <c r="O3288" s="8"/>
      <c r="P3288" s="8"/>
      <c r="Q3288" s="8"/>
      <c r="R3288" s="8"/>
      <c r="S3288" s="8"/>
      <c r="T3288" s="8"/>
      <c r="U3288" s="8"/>
      <c r="V3288" s="8"/>
      <c r="W3288" s="8"/>
      <c r="X3288" s="8"/>
    </row>
    <row r="3289" spans="6:24" x14ac:dyDescent="0.35">
      <c r="F3289" s="8"/>
      <c r="H3289" s="8"/>
      <c r="I3289" s="8"/>
      <c r="J3289" s="8"/>
      <c r="L3289" s="8"/>
      <c r="M3289" s="8"/>
      <c r="N3289" s="8"/>
      <c r="O3289" s="8"/>
      <c r="P3289" s="8"/>
      <c r="Q3289" s="8"/>
      <c r="R3289" s="8"/>
      <c r="S3289" s="8"/>
      <c r="T3289" s="8"/>
      <c r="U3289" s="8"/>
      <c r="V3289" s="8"/>
      <c r="W3289" s="8"/>
      <c r="X3289" s="8"/>
    </row>
    <row r="3290" spans="6:24" x14ac:dyDescent="0.35">
      <c r="F3290" s="8"/>
      <c r="H3290" s="8"/>
      <c r="I3290" s="8"/>
      <c r="J3290" s="8"/>
      <c r="L3290" s="8"/>
      <c r="M3290" s="8"/>
      <c r="N3290" s="8"/>
      <c r="O3290" s="8"/>
      <c r="P3290" s="8"/>
      <c r="Q3290" s="8"/>
      <c r="R3290" s="8"/>
      <c r="S3290" s="8"/>
      <c r="T3290" s="8"/>
      <c r="U3290" s="8"/>
      <c r="V3290" s="8"/>
      <c r="W3290" s="8"/>
      <c r="X3290" s="8"/>
    </row>
    <row r="3291" spans="6:24" x14ac:dyDescent="0.35">
      <c r="F3291" s="8"/>
      <c r="H3291" s="8"/>
      <c r="I3291" s="8"/>
      <c r="J3291" s="8"/>
      <c r="L3291" s="8"/>
      <c r="M3291" s="8"/>
      <c r="N3291" s="8"/>
      <c r="O3291" s="8"/>
      <c r="P3291" s="8"/>
      <c r="Q3291" s="8"/>
      <c r="R3291" s="8"/>
      <c r="S3291" s="8"/>
      <c r="T3291" s="8"/>
      <c r="U3291" s="8"/>
      <c r="V3291" s="8"/>
      <c r="W3291" s="8"/>
      <c r="X3291" s="8"/>
    </row>
    <row r="3292" spans="6:24" x14ac:dyDescent="0.35">
      <c r="F3292" s="8"/>
      <c r="H3292" s="8"/>
      <c r="I3292" s="8"/>
      <c r="J3292" s="8"/>
      <c r="L3292" s="8"/>
      <c r="M3292" s="8"/>
      <c r="N3292" s="8"/>
      <c r="O3292" s="8"/>
      <c r="P3292" s="8"/>
      <c r="Q3292" s="8"/>
      <c r="R3292" s="8"/>
      <c r="S3292" s="8"/>
      <c r="T3292" s="8"/>
      <c r="U3292" s="8"/>
      <c r="V3292" s="8"/>
      <c r="W3292" s="8"/>
      <c r="X3292" s="8"/>
    </row>
    <row r="3293" spans="6:24" x14ac:dyDescent="0.35">
      <c r="F3293" s="8"/>
      <c r="H3293" s="8"/>
      <c r="I3293" s="8"/>
      <c r="J3293" s="8"/>
      <c r="L3293" s="8"/>
      <c r="M3293" s="8"/>
      <c r="N3293" s="8"/>
      <c r="O3293" s="8"/>
      <c r="P3293" s="8"/>
      <c r="Q3293" s="8"/>
      <c r="R3293" s="8"/>
      <c r="S3293" s="8"/>
      <c r="T3293" s="8"/>
      <c r="U3293" s="8"/>
      <c r="V3293" s="8"/>
      <c r="W3293" s="8"/>
      <c r="X3293" s="8"/>
    </row>
    <row r="3294" spans="6:24" x14ac:dyDescent="0.35">
      <c r="F3294" s="8"/>
      <c r="H3294" s="8"/>
      <c r="I3294" s="8"/>
      <c r="J3294" s="8"/>
      <c r="L3294" s="8"/>
      <c r="M3294" s="8"/>
      <c r="N3294" s="8"/>
      <c r="O3294" s="8"/>
      <c r="P3294" s="8"/>
      <c r="Q3294" s="8"/>
      <c r="R3294" s="8"/>
      <c r="S3294" s="8"/>
      <c r="T3294" s="8"/>
      <c r="U3294" s="8"/>
      <c r="V3294" s="8"/>
      <c r="W3294" s="8"/>
      <c r="X3294" s="8"/>
    </row>
    <row r="3295" spans="6:24" x14ac:dyDescent="0.35">
      <c r="F3295" s="8"/>
      <c r="H3295" s="8"/>
      <c r="I3295" s="8"/>
      <c r="J3295" s="8"/>
      <c r="L3295" s="8"/>
      <c r="M3295" s="8"/>
      <c r="N3295" s="8"/>
      <c r="O3295" s="8"/>
      <c r="P3295" s="8"/>
      <c r="Q3295" s="8"/>
      <c r="R3295" s="8"/>
      <c r="S3295" s="8"/>
      <c r="T3295" s="8"/>
      <c r="U3295" s="8"/>
      <c r="V3295" s="8"/>
      <c r="W3295" s="8"/>
      <c r="X3295" s="8"/>
    </row>
    <row r="3296" spans="6:24" x14ac:dyDescent="0.35">
      <c r="F3296" s="8"/>
      <c r="H3296" s="8"/>
      <c r="I3296" s="8"/>
      <c r="J3296" s="8"/>
      <c r="L3296" s="8"/>
      <c r="M3296" s="8"/>
      <c r="N3296" s="8"/>
      <c r="O3296" s="8"/>
      <c r="P3296" s="8"/>
      <c r="Q3296" s="8"/>
      <c r="R3296" s="8"/>
      <c r="S3296" s="8"/>
      <c r="T3296" s="8"/>
      <c r="U3296" s="8"/>
      <c r="V3296" s="8"/>
      <c r="W3296" s="8"/>
      <c r="X3296" s="8"/>
    </row>
    <row r="3297" spans="6:24" x14ac:dyDescent="0.35">
      <c r="F3297" s="8"/>
      <c r="H3297" s="8"/>
      <c r="I3297" s="8"/>
      <c r="J3297" s="8"/>
      <c r="L3297" s="8"/>
      <c r="M3297" s="8"/>
      <c r="N3297" s="8"/>
      <c r="O3297" s="8"/>
      <c r="P3297" s="8"/>
      <c r="Q3297" s="8"/>
      <c r="R3297" s="8"/>
      <c r="S3297" s="8"/>
      <c r="T3297" s="8"/>
      <c r="U3297" s="8"/>
      <c r="V3297" s="8"/>
      <c r="W3297" s="8"/>
      <c r="X3297" s="8"/>
    </row>
    <row r="3298" spans="6:24" x14ac:dyDescent="0.35">
      <c r="F3298" s="8"/>
      <c r="H3298" s="8"/>
      <c r="I3298" s="8"/>
      <c r="J3298" s="8"/>
      <c r="L3298" s="8"/>
      <c r="M3298" s="8"/>
      <c r="N3298" s="8"/>
      <c r="O3298" s="8"/>
      <c r="P3298" s="8"/>
      <c r="Q3298" s="8"/>
      <c r="R3298" s="8"/>
      <c r="S3298" s="8"/>
      <c r="T3298" s="8"/>
      <c r="U3298" s="8"/>
      <c r="V3298" s="8"/>
      <c r="W3298" s="8"/>
      <c r="X3298" s="8"/>
    </row>
    <row r="3299" spans="6:24" x14ac:dyDescent="0.35">
      <c r="F3299" s="8"/>
      <c r="H3299" s="8"/>
      <c r="I3299" s="8"/>
      <c r="J3299" s="8"/>
      <c r="L3299" s="8"/>
      <c r="M3299" s="8"/>
      <c r="N3299" s="8"/>
      <c r="O3299" s="8"/>
      <c r="P3299" s="8"/>
      <c r="Q3299" s="8"/>
      <c r="R3299" s="8"/>
      <c r="S3299" s="8"/>
      <c r="T3299" s="8"/>
      <c r="U3299" s="8"/>
      <c r="V3299" s="8"/>
      <c r="W3299" s="8"/>
      <c r="X3299" s="8"/>
    </row>
    <row r="3300" spans="6:24" x14ac:dyDescent="0.35">
      <c r="F3300" s="8"/>
      <c r="H3300" s="8"/>
      <c r="I3300" s="8"/>
      <c r="J3300" s="8"/>
      <c r="L3300" s="8"/>
      <c r="M3300" s="8"/>
      <c r="N3300" s="8"/>
      <c r="O3300" s="8"/>
      <c r="P3300" s="8"/>
      <c r="Q3300" s="8"/>
      <c r="R3300" s="8"/>
      <c r="S3300" s="8"/>
      <c r="T3300" s="8"/>
      <c r="U3300" s="8"/>
      <c r="V3300" s="8"/>
      <c r="W3300" s="8"/>
      <c r="X3300" s="8"/>
    </row>
    <row r="3301" spans="6:24" x14ac:dyDescent="0.35">
      <c r="F3301" s="8"/>
      <c r="H3301" s="8"/>
      <c r="I3301" s="8"/>
      <c r="J3301" s="8"/>
      <c r="L3301" s="8"/>
      <c r="M3301" s="8"/>
      <c r="N3301" s="8"/>
      <c r="O3301" s="8"/>
      <c r="P3301" s="8"/>
      <c r="Q3301" s="8"/>
      <c r="R3301" s="8"/>
      <c r="S3301" s="8"/>
      <c r="T3301" s="8"/>
      <c r="U3301" s="8"/>
      <c r="V3301" s="8"/>
      <c r="W3301" s="8"/>
      <c r="X3301" s="8"/>
    </row>
    <row r="3302" spans="6:24" x14ac:dyDescent="0.35">
      <c r="F3302" s="8"/>
      <c r="H3302" s="8"/>
      <c r="I3302" s="8"/>
      <c r="J3302" s="8"/>
      <c r="L3302" s="8"/>
      <c r="M3302" s="8"/>
      <c r="N3302" s="8"/>
      <c r="O3302" s="8"/>
      <c r="P3302" s="8"/>
      <c r="Q3302" s="8"/>
      <c r="R3302" s="8"/>
      <c r="S3302" s="8"/>
      <c r="T3302" s="8"/>
      <c r="U3302" s="8"/>
      <c r="V3302" s="8"/>
      <c r="W3302" s="8"/>
      <c r="X3302" s="8"/>
    </row>
    <row r="3303" spans="6:24" x14ac:dyDescent="0.35">
      <c r="F3303" s="8"/>
      <c r="H3303" s="8"/>
      <c r="I3303" s="8"/>
      <c r="J3303" s="8"/>
      <c r="L3303" s="8"/>
      <c r="M3303" s="8"/>
      <c r="N3303" s="8"/>
      <c r="O3303" s="8"/>
      <c r="P3303" s="8"/>
      <c r="Q3303" s="8"/>
      <c r="R3303" s="8"/>
      <c r="S3303" s="8"/>
      <c r="T3303" s="8"/>
      <c r="U3303" s="8"/>
      <c r="V3303" s="8"/>
      <c r="W3303" s="8"/>
      <c r="X3303" s="8"/>
    </row>
    <row r="3304" spans="6:24" x14ac:dyDescent="0.35">
      <c r="F3304" s="8"/>
      <c r="H3304" s="8"/>
      <c r="I3304" s="8"/>
      <c r="J3304" s="8"/>
      <c r="L3304" s="8"/>
      <c r="M3304" s="8"/>
      <c r="N3304" s="8"/>
      <c r="O3304" s="8"/>
      <c r="P3304" s="8"/>
      <c r="Q3304" s="8"/>
      <c r="R3304" s="8"/>
      <c r="S3304" s="8"/>
      <c r="T3304" s="8"/>
      <c r="U3304" s="8"/>
      <c r="V3304" s="8"/>
      <c r="W3304" s="8"/>
      <c r="X3304" s="8"/>
    </row>
    <row r="3305" spans="6:24" x14ac:dyDescent="0.35">
      <c r="F3305" s="8"/>
      <c r="H3305" s="8"/>
      <c r="I3305" s="8"/>
      <c r="J3305" s="8"/>
      <c r="L3305" s="8"/>
      <c r="M3305" s="8"/>
      <c r="N3305" s="8"/>
      <c r="O3305" s="8"/>
      <c r="P3305" s="8"/>
      <c r="Q3305" s="8"/>
      <c r="R3305" s="8"/>
      <c r="S3305" s="8"/>
      <c r="T3305" s="8"/>
      <c r="U3305" s="8"/>
      <c r="V3305" s="8"/>
      <c r="W3305" s="8"/>
      <c r="X3305" s="8"/>
    </row>
    <row r="3306" spans="6:24" x14ac:dyDescent="0.35">
      <c r="F3306" s="8"/>
      <c r="H3306" s="8"/>
      <c r="I3306" s="8"/>
      <c r="J3306" s="8"/>
      <c r="L3306" s="8"/>
      <c r="M3306" s="8"/>
      <c r="N3306" s="8"/>
      <c r="O3306" s="8"/>
      <c r="P3306" s="8"/>
      <c r="Q3306" s="8"/>
      <c r="R3306" s="8"/>
      <c r="S3306" s="8"/>
      <c r="T3306" s="8"/>
      <c r="U3306" s="8"/>
      <c r="V3306" s="8"/>
      <c r="W3306" s="8"/>
      <c r="X3306" s="8"/>
    </row>
    <row r="3307" spans="6:24" x14ac:dyDescent="0.35">
      <c r="F3307" s="8"/>
      <c r="H3307" s="8"/>
      <c r="I3307" s="8"/>
      <c r="J3307" s="8"/>
      <c r="L3307" s="8"/>
      <c r="M3307" s="8"/>
      <c r="N3307" s="8"/>
      <c r="O3307" s="8"/>
      <c r="P3307" s="8"/>
      <c r="Q3307" s="8"/>
      <c r="R3307" s="8"/>
      <c r="S3307" s="8"/>
      <c r="T3307" s="8"/>
      <c r="U3307" s="8"/>
      <c r="V3307" s="8"/>
      <c r="W3307" s="8"/>
      <c r="X3307" s="8"/>
    </row>
    <row r="3308" spans="6:24" x14ac:dyDescent="0.35">
      <c r="F3308" s="8"/>
      <c r="H3308" s="8"/>
      <c r="I3308" s="8"/>
      <c r="J3308" s="8"/>
      <c r="L3308" s="8"/>
      <c r="M3308" s="8"/>
      <c r="N3308" s="8"/>
      <c r="O3308" s="8"/>
      <c r="P3308" s="8"/>
      <c r="Q3308" s="8"/>
      <c r="R3308" s="8"/>
      <c r="S3308" s="8"/>
      <c r="T3308" s="8"/>
      <c r="U3308" s="8"/>
      <c r="V3308" s="8"/>
      <c r="W3308" s="8"/>
      <c r="X3308" s="8"/>
    </row>
    <row r="3309" spans="6:24" x14ac:dyDescent="0.35">
      <c r="F3309" s="8"/>
      <c r="H3309" s="8"/>
      <c r="I3309" s="8"/>
      <c r="J3309" s="8"/>
      <c r="L3309" s="8"/>
      <c r="M3309" s="8"/>
      <c r="N3309" s="8"/>
      <c r="O3309" s="8"/>
      <c r="P3309" s="8"/>
      <c r="Q3309" s="8"/>
      <c r="R3309" s="8"/>
      <c r="S3309" s="8"/>
      <c r="T3309" s="8"/>
      <c r="U3309" s="8"/>
      <c r="V3309" s="8"/>
      <c r="W3309" s="8"/>
      <c r="X3309" s="8"/>
    </row>
    <row r="3310" spans="6:24" x14ac:dyDescent="0.35">
      <c r="F3310" s="8"/>
      <c r="H3310" s="8"/>
      <c r="I3310" s="8"/>
      <c r="J3310" s="8"/>
      <c r="L3310" s="8"/>
      <c r="M3310" s="8"/>
      <c r="N3310" s="8"/>
      <c r="O3310" s="8"/>
      <c r="P3310" s="8"/>
      <c r="Q3310" s="8"/>
      <c r="R3310" s="8"/>
      <c r="S3310" s="8"/>
      <c r="T3310" s="8"/>
      <c r="U3310" s="8"/>
      <c r="V3310" s="8"/>
      <c r="W3310" s="8"/>
      <c r="X3310" s="8"/>
    </row>
    <row r="3311" spans="6:24" x14ac:dyDescent="0.35">
      <c r="F3311" s="8"/>
      <c r="H3311" s="8"/>
      <c r="I3311" s="8"/>
      <c r="J3311" s="8"/>
      <c r="L3311" s="8"/>
      <c r="M3311" s="8"/>
      <c r="N3311" s="8"/>
      <c r="O3311" s="8"/>
      <c r="P3311" s="8"/>
      <c r="Q3311" s="8"/>
      <c r="R3311" s="8"/>
      <c r="S3311" s="8"/>
      <c r="T3311" s="8"/>
      <c r="U3311" s="8"/>
      <c r="V3311" s="8"/>
      <c r="W3311" s="8"/>
      <c r="X3311" s="8"/>
    </row>
    <row r="3312" spans="6:24" x14ac:dyDescent="0.35">
      <c r="F3312" s="8"/>
      <c r="H3312" s="8"/>
      <c r="I3312" s="8"/>
      <c r="J3312" s="8"/>
      <c r="L3312" s="8"/>
      <c r="M3312" s="8"/>
      <c r="N3312" s="8"/>
      <c r="O3312" s="8"/>
      <c r="P3312" s="8"/>
      <c r="Q3312" s="8"/>
      <c r="R3312" s="8"/>
      <c r="S3312" s="8"/>
      <c r="T3312" s="8"/>
      <c r="U3312" s="8"/>
      <c r="V3312" s="8"/>
      <c r="W3312" s="8"/>
      <c r="X3312" s="8"/>
    </row>
    <row r="3313" spans="6:24" x14ac:dyDescent="0.35">
      <c r="F3313" s="8"/>
      <c r="H3313" s="8"/>
      <c r="I3313" s="8"/>
      <c r="J3313" s="8"/>
      <c r="L3313" s="8"/>
      <c r="M3313" s="8"/>
      <c r="N3313" s="8"/>
      <c r="O3313" s="8"/>
      <c r="P3313" s="8"/>
      <c r="Q3313" s="8"/>
      <c r="R3313" s="8"/>
      <c r="S3313" s="8"/>
      <c r="T3313" s="8"/>
      <c r="U3313" s="8"/>
      <c r="V3313" s="8"/>
      <c r="W3313" s="8"/>
      <c r="X3313" s="8"/>
    </row>
    <row r="3314" spans="6:24" x14ac:dyDescent="0.35">
      <c r="F3314" s="8"/>
      <c r="H3314" s="8"/>
      <c r="I3314" s="8"/>
      <c r="J3314" s="8"/>
      <c r="L3314" s="8"/>
      <c r="M3314" s="8"/>
      <c r="N3314" s="8"/>
      <c r="O3314" s="8"/>
      <c r="P3314" s="8"/>
      <c r="Q3314" s="8"/>
      <c r="R3314" s="8"/>
      <c r="S3314" s="8"/>
      <c r="T3314" s="8"/>
      <c r="U3314" s="8"/>
      <c r="V3314" s="8"/>
      <c r="W3314" s="8"/>
      <c r="X3314" s="8"/>
    </row>
    <row r="3315" spans="6:24" x14ac:dyDescent="0.35">
      <c r="F3315" s="8"/>
      <c r="H3315" s="8"/>
      <c r="I3315" s="8"/>
      <c r="J3315" s="8"/>
      <c r="L3315" s="8"/>
      <c r="M3315" s="8"/>
      <c r="N3315" s="8"/>
      <c r="O3315" s="8"/>
      <c r="P3315" s="8"/>
      <c r="Q3315" s="8"/>
      <c r="R3315" s="8"/>
      <c r="S3315" s="8"/>
      <c r="T3315" s="8"/>
      <c r="U3315" s="8"/>
      <c r="V3315" s="8"/>
      <c r="W3315" s="8"/>
      <c r="X3315" s="8"/>
    </row>
    <row r="3316" spans="6:24" x14ac:dyDescent="0.35">
      <c r="F3316" s="8"/>
      <c r="H3316" s="8"/>
      <c r="I3316" s="8"/>
      <c r="J3316" s="8"/>
      <c r="L3316" s="8"/>
      <c r="M3316" s="8"/>
      <c r="N3316" s="8"/>
      <c r="O3316" s="8"/>
      <c r="P3316" s="8"/>
      <c r="Q3316" s="8"/>
      <c r="R3316" s="8"/>
      <c r="S3316" s="8"/>
      <c r="T3316" s="8"/>
      <c r="U3316" s="8"/>
      <c r="V3316" s="8"/>
      <c r="W3316" s="8"/>
      <c r="X3316" s="8"/>
    </row>
    <row r="3317" spans="6:24" x14ac:dyDescent="0.35">
      <c r="F3317" s="8"/>
      <c r="H3317" s="8"/>
      <c r="I3317" s="8"/>
      <c r="J3317" s="8"/>
      <c r="L3317" s="8"/>
      <c r="M3317" s="8"/>
      <c r="N3317" s="8"/>
      <c r="O3317" s="8"/>
      <c r="P3317" s="8"/>
      <c r="Q3317" s="8"/>
      <c r="R3317" s="8"/>
      <c r="S3317" s="8"/>
      <c r="T3317" s="8"/>
      <c r="U3317" s="8"/>
      <c r="V3317" s="8"/>
      <c r="W3317" s="8"/>
      <c r="X3317" s="8"/>
    </row>
    <row r="3318" spans="6:24" x14ac:dyDescent="0.35">
      <c r="F3318" s="8"/>
      <c r="H3318" s="8"/>
      <c r="I3318" s="8"/>
      <c r="J3318" s="8"/>
      <c r="L3318" s="8"/>
      <c r="M3318" s="8"/>
      <c r="N3318" s="8"/>
      <c r="O3318" s="8"/>
      <c r="P3318" s="8"/>
      <c r="Q3318" s="8"/>
      <c r="R3318" s="8"/>
      <c r="S3318" s="8"/>
      <c r="T3318" s="8"/>
      <c r="U3318" s="8"/>
      <c r="V3318" s="8"/>
      <c r="W3318" s="8"/>
      <c r="X3318" s="8"/>
    </row>
    <row r="3319" spans="6:24" x14ac:dyDescent="0.35">
      <c r="F3319" s="8"/>
      <c r="H3319" s="8"/>
      <c r="I3319" s="8"/>
      <c r="J3319" s="8"/>
      <c r="L3319" s="8"/>
      <c r="M3319" s="8"/>
      <c r="N3319" s="8"/>
      <c r="O3319" s="8"/>
      <c r="P3319" s="8"/>
      <c r="Q3319" s="8"/>
      <c r="R3319" s="8"/>
      <c r="S3319" s="8"/>
      <c r="T3319" s="8"/>
      <c r="U3319" s="8"/>
      <c r="V3319" s="8"/>
      <c r="W3319" s="8"/>
      <c r="X3319" s="8"/>
    </row>
    <row r="3320" spans="6:24" x14ac:dyDescent="0.35">
      <c r="F3320" s="8"/>
      <c r="H3320" s="8"/>
      <c r="I3320" s="8"/>
      <c r="J3320" s="8"/>
      <c r="L3320" s="8"/>
      <c r="M3320" s="8"/>
      <c r="N3320" s="8"/>
      <c r="O3320" s="8"/>
      <c r="P3320" s="8"/>
      <c r="Q3320" s="8"/>
      <c r="R3320" s="8"/>
      <c r="S3320" s="8"/>
      <c r="T3320" s="8"/>
      <c r="U3320" s="8"/>
      <c r="V3320" s="8"/>
      <c r="W3320" s="8"/>
      <c r="X3320" s="8"/>
    </row>
    <row r="3321" spans="6:24" x14ac:dyDescent="0.35">
      <c r="F3321" s="8"/>
      <c r="H3321" s="8"/>
      <c r="I3321" s="8"/>
      <c r="J3321" s="8"/>
      <c r="L3321" s="8"/>
      <c r="M3321" s="8"/>
      <c r="N3321" s="8"/>
      <c r="O3321" s="8"/>
      <c r="P3321" s="8"/>
      <c r="Q3321" s="8"/>
      <c r="R3321" s="8"/>
      <c r="S3321" s="8"/>
      <c r="T3321" s="8"/>
      <c r="U3321" s="8"/>
      <c r="V3321" s="8"/>
      <c r="W3321" s="8"/>
      <c r="X3321" s="8"/>
    </row>
    <row r="3322" spans="6:24" x14ac:dyDescent="0.35">
      <c r="F3322" s="8"/>
      <c r="H3322" s="8"/>
      <c r="I3322" s="8"/>
      <c r="J3322" s="8"/>
      <c r="L3322" s="8"/>
      <c r="M3322" s="8"/>
      <c r="N3322" s="8"/>
      <c r="O3322" s="8"/>
      <c r="P3322" s="8"/>
      <c r="Q3322" s="8"/>
      <c r="R3322" s="8"/>
      <c r="S3322" s="8"/>
      <c r="T3322" s="8"/>
      <c r="U3322" s="8"/>
      <c r="V3322" s="8"/>
      <c r="W3322" s="8"/>
      <c r="X3322" s="8"/>
    </row>
    <row r="3323" spans="6:24" x14ac:dyDescent="0.35">
      <c r="F3323" s="8"/>
      <c r="H3323" s="8"/>
      <c r="I3323" s="8"/>
      <c r="J3323" s="8"/>
      <c r="L3323" s="8"/>
      <c r="M3323" s="8"/>
      <c r="N3323" s="8"/>
      <c r="O3323" s="8"/>
      <c r="P3323" s="8"/>
      <c r="Q3323" s="8"/>
      <c r="R3323" s="8"/>
      <c r="S3323" s="8"/>
      <c r="T3323" s="8"/>
      <c r="U3323" s="8"/>
      <c r="V3323" s="8"/>
      <c r="W3323" s="8"/>
      <c r="X3323" s="8"/>
    </row>
    <row r="3324" spans="6:24" x14ac:dyDescent="0.35">
      <c r="F3324" s="8"/>
      <c r="H3324" s="8"/>
      <c r="I3324" s="8"/>
      <c r="J3324" s="8"/>
      <c r="L3324" s="8"/>
      <c r="M3324" s="8"/>
      <c r="N3324" s="8"/>
      <c r="O3324" s="8"/>
      <c r="P3324" s="8"/>
      <c r="Q3324" s="8"/>
      <c r="R3324" s="8"/>
      <c r="S3324" s="8"/>
      <c r="T3324" s="8"/>
      <c r="U3324" s="8"/>
      <c r="V3324" s="8"/>
      <c r="W3324" s="8"/>
      <c r="X3324" s="8"/>
    </row>
    <row r="3325" spans="6:24" x14ac:dyDescent="0.35">
      <c r="F3325" s="8"/>
      <c r="H3325" s="8"/>
      <c r="I3325" s="8"/>
      <c r="J3325" s="8"/>
      <c r="L3325" s="8"/>
      <c r="M3325" s="8"/>
      <c r="N3325" s="8"/>
      <c r="O3325" s="8"/>
      <c r="P3325" s="8"/>
      <c r="Q3325" s="8"/>
      <c r="R3325" s="8"/>
      <c r="S3325" s="8"/>
      <c r="T3325" s="8"/>
      <c r="U3325" s="8"/>
      <c r="V3325" s="8"/>
      <c r="W3325" s="8"/>
      <c r="X3325" s="8"/>
    </row>
    <row r="3326" spans="6:24" x14ac:dyDescent="0.35">
      <c r="F3326" s="8"/>
      <c r="H3326" s="8"/>
      <c r="I3326" s="8"/>
      <c r="J3326" s="8"/>
      <c r="L3326" s="8"/>
      <c r="M3326" s="8"/>
      <c r="N3326" s="8"/>
      <c r="O3326" s="8"/>
      <c r="P3326" s="8"/>
      <c r="Q3326" s="8"/>
      <c r="R3326" s="8"/>
      <c r="S3326" s="8"/>
      <c r="T3326" s="8"/>
      <c r="U3326" s="8"/>
      <c r="V3326" s="8"/>
      <c r="W3326" s="8"/>
      <c r="X3326" s="8"/>
    </row>
    <row r="3327" spans="6:24" x14ac:dyDescent="0.35">
      <c r="F3327" s="8"/>
      <c r="H3327" s="8"/>
      <c r="I3327" s="8"/>
      <c r="J3327" s="8"/>
      <c r="L3327" s="8"/>
      <c r="M3327" s="8"/>
      <c r="N3327" s="8"/>
      <c r="O3327" s="8"/>
      <c r="P3327" s="8"/>
      <c r="Q3327" s="8"/>
      <c r="R3327" s="8"/>
      <c r="S3327" s="8"/>
      <c r="T3327" s="8"/>
      <c r="U3327" s="8"/>
      <c r="V3327" s="8"/>
      <c r="W3327" s="8"/>
      <c r="X3327" s="8"/>
    </row>
    <row r="3328" spans="6:24" x14ac:dyDescent="0.35">
      <c r="F3328" s="8"/>
      <c r="H3328" s="8"/>
      <c r="I3328" s="8"/>
      <c r="J3328" s="8"/>
      <c r="L3328" s="8"/>
      <c r="M3328" s="8"/>
      <c r="N3328" s="8"/>
      <c r="O3328" s="8"/>
      <c r="P3328" s="8"/>
      <c r="Q3328" s="8"/>
      <c r="R3328" s="8"/>
      <c r="S3328" s="8"/>
      <c r="T3328" s="8"/>
      <c r="U3328" s="8"/>
      <c r="V3328" s="8"/>
      <c r="W3328" s="8"/>
      <c r="X3328" s="8"/>
    </row>
    <row r="3329" spans="6:24" x14ac:dyDescent="0.35">
      <c r="F3329" s="8"/>
      <c r="H3329" s="8"/>
      <c r="I3329" s="8"/>
      <c r="J3329" s="8"/>
      <c r="L3329" s="8"/>
      <c r="M3329" s="8"/>
      <c r="N3329" s="8"/>
      <c r="O3329" s="8"/>
      <c r="P3329" s="8"/>
      <c r="Q3329" s="8"/>
      <c r="R3329" s="8"/>
      <c r="S3329" s="8"/>
      <c r="T3329" s="8"/>
      <c r="U3329" s="8"/>
      <c r="V3329" s="8"/>
      <c r="W3329" s="8"/>
      <c r="X3329" s="8"/>
    </row>
    <row r="3330" spans="6:24" x14ac:dyDescent="0.35">
      <c r="F3330" s="8"/>
      <c r="H3330" s="8"/>
      <c r="I3330" s="8"/>
      <c r="J3330" s="8"/>
      <c r="L3330" s="8"/>
      <c r="M3330" s="8"/>
      <c r="N3330" s="8"/>
      <c r="O3330" s="8"/>
      <c r="P3330" s="8"/>
      <c r="Q3330" s="8"/>
      <c r="R3330" s="8"/>
      <c r="S3330" s="8"/>
      <c r="T3330" s="8"/>
      <c r="U3330" s="8"/>
      <c r="V3330" s="8"/>
      <c r="W3330" s="8"/>
      <c r="X3330" s="8"/>
    </row>
    <row r="3331" spans="6:24" x14ac:dyDescent="0.35">
      <c r="F3331" s="8"/>
      <c r="H3331" s="8"/>
      <c r="I3331" s="8"/>
      <c r="J3331" s="8"/>
      <c r="L3331" s="8"/>
      <c r="M3331" s="8"/>
      <c r="N3331" s="8"/>
      <c r="O3331" s="8"/>
      <c r="P3331" s="8"/>
      <c r="Q3331" s="8"/>
      <c r="R3331" s="8"/>
      <c r="S3331" s="8"/>
      <c r="T3331" s="8"/>
      <c r="U3331" s="8"/>
      <c r="V3331" s="8"/>
      <c r="W3331" s="8"/>
      <c r="X3331" s="8"/>
    </row>
    <row r="3332" spans="6:24" x14ac:dyDescent="0.35">
      <c r="F3332" s="8"/>
      <c r="H3332" s="8"/>
      <c r="I3332" s="8"/>
      <c r="J3332" s="8"/>
      <c r="L3332" s="8"/>
      <c r="M3332" s="8"/>
      <c r="N3332" s="8"/>
      <c r="O3332" s="8"/>
      <c r="P3332" s="8"/>
      <c r="Q3332" s="8"/>
      <c r="R3332" s="8"/>
      <c r="S3332" s="8"/>
      <c r="T3332" s="8"/>
      <c r="U3332" s="8"/>
      <c r="V3332" s="8"/>
      <c r="W3332" s="8"/>
      <c r="X3332" s="8"/>
    </row>
    <row r="3333" spans="6:24" x14ac:dyDescent="0.35">
      <c r="F3333" s="8"/>
      <c r="H3333" s="8"/>
      <c r="I3333" s="8"/>
      <c r="J3333" s="8"/>
      <c r="L3333" s="8"/>
      <c r="M3333" s="8"/>
      <c r="N3333" s="8"/>
      <c r="O3333" s="8"/>
      <c r="P3333" s="8"/>
      <c r="Q3333" s="8"/>
      <c r="R3333" s="8"/>
      <c r="S3333" s="8"/>
      <c r="T3333" s="8"/>
      <c r="U3333" s="8"/>
      <c r="V3333" s="8"/>
      <c r="W3333" s="8"/>
      <c r="X3333" s="8"/>
    </row>
    <row r="3334" spans="6:24" x14ac:dyDescent="0.35">
      <c r="F3334" s="8"/>
      <c r="H3334" s="8"/>
      <c r="I3334" s="8"/>
      <c r="J3334" s="8"/>
      <c r="L3334" s="8"/>
      <c r="M3334" s="8"/>
      <c r="N3334" s="8"/>
      <c r="O3334" s="8"/>
      <c r="P3334" s="8"/>
      <c r="Q3334" s="8"/>
      <c r="R3334" s="8"/>
      <c r="S3334" s="8"/>
      <c r="T3334" s="8"/>
      <c r="U3334" s="8"/>
      <c r="V3334" s="8"/>
      <c r="W3334" s="8"/>
      <c r="X3334" s="8"/>
    </row>
    <row r="3335" spans="6:24" x14ac:dyDescent="0.35">
      <c r="F3335" s="8"/>
      <c r="H3335" s="8"/>
      <c r="I3335" s="8"/>
      <c r="J3335" s="8"/>
      <c r="L3335" s="8"/>
      <c r="M3335" s="8"/>
      <c r="N3335" s="8"/>
      <c r="O3335" s="8"/>
      <c r="P3335" s="8"/>
      <c r="Q3335" s="8"/>
      <c r="R3335" s="8"/>
      <c r="S3335" s="8"/>
      <c r="T3335" s="8"/>
      <c r="U3335" s="8"/>
      <c r="V3335" s="8"/>
      <c r="W3335" s="8"/>
      <c r="X3335" s="8"/>
    </row>
    <row r="3336" spans="6:24" x14ac:dyDescent="0.35">
      <c r="F3336" s="8"/>
      <c r="H3336" s="8"/>
      <c r="I3336" s="8"/>
      <c r="J3336" s="8"/>
      <c r="L3336" s="8"/>
      <c r="M3336" s="8"/>
      <c r="N3336" s="8"/>
      <c r="O3336" s="8"/>
      <c r="P3336" s="8"/>
      <c r="Q3336" s="8"/>
      <c r="R3336" s="8"/>
      <c r="S3336" s="8"/>
      <c r="T3336" s="8"/>
      <c r="U3336" s="8"/>
      <c r="V3336" s="8"/>
      <c r="W3336" s="8"/>
      <c r="X3336" s="8"/>
    </row>
    <row r="3337" spans="6:24" x14ac:dyDescent="0.35">
      <c r="F3337" s="8"/>
      <c r="H3337" s="8"/>
      <c r="I3337" s="8"/>
      <c r="J3337" s="8"/>
      <c r="L3337" s="8"/>
      <c r="M3337" s="8"/>
      <c r="N3337" s="8"/>
      <c r="O3337" s="8"/>
      <c r="P3337" s="8"/>
      <c r="Q3337" s="8"/>
      <c r="R3337" s="8"/>
      <c r="S3337" s="8"/>
      <c r="T3337" s="8"/>
      <c r="U3337" s="8"/>
      <c r="V3337" s="8"/>
      <c r="W3337" s="8"/>
      <c r="X3337" s="8"/>
    </row>
    <row r="3338" spans="6:24" x14ac:dyDescent="0.35">
      <c r="F3338" s="8"/>
      <c r="H3338" s="8"/>
      <c r="I3338" s="8"/>
      <c r="J3338" s="8"/>
      <c r="L3338" s="8"/>
      <c r="M3338" s="8"/>
      <c r="N3338" s="8"/>
      <c r="O3338" s="8"/>
      <c r="P3338" s="8"/>
      <c r="Q3338" s="8"/>
      <c r="R3338" s="8"/>
      <c r="S3338" s="8"/>
      <c r="T3338" s="8"/>
      <c r="U3338" s="8"/>
      <c r="V3338" s="8"/>
      <c r="W3338" s="8"/>
      <c r="X3338" s="8"/>
    </row>
    <row r="3339" spans="6:24" x14ac:dyDescent="0.35">
      <c r="F3339" s="8"/>
      <c r="H3339" s="8"/>
      <c r="I3339" s="8"/>
      <c r="J3339" s="8"/>
      <c r="L3339" s="8"/>
      <c r="M3339" s="8"/>
      <c r="N3339" s="8"/>
      <c r="O3339" s="8"/>
      <c r="P3339" s="8"/>
      <c r="Q3339" s="8"/>
      <c r="R3339" s="8"/>
      <c r="S3339" s="8"/>
      <c r="T3339" s="8"/>
      <c r="U3339" s="8"/>
      <c r="V3339" s="8"/>
      <c r="W3339" s="8"/>
      <c r="X3339" s="8"/>
    </row>
    <row r="3340" spans="6:24" x14ac:dyDescent="0.35">
      <c r="F3340" s="8"/>
      <c r="H3340" s="8"/>
      <c r="I3340" s="8"/>
      <c r="J3340" s="8"/>
      <c r="L3340" s="8"/>
      <c r="M3340" s="8"/>
      <c r="N3340" s="8"/>
      <c r="O3340" s="8"/>
      <c r="P3340" s="8"/>
      <c r="Q3340" s="8"/>
      <c r="R3340" s="8"/>
      <c r="S3340" s="8"/>
      <c r="T3340" s="8"/>
      <c r="U3340" s="8"/>
      <c r="V3340" s="8"/>
      <c r="W3340" s="8"/>
      <c r="X3340" s="8"/>
    </row>
    <row r="3341" spans="6:24" x14ac:dyDescent="0.35">
      <c r="F3341" s="8"/>
      <c r="H3341" s="8"/>
      <c r="I3341" s="8"/>
      <c r="J3341" s="8"/>
      <c r="L3341" s="8"/>
      <c r="M3341" s="8"/>
      <c r="N3341" s="8"/>
      <c r="O3341" s="8"/>
      <c r="P3341" s="8"/>
      <c r="Q3341" s="8"/>
      <c r="R3341" s="8"/>
      <c r="S3341" s="8"/>
      <c r="T3341" s="8"/>
      <c r="U3341" s="8"/>
      <c r="V3341" s="8"/>
      <c r="W3341" s="8"/>
      <c r="X3341" s="8"/>
    </row>
    <row r="3342" spans="6:24" x14ac:dyDescent="0.35">
      <c r="F3342" s="8"/>
      <c r="H3342" s="8"/>
      <c r="I3342" s="8"/>
      <c r="J3342" s="8"/>
      <c r="L3342" s="8"/>
      <c r="M3342" s="8"/>
      <c r="N3342" s="8"/>
      <c r="O3342" s="8"/>
      <c r="P3342" s="8"/>
      <c r="Q3342" s="8"/>
      <c r="R3342" s="8"/>
      <c r="S3342" s="8"/>
      <c r="T3342" s="8"/>
      <c r="U3342" s="8"/>
      <c r="V3342" s="8"/>
      <c r="W3342" s="8"/>
      <c r="X3342" s="8"/>
    </row>
    <row r="3343" spans="6:24" x14ac:dyDescent="0.35">
      <c r="F3343" s="8"/>
      <c r="H3343" s="8"/>
      <c r="I3343" s="8"/>
      <c r="J3343" s="8"/>
      <c r="L3343" s="8"/>
      <c r="M3343" s="8"/>
      <c r="N3343" s="8"/>
      <c r="O3343" s="8"/>
      <c r="P3343" s="8"/>
      <c r="Q3343" s="8"/>
      <c r="R3343" s="8"/>
      <c r="S3343" s="8"/>
      <c r="T3343" s="8"/>
      <c r="U3343" s="8"/>
      <c r="V3343" s="8"/>
      <c r="W3343" s="8"/>
      <c r="X3343" s="8"/>
    </row>
    <row r="3344" spans="6:24" x14ac:dyDescent="0.35">
      <c r="F3344" s="8"/>
      <c r="H3344" s="8"/>
      <c r="I3344" s="8"/>
      <c r="J3344" s="8"/>
      <c r="L3344" s="8"/>
      <c r="M3344" s="8"/>
      <c r="N3344" s="8"/>
      <c r="O3344" s="8"/>
      <c r="P3344" s="8"/>
      <c r="Q3344" s="8"/>
      <c r="R3344" s="8"/>
      <c r="S3344" s="8"/>
      <c r="T3344" s="8"/>
      <c r="U3344" s="8"/>
      <c r="V3344" s="8"/>
      <c r="W3344" s="8"/>
      <c r="X3344" s="8"/>
    </row>
    <row r="3345" spans="6:24" x14ac:dyDescent="0.35">
      <c r="F3345" s="8"/>
      <c r="H3345" s="8"/>
      <c r="I3345" s="8"/>
      <c r="J3345" s="8"/>
      <c r="L3345" s="8"/>
      <c r="M3345" s="8"/>
      <c r="N3345" s="8"/>
      <c r="O3345" s="8"/>
      <c r="P3345" s="8"/>
      <c r="Q3345" s="8"/>
      <c r="R3345" s="8"/>
      <c r="S3345" s="8"/>
      <c r="T3345" s="8"/>
      <c r="U3345" s="8"/>
      <c r="V3345" s="8"/>
      <c r="W3345" s="8"/>
      <c r="X3345" s="8"/>
    </row>
    <row r="3346" spans="6:24" x14ac:dyDescent="0.35">
      <c r="F3346" s="8"/>
      <c r="H3346" s="8"/>
      <c r="I3346" s="8"/>
      <c r="J3346" s="8"/>
      <c r="L3346" s="8"/>
      <c r="M3346" s="8"/>
      <c r="N3346" s="8"/>
      <c r="O3346" s="8"/>
      <c r="P3346" s="8"/>
      <c r="Q3346" s="8"/>
      <c r="R3346" s="8"/>
      <c r="S3346" s="8"/>
      <c r="T3346" s="8"/>
      <c r="U3346" s="8"/>
      <c r="V3346" s="8"/>
      <c r="W3346" s="8"/>
      <c r="X3346" s="8"/>
    </row>
    <row r="3347" spans="6:24" x14ac:dyDescent="0.35">
      <c r="F3347" s="8"/>
      <c r="H3347" s="8"/>
      <c r="I3347" s="8"/>
      <c r="J3347" s="8"/>
      <c r="L3347" s="8"/>
      <c r="M3347" s="8"/>
      <c r="N3347" s="8"/>
      <c r="O3347" s="8"/>
      <c r="P3347" s="8"/>
      <c r="Q3347" s="8"/>
      <c r="R3347" s="8"/>
      <c r="S3347" s="8"/>
      <c r="T3347" s="8"/>
      <c r="U3347" s="8"/>
      <c r="V3347" s="8"/>
      <c r="W3347" s="8"/>
      <c r="X3347" s="8"/>
    </row>
    <row r="3348" spans="6:24" x14ac:dyDescent="0.35">
      <c r="F3348" s="8"/>
      <c r="H3348" s="8"/>
      <c r="I3348" s="8"/>
      <c r="J3348" s="8"/>
      <c r="L3348" s="8"/>
      <c r="M3348" s="8"/>
      <c r="N3348" s="8"/>
      <c r="O3348" s="8"/>
      <c r="P3348" s="8"/>
      <c r="Q3348" s="8"/>
      <c r="R3348" s="8"/>
      <c r="S3348" s="8"/>
      <c r="T3348" s="8"/>
      <c r="U3348" s="8"/>
      <c r="V3348" s="8"/>
      <c r="W3348" s="8"/>
      <c r="X3348" s="8"/>
    </row>
    <row r="3349" spans="6:24" x14ac:dyDescent="0.35">
      <c r="F3349" s="8"/>
      <c r="H3349" s="8"/>
      <c r="I3349" s="8"/>
      <c r="J3349" s="8"/>
      <c r="L3349" s="8"/>
      <c r="M3349" s="8"/>
      <c r="N3349" s="8"/>
      <c r="O3349" s="8"/>
      <c r="P3349" s="8"/>
      <c r="Q3349" s="8"/>
      <c r="R3349" s="8"/>
      <c r="S3349" s="8"/>
      <c r="T3349" s="8"/>
      <c r="U3349" s="8"/>
      <c r="V3349" s="8"/>
      <c r="W3349" s="8"/>
      <c r="X3349" s="8"/>
    </row>
    <row r="3350" spans="6:24" x14ac:dyDescent="0.35">
      <c r="F3350" s="8"/>
      <c r="H3350" s="8"/>
      <c r="I3350" s="8"/>
      <c r="J3350" s="8"/>
      <c r="L3350" s="8"/>
      <c r="M3350" s="8"/>
      <c r="N3350" s="8"/>
      <c r="O3350" s="8"/>
      <c r="P3350" s="8"/>
      <c r="Q3350" s="8"/>
      <c r="R3350" s="8"/>
      <c r="S3350" s="8"/>
      <c r="T3350" s="8"/>
      <c r="U3350" s="8"/>
      <c r="V3350" s="8"/>
      <c r="W3350" s="8"/>
      <c r="X3350" s="8"/>
    </row>
    <row r="3351" spans="6:24" x14ac:dyDescent="0.35">
      <c r="F3351" s="8"/>
      <c r="H3351" s="8"/>
      <c r="I3351" s="8"/>
      <c r="J3351" s="8"/>
      <c r="L3351" s="8"/>
      <c r="M3351" s="8"/>
      <c r="N3351" s="8"/>
      <c r="O3351" s="8"/>
      <c r="P3351" s="8"/>
      <c r="Q3351" s="8"/>
      <c r="R3351" s="8"/>
      <c r="S3351" s="8"/>
      <c r="T3351" s="8"/>
      <c r="U3351" s="8"/>
      <c r="V3351" s="8"/>
      <c r="W3351" s="8"/>
      <c r="X3351" s="8"/>
    </row>
    <row r="3352" spans="6:24" x14ac:dyDescent="0.35">
      <c r="F3352" s="8"/>
      <c r="H3352" s="8"/>
      <c r="I3352" s="8"/>
      <c r="J3352" s="8"/>
      <c r="L3352" s="8"/>
      <c r="M3352" s="8"/>
      <c r="N3352" s="8"/>
      <c r="O3352" s="8"/>
      <c r="P3352" s="8"/>
      <c r="Q3352" s="8"/>
      <c r="R3352" s="8"/>
      <c r="S3352" s="8"/>
      <c r="T3352" s="8"/>
      <c r="U3352" s="8"/>
      <c r="V3352" s="8"/>
      <c r="W3352" s="8"/>
      <c r="X3352" s="8"/>
    </row>
    <row r="3353" spans="6:24" x14ac:dyDescent="0.35">
      <c r="F3353" s="8"/>
      <c r="H3353" s="8"/>
      <c r="I3353" s="8"/>
      <c r="J3353" s="8"/>
      <c r="L3353" s="8"/>
      <c r="M3353" s="8"/>
      <c r="N3353" s="8"/>
      <c r="O3353" s="8"/>
      <c r="P3353" s="8"/>
      <c r="Q3353" s="8"/>
      <c r="R3353" s="8"/>
      <c r="S3353" s="8"/>
      <c r="T3353" s="8"/>
      <c r="U3353" s="8"/>
      <c r="V3353" s="8"/>
      <c r="W3353" s="8"/>
      <c r="X3353" s="8"/>
    </row>
    <row r="3354" spans="6:24" x14ac:dyDescent="0.35">
      <c r="F3354" s="8"/>
      <c r="H3354" s="8"/>
      <c r="I3354" s="8"/>
      <c r="J3354" s="8"/>
      <c r="L3354" s="8"/>
      <c r="M3354" s="8"/>
      <c r="N3354" s="8"/>
      <c r="O3354" s="8"/>
      <c r="P3354" s="8"/>
      <c r="Q3354" s="8"/>
      <c r="R3354" s="8"/>
      <c r="S3354" s="8"/>
      <c r="T3354" s="8"/>
      <c r="U3354" s="8"/>
      <c r="V3354" s="8"/>
      <c r="W3354" s="8"/>
      <c r="X3354" s="8"/>
    </row>
    <row r="3355" spans="6:24" x14ac:dyDescent="0.35">
      <c r="F3355" s="8"/>
      <c r="H3355" s="8"/>
      <c r="I3355" s="8"/>
      <c r="J3355" s="8"/>
      <c r="L3355" s="8"/>
      <c r="M3355" s="8"/>
      <c r="N3355" s="8"/>
      <c r="O3355" s="8"/>
      <c r="P3355" s="8"/>
      <c r="Q3355" s="8"/>
      <c r="R3355" s="8"/>
      <c r="S3355" s="8"/>
      <c r="T3355" s="8"/>
      <c r="U3355" s="8"/>
      <c r="V3355" s="8"/>
      <c r="W3355" s="8"/>
      <c r="X3355" s="8"/>
    </row>
    <row r="3356" spans="6:24" x14ac:dyDescent="0.35">
      <c r="F3356" s="8"/>
      <c r="H3356" s="8"/>
      <c r="I3356" s="8"/>
      <c r="J3356" s="8"/>
      <c r="L3356" s="8"/>
      <c r="M3356" s="8"/>
      <c r="N3356" s="8"/>
      <c r="O3356" s="8"/>
      <c r="P3356" s="8"/>
      <c r="Q3356" s="8"/>
      <c r="R3356" s="8"/>
      <c r="S3356" s="8"/>
      <c r="T3356" s="8"/>
      <c r="U3356" s="8"/>
      <c r="V3356" s="8"/>
      <c r="W3356" s="8"/>
      <c r="X3356" s="8"/>
    </row>
    <row r="3357" spans="6:24" x14ac:dyDescent="0.35">
      <c r="F3357" s="8"/>
      <c r="H3357" s="8"/>
      <c r="I3357" s="8"/>
      <c r="J3357" s="8"/>
      <c r="L3357" s="8"/>
      <c r="M3357" s="8"/>
      <c r="N3357" s="8"/>
      <c r="O3357" s="8"/>
      <c r="P3357" s="8"/>
      <c r="Q3357" s="8"/>
      <c r="R3357" s="8"/>
      <c r="S3357" s="8"/>
      <c r="T3357" s="8"/>
      <c r="U3357" s="8"/>
      <c r="V3357" s="8"/>
      <c r="W3357" s="8"/>
      <c r="X3357" s="8"/>
    </row>
    <row r="3358" spans="6:24" x14ac:dyDescent="0.35">
      <c r="F3358" s="8"/>
      <c r="H3358" s="8"/>
      <c r="I3358" s="8"/>
      <c r="J3358" s="8"/>
      <c r="L3358" s="8"/>
      <c r="M3358" s="8"/>
      <c r="N3358" s="8"/>
      <c r="O3358" s="8"/>
      <c r="P3358" s="8"/>
      <c r="Q3358" s="8"/>
      <c r="R3358" s="8"/>
      <c r="S3358" s="8"/>
      <c r="T3358" s="8"/>
      <c r="U3358" s="8"/>
      <c r="V3358" s="8"/>
      <c r="W3358" s="8"/>
      <c r="X3358" s="8"/>
    </row>
    <row r="3359" spans="6:24" x14ac:dyDescent="0.35">
      <c r="F3359" s="8"/>
      <c r="H3359" s="8"/>
      <c r="I3359" s="8"/>
      <c r="J3359" s="8"/>
      <c r="L3359" s="8"/>
      <c r="M3359" s="8"/>
      <c r="N3359" s="8"/>
      <c r="O3359" s="8"/>
      <c r="P3359" s="8"/>
      <c r="Q3359" s="8"/>
      <c r="R3359" s="8"/>
      <c r="S3359" s="8"/>
      <c r="T3359" s="8"/>
      <c r="U3359" s="8"/>
      <c r="V3359" s="8"/>
      <c r="W3359" s="8"/>
      <c r="X3359" s="8"/>
    </row>
    <row r="3360" spans="6:24" x14ac:dyDescent="0.35">
      <c r="F3360" s="8"/>
      <c r="H3360" s="8"/>
      <c r="I3360" s="8"/>
      <c r="J3360" s="8"/>
      <c r="L3360" s="8"/>
      <c r="M3360" s="8"/>
      <c r="N3360" s="8"/>
      <c r="O3360" s="8"/>
      <c r="P3360" s="8"/>
      <c r="Q3360" s="8"/>
      <c r="R3360" s="8"/>
      <c r="S3360" s="8"/>
      <c r="T3360" s="8"/>
      <c r="U3360" s="8"/>
      <c r="V3360" s="8"/>
      <c r="W3360" s="8"/>
      <c r="X3360" s="8"/>
    </row>
    <row r="3361" spans="6:24" x14ac:dyDescent="0.35">
      <c r="F3361" s="8"/>
      <c r="H3361" s="8"/>
      <c r="I3361" s="8"/>
      <c r="J3361" s="8"/>
      <c r="L3361" s="8"/>
      <c r="M3361" s="8"/>
      <c r="N3361" s="8"/>
      <c r="O3361" s="8"/>
      <c r="P3361" s="8"/>
      <c r="Q3361" s="8"/>
      <c r="R3361" s="8"/>
      <c r="S3361" s="8"/>
      <c r="T3361" s="8"/>
      <c r="U3361" s="8"/>
      <c r="V3361" s="8"/>
      <c r="W3361" s="8"/>
      <c r="X3361" s="8"/>
    </row>
    <row r="3362" spans="6:24" x14ac:dyDescent="0.35">
      <c r="F3362" s="8"/>
      <c r="H3362" s="8"/>
      <c r="I3362" s="8"/>
      <c r="J3362" s="8"/>
      <c r="L3362" s="8"/>
      <c r="M3362" s="8"/>
      <c r="N3362" s="8"/>
      <c r="O3362" s="8"/>
      <c r="P3362" s="8"/>
      <c r="Q3362" s="8"/>
      <c r="R3362" s="8"/>
      <c r="S3362" s="8"/>
      <c r="T3362" s="8"/>
      <c r="U3362" s="8"/>
      <c r="V3362" s="8"/>
      <c r="W3362" s="8"/>
      <c r="X3362" s="8"/>
    </row>
    <row r="3363" spans="6:24" x14ac:dyDescent="0.35">
      <c r="F3363" s="8"/>
      <c r="H3363" s="8"/>
      <c r="I3363" s="8"/>
      <c r="J3363" s="8"/>
      <c r="L3363" s="8"/>
      <c r="M3363" s="8"/>
      <c r="N3363" s="8"/>
      <c r="O3363" s="8"/>
      <c r="P3363" s="8"/>
      <c r="Q3363" s="8"/>
      <c r="R3363" s="8"/>
      <c r="S3363" s="8"/>
      <c r="T3363" s="8"/>
      <c r="U3363" s="8"/>
      <c r="V3363" s="8"/>
      <c r="W3363" s="8"/>
      <c r="X3363" s="8"/>
    </row>
    <row r="3364" spans="6:24" x14ac:dyDescent="0.35">
      <c r="F3364" s="8"/>
      <c r="H3364" s="8"/>
      <c r="I3364" s="8"/>
      <c r="J3364" s="8"/>
      <c r="L3364" s="8"/>
      <c r="M3364" s="8"/>
      <c r="N3364" s="8"/>
      <c r="O3364" s="8"/>
      <c r="P3364" s="8"/>
      <c r="Q3364" s="8"/>
      <c r="R3364" s="8"/>
      <c r="S3364" s="8"/>
      <c r="T3364" s="8"/>
      <c r="U3364" s="8"/>
      <c r="V3364" s="8"/>
      <c r="W3364" s="8"/>
      <c r="X3364" s="8"/>
    </row>
    <row r="3365" spans="6:24" x14ac:dyDescent="0.35">
      <c r="F3365" s="8"/>
      <c r="H3365" s="8"/>
      <c r="I3365" s="8"/>
      <c r="J3365" s="8"/>
      <c r="L3365" s="8"/>
      <c r="M3365" s="8"/>
      <c r="N3365" s="8"/>
      <c r="O3365" s="8"/>
      <c r="P3365" s="8"/>
      <c r="Q3365" s="8"/>
      <c r="R3365" s="8"/>
      <c r="S3365" s="8"/>
      <c r="T3365" s="8"/>
      <c r="U3365" s="8"/>
      <c r="V3365" s="8"/>
      <c r="W3365" s="8"/>
      <c r="X3365" s="8"/>
    </row>
    <row r="3366" spans="6:24" x14ac:dyDescent="0.35">
      <c r="F3366" s="8"/>
      <c r="H3366" s="8"/>
      <c r="I3366" s="8"/>
      <c r="J3366" s="8"/>
      <c r="L3366" s="8"/>
      <c r="M3366" s="8"/>
      <c r="N3366" s="8"/>
      <c r="O3366" s="8"/>
      <c r="P3366" s="8"/>
      <c r="Q3366" s="8"/>
      <c r="R3366" s="8"/>
      <c r="S3366" s="8"/>
      <c r="T3366" s="8"/>
      <c r="U3366" s="8"/>
      <c r="V3366" s="8"/>
      <c r="W3366" s="8"/>
      <c r="X3366" s="8"/>
    </row>
    <row r="3367" spans="6:24" x14ac:dyDescent="0.35">
      <c r="F3367" s="8"/>
      <c r="H3367" s="8"/>
      <c r="I3367" s="8"/>
      <c r="J3367" s="8"/>
      <c r="L3367" s="8"/>
      <c r="M3367" s="8"/>
      <c r="N3367" s="8"/>
      <c r="O3367" s="8"/>
      <c r="P3367" s="8"/>
      <c r="Q3367" s="8"/>
      <c r="R3367" s="8"/>
      <c r="S3367" s="8"/>
      <c r="T3367" s="8"/>
      <c r="U3367" s="8"/>
      <c r="V3367" s="8"/>
      <c r="W3367" s="8"/>
      <c r="X3367" s="8"/>
    </row>
    <row r="3368" spans="6:24" x14ac:dyDescent="0.35">
      <c r="F3368" s="8"/>
      <c r="H3368" s="8"/>
      <c r="I3368" s="8"/>
      <c r="J3368" s="8"/>
      <c r="L3368" s="8"/>
      <c r="M3368" s="8"/>
      <c r="N3368" s="8"/>
      <c r="O3368" s="8"/>
      <c r="P3368" s="8"/>
      <c r="Q3368" s="8"/>
      <c r="R3368" s="8"/>
      <c r="S3368" s="8"/>
      <c r="T3368" s="8"/>
      <c r="U3368" s="8"/>
      <c r="V3368" s="8"/>
      <c r="W3368" s="8"/>
      <c r="X3368" s="8"/>
    </row>
    <row r="3369" spans="6:24" x14ac:dyDescent="0.35">
      <c r="F3369" s="8"/>
      <c r="H3369" s="8"/>
      <c r="I3369" s="8"/>
      <c r="J3369" s="8"/>
      <c r="L3369" s="8"/>
      <c r="M3369" s="8"/>
      <c r="N3369" s="8"/>
      <c r="O3369" s="8"/>
      <c r="P3369" s="8"/>
      <c r="Q3369" s="8"/>
      <c r="R3369" s="8"/>
      <c r="S3369" s="8"/>
      <c r="T3369" s="8"/>
      <c r="U3369" s="8"/>
      <c r="V3369" s="8"/>
      <c r="W3369" s="8"/>
      <c r="X3369" s="8"/>
    </row>
    <row r="3370" spans="6:24" x14ac:dyDescent="0.35">
      <c r="F3370" s="8"/>
      <c r="H3370" s="8"/>
      <c r="I3370" s="8"/>
      <c r="J3370" s="8"/>
      <c r="L3370" s="8"/>
      <c r="M3370" s="8"/>
      <c r="N3370" s="8"/>
      <c r="O3370" s="8"/>
      <c r="P3370" s="8"/>
      <c r="Q3370" s="8"/>
      <c r="R3370" s="8"/>
      <c r="S3370" s="8"/>
      <c r="T3370" s="8"/>
      <c r="U3370" s="8"/>
      <c r="V3370" s="8"/>
      <c r="W3370" s="8"/>
      <c r="X3370" s="8"/>
    </row>
    <row r="3371" spans="6:24" x14ac:dyDescent="0.35">
      <c r="F3371" s="8"/>
      <c r="H3371" s="8"/>
      <c r="I3371" s="8"/>
      <c r="J3371" s="8"/>
      <c r="L3371" s="8"/>
      <c r="M3371" s="8"/>
      <c r="N3371" s="8"/>
      <c r="O3371" s="8"/>
      <c r="P3371" s="8"/>
      <c r="Q3371" s="8"/>
      <c r="R3371" s="8"/>
      <c r="S3371" s="8"/>
      <c r="T3371" s="8"/>
      <c r="U3371" s="8"/>
      <c r="V3371" s="8"/>
      <c r="W3371" s="8"/>
      <c r="X3371" s="8"/>
    </row>
    <row r="3372" spans="6:24" x14ac:dyDescent="0.35">
      <c r="F3372" s="8"/>
      <c r="H3372" s="8"/>
      <c r="I3372" s="8"/>
      <c r="J3372" s="8"/>
      <c r="L3372" s="8"/>
      <c r="M3372" s="8"/>
      <c r="N3372" s="8"/>
      <c r="O3372" s="8"/>
      <c r="P3372" s="8"/>
      <c r="Q3372" s="8"/>
      <c r="R3372" s="8"/>
      <c r="S3372" s="8"/>
      <c r="T3372" s="8"/>
      <c r="U3372" s="8"/>
      <c r="V3372" s="8"/>
      <c r="W3372" s="8"/>
      <c r="X3372" s="8"/>
    </row>
    <row r="3373" spans="6:24" x14ac:dyDescent="0.35">
      <c r="F3373" s="8"/>
      <c r="H3373" s="8"/>
      <c r="I3373" s="8"/>
      <c r="J3373" s="8"/>
      <c r="L3373" s="8"/>
      <c r="M3373" s="8"/>
      <c r="N3373" s="8"/>
      <c r="O3373" s="8"/>
      <c r="P3373" s="8"/>
      <c r="Q3373" s="8"/>
      <c r="R3373" s="8"/>
      <c r="S3373" s="8"/>
      <c r="T3373" s="8"/>
      <c r="U3373" s="8"/>
      <c r="V3373" s="8"/>
      <c r="W3373" s="8"/>
      <c r="X3373" s="8"/>
    </row>
    <row r="3374" spans="6:24" x14ac:dyDescent="0.35">
      <c r="F3374" s="8"/>
      <c r="H3374" s="8"/>
      <c r="I3374" s="8"/>
      <c r="J3374" s="8"/>
      <c r="L3374" s="8"/>
      <c r="M3374" s="8"/>
      <c r="N3374" s="8"/>
      <c r="O3374" s="8"/>
      <c r="P3374" s="8"/>
      <c r="Q3374" s="8"/>
      <c r="R3374" s="8"/>
      <c r="S3374" s="8"/>
      <c r="T3374" s="8"/>
      <c r="U3374" s="8"/>
      <c r="V3374" s="8"/>
      <c r="W3374" s="8"/>
      <c r="X3374" s="8"/>
    </row>
    <row r="3375" spans="6:24" x14ac:dyDescent="0.35">
      <c r="F3375" s="8"/>
      <c r="H3375" s="8"/>
      <c r="I3375" s="8"/>
      <c r="J3375" s="8"/>
      <c r="L3375" s="8"/>
      <c r="M3375" s="8"/>
      <c r="N3375" s="8"/>
      <c r="O3375" s="8"/>
      <c r="P3375" s="8"/>
      <c r="Q3375" s="8"/>
      <c r="R3375" s="8"/>
      <c r="S3375" s="8"/>
      <c r="T3375" s="8"/>
      <c r="U3375" s="8"/>
      <c r="V3375" s="8"/>
      <c r="W3375" s="8"/>
      <c r="X3375" s="8"/>
    </row>
    <row r="3376" spans="6:24" x14ac:dyDescent="0.35">
      <c r="F3376" s="8"/>
      <c r="H3376" s="8"/>
      <c r="I3376" s="8"/>
      <c r="J3376" s="8"/>
      <c r="L3376" s="8"/>
      <c r="M3376" s="8"/>
      <c r="N3376" s="8"/>
      <c r="O3376" s="8"/>
      <c r="P3376" s="8"/>
      <c r="Q3376" s="8"/>
      <c r="R3376" s="8"/>
      <c r="S3376" s="8"/>
      <c r="T3376" s="8"/>
      <c r="U3376" s="8"/>
      <c r="V3376" s="8"/>
      <c r="W3376" s="8"/>
      <c r="X3376" s="8"/>
    </row>
    <row r="3377" spans="6:24" x14ac:dyDescent="0.35">
      <c r="F3377" s="8"/>
      <c r="H3377" s="8"/>
      <c r="I3377" s="8"/>
      <c r="J3377" s="8"/>
      <c r="L3377" s="8"/>
      <c r="M3377" s="8"/>
      <c r="N3377" s="8"/>
      <c r="O3377" s="8"/>
      <c r="P3377" s="8"/>
      <c r="Q3377" s="8"/>
      <c r="R3377" s="8"/>
      <c r="S3377" s="8"/>
      <c r="T3377" s="8"/>
      <c r="U3377" s="8"/>
      <c r="V3377" s="8"/>
      <c r="W3377" s="8"/>
      <c r="X3377" s="8"/>
    </row>
    <row r="3378" spans="6:24" x14ac:dyDescent="0.35">
      <c r="F3378" s="8"/>
      <c r="H3378" s="8"/>
      <c r="I3378" s="8"/>
      <c r="J3378" s="8"/>
      <c r="L3378" s="8"/>
      <c r="M3378" s="8"/>
      <c r="N3378" s="8"/>
      <c r="O3378" s="8"/>
      <c r="P3378" s="8"/>
      <c r="Q3378" s="8"/>
      <c r="R3378" s="8"/>
      <c r="S3378" s="8"/>
      <c r="T3378" s="8"/>
      <c r="U3378" s="8"/>
      <c r="V3378" s="8"/>
      <c r="W3378" s="8"/>
      <c r="X3378" s="8"/>
    </row>
    <row r="3379" spans="6:24" x14ac:dyDescent="0.35">
      <c r="F3379" s="8"/>
      <c r="H3379" s="8"/>
      <c r="I3379" s="8"/>
      <c r="J3379" s="8"/>
      <c r="L3379" s="8"/>
      <c r="M3379" s="8"/>
      <c r="N3379" s="8"/>
      <c r="O3379" s="8"/>
      <c r="P3379" s="8"/>
      <c r="Q3379" s="8"/>
      <c r="R3379" s="8"/>
      <c r="S3379" s="8"/>
      <c r="T3379" s="8"/>
      <c r="U3379" s="8"/>
      <c r="V3379" s="8"/>
      <c r="W3379" s="8"/>
      <c r="X3379" s="8"/>
    </row>
    <row r="3380" spans="6:24" x14ac:dyDescent="0.35">
      <c r="F3380" s="8"/>
      <c r="H3380" s="8"/>
      <c r="I3380" s="8"/>
      <c r="J3380" s="8"/>
      <c r="L3380" s="8"/>
      <c r="M3380" s="8"/>
      <c r="N3380" s="8"/>
      <c r="O3380" s="8"/>
      <c r="P3380" s="8"/>
      <c r="Q3380" s="8"/>
      <c r="R3380" s="8"/>
      <c r="S3380" s="8"/>
      <c r="T3380" s="8"/>
      <c r="U3380" s="8"/>
      <c r="V3380" s="8"/>
      <c r="W3380" s="8"/>
      <c r="X3380" s="8"/>
    </row>
    <row r="3381" spans="6:24" x14ac:dyDescent="0.35">
      <c r="F3381" s="8"/>
      <c r="H3381" s="8"/>
      <c r="I3381" s="8"/>
      <c r="J3381" s="8"/>
      <c r="L3381" s="8"/>
      <c r="M3381" s="8"/>
      <c r="N3381" s="8"/>
      <c r="O3381" s="8"/>
      <c r="P3381" s="8"/>
      <c r="Q3381" s="8"/>
      <c r="R3381" s="8"/>
      <c r="S3381" s="8"/>
      <c r="T3381" s="8"/>
      <c r="U3381" s="8"/>
      <c r="V3381" s="8"/>
      <c r="W3381" s="8"/>
      <c r="X3381" s="8"/>
    </row>
    <row r="3382" spans="6:24" x14ac:dyDescent="0.35">
      <c r="F3382" s="8"/>
      <c r="H3382" s="8"/>
      <c r="I3382" s="8"/>
      <c r="J3382" s="8"/>
      <c r="L3382" s="8"/>
      <c r="M3382" s="8"/>
      <c r="N3382" s="8"/>
      <c r="O3382" s="8"/>
      <c r="P3382" s="8"/>
      <c r="Q3382" s="8"/>
      <c r="R3382" s="8"/>
      <c r="S3382" s="8"/>
      <c r="T3382" s="8"/>
      <c r="U3382" s="8"/>
      <c r="V3382" s="8"/>
      <c r="W3382" s="8"/>
      <c r="X3382" s="8"/>
    </row>
    <row r="3383" spans="6:24" x14ac:dyDescent="0.35">
      <c r="F3383" s="8"/>
      <c r="H3383" s="8"/>
      <c r="I3383" s="8"/>
      <c r="J3383" s="8"/>
      <c r="L3383" s="8"/>
      <c r="M3383" s="8"/>
      <c r="N3383" s="8"/>
      <c r="O3383" s="8"/>
      <c r="P3383" s="8"/>
      <c r="Q3383" s="8"/>
      <c r="R3383" s="8"/>
      <c r="S3383" s="8"/>
      <c r="T3383" s="8"/>
      <c r="U3383" s="8"/>
      <c r="V3383" s="8"/>
      <c r="W3383" s="8"/>
      <c r="X3383" s="8"/>
    </row>
    <row r="3384" spans="6:24" x14ac:dyDescent="0.35">
      <c r="F3384" s="8"/>
      <c r="H3384" s="8"/>
      <c r="I3384" s="8"/>
      <c r="J3384" s="8"/>
      <c r="L3384" s="8"/>
      <c r="M3384" s="8"/>
      <c r="N3384" s="8"/>
      <c r="O3384" s="8"/>
      <c r="P3384" s="8"/>
      <c r="Q3384" s="8"/>
      <c r="R3384" s="8"/>
      <c r="S3384" s="8"/>
      <c r="T3384" s="8"/>
      <c r="U3384" s="8"/>
      <c r="V3384" s="8"/>
      <c r="W3384" s="8"/>
      <c r="X3384" s="8"/>
    </row>
    <row r="3385" spans="6:24" x14ac:dyDescent="0.35">
      <c r="F3385" s="8"/>
      <c r="H3385" s="8"/>
      <c r="I3385" s="8"/>
      <c r="J3385" s="8"/>
      <c r="L3385" s="8"/>
      <c r="M3385" s="8"/>
      <c r="N3385" s="8"/>
      <c r="O3385" s="8"/>
      <c r="P3385" s="8"/>
      <c r="Q3385" s="8"/>
      <c r="R3385" s="8"/>
      <c r="S3385" s="8"/>
      <c r="T3385" s="8"/>
      <c r="U3385" s="8"/>
      <c r="V3385" s="8"/>
      <c r="W3385" s="8"/>
      <c r="X3385" s="8"/>
    </row>
    <row r="3386" spans="6:24" x14ac:dyDescent="0.35">
      <c r="F3386" s="8"/>
      <c r="H3386" s="8"/>
      <c r="I3386" s="8"/>
      <c r="J3386" s="8"/>
      <c r="L3386" s="8"/>
      <c r="M3386" s="8"/>
      <c r="N3386" s="8"/>
      <c r="O3386" s="8"/>
      <c r="P3386" s="8"/>
      <c r="Q3386" s="8"/>
      <c r="R3386" s="8"/>
      <c r="S3386" s="8"/>
      <c r="T3386" s="8"/>
      <c r="U3386" s="8"/>
      <c r="V3386" s="8"/>
      <c r="W3386" s="8"/>
      <c r="X3386" s="8"/>
    </row>
    <row r="3387" spans="6:24" x14ac:dyDescent="0.35">
      <c r="F3387" s="8"/>
      <c r="H3387" s="8"/>
      <c r="I3387" s="8"/>
      <c r="J3387" s="8"/>
      <c r="L3387" s="8"/>
      <c r="M3387" s="8"/>
      <c r="N3387" s="8"/>
      <c r="O3387" s="8"/>
      <c r="P3387" s="8"/>
      <c r="Q3387" s="8"/>
      <c r="R3387" s="8"/>
      <c r="S3387" s="8"/>
      <c r="T3387" s="8"/>
      <c r="U3387" s="8"/>
      <c r="V3387" s="8"/>
      <c r="W3387" s="8"/>
      <c r="X3387" s="8"/>
    </row>
    <row r="3388" spans="6:24" x14ac:dyDescent="0.35">
      <c r="F3388" s="8"/>
      <c r="H3388" s="8"/>
      <c r="I3388" s="8"/>
      <c r="J3388" s="8"/>
      <c r="L3388" s="8"/>
      <c r="M3388" s="8"/>
      <c r="N3388" s="8"/>
      <c r="O3388" s="8"/>
      <c r="P3388" s="8"/>
      <c r="Q3388" s="8"/>
      <c r="R3388" s="8"/>
      <c r="S3388" s="8"/>
      <c r="T3388" s="8"/>
      <c r="U3388" s="8"/>
      <c r="V3388" s="8"/>
      <c r="W3388" s="8"/>
      <c r="X3388" s="8"/>
    </row>
    <row r="3389" spans="6:24" x14ac:dyDescent="0.35">
      <c r="F3389" s="8"/>
      <c r="H3389" s="8"/>
      <c r="I3389" s="8"/>
      <c r="J3389" s="8"/>
      <c r="L3389" s="8"/>
      <c r="M3389" s="8"/>
      <c r="N3389" s="8"/>
      <c r="O3389" s="8"/>
      <c r="P3389" s="8"/>
      <c r="Q3389" s="8"/>
      <c r="R3389" s="8"/>
      <c r="S3389" s="8"/>
      <c r="T3389" s="8"/>
      <c r="U3389" s="8"/>
      <c r="V3389" s="8"/>
      <c r="W3389" s="8"/>
      <c r="X3389" s="8"/>
    </row>
    <row r="3390" spans="6:24" x14ac:dyDescent="0.35">
      <c r="F3390" s="8"/>
      <c r="H3390" s="8"/>
      <c r="I3390" s="8"/>
      <c r="J3390" s="8"/>
      <c r="L3390" s="8"/>
      <c r="M3390" s="8"/>
      <c r="N3390" s="8"/>
      <c r="O3390" s="8"/>
      <c r="P3390" s="8"/>
      <c r="Q3390" s="8"/>
      <c r="R3390" s="8"/>
      <c r="S3390" s="8"/>
      <c r="T3390" s="8"/>
      <c r="U3390" s="8"/>
      <c r="V3390" s="8"/>
      <c r="W3390" s="8"/>
      <c r="X3390" s="8"/>
    </row>
    <row r="3391" spans="6:24" x14ac:dyDescent="0.35">
      <c r="F3391" s="8"/>
      <c r="H3391" s="8"/>
      <c r="I3391" s="8"/>
      <c r="J3391" s="8"/>
      <c r="L3391" s="8"/>
      <c r="M3391" s="8"/>
      <c r="N3391" s="8"/>
      <c r="O3391" s="8"/>
      <c r="P3391" s="8"/>
      <c r="Q3391" s="8"/>
      <c r="R3391" s="8"/>
      <c r="S3391" s="8"/>
      <c r="T3391" s="8"/>
      <c r="U3391" s="8"/>
      <c r="V3391" s="8"/>
      <c r="W3391" s="8"/>
      <c r="X3391" s="8"/>
    </row>
    <row r="3392" spans="6:24" x14ac:dyDescent="0.35">
      <c r="F3392" s="8"/>
      <c r="H3392" s="8"/>
      <c r="I3392" s="8"/>
      <c r="J3392" s="8"/>
      <c r="L3392" s="8"/>
      <c r="M3392" s="8"/>
      <c r="N3392" s="8"/>
      <c r="O3392" s="8"/>
      <c r="P3392" s="8"/>
      <c r="Q3392" s="8"/>
      <c r="R3392" s="8"/>
      <c r="S3392" s="8"/>
      <c r="T3392" s="8"/>
      <c r="U3392" s="8"/>
      <c r="V3392" s="8"/>
      <c r="W3392" s="8"/>
      <c r="X3392" s="8"/>
    </row>
    <row r="3393" spans="6:24" x14ac:dyDescent="0.35">
      <c r="F3393" s="8"/>
      <c r="H3393" s="8"/>
      <c r="I3393" s="8"/>
      <c r="J3393" s="8"/>
      <c r="L3393" s="8"/>
      <c r="M3393" s="8"/>
      <c r="N3393" s="8"/>
      <c r="O3393" s="8"/>
      <c r="P3393" s="8"/>
      <c r="Q3393" s="8"/>
      <c r="R3393" s="8"/>
      <c r="S3393" s="8"/>
      <c r="T3393" s="8"/>
      <c r="U3393" s="8"/>
      <c r="V3393" s="8"/>
      <c r="W3393" s="8"/>
      <c r="X3393" s="8"/>
    </row>
    <row r="3394" spans="6:24" x14ac:dyDescent="0.35">
      <c r="F3394" s="8"/>
      <c r="H3394" s="8"/>
      <c r="I3394" s="8"/>
      <c r="J3394" s="8"/>
      <c r="L3394" s="8"/>
      <c r="M3394" s="8"/>
      <c r="N3394" s="8"/>
      <c r="O3394" s="8"/>
      <c r="P3394" s="8"/>
      <c r="Q3394" s="8"/>
      <c r="R3394" s="8"/>
      <c r="S3394" s="8"/>
      <c r="T3394" s="8"/>
      <c r="U3394" s="8"/>
      <c r="V3394" s="8"/>
      <c r="W3394" s="8"/>
      <c r="X3394" s="8"/>
    </row>
    <row r="3395" spans="6:24" x14ac:dyDescent="0.35">
      <c r="F3395" s="8"/>
      <c r="H3395" s="8"/>
      <c r="I3395" s="8"/>
      <c r="J3395" s="8"/>
      <c r="L3395" s="8"/>
      <c r="M3395" s="8"/>
      <c r="N3395" s="8"/>
      <c r="O3395" s="8"/>
      <c r="P3395" s="8"/>
      <c r="Q3395" s="8"/>
      <c r="R3395" s="8"/>
      <c r="S3395" s="8"/>
      <c r="T3395" s="8"/>
      <c r="U3395" s="8"/>
      <c r="V3395" s="8"/>
      <c r="W3395" s="8"/>
      <c r="X3395" s="8"/>
    </row>
    <row r="3396" spans="6:24" x14ac:dyDescent="0.35">
      <c r="F3396" s="8"/>
      <c r="H3396" s="8"/>
      <c r="I3396" s="8"/>
      <c r="J3396" s="8"/>
      <c r="L3396" s="8"/>
      <c r="M3396" s="8"/>
      <c r="N3396" s="8"/>
      <c r="O3396" s="8"/>
      <c r="P3396" s="8"/>
      <c r="Q3396" s="8"/>
      <c r="R3396" s="8"/>
      <c r="S3396" s="8"/>
      <c r="T3396" s="8"/>
      <c r="U3396" s="8"/>
      <c r="V3396" s="8"/>
      <c r="W3396" s="8"/>
      <c r="X3396" s="8"/>
    </row>
    <row r="3397" spans="6:24" x14ac:dyDescent="0.35">
      <c r="F3397" s="8"/>
      <c r="H3397" s="8"/>
      <c r="I3397" s="8"/>
      <c r="J3397" s="8"/>
      <c r="L3397" s="8"/>
      <c r="M3397" s="8"/>
      <c r="N3397" s="8"/>
      <c r="O3397" s="8"/>
      <c r="P3397" s="8"/>
      <c r="Q3397" s="8"/>
      <c r="R3397" s="8"/>
      <c r="S3397" s="8"/>
      <c r="T3397" s="8"/>
      <c r="U3397" s="8"/>
      <c r="V3397" s="8"/>
      <c r="W3397" s="8"/>
      <c r="X3397" s="8"/>
    </row>
    <row r="3398" spans="6:24" x14ac:dyDescent="0.35">
      <c r="F3398" s="8"/>
      <c r="H3398" s="8"/>
      <c r="I3398" s="8"/>
      <c r="J3398" s="8"/>
      <c r="L3398" s="8"/>
      <c r="M3398" s="8"/>
      <c r="N3398" s="8"/>
      <c r="O3398" s="8"/>
      <c r="P3398" s="8"/>
      <c r="Q3398" s="8"/>
      <c r="R3398" s="8"/>
      <c r="S3398" s="8"/>
      <c r="T3398" s="8"/>
      <c r="U3398" s="8"/>
      <c r="V3398" s="8"/>
      <c r="W3398" s="8"/>
      <c r="X3398" s="8"/>
    </row>
    <row r="3399" spans="6:24" x14ac:dyDescent="0.35">
      <c r="F3399" s="8"/>
      <c r="H3399" s="8"/>
      <c r="I3399" s="8"/>
      <c r="J3399" s="8"/>
      <c r="L3399" s="8"/>
      <c r="M3399" s="8"/>
      <c r="N3399" s="8"/>
      <c r="O3399" s="8"/>
      <c r="P3399" s="8"/>
      <c r="Q3399" s="8"/>
      <c r="R3399" s="8"/>
      <c r="S3399" s="8"/>
      <c r="T3399" s="8"/>
      <c r="U3399" s="8"/>
      <c r="V3399" s="8"/>
      <c r="W3399" s="8"/>
      <c r="X3399" s="8"/>
    </row>
    <row r="3400" spans="6:24" x14ac:dyDescent="0.35">
      <c r="F3400" s="8"/>
      <c r="H3400" s="8"/>
      <c r="I3400" s="8"/>
      <c r="J3400" s="8"/>
      <c r="L3400" s="8"/>
      <c r="M3400" s="8"/>
      <c r="N3400" s="8"/>
      <c r="O3400" s="8"/>
      <c r="P3400" s="8"/>
      <c r="Q3400" s="8"/>
      <c r="R3400" s="8"/>
      <c r="S3400" s="8"/>
      <c r="T3400" s="8"/>
      <c r="U3400" s="8"/>
      <c r="V3400" s="8"/>
      <c r="W3400" s="8"/>
      <c r="X3400" s="8"/>
    </row>
    <row r="3401" spans="6:24" x14ac:dyDescent="0.35">
      <c r="F3401" s="8"/>
      <c r="H3401" s="8"/>
      <c r="I3401" s="8"/>
      <c r="J3401" s="8"/>
      <c r="L3401" s="8"/>
      <c r="M3401" s="8"/>
      <c r="N3401" s="8"/>
      <c r="O3401" s="8"/>
      <c r="P3401" s="8"/>
      <c r="Q3401" s="8"/>
      <c r="R3401" s="8"/>
      <c r="S3401" s="8"/>
      <c r="T3401" s="8"/>
      <c r="U3401" s="8"/>
      <c r="V3401" s="8"/>
      <c r="W3401" s="8"/>
      <c r="X3401" s="8"/>
    </row>
    <row r="3402" spans="6:24" x14ac:dyDescent="0.35">
      <c r="F3402" s="8"/>
      <c r="H3402" s="8"/>
      <c r="I3402" s="8"/>
      <c r="J3402" s="8"/>
      <c r="L3402" s="8"/>
      <c r="M3402" s="8"/>
      <c r="N3402" s="8"/>
      <c r="O3402" s="8"/>
      <c r="P3402" s="8"/>
      <c r="Q3402" s="8"/>
      <c r="R3402" s="8"/>
      <c r="S3402" s="8"/>
      <c r="T3402" s="8"/>
      <c r="U3402" s="8"/>
      <c r="V3402" s="8"/>
      <c r="W3402" s="8"/>
      <c r="X3402" s="8"/>
    </row>
    <row r="3403" spans="6:24" x14ac:dyDescent="0.35">
      <c r="F3403" s="8"/>
      <c r="H3403" s="8"/>
      <c r="I3403" s="8"/>
      <c r="J3403" s="8"/>
      <c r="L3403" s="8"/>
      <c r="M3403" s="8"/>
      <c r="N3403" s="8"/>
      <c r="O3403" s="8"/>
      <c r="P3403" s="8"/>
      <c r="Q3403" s="8"/>
      <c r="R3403" s="8"/>
      <c r="S3403" s="8"/>
      <c r="T3403" s="8"/>
      <c r="U3403" s="8"/>
      <c r="V3403" s="8"/>
      <c r="W3403" s="8"/>
      <c r="X3403" s="8"/>
    </row>
    <row r="3404" spans="6:24" x14ac:dyDescent="0.35">
      <c r="F3404" s="8"/>
      <c r="H3404" s="8"/>
      <c r="I3404" s="8"/>
      <c r="J3404" s="8"/>
      <c r="L3404" s="8"/>
      <c r="M3404" s="8"/>
      <c r="N3404" s="8"/>
      <c r="O3404" s="8"/>
      <c r="P3404" s="8"/>
      <c r="Q3404" s="8"/>
      <c r="R3404" s="8"/>
      <c r="S3404" s="8"/>
      <c r="T3404" s="8"/>
      <c r="U3404" s="8"/>
      <c r="V3404" s="8"/>
      <c r="W3404" s="8"/>
      <c r="X3404" s="8"/>
    </row>
    <row r="3405" spans="6:24" x14ac:dyDescent="0.35">
      <c r="F3405" s="8"/>
      <c r="H3405" s="8"/>
      <c r="I3405" s="8"/>
      <c r="J3405" s="8"/>
      <c r="L3405" s="8"/>
      <c r="M3405" s="8"/>
      <c r="N3405" s="8"/>
      <c r="O3405" s="8"/>
      <c r="P3405" s="8"/>
      <c r="Q3405" s="8"/>
      <c r="R3405" s="8"/>
      <c r="S3405" s="8"/>
      <c r="T3405" s="8"/>
      <c r="U3405" s="8"/>
      <c r="V3405" s="8"/>
      <c r="W3405" s="8"/>
      <c r="X3405" s="8"/>
    </row>
    <row r="3406" spans="6:24" x14ac:dyDescent="0.35">
      <c r="F3406" s="8"/>
      <c r="H3406" s="8"/>
      <c r="I3406" s="8"/>
      <c r="J3406" s="8"/>
      <c r="L3406" s="8"/>
      <c r="M3406" s="8"/>
      <c r="N3406" s="8"/>
      <c r="O3406" s="8"/>
      <c r="P3406" s="8"/>
      <c r="Q3406" s="8"/>
      <c r="R3406" s="8"/>
      <c r="S3406" s="8"/>
      <c r="T3406" s="8"/>
      <c r="U3406" s="8"/>
      <c r="V3406" s="8"/>
      <c r="W3406" s="8"/>
      <c r="X3406" s="8"/>
    </row>
    <row r="3407" spans="6:24" x14ac:dyDescent="0.35">
      <c r="F3407" s="8"/>
      <c r="H3407" s="8"/>
      <c r="I3407" s="8"/>
      <c r="J3407" s="8"/>
      <c r="L3407" s="8"/>
      <c r="M3407" s="8"/>
      <c r="N3407" s="8"/>
      <c r="O3407" s="8"/>
      <c r="P3407" s="8"/>
      <c r="Q3407" s="8"/>
      <c r="R3407" s="8"/>
      <c r="S3407" s="8"/>
      <c r="T3407" s="8"/>
      <c r="U3407" s="8"/>
      <c r="V3407" s="8"/>
      <c r="W3407" s="8"/>
      <c r="X3407" s="8"/>
    </row>
    <row r="3408" spans="6:24" x14ac:dyDescent="0.35">
      <c r="F3408" s="8"/>
      <c r="H3408" s="8"/>
      <c r="I3408" s="8"/>
      <c r="J3408" s="8"/>
      <c r="L3408" s="8"/>
      <c r="M3408" s="8"/>
      <c r="N3408" s="8"/>
      <c r="O3408" s="8"/>
      <c r="P3408" s="8"/>
      <c r="Q3408" s="8"/>
      <c r="R3408" s="8"/>
      <c r="S3408" s="8"/>
      <c r="T3408" s="8"/>
      <c r="U3408" s="8"/>
      <c r="V3408" s="8"/>
      <c r="W3408" s="8"/>
      <c r="X3408" s="8"/>
    </row>
    <row r="3409" spans="6:24" x14ac:dyDescent="0.35">
      <c r="F3409" s="8"/>
      <c r="H3409" s="8"/>
      <c r="I3409" s="8"/>
      <c r="J3409" s="8"/>
      <c r="L3409" s="8"/>
      <c r="M3409" s="8"/>
      <c r="N3409" s="8"/>
      <c r="O3409" s="8"/>
      <c r="P3409" s="8"/>
      <c r="Q3409" s="8"/>
      <c r="R3409" s="8"/>
      <c r="S3409" s="8"/>
      <c r="T3409" s="8"/>
      <c r="U3409" s="8"/>
      <c r="V3409" s="8"/>
      <c r="W3409" s="8"/>
      <c r="X3409" s="8"/>
    </row>
    <row r="3410" spans="6:24" x14ac:dyDescent="0.35">
      <c r="F3410" s="8"/>
      <c r="H3410" s="8"/>
      <c r="I3410" s="8"/>
      <c r="J3410" s="8"/>
      <c r="L3410" s="8"/>
      <c r="M3410" s="8"/>
      <c r="N3410" s="8"/>
      <c r="O3410" s="8"/>
      <c r="P3410" s="8"/>
      <c r="Q3410" s="8"/>
      <c r="R3410" s="8"/>
      <c r="S3410" s="8"/>
      <c r="T3410" s="8"/>
      <c r="U3410" s="8"/>
      <c r="V3410" s="8"/>
      <c r="W3410" s="8"/>
      <c r="X3410" s="8"/>
    </row>
    <row r="3411" spans="6:24" x14ac:dyDescent="0.35">
      <c r="F3411" s="8"/>
      <c r="H3411" s="8"/>
      <c r="I3411" s="8"/>
      <c r="J3411" s="8"/>
      <c r="L3411" s="8"/>
      <c r="M3411" s="8"/>
      <c r="N3411" s="8"/>
      <c r="O3411" s="8"/>
      <c r="P3411" s="8"/>
      <c r="Q3411" s="8"/>
      <c r="R3411" s="8"/>
      <c r="S3411" s="8"/>
      <c r="T3411" s="8"/>
      <c r="U3411" s="8"/>
      <c r="V3411" s="8"/>
      <c r="W3411" s="8"/>
      <c r="X3411" s="8"/>
    </row>
    <row r="3412" spans="6:24" x14ac:dyDescent="0.35">
      <c r="F3412" s="8"/>
      <c r="H3412" s="8"/>
      <c r="I3412" s="8"/>
      <c r="J3412" s="8"/>
      <c r="L3412" s="8"/>
      <c r="M3412" s="8"/>
      <c r="N3412" s="8"/>
      <c r="O3412" s="8"/>
      <c r="P3412" s="8"/>
      <c r="Q3412" s="8"/>
      <c r="R3412" s="8"/>
      <c r="S3412" s="8"/>
      <c r="T3412" s="8"/>
      <c r="U3412" s="8"/>
      <c r="V3412" s="8"/>
      <c r="W3412" s="8"/>
      <c r="X3412" s="8"/>
    </row>
    <row r="3413" spans="6:24" x14ac:dyDescent="0.35">
      <c r="F3413" s="8"/>
      <c r="H3413" s="8"/>
      <c r="I3413" s="8"/>
      <c r="J3413" s="8"/>
      <c r="L3413" s="8"/>
      <c r="M3413" s="8"/>
      <c r="N3413" s="8"/>
      <c r="O3413" s="8"/>
      <c r="P3413" s="8"/>
      <c r="Q3413" s="8"/>
      <c r="R3413" s="8"/>
      <c r="S3413" s="8"/>
      <c r="T3413" s="8"/>
      <c r="U3413" s="8"/>
      <c r="V3413" s="8"/>
      <c r="W3413" s="8"/>
      <c r="X3413" s="8"/>
    </row>
    <row r="3414" spans="6:24" x14ac:dyDescent="0.35">
      <c r="F3414" s="8"/>
      <c r="H3414" s="8"/>
      <c r="I3414" s="8"/>
      <c r="J3414" s="8"/>
      <c r="L3414" s="8"/>
      <c r="M3414" s="8"/>
      <c r="N3414" s="8"/>
      <c r="O3414" s="8"/>
      <c r="P3414" s="8"/>
      <c r="Q3414" s="8"/>
      <c r="R3414" s="8"/>
      <c r="S3414" s="8"/>
      <c r="T3414" s="8"/>
      <c r="U3414" s="8"/>
      <c r="V3414" s="8"/>
      <c r="W3414" s="8"/>
      <c r="X3414" s="8"/>
    </row>
    <row r="3415" spans="6:24" x14ac:dyDescent="0.35">
      <c r="F3415" s="8"/>
      <c r="H3415" s="8"/>
      <c r="I3415" s="8"/>
      <c r="J3415" s="8"/>
      <c r="L3415" s="8"/>
      <c r="M3415" s="8"/>
      <c r="N3415" s="8"/>
      <c r="O3415" s="8"/>
      <c r="P3415" s="8"/>
      <c r="Q3415" s="8"/>
      <c r="R3415" s="8"/>
      <c r="S3415" s="8"/>
      <c r="T3415" s="8"/>
      <c r="U3415" s="8"/>
      <c r="V3415" s="8"/>
      <c r="W3415" s="8"/>
      <c r="X3415" s="8"/>
    </row>
    <row r="3416" spans="6:24" x14ac:dyDescent="0.35">
      <c r="F3416" s="8"/>
      <c r="H3416" s="8"/>
      <c r="I3416" s="8"/>
      <c r="J3416" s="8"/>
      <c r="L3416" s="8"/>
      <c r="M3416" s="8"/>
      <c r="N3416" s="8"/>
      <c r="O3416" s="8"/>
      <c r="P3416" s="8"/>
      <c r="Q3416" s="8"/>
      <c r="R3416" s="8"/>
      <c r="S3416" s="8"/>
      <c r="T3416" s="8"/>
      <c r="U3416" s="8"/>
      <c r="V3416" s="8"/>
      <c r="W3416" s="8"/>
      <c r="X3416" s="8"/>
    </row>
    <row r="3417" spans="6:24" x14ac:dyDescent="0.35">
      <c r="F3417" s="8"/>
      <c r="H3417" s="8"/>
      <c r="I3417" s="8"/>
      <c r="J3417" s="8"/>
      <c r="L3417" s="8"/>
      <c r="M3417" s="8"/>
      <c r="N3417" s="8"/>
      <c r="O3417" s="8"/>
      <c r="P3417" s="8"/>
      <c r="Q3417" s="8"/>
      <c r="R3417" s="8"/>
      <c r="S3417" s="8"/>
      <c r="T3417" s="8"/>
      <c r="U3417" s="8"/>
      <c r="V3417" s="8"/>
      <c r="W3417" s="8"/>
      <c r="X3417" s="8"/>
    </row>
    <row r="3418" spans="6:24" x14ac:dyDescent="0.35">
      <c r="F3418" s="8"/>
      <c r="H3418" s="8"/>
      <c r="I3418" s="8"/>
      <c r="J3418" s="8"/>
      <c r="L3418" s="8"/>
      <c r="M3418" s="8"/>
      <c r="N3418" s="8"/>
      <c r="O3418" s="8"/>
      <c r="P3418" s="8"/>
      <c r="Q3418" s="8"/>
      <c r="R3418" s="8"/>
      <c r="S3418" s="8"/>
      <c r="T3418" s="8"/>
      <c r="U3418" s="8"/>
      <c r="V3418" s="8"/>
      <c r="W3418" s="8"/>
      <c r="X3418" s="8"/>
    </row>
    <row r="3419" spans="6:24" x14ac:dyDescent="0.35">
      <c r="F3419" s="8"/>
      <c r="H3419" s="8"/>
      <c r="I3419" s="8"/>
      <c r="J3419" s="8"/>
      <c r="L3419" s="8"/>
      <c r="M3419" s="8"/>
      <c r="N3419" s="8"/>
      <c r="O3419" s="8"/>
      <c r="P3419" s="8"/>
      <c r="Q3419" s="8"/>
      <c r="R3419" s="8"/>
      <c r="S3419" s="8"/>
      <c r="T3419" s="8"/>
      <c r="U3419" s="8"/>
      <c r="V3419" s="8"/>
      <c r="W3419" s="8"/>
      <c r="X3419" s="8"/>
    </row>
    <row r="3420" spans="6:24" x14ac:dyDescent="0.35">
      <c r="F3420" s="8"/>
      <c r="H3420" s="8"/>
      <c r="I3420" s="8"/>
      <c r="J3420" s="8"/>
      <c r="L3420" s="8"/>
      <c r="M3420" s="8"/>
      <c r="N3420" s="8"/>
      <c r="O3420" s="8"/>
      <c r="P3420" s="8"/>
      <c r="Q3420" s="8"/>
      <c r="R3420" s="8"/>
      <c r="S3420" s="8"/>
      <c r="T3420" s="8"/>
      <c r="U3420" s="8"/>
      <c r="V3420" s="8"/>
      <c r="W3420" s="8"/>
      <c r="X3420" s="8"/>
    </row>
    <row r="3421" spans="6:24" x14ac:dyDescent="0.35">
      <c r="F3421" s="8"/>
      <c r="H3421" s="8"/>
      <c r="I3421" s="8"/>
      <c r="J3421" s="8"/>
      <c r="L3421" s="8"/>
      <c r="M3421" s="8"/>
      <c r="N3421" s="8"/>
      <c r="O3421" s="8"/>
      <c r="P3421" s="8"/>
      <c r="Q3421" s="8"/>
      <c r="R3421" s="8"/>
      <c r="S3421" s="8"/>
      <c r="T3421" s="8"/>
      <c r="U3421" s="8"/>
      <c r="V3421" s="8"/>
      <c r="W3421" s="8"/>
      <c r="X3421" s="8"/>
    </row>
    <row r="3422" spans="6:24" x14ac:dyDescent="0.35">
      <c r="F3422" s="8"/>
      <c r="H3422" s="8"/>
      <c r="I3422" s="8"/>
      <c r="J3422" s="8"/>
      <c r="L3422" s="8"/>
      <c r="M3422" s="8"/>
      <c r="N3422" s="8"/>
      <c r="O3422" s="8"/>
      <c r="P3422" s="8"/>
      <c r="Q3422" s="8"/>
      <c r="R3422" s="8"/>
      <c r="S3422" s="8"/>
      <c r="T3422" s="8"/>
      <c r="U3422" s="8"/>
      <c r="V3422" s="8"/>
      <c r="W3422" s="8"/>
      <c r="X3422" s="8"/>
    </row>
    <row r="3423" spans="6:24" x14ac:dyDescent="0.35">
      <c r="F3423" s="8"/>
      <c r="H3423" s="8"/>
      <c r="I3423" s="8"/>
      <c r="J3423" s="8"/>
      <c r="L3423" s="8"/>
      <c r="M3423" s="8"/>
      <c r="N3423" s="8"/>
      <c r="O3423" s="8"/>
      <c r="P3423" s="8"/>
      <c r="Q3423" s="8"/>
      <c r="R3423" s="8"/>
      <c r="S3423" s="8"/>
      <c r="T3423" s="8"/>
      <c r="U3423" s="8"/>
      <c r="V3423" s="8"/>
      <c r="W3423" s="8"/>
      <c r="X3423" s="8"/>
    </row>
    <row r="3424" spans="6:24" x14ac:dyDescent="0.35">
      <c r="F3424" s="8"/>
      <c r="H3424" s="8"/>
      <c r="I3424" s="8"/>
      <c r="J3424" s="8"/>
      <c r="L3424" s="8"/>
      <c r="M3424" s="8"/>
      <c r="N3424" s="8"/>
      <c r="O3424" s="8"/>
      <c r="P3424" s="8"/>
      <c r="Q3424" s="8"/>
      <c r="R3424" s="8"/>
      <c r="S3424" s="8"/>
      <c r="T3424" s="8"/>
      <c r="U3424" s="8"/>
      <c r="V3424" s="8"/>
      <c r="W3424" s="8"/>
      <c r="X3424" s="8"/>
    </row>
    <row r="3425" spans="6:24" x14ac:dyDescent="0.35">
      <c r="F3425" s="8"/>
      <c r="H3425" s="8"/>
      <c r="I3425" s="8"/>
      <c r="J3425" s="8"/>
      <c r="L3425" s="8"/>
      <c r="M3425" s="8"/>
      <c r="N3425" s="8"/>
      <c r="O3425" s="8"/>
      <c r="P3425" s="8"/>
      <c r="Q3425" s="8"/>
      <c r="R3425" s="8"/>
      <c r="S3425" s="8"/>
      <c r="T3425" s="8"/>
      <c r="U3425" s="8"/>
      <c r="V3425" s="8"/>
      <c r="W3425" s="8"/>
      <c r="X3425" s="8"/>
    </row>
    <row r="3426" spans="6:24" x14ac:dyDescent="0.35">
      <c r="F3426" s="8"/>
      <c r="H3426" s="8"/>
      <c r="I3426" s="8"/>
      <c r="J3426" s="8"/>
      <c r="L3426" s="8"/>
      <c r="M3426" s="8"/>
      <c r="N3426" s="8"/>
      <c r="O3426" s="8"/>
      <c r="P3426" s="8"/>
      <c r="Q3426" s="8"/>
      <c r="R3426" s="8"/>
      <c r="S3426" s="8"/>
      <c r="T3426" s="8"/>
      <c r="U3426" s="8"/>
      <c r="V3426" s="8"/>
      <c r="W3426" s="8"/>
      <c r="X3426" s="8"/>
    </row>
    <row r="3427" spans="6:24" x14ac:dyDescent="0.35">
      <c r="F3427" s="8"/>
      <c r="H3427" s="8"/>
      <c r="I3427" s="8"/>
      <c r="J3427" s="8"/>
      <c r="L3427" s="8"/>
      <c r="M3427" s="8"/>
      <c r="N3427" s="8"/>
      <c r="O3427" s="8"/>
      <c r="P3427" s="8"/>
      <c r="Q3427" s="8"/>
      <c r="R3427" s="8"/>
      <c r="S3427" s="8"/>
      <c r="T3427" s="8"/>
      <c r="U3427" s="8"/>
      <c r="V3427" s="8"/>
      <c r="W3427" s="8"/>
      <c r="X3427" s="8"/>
    </row>
    <row r="3428" spans="6:24" x14ac:dyDescent="0.35">
      <c r="F3428" s="8"/>
      <c r="H3428" s="8"/>
      <c r="I3428" s="8"/>
      <c r="J3428" s="8"/>
      <c r="L3428" s="8"/>
      <c r="M3428" s="8"/>
      <c r="N3428" s="8"/>
      <c r="O3428" s="8"/>
      <c r="P3428" s="8"/>
      <c r="Q3428" s="8"/>
      <c r="R3428" s="8"/>
      <c r="S3428" s="8"/>
      <c r="T3428" s="8"/>
      <c r="U3428" s="8"/>
      <c r="V3428" s="8"/>
      <c r="W3428" s="8"/>
      <c r="X3428" s="8"/>
    </row>
    <row r="3429" spans="6:24" x14ac:dyDescent="0.35">
      <c r="F3429" s="8"/>
      <c r="H3429" s="8"/>
      <c r="I3429" s="8"/>
      <c r="J3429" s="8"/>
      <c r="L3429" s="8"/>
      <c r="M3429" s="8"/>
      <c r="N3429" s="8"/>
      <c r="O3429" s="8"/>
      <c r="P3429" s="8"/>
      <c r="Q3429" s="8"/>
      <c r="R3429" s="8"/>
      <c r="S3429" s="8"/>
      <c r="T3429" s="8"/>
      <c r="U3429" s="8"/>
      <c r="V3429" s="8"/>
      <c r="W3429" s="8"/>
      <c r="X3429" s="8"/>
    </row>
    <row r="3430" spans="6:24" x14ac:dyDescent="0.35">
      <c r="F3430" s="8"/>
      <c r="H3430" s="8"/>
      <c r="I3430" s="8"/>
      <c r="J3430" s="8"/>
      <c r="L3430" s="8"/>
      <c r="M3430" s="8"/>
      <c r="N3430" s="8"/>
      <c r="O3430" s="8"/>
      <c r="P3430" s="8"/>
      <c r="Q3430" s="8"/>
      <c r="R3430" s="8"/>
      <c r="S3430" s="8"/>
      <c r="T3430" s="8"/>
      <c r="U3430" s="8"/>
      <c r="V3430" s="8"/>
      <c r="W3430" s="8"/>
      <c r="X3430" s="8"/>
    </row>
    <row r="3431" spans="6:24" x14ac:dyDescent="0.35">
      <c r="F3431" s="8"/>
      <c r="H3431" s="8"/>
      <c r="I3431" s="8"/>
      <c r="J3431" s="8"/>
      <c r="L3431" s="8"/>
      <c r="M3431" s="8"/>
      <c r="N3431" s="8"/>
      <c r="O3431" s="8"/>
      <c r="P3431" s="8"/>
      <c r="Q3431" s="8"/>
      <c r="R3431" s="8"/>
      <c r="S3431" s="8"/>
      <c r="T3431" s="8"/>
      <c r="U3431" s="8"/>
      <c r="V3431" s="8"/>
      <c r="W3431" s="8"/>
      <c r="X3431" s="8"/>
    </row>
    <row r="3432" spans="6:24" x14ac:dyDescent="0.35">
      <c r="F3432" s="8"/>
      <c r="H3432" s="8"/>
      <c r="I3432" s="8"/>
      <c r="J3432" s="8"/>
      <c r="L3432" s="8"/>
      <c r="M3432" s="8"/>
      <c r="N3432" s="8"/>
      <c r="O3432" s="8"/>
      <c r="P3432" s="8"/>
      <c r="Q3432" s="8"/>
      <c r="R3432" s="8"/>
      <c r="S3432" s="8"/>
      <c r="T3432" s="8"/>
      <c r="U3432" s="8"/>
      <c r="V3432" s="8"/>
      <c r="W3432" s="8"/>
      <c r="X3432" s="8"/>
    </row>
    <row r="3433" spans="6:24" x14ac:dyDescent="0.35">
      <c r="F3433" s="8"/>
      <c r="H3433" s="8"/>
      <c r="I3433" s="8"/>
      <c r="J3433" s="8"/>
      <c r="L3433" s="8"/>
      <c r="M3433" s="8"/>
      <c r="N3433" s="8"/>
      <c r="O3433" s="8"/>
      <c r="P3433" s="8"/>
      <c r="Q3433" s="8"/>
      <c r="R3433" s="8"/>
      <c r="S3433" s="8"/>
      <c r="T3433" s="8"/>
      <c r="U3433" s="8"/>
      <c r="V3433" s="8"/>
      <c r="W3433" s="8"/>
      <c r="X3433" s="8"/>
    </row>
    <row r="3434" spans="6:24" x14ac:dyDescent="0.35">
      <c r="F3434" s="8"/>
      <c r="H3434" s="8"/>
      <c r="I3434" s="8"/>
      <c r="J3434" s="8"/>
      <c r="L3434" s="8"/>
      <c r="M3434" s="8"/>
      <c r="N3434" s="8"/>
      <c r="O3434" s="8"/>
      <c r="P3434" s="8"/>
      <c r="Q3434" s="8"/>
      <c r="R3434" s="8"/>
      <c r="S3434" s="8"/>
      <c r="T3434" s="8"/>
      <c r="U3434" s="8"/>
      <c r="V3434" s="8"/>
      <c r="W3434" s="8"/>
      <c r="X3434" s="8"/>
    </row>
    <row r="3435" spans="6:24" x14ac:dyDescent="0.35">
      <c r="F3435" s="8"/>
      <c r="H3435" s="8"/>
      <c r="I3435" s="8"/>
      <c r="J3435" s="8"/>
      <c r="L3435" s="8"/>
      <c r="M3435" s="8"/>
      <c r="N3435" s="8"/>
      <c r="O3435" s="8"/>
      <c r="P3435" s="8"/>
      <c r="Q3435" s="8"/>
      <c r="R3435" s="8"/>
      <c r="S3435" s="8"/>
      <c r="T3435" s="8"/>
      <c r="U3435" s="8"/>
      <c r="V3435" s="8"/>
      <c r="W3435" s="8"/>
      <c r="X3435" s="8"/>
    </row>
    <row r="3436" spans="6:24" x14ac:dyDescent="0.35">
      <c r="F3436" s="8"/>
      <c r="H3436" s="8"/>
      <c r="I3436" s="8"/>
      <c r="J3436" s="8"/>
      <c r="L3436" s="8"/>
      <c r="M3436" s="8"/>
      <c r="N3436" s="8"/>
      <c r="O3436" s="8"/>
      <c r="P3436" s="8"/>
      <c r="Q3436" s="8"/>
      <c r="R3436" s="8"/>
      <c r="S3436" s="8"/>
      <c r="T3436" s="8"/>
      <c r="U3436" s="8"/>
      <c r="V3436" s="8"/>
      <c r="W3436" s="8"/>
      <c r="X3436" s="8"/>
    </row>
    <row r="3437" spans="6:24" x14ac:dyDescent="0.35">
      <c r="F3437" s="8"/>
      <c r="H3437" s="8"/>
      <c r="I3437" s="8"/>
      <c r="J3437" s="8"/>
      <c r="L3437" s="8"/>
      <c r="M3437" s="8"/>
      <c r="N3437" s="8"/>
      <c r="O3437" s="8"/>
      <c r="P3437" s="8"/>
      <c r="Q3437" s="8"/>
      <c r="R3437" s="8"/>
      <c r="S3437" s="8"/>
      <c r="T3437" s="8"/>
      <c r="U3437" s="8"/>
      <c r="V3437" s="8"/>
      <c r="W3437" s="8"/>
      <c r="X3437" s="8"/>
    </row>
    <row r="3438" spans="6:24" x14ac:dyDescent="0.35">
      <c r="F3438" s="8"/>
      <c r="H3438" s="8"/>
      <c r="I3438" s="8"/>
      <c r="J3438" s="8"/>
      <c r="L3438" s="8"/>
      <c r="M3438" s="8"/>
      <c r="N3438" s="8"/>
      <c r="O3438" s="8"/>
      <c r="P3438" s="8"/>
      <c r="Q3438" s="8"/>
      <c r="R3438" s="8"/>
      <c r="S3438" s="8"/>
      <c r="T3438" s="8"/>
      <c r="U3438" s="8"/>
      <c r="V3438" s="8"/>
      <c r="W3438" s="8"/>
      <c r="X3438" s="8"/>
    </row>
    <row r="3439" spans="6:24" x14ac:dyDescent="0.35">
      <c r="F3439" s="8"/>
      <c r="H3439" s="8"/>
      <c r="I3439" s="8"/>
      <c r="J3439" s="8"/>
      <c r="L3439" s="8"/>
      <c r="M3439" s="8"/>
      <c r="N3439" s="8"/>
      <c r="O3439" s="8"/>
      <c r="P3439" s="8"/>
      <c r="Q3439" s="8"/>
      <c r="R3439" s="8"/>
      <c r="S3439" s="8"/>
      <c r="T3439" s="8"/>
      <c r="U3439" s="8"/>
      <c r="V3439" s="8"/>
      <c r="W3439" s="8"/>
      <c r="X3439" s="8"/>
    </row>
    <row r="3440" spans="6:24" x14ac:dyDescent="0.35">
      <c r="F3440" s="8"/>
      <c r="H3440" s="8"/>
      <c r="I3440" s="8"/>
      <c r="J3440" s="8"/>
      <c r="L3440" s="8"/>
      <c r="M3440" s="8"/>
      <c r="N3440" s="8"/>
      <c r="O3440" s="8"/>
      <c r="P3440" s="8"/>
      <c r="Q3440" s="8"/>
      <c r="R3440" s="8"/>
      <c r="S3440" s="8"/>
      <c r="T3440" s="8"/>
      <c r="U3440" s="8"/>
      <c r="V3440" s="8"/>
      <c r="W3440" s="8"/>
      <c r="X3440" s="8"/>
    </row>
    <row r="3441" spans="6:24" x14ac:dyDescent="0.35">
      <c r="F3441" s="8"/>
      <c r="H3441" s="8"/>
      <c r="I3441" s="8"/>
      <c r="J3441" s="8"/>
      <c r="L3441" s="8"/>
      <c r="M3441" s="8"/>
      <c r="N3441" s="8"/>
      <c r="O3441" s="8"/>
      <c r="P3441" s="8"/>
      <c r="Q3441" s="8"/>
      <c r="R3441" s="8"/>
      <c r="S3441" s="8"/>
      <c r="T3441" s="8"/>
      <c r="U3441" s="8"/>
      <c r="V3441" s="8"/>
      <c r="W3441" s="8"/>
      <c r="X3441" s="8"/>
    </row>
    <row r="3442" spans="6:24" x14ac:dyDescent="0.35">
      <c r="F3442" s="8"/>
      <c r="H3442" s="8"/>
      <c r="I3442" s="8"/>
      <c r="J3442" s="8"/>
      <c r="L3442" s="8"/>
      <c r="M3442" s="8"/>
      <c r="N3442" s="8"/>
      <c r="O3442" s="8"/>
      <c r="P3442" s="8"/>
      <c r="Q3442" s="8"/>
      <c r="R3442" s="8"/>
      <c r="S3442" s="8"/>
      <c r="T3442" s="8"/>
      <c r="U3442" s="8"/>
      <c r="V3442" s="8"/>
      <c r="W3442" s="8"/>
      <c r="X3442" s="8"/>
    </row>
    <row r="3443" spans="6:24" x14ac:dyDescent="0.35">
      <c r="F3443" s="8"/>
      <c r="H3443" s="8"/>
      <c r="I3443" s="8"/>
      <c r="J3443" s="8"/>
      <c r="L3443" s="8"/>
      <c r="M3443" s="8"/>
      <c r="N3443" s="8"/>
      <c r="O3443" s="8"/>
      <c r="P3443" s="8"/>
      <c r="Q3443" s="8"/>
      <c r="R3443" s="8"/>
      <c r="S3443" s="8"/>
      <c r="T3443" s="8"/>
      <c r="U3443" s="8"/>
      <c r="V3443" s="8"/>
      <c r="W3443" s="8"/>
      <c r="X3443" s="8"/>
    </row>
    <row r="3444" spans="6:24" x14ac:dyDescent="0.35">
      <c r="F3444" s="8"/>
      <c r="H3444" s="8"/>
      <c r="I3444" s="8"/>
      <c r="J3444" s="8"/>
      <c r="L3444" s="8"/>
      <c r="M3444" s="8"/>
      <c r="N3444" s="8"/>
      <c r="O3444" s="8"/>
      <c r="P3444" s="8"/>
      <c r="Q3444" s="8"/>
      <c r="R3444" s="8"/>
      <c r="S3444" s="8"/>
      <c r="T3444" s="8"/>
      <c r="U3444" s="8"/>
      <c r="V3444" s="8"/>
      <c r="W3444" s="8"/>
      <c r="X3444" s="8"/>
    </row>
    <row r="3445" spans="6:24" x14ac:dyDescent="0.35">
      <c r="F3445" s="8"/>
      <c r="H3445" s="8"/>
      <c r="I3445" s="8"/>
      <c r="J3445" s="8"/>
      <c r="L3445" s="8"/>
      <c r="M3445" s="8"/>
      <c r="N3445" s="8"/>
      <c r="O3445" s="8"/>
      <c r="P3445" s="8"/>
      <c r="Q3445" s="8"/>
      <c r="R3445" s="8"/>
      <c r="S3445" s="8"/>
      <c r="T3445" s="8"/>
      <c r="U3445" s="8"/>
      <c r="V3445" s="8"/>
      <c r="W3445" s="8"/>
      <c r="X3445" s="8"/>
    </row>
    <row r="3446" spans="6:24" x14ac:dyDescent="0.35">
      <c r="F3446" s="8"/>
      <c r="H3446" s="8"/>
      <c r="I3446" s="8"/>
      <c r="J3446" s="8"/>
      <c r="L3446" s="8"/>
      <c r="M3446" s="8"/>
      <c r="N3446" s="8"/>
      <c r="O3446" s="8"/>
      <c r="P3446" s="8"/>
      <c r="Q3446" s="8"/>
      <c r="R3446" s="8"/>
      <c r="S3446" s="8"/>
      <c r="T3446" s="8"/>
      <c r="U3446" s="8"/>
      <c r="V3446" s="8"/>
      <c r="W3446" s="8"/>
      <c r="X3446" s="8"/>
    </row>
    <row r="3447" spans="6:24" x14ac:dyDescent="0.35">
      <c r="F3447" s="8"/>
      <c r="H3447" s="8"/>
      <c r="I3447" s="8"/>
      <c r="J3447" s="8"/>
      <c r="L3447" s="8"/>
      <c r="M3447" s="8"/>
      <c r="N3447" s="8"/>
      <c r="O3447" s="8"/>
      <c r="P3447" s="8"/>
      <c r="Q3447" s="8"/>
      <c r="R3447" s="8"/>
      <c r="S3447" s="8"/>
      <c r="T3447" s="8"/>
      <c r="U3447" s="8"/>
      <c r="V3447" s="8"/>
      <c r="W3447" s="8"/>
      <c r="X3447" s="8"/>
    </row>
    <row r="3448" spans="6:24" x14ac:dyDescent="0.35">
      <c r="F3448" s="8"/>
      <c r="H3448" s="8"/>
      <c r="I3448" s="8"/>
      <c r="J3448" s="8"/>
      <c r="L3448" s="8"/>
      <c r="M3448" s="8"/>
      <c r="N3448" s="8"/>
      <c r="O3448" s="8"/>
      <c r="P3448" s="8"/>
      <c r="Q3448" s="8"/>
      <c r="R3448" s="8"/>
      <c r="S3448" s="8"/>
      <c r="T3448" s="8"/>
      <c r="U3448" s="8"/>
      <c r="V3448" s="8"/>
      <c r="W3448" s="8"/>
      <c r="X3448" s="8"/>
    </row>
    <row r="3449" spans="6:24" x14ac:dyDescent="0.35">
      <c r="F3449" s="8"/>
      <c r="H3449" s="8"/>
      <c r="I3449" s="8"/>
      <c r="J3449" s="8"/>
      <c r="L3449" s="8"/>
      <c r="M3449" s="8"/>
      <c r="N3449" s="8"/>
      <c r="O3449" s="8"/>
      <c r="P3449" s="8"/>
      <c r="Q3449" s="8"/>
      <c r="R3449" s="8"/>
      <c r="S3449" s="8"/>
      <c r="T3449" s="8"/>
      <c r="U3449" s="8"/>
      <c r="V3449" s="8"/>
      <c r="W3449" s="8"/>
      <c r="X3449" s="8"/>
    </row>
    <row r="3450" spans="6:24" x14ac:dyDescent="0.35">
      <c r="F3450" s="8"/>
      <c r="H3450" s="8"/>
      <c r="I3450" s="8"/>
      <c r="J3450" s="8"/>
      <c r="L3450" s="8"/>
      <c r="M3450" s="8"/>
      <c r="N3450" s="8"/>
      <c r="O3450" s="8"/>
      <c r="P3450" s="8"/>
      <c r="Q3450" s="8"/>
      <c r="R3450" s="8"/>
      <c r="S3450" s="8"/>
      <c r="T3450" s="8"/>
      <c r="U3450" s="8"/>
      <c r="V3450" s="8"/>
      <c r="W3450" s="8"/>
      <c r="X3450" s="8"/>
    </row>
    <row r="3451" spans="6:24" x14ac:dyDescent="0.35">
      <c r="F3451" s="8"/>
      <c r="H3451" s="8"/>
      <c r="I3451" s="8"/>
      <c r="J3451" s="8"/>
      <c r="L3451" s="8"/>
      <c r="M3451" s="8"/>
      <c r="N3451" s="8"/>
      <c r="O3451" s="8"/>
      <c r="P3451" s="8"/>
      <c r="Q3451" s="8"/>
      <c r="R3451" s="8"/>
      <c r="S3451" s="8"/>
      <c r="T3451" s="8"/>
      <c r="U3451" s="8"/>
      <c r="V3451" s="8"/>
      <c r="W3451" s="8"/>
      <c r="X3451" s="8"/>
    </row>
    <row r="3452" spans="6:24" x14ac:dyDescent="0.35">
      <c r="F3452" s="8"/>
      <c r="H3452" s="8"/>
      <c r="I3452" s="8"/>
      <c r="J3452" s="8"/>
      <c r="L3452" s="8"/>
      <c r="M3452" s="8"/>
      <c r="N3452" s="8"/>
      <c r="O3452" s="8"/>
      <c r="P3452" s="8"/>
      <c r="Q3452" s="8"/>
      <c r="R3452" s="8"/>
      <c r="S3452" s="8"/>
      <c r="T3452" s="8"/>
      <c r="U3452" s="8"/>
      <c r="V3452" s="8"/>
      <c r="W3452" s="8"/>
      <c r="X3452" s="8"/>
    </row>
    <row r="3453" spans="6:24" x14ac:dyDescent="0.35">
      <c r="F3453" s="8"/>
      <c r="H3453" s="8"/>
      <c r="I3453" s="8"/>
      <c r="J3453" s="8"/>
      <c r="L3453" s="8"/>
      <c r="M3453" s="8"/>
      <c r="N3453" s="8"/>
      <c r="O3453" s="8"/>
      <c r="P3453" s="8"/>
      <c r="Q3453" s="8"/>
      <c r="R3453" s="8"/>
      <c r="S3453" s="8"/>
      <c r="T3453" s="8"/>
      <c r="U3453" s="8"/>
      <c r="V3453" s="8"/>
      <c r="W3453" s="8"/>
      <c r="X3453" s="8"/>
    </row>
    <row r="3454" spans="6:24" x14ac:dyDescent="0.35">
      <c r="F3454" s="8"/>
      <c r="H3454" s="8"/>
      <c r="I3454" s="8"/>
      <c r="J3454" s="8"/>
      <c r="L3454" s="8"/>
      <c r="M3454" s="8"/>
      <c r="N3454" s="8"/>
      <c r="O3454" s="8"/>
      <c r="P3454" s="8"/>
      <c r="Q3454" s="8"/>
      <c r="R3454" s="8"/>
      <c r="S3454" s="8"/>
      <c r="T3454" s="8"/>
      <c r="U3454" s="8"/>
      <c r="V3454" s="8"/>
      <c r="W3454" s="8"/>
      <c r="X3454" s="8"/>
    </row>
    <row r="3455" spans="6:24" x14ac:dyDescent="0.35">
      <c r="F3455" s="8"/>
      <c r="H3455" s="8"/>
      <c r="I3455" s="8"/>
      <c r="J3455" s="8"/>
      <c r="L3455" s="8"/>
      <c r="M3455" s="8"/>
      <c r="N3455" s="8"/>
      <c r="O3455" s="8"/>
      <c r="P3455" s="8"/>
      <c r="Q3455" s="8"/>
      <c r="R3455" s="8"/>
      <c r="S3455" s="8"/>
      <c r="T3455" s="8"/>
      <c r="U3455" s="8"/>
      <c r="V3455" s="8"/>
      <c r="W3455" s="8"/>
      <c r="X3455" s="8"/>
    </row>
    <row r="3456" spans="6:24" x14ac:dyDescent="0.35">
      <c r="F3456" s="8"/>
      <c r="H3456" s="8"/>
      <c r="I3456" s="8"/>
      <c r="J3456" s="8"/>
      <c r="L3456" s="8"/>
      <c r="M3456" s="8"/>
      <c r="N3456" s="8"/>
      <c r="O3456" s="8"/>
      <c r="P3456" s="8"/>
      <c r="Q3456" s="8"/>
      <c r="R3456" s="8"/>
      <c r="S3456" s="8"/>
      <c r="T3456" s="8"/>
      <c r="U3456" s="8"/>
      <c r="V3456" s="8"/>
      <c r="W3456" s="8"/>
      <c r="X3456" s="8"/>
    </row>
    <row r="3457" spans="6:24" x14ac:dyDescent="0.35">
      <c r="F3457" s="8"/>
      <c r="H3457" s="8"/>
      <c r="I3457" s="8"/>
      <c r="J3457" s="8"/>
      <c r="L3457" s="8"/>
      <c r="M3457" s="8"/>
      <c r="N3457" s="8"/>
      <c r="O3457" s="8"/>
      <c r="P3457" s="8"/>
      <c r="Q3457" s="8"/>
      <c r="R3457" s="8"/>
      <c r="S3457" s="8"/>
      <c r="T3457" s="8"/>
      <c r="U3457" s="8"/>
      <c r="V3457" s="8"/>
      <c r="W3457" s="8"/>
      <c r="X3457" s="8"/>
    </row>
    <row r="3458" spans="6:24" x14ac:dyDescent="0.35">
      <c r="F3458" s="8"/>
      <c r="H3458" s="8"/>
      <c r="I3458" s="8"/>
      <c r="J3458" s="8"/>
      <c r="L3458" s="8"/>
      <c r="M3458" s="8"/>
      <c r="N3458" s="8"/>
      <c r="O3458" s="8"/>
      <c r="P3458" s="8"/>
      <c r="Q3458" s="8"/>
      <c r="R3458" s="8"/>
      <c r="S3458" s="8"/>
      <c r="T3458" s="8"/>
      <c r="U3458" s="8"/>
      <c r="V3458" s="8"/>
      <c r="W3458" s="8"/>
      <c r="X3458" s="8"/>
    </row>
    <row r="3459" spans="6:24" x14ac:dyDescent="0.35">
      <c r="F3459" s="8"/>
      <c r="H3459" s="8"/>
      <c r="I3459" s="8"/>
      <c r="J3459" s="8"/>
      <c r="L3459" s="8"/>
      <c r="M3459" s="8"/>
      <c r="N3459" s="8"/>
      <c r="O3459" s="8"/>
      <c r="P3459" s="8"/>
      <c r="Q3459" s="8"/>
      <c r="R3459" s="8"/>
      <c r="S3459" s="8"/>
      <c r="T3459" s="8"/>
      <c r="U3459" s="8"/>
      <c r="V3459" s="8"/>
      <c r="W3459" s="8"/>
      <c r="X3459" s="8"/>
    </row>
    <row r="3460" spans="6:24" x14ac:dyDescent="0.35">
      <c r="F3460" s="8"/>
      <c r="H3460" s="8"/>
      <c r="I3460" s="8"/>
      <c r="J3460" s="8"/>
      <c r="L3460" s="8"/>
      <c r="M3460" s="8"/>
      <c r="N3460" s="8"/>
      <c r="O3460" s="8"/>
      <c r="P3460" s="8"/>
      <c r="Q3460" s="8"/>
      <c r="R3460" s="8"/>
      <c r="S3460" s="8"/>
      <c r="T3460" s="8"/>
      <c r="U3460" s="8"/>
      <c r="V3460" s="8"/>
      <c r="W3460" s="8"/>
      <c r="X3460" s="8"/>
    </row>
    <row r="3461" spans="6:24" x14ac:dyDescent="0.35">
      <c r="F3461" s="8"/>
      <c r="H3461" s="8"/>
      <c r="I3461" s="8"/>
      <c r="J3461" s="8"/>
      <c r="L3461" s="8"/>
      <c r="M3461" s="8"/>
      <c r="N3461" s="8"/>
      <c r="O3461" s="8"/>
      <c r="P3461" s="8"/>
      <c r="Q3461" s="8"/>
      <c r="R3461" s="8"/>
      <c r="S3461" s="8"/>
      <c r="T3461" s="8"/>
      <c r="U3461" s="8"/>
      <c r="V3461" s="8"/>
      <c r="W3461" s="8"/>
      <c r="X3461" s="8"/>
    </row>
    <row r="3462" spans="6:24" x14ac:dyDescent="0.35">
      <c r="F3462" s="8"/>
      <c r="H3462" s="8"/>
      <c r="I3462" s="8"/>
      <c r="J3462" s="8"/>
      <c r="L3462" s="8"/>
      <c r="M3462" s="8"/>
      <c r="N3462" s="8"/>
      <c r="O3462" s="8"/>
      <c r="P3462" s="8"/>
      <c r="Q3462" s="8"/>
      <c r="R3462" s="8"/>
      <c r="S3462" s="8"/>
      <c r="T3462" s="8"/>
      <c r="U3462" s="8"/>
      <c r="V3462" s="8"/>
      <c r="W3462" s="8"/>
      <c r="X3462" s="8"/>
    </row>
    <row r="3463" spans="6:24" x14ac:dyDescent="0.35">
      <c r="F3463" s="8"/>
      <c r="H3463" s="8"/>
      <c r="I3463" s="8"/>
      <c r="J3463" s="8"/>
      <c r="L3463" s="8"/>
      <c r="M3463" s="8"/>
      <c r="N3463" s="8"/>
      <c r="O3463" s="8"/>
      <c r="P3463" s="8"/>
      <c r="Q3463" s="8"/>
      <c r="R3463" s="8"/>
      <c r="S3463" s="8"/>
      <c r="T3463" s="8"/>
      <c r="U3463" s="8"/>
      <c r="V3463" s="8"/>
      <c r="W3463" s="8"/>
      <c r="X3463" s="8"/>
    </row>
    <row r="3464" spans="6:24" x14ac:dyDescent="0.35">
      <c r="F3464" s="8"/>
      <c r="H3464" s="8"/>
      <c r="I3464" s="8"/>
      <c r="J3464" s="8"/>
      <c r="L3464" s="8"/>
      <c r="M3464" s="8"/>
      <c r="N3464" s="8"/>
      <c r="O3464" s="8"/>
      <c r="P3464" s="8"/>
      <c r="Q3464" s="8"/>
      <c r="R3464" s="8"/>
      <c r="S3464" s="8"/>
      <c r="T3464" s="8"/>
      <c r="U3464" s="8"/>
      <c r="V3464" s="8"/>
      <c r="W3464" s="8"/>
      <c r="X3464" s="8"/>
    </row>
    <row r="3465" spans="6:24" x14ac:dyDescent="0.35">
      <c r="F3465" s="8"/>
      <c r="H3465" s="8"/>
      <c r="I3465" s="8"/>
      <c r="J3465" s="8"/>
      <c r="L3465" s="8"/>
      <c r="M3465" s="8"/>
      <c r="N3465" s="8"/>
      <c r="O3465" s="8"/>
      <c r="P3465" s="8"/>
      <c r="Q3465" s="8"/>
      <c r="R3465" s="8"/>
      <c r="S3465" s="8"/>
      <c r="T3465" s="8"/>
      <c r="U3465" s="8"/>
      <c r="V3465" s="8"/>
      <c r="W3465" s="8"/>
      <c r="X3465" s="8"/>
    </row>
    <row r="3466" spans="6:24" x14ac:dyDescent="0.35">
      <c r="F3466" s="8"/>
      <c r="H3466" s="8"/>
      <c r="I3466" s="8"/>
      <c r="J3466" s="8"/>
      <c r="L3466" s="8"/>
      <c r="M3466" s="8"/>
      <c r="N3466" s="8"/>
      <c r="O3466" s="8"/>
      <c r="P3466" s="8"/>
      <c r="Q3466" s="8"/>
      <c r="R3466" s="8"/>
      <c r="S3466" s="8"/>
      <c r="T3466" s="8"/>
      <c r="U3466" s="8"/>
      <c r="V3466" s="8"/>
      <c r="W3466" s="8"/>
      <c r="X3466" s="8"/>
    </row>
    <row r="3467" spans="6:24" x14ac:dyDescent="0.35">
      <c r="F3467" s="8"/>
      <c r="H3467" s="8"/>
      <c r="I3467" s="8"/>
      <c r="J3467" s="8"/>
      <c r="L3467" s="8"/>
      <c r="M3467" s="8"/>
      <c r="N3467" s="8"/>
      <c r="O3467" s="8"/>
      <c r="P3467" s="8"/>
      <c r="Q3467" s="8"/>
      <c r="R3467" s="8"/>
      <c r="S3467" s="8"/>
      <c r="T3467" s="8"/>
      <c r="U3467" s="8"/>
      <c r="V3467" s="8"/>
      <c r="W3467" s="8"/>
      <c r="X3467" s="8"/>
    </row>
    <row r="3468" spans="6:24" x14ac:dyDescent="0.35">
      <c r="F3468" s="8"/>
      <c r="H3468" s="8"/>
      <c r="I3468" s="8"/>
      <c r="J3468" s="8"/>
      <c r="L3468" s="8"/>
      <c r="M3468" s="8"/>
      <c r="N3468" s="8"/>
      <c r="O3468" s="8"/>
      <c r="P3468" s="8"/>
      <c r="Q3468" s="8"/>
      <c r="R3468" s="8"/>
      <c r="S3468" s="8"/>
      <c r="T3468" s="8"/>
      <c r="U3468" s="8"/>
      <c r="V3468" s="8"/>
      <c r="W3468" s="8"/>
      <c r="X3468" s="8"/>
    </row>
    <row r="3469" spans="6:24" x14ac:dyDescent="0.35">
      <c r="F3469" s="8"/>
      <c r="H3469" s="8"/>
      <c r="I3469" s="8"/>
      <c r="J3469" s="8"/>
      <c r="L3469" s="8"/>
      <c r="M3469" s="8"/>
      <c r="N3469" s="8"/>
      <c r="O3469" s="8"/>
      <c r="P3469" s="8"/>
      <c r="Q3469" s="8"/>
      <c r="R3469" s="8"/>
      <c r="S3469" s="8"/>
      <c r="T3469" s="8"/>
      <c r="U3469" s="8"/>
      <c r="V3469" s="8"/>
      <c r="W3469" s="8"/>
      <c r="X3469" s="8"/>
    </row>
    <row r="3470" spans="6:24" x14ac:dyDescent="0.35">
      <c r="F3470" s="8"/>
      <c r="H3470" s="8"/>
      <c r="I3470" s="8"/>
      <c r="J3470" s="8"/>
      <c r="L3470" s="8"/>
      <c r="M3470" s="8"/>
      <c r="N3470" s="8"/>
      <c r="O3470" s="8"/>
      <c r="P3470" s="8"/>
      <c r="Q3470" s="8"/>
      <c r="R3470" s="8"/>
      <c r="S3470" s="8"/>
      <c r="T3470" s="8"/>
      <c r="U3470" s="8"/>
      <c r="V3470" s="8"/>
      <c r="W3470" s="8"/>
      <c r="X3470" s="8"/>
    </row>
    <row r="3471" spans="6:24" x14ac:dyDescent="0.35">
      <c r="F3471" s="8"/>
      <c r="H3471" s="8"/>
      <c r="I3471" s="8"/>
      <c r="J3471" s="8"/>
      <c r="L3471" s="8"/>
      <c r="M3471" s="8"/>
      <c r="N3471" s="8"/>
      <c r="O3471" s="8"/>
      <c r="P3471" s="8"/>
      <c r="Q3471" s="8"/>
      <c r="R3471" s="8"/>
      <c r="S3471" s="8"/>
      <c r="T3471" s="8"/>
      <c r="U3471" s="8"/>
      <c r="V3471" s="8"/>
      <c r="W3471" s="8"/>
      <c r="X3471" s="8"/>
    </row>
    <row r="3472" spans="6:24" x14ac:dyDescent="0.35">
      <c r="F3472" s="8"/>
      <c r="H3472" s="8"/>
      <c r="I3472" s="8"/>
      <c r="J3472" s="8"/>
      <c r="L3472" s="8"/>
      <c r="M3472" s="8"/>
      <c r="N3472" s="8"/>
      <c r="O3472" s="8"/>
      <c r="P3472" s="8"/>
      <c r="Q3472" s="8"/>
      <c r="R3472" s="8"/>
      <c r="S3472" s="8"/>
      <c r="T3472" s="8"/>
      <c r="U3472" s="8"/>
      <c r="V3472" s="8"/>
      <c r="W3472" s="8"/>
      <c r="X3472" s="8"/>
    </row>
    <row r="3473" spans="6:24" x14ac:dyDescent="0.35">
      <c r="F3473" s="8"/>
      <c r="H3473" s="8"/>
      <c r="I3473" s="8"/>
      <c r="J3473" s="8"/>
      <c r="L3473" s="8"/>
      <c r="M3473" s="8"/>
      <c r="N3473" s="8"/>
      <c r="O3473" s="8"/>
      <c r="P3473" s="8"/>
      <c r="Q3473" s="8"/>
      <c r="R3473" s="8"/>
      <c r="S3473" s="8"/>
      <c r="T3473" s="8"/>
      <c r="U3473" s="8"/>
      <c r="V3473" s="8"/>
      <c r="W3473" s="8"/>
      <c r="X3473" s="8"/>
    </row>
    <row r="3474" spans="6:24" x14ac:dyDescent="0.35">
      <c r="F3474" s="8"/>
      <c r="H3474" s="8"/>
      <c r="I3474" s="8"/>
      <c r="J3474" s="8"/>
      <c r="L3474" s="8"/>
      <c r="M3474" s="8"/>
      <c r="N3474" s="8"/>
      <c r="O3474" s="8"/>
      <c r="P3474" s="8"/>
      <c r="Q3474" s="8"/>
      <c r="R3474" s="8"/>
      <c r="S3474" s="8"/>
      <c r="T3474" s="8"/>
      <c r="U3474" s="8"/>
      <c r="V3474" s="8"/>
      <c r="W3474" s="8"/>
      <c r="X3474" s="8"/>
    </row>
    <row r="3475" spans="6:24" x14ac:dyDescent="0.35">
      <c r="F3475" s="8"/>
      <c r="H3475" s="8"/>
      <c r="I3475" s="8"/>
      <c r="J3475" s="8"/>
      <c r="L3475" s="8"/>
      <c r="M3475" s="8"/>
      <c r="N3475" s="8"/>
      <c r="O3475" s="8"/>
      <c r="P3475" s="8"/>
      <c r="Q3475" s="8"/>
      <c r="R3475" s="8"/>
      <c r="S3475" s="8"/>
      <c r="T3475" s="8"/>
      <c r="U3475" s="8"/>
      <c r="V3475" s="8"/>
      <c r="W3475" s="8"/>
      <c r="X3475" s="8"/>
    </row>
    <row r="3476" spans="6:24" x14ac:dyDescent="0.35">
      <c r="F3476" s="8"/>
      <c r="H3476" s="8"/>
      <c r="I3476" s="8"/>
      <c r="J3476" s="8"/>
      <c r="L3476" s="8"/>
      <c r="M3476" s="8"/>
      <c r="N3476" s="8"/>
      <c r="O3476" s="8"/>
      <c r="P3476" s="8"/>
      <c r="Q3476" s="8"/>
      <c r="R3476" s="8"/>
      <c r="S3476" s="8"/>
      <c r="T3476" s="8"/>
      <c r="U3476" s="8"/>
      <c r="V3476" s="8"/>
      <c r="W3476" s="8"/>
      <c r="X3476" s="8"/>
    </row>
    <row r="3477" spans="6:24" x14ac:dyDescent="0.35">
      <c r="F3477" s="8"/>
      <c r="H3477" s="8"/>
      <c r="I3477" s="8"/>
      <c r="J3477" s="8"/>
      <c r="L3477" s="8"/>
      <c r="M3477" s="8"/>
      <c r="N3477" s="8"/>
      <c r="O3477" s="8"/>
      <c r="P3477" s="8"/>
      <c r="Q3477" s="8"/>
      <c r="R3477" s="8"/>
      <c r="S3477" s="8"/>
      <c r="T3477" s="8"/>
      <c r="U3477" s="8"/>
      <c r="V3477" s="8"/>
      <c r="W3477" s="8"/>
      <c r="X3477" s="8"/>
    </row>
    <row r="3478" spans="6:24" x14ac:dyDescent="0.35">
      <c r="F3478" s="8"/>
      <c r="H3478" s="8"/>
      <c r="I3478" s="8"/>
      <c r="J3478" s="8"/>
      <c r="L3478" s="8"/>
      <c r="M3478" s="8"/>
      <c r="N3478" s="8"/>
      <c r="O3478" s="8"/>
      <c r="P3478" s="8"/>
      <c r="Q3478" s="8"/>
      <c r="R3478" s="8"/>
      <c r="S3478" s="8"/>
      <c r="T3478" s="8"/>
      <c r="U3478" s="8"/>
      <c r="V3478" s="8"/>
      <c r="W3478" s="8"/>
      <c r="X3478" s="8"/>
    </row>
    <row r="3479" spans="6:24" x14ac:dyDescent="0.35">
      <c r="F3479" s="8"/>
      <c r="H3479" s="8"/>
      <c r="I3479" s="8"/>
      <c r="J3479" s="8"/>
      <c r="L3479" s="8"/>
      <c r="M3479" s="8"/>
      <c r="N3479" s="8"/>
      <c r="O3479" s="8"/>
      <c r="P3479" s="8"/>
      <c r="Q3479" s="8"/>
      <c r="R3479" s="8"/>
      <c r="S3479" s="8"/>
      <c r="T3479" s="8"/>
      <c r="U3479" s="8"/>
      <c r="V3479" s="8"/>
      <c r="W3479" s="8"/>
      <c r="X3479" s="8"/>
    </row>
    <row r="3480" spans="6:24" x14ac:dyDescent="0.35">
      <c r="F3480" s="8"/>
      <c r="H3480" s="8"/>
      <c r="I3480" s="8"/>
      <c r="J3480" s="8"/>
      <c r="L3480" s="8"/>
      <c r="M3480" s="8"/>
      <c r="N3480" s="8"/>
      <c r="O3480" s="8"/>
      <c r="P3480" s="8"/>
      <c r="Q3480" s="8"/>
      <c r="R3480" s="8"/>
      <c r="S3480" s="8"/>
      <c r="T3480" s="8"/>
      <c r="U3480" s="8"/>
      <c r="V3480" s="8"/>
      <c r="W3480" s="8"/>
      <c r="X3480" s="8"/>
    </row>
    <row r="3481" spans="6:24" x14ac:dyDescent="0.35">
      <c r="F3481" s="8"/>
      <c r="H3481" s="8"/>
      <c r="I3481" s="8"/>
      <c r="J3481" s="8"/>
      <c r="L3481" s="8"/>
      <c r="M3481" s="8"/>
      <c r="N3481" s="8"/>
      <c r="O3481" s="8"/>
      <c r="P3481" s="8"/>
      <c r="Q3481" s="8"/>
      <c r="R3481" s="8"/>
      <c r="S3481" s="8"/>
      <c r="T3481" s="8"/>
      <c r="U3481" s="8"/>
      <c r="V3481" s="8"/>
      <c r="W3481" s="8"/>
      <c r="X3481" s="8"/>
    </row>
    <row r="3482" spans="6:24" x14ac:dyDescent="0.35">
      <c r="F3482" s="8"/>
      <c r="H3482" s="8"/>
      <c r="I3482" s="8"/>
      <c r="J3482" s="8"/>
      <c r="L3482" s="8"/>
      <c r="M3482" s="8"/>
      <c r="N3482" s="8"/>
      <c r="O3482" s="8"/>
      <c r="P3482" s="8"/>
      <c r="Q3482" s="8"/>
      <c r="R3482" s="8"/>
      <c r="S3482" s="8"/>
      <c r="T3482" s="8"/>
      <c r="U3482" s="8"/>
      <c r="V3482" s="8"/>
      <c r="W3482" s="8"/>
      <c r="X3482" s="8"/>
    </row>
    <row r="3483" spans="6:24" x14ac:dyDescent="0.35">
      <c r="F3483" s="8"/>
      <c r="H3483" s="8"/>
      <c r="I3483" s="8"/>
      <c r="J3483" s="8"/>
      <c r="L3483" s="8"/>
      <c r="M3483" s="8"/>
      <c r="N3483" s="8"/>
      <c r="O3483" s="8"/>
      <c r="P3483" s="8"/>
      <c r="Q3483" s="8"/>
      <c r="R3483" s="8"/>
      <c r="S3483" s="8"/>
      <c r="T3483" s="8"/>
      <c r="U3483" s="8"/>
      <c r="V3483" s="8"/>
      <c r="W3483" s="8"/>
      <c r="X3483" s="8"/>
    </row>
    <row r="3484" spans="6:24" x14ac:dyDescent="0.35">
      <c r="F3484" s="8"/>
      <c r="H3484" s="8"/>
      <c r="I3484" s="8"/>
      <c r="J3484" s="8"/>
      <c r="L3484" s="8"/>
      <c r="M3484" s="8"/>
      <c r="N3484" s="8"/>
      <c r="O3484" s="8"/>
      <c r="P3484" s="8"/>
      <c r="Q3484" s="8"/>
      <c r="R3484" s="8"/>
      <c r="S3484" s="8"/>
      <c r="T3484" s="8"/>
      <c r="U3484" s="8"/>
      <c r="V3484" s="8"/>
      <c r="W3484" s="8"/>
      <c r="X3484" s="8"/>
    </row>
    <row r="3485" spans="6:24" x14ac:dyDescent="0.35">
      <c r="F3485" s="8"/>
      <c r="H3485" s="8"/>
      <c r="I3485" s="8"/>
      <c r="J3485" s="8"/>
      <c r="L3485" s="8"/>
      <c r="M3485" s="8"/>
      <c r="N3485" s="8"/>
      <c r="O3485" s="8"/>
      <c r="P3485" s="8"/>
      <c r="Q3485" s="8"/>
      <c r="R3485" s="8"/>
      <c r="S3485" s="8"/>
      <c r="T3485" s="8"/>
      <c r="U3485" s="8"/>
      <c r="V3485" s="8"/>
      <c r="W3485" s="8"/>
      <c r="X3485" s="8"/>
    </row>
    <row r="3486" spans="6:24" x14ac:dyDescent="0.35">
      <c r="F3486" s="8"/>
      <c r="H3486" s="8"/>
      <c r="I3486" s="8"/>
      <c r="J3486" s="8"/>
      <c r="L3486" s="8"/>
      <c r="M3486" s="8"/>
      <c r="N3486" s="8"/>
      <c r="O3486" s="8"/>
      <c r="P3486" s="8"/>
      <c r="Q3486" s="8"/>
      <c r="R3486" s="8"/>
      <c r="S3486" s="8"/>
      <c r="T3486" s="8"/>
      <c r="U3486" s="8"/>
      <c r="V3486" s="8"/>
      <c r="W3486" s="8"/>
      <c r="X3486" s="8"/>
    </row>
    <row r="3487" spans="6:24" x14ac:dyDescent="0.35">
      <c r="F3487" s="8"/>
      <c r="H3487" s="8"/>
      <c r="I3487" s="8"/>
      <c r="J3487" s="8"/>
      <c r="L3487" s="8"/>
      <c r="M3487" s="8"/>
      <c r="N3487" s="8"/>
      <c r="O3487" s="8"/>
      <c r="P3487" s="8"/>
      <c r="Q3487" s="8"/>
      <c r="R3487" s="8"/>
      <c r="S3487" s="8"/>
      <c r="T3487" s="8"/>
      <c r="U3487" s="8"/>
      <c r="V3487" s="8"/>
      <c r="W3487" s="8"/>
      <c r="X3487" s="8"/>
    </row>
    <row r="3488" spans="6:24" x14ac:dyDescent="0.35">
      <c r="F3488" s="8"/>
      <c r="H3488" s="8"/>
      <c r="I3488" s="8"/>
      <c r="J3488" s="8"/>
      <c r="L3488" s="8"/>
      <c r="M3488" s="8"/>
      <c r="N3488" s="8"/>
      <c r="O3488" s="8"/>
      <c r="P3488" s="8"/>
      <c r="Q3488" s="8"/>
      <c r="R3488" s="8"/>
      <c r="S3488" s="8"/>
      <c r="T3488" s="8"/>
      <c r="U3488" s="8"/>
      <c r="V3488" s="8"/>
      <c r="W3488" s="8"/>
      <c r="X3488" s="8"/>
    </row>
    <row r="3489" spans="6:24" x14ac:dyDescent="0.35">
      <c r="F3489" s="8"/>
      <c r="H3489" s="8"/>
      <c r="I3489" s="8"/>
      <c r="J3489" s="8"/>
      <c r="L3489" s="8"/>
      <c r="M3489" s="8"/>
      <c r="N3489" s="8"/>
      <c r="O3489" s="8"/>
      <c r="P3489" s="8"/>
      <c r="Q3489" s="8"/>
      <c r="R3489" s="8"/>
      <c r="S3489" s="8"/>
      <c r="T3489" s="8"/>
      <c r="U3489" s="8"/>
      <c r="V3489" s="8"/>
      <c r="W3489" s="8"/>
      <c r="X3489" s="8"/>
    </row>
    <row r="3490" spans="6:24" x14ac:dyDescent="0.35">
      <c r="F3490" s="8"/>
      <c r="H3490" s="8"/>
      <c r="I3490" s="8"/>
      <c r="J3490" s="8"/>
      <c r="L3490" s="8"/>
      <c r="M3490" s="8"/>
      <c r="N3490" s="8"/>
      <c r="O3490" s="8"/>
      <c r="P3490" s="8"/>
      <c r="Q3490" s="8"/>
      <c r="R3490" s="8"/>
      <c r="S3490" s="8"/>
      <c r="T3490" s="8"/>
      <c r="U3490" s="8"/>
      <c r="V3490" s="8"/>
      <c r="W3490" s="8"/>
      <c r="X3490" s="8"/>
    </row>
    <row r="3491" spans="6:24" x14ac:dyDescent="0.35">
      <c r="F3491" s="8"/>
      <c r="H3491" s="8"/>
      <c r="I3491" s="8"/>
      <c r="J3491" s="8"/>
      <c r="L3491" s="8"/>
      <c r="M3491" s="8"/>
      <c r="N3491" s="8"/>
      <c r="O3491" s="8"/>
      <c r="P3491" s="8"/>
      <c r="Q3491" s="8"/>
      <c r="R3491" s="8"/>
      <c r="S3491" s="8"/>
      <c r="T3491" s="8"/>
      <c r="U3491" s="8"/>
      <c r="V3491" s="8"/>
      <c r="W3491" s="8"/>
      <c r="X3491" s="8"/>
    </row>
    <row r="3492" spans="6:24" x14ac:dyDescent="0.35">
      <c r="F3492" s="8"/>
      <c r="H3492" s="8"/>
      <c r="I3492" s="8"/>
      <c r="J3492" s="8"/>
      <c r="L3492" s="8"/>
      <c r="M3492" s="8"/>
      <c r="N3492" s="8"/>
      <c r="O3492" s="8"/>
      <c r="P3492" s="8"/>
      <c r="Q3492" s="8"/>
      <c r="R3492" s="8"/>
      <c r="S3492" s="8"/>
      <c r="T3492" s="8"/>
      <c r="U3492" s="8"/>
      <c r="V3492" s="8"/>
      <c r="W3492" s="8"/>
      <c r="X3492" s="8"/>
    </row>
    <row r="3493" spans="6:24" x14ac:dyDescent="0.35">
      <c r="F3493" s="8"/>
      <c r="H3493" s="8"/>
      <c r="I3493" s="8"/>
      <c r="J3493" s="8"/>
      <c r="L3493" s="8"/>
      <c r="M3493" s="8"/>
      <c r="N3493" s="8"/>
      <c r="O3493" s="8"/>
      <c r="P3493" s="8"/>
      <c r="Q3493" s="8"/>
      <c r="R3493" s="8"/>
      <c r="S3493" s="8"/>
      <c r="T3493" s="8"/>
      <c r="U3493" s="8"/>
      <c r="V3493" s="8"/>
      <c r="W3493" s="8"/>
      <c r="X3493" s="8"/>
    </row>
    <row r="3494" spans="6:24" x14ac:dyDescent="0.35">
      <c r="F3494" s="8"/>
      <c r="H3494" s="8"/>
      <c r="I3494" s="8"/>
      <c r="J3494" s="8"/>
      <c r="L3494" s="8"/>
      <c r="M3494" s="8"/>
      <c r="N3494" s="8"/>
      <c r="O3494" s="8"/>
      <c r="P3494" s="8"/>
      <c r="Q3494" s="8"/>
      <c r="R3494" s="8"/>
      <c r="S3494" s="8"/>
      <c r="T3494" s="8"/>
      <c r="U3494" s="8"/>
      <c r="V3494" s="8"/>
      <c r="W3494" s="8"/>
      <c r="X3494" s="8"/>
    </row>
    <row r="3495" spans="6:24" x14ac:dyDescent="0.35">
      <c r="F3495" s="8"/>
      <c r="H3495" s="8"/>
      <c r="I3495" s="8"/>
      <c r="J3495" s="8"/>
      <c r="L3495" s="8"/>
      <c r="M3495" s="8"/>
      <c r="N3495" s="8"/>
      <c r="O3495" s="8"/>
      <c r="P3495" s="8"/>
      <c r="Q3495" s="8"/>
      <c r="R3495" s="8"/>
      <c r="S3495" s="8"/>
      <c r="T3495" s="8"/>
      <c r="U3495" s="8"/>
      <c r="V3495" s="8"/>
      <c r="W3495" s="8"/>
      <c r="X3495" s="8"/>
    </row>
    <row r="3496" spans="6:24" x14ac:dyDescent="0.35">
      <c r="F3496" s="8"/>
      <c r="H3496" s="8"/>
      <c r="I3496" s="8"/>
      <c r="J3496" s="8"/>
      <c r="L3496" s="8"/>
      <c r="M3496" s="8"/>
      <c r="N3496" s="8"/>
      <c r="O3496" s="8"/>
      <c r="P3496" s="8"/>
      <c r="Q3496" s="8"/>
      <c r="R3496" s="8"/>
      <c r="S3496" s="8"/>
      <c r="T3496" s="8"/>
      <c r="U3496" s="8"/>
      <c r="V3496" s="8"/>
      <c r="W3496" s="8"/>
      <c r="X3496" s="8"/>
    </row>
    <row r="3497" spans="6:24" x14ac:dyDescent="0.35">
      <c r="F3497" s="8"/>
      <c r="H3497" s="8"/>
      <c r="I3497" s="8"/>
      <c r="J3497" s="8"/>
      <c r="L3497" s="8"/>
      <c r="M3497" s="8"/>
      <c r="N3497" s="8"/>
      <c r="O3497" s="8"/>
      <c r="P3497" s="8"/>
      <c r="Q3497" s="8"/>
      <c r="R3497" s="8"/>
      <c r="S3497" s="8"/>
      <c r="T3497" s="8"/>
      <c r="U3497" s="8"/>
      <c r="V3497" s="8"/>
      <c r="W3497" s="8"/>
      <c r="X3497" s="8"/>
    </row>
    <row r="3498" spans="6:24" x14ac:dyDescent="0.35">
      <c r="F3498" s="8"/>
      <c r="H3498" s="8"/>
      <c r="I3498" s="8"/>
      <c r="J3498" s="8"/>
      <c r="L3498" s="8"/>
      <c r="M3498" s="8"/>
      <c r="N3498" s="8"/>
      <c r="O3498" s="8"/>
      <c r="P3498" s="8"/>
      <c r="Q3498" s="8"/>
      <c r="R3498" s="8"/>
      <c r="S3498" s="8"/>
      <c r="T3498" s="8"/>
      <c r="U3498" s="8"/>
      <c r="V3498" s="8"/>
      <c r="W3498" s="8"/>
      <c r="X3498" s="8"/>
    </row>
    <row r="3499" spans="6:24" x14ac:dyDescent="0.35">
      <c r="F3499" s="8"/>
      <c r="H3499" s="8"/>
      <c r="I3499" s="8"/>
      <c r="J3499" s="8"/>
      <c r="L3499" s="8"/>
      <c r="M3499" s="8"/>
      <c r="N3499" s="8"/>
      <c r="O3499" s="8"/>
      <c r="P3499" s="8"/>
      <c r="Q3499" s="8"/>
      <c r="R3499" s="8"/>
      <c r="S3499" s="8"/>
      <c r="T3499" s="8"/>
      <c r="U3499" s="8"/>
      <c r="V3499" s="8"/>
      <c r="W3499" s="8"/>
      <c r="X3499" s="8"/>
    </row>
    <row r="3500" spans="6:24" x14ac:dyDescent="0.35">
      <c r="F3500" s="8"/>
      <c r="H3500" s="8"/>
      <c r="I3500" s="8"/>
      <c r="J3500" s="8"/>
      <c r="L3500" s="8"/>
      <c r="M3500" s="8"/>
      <c r="N3500" s="8"/>
      <c r="O3500" s="8"/>
      <c r="P3500" s="8"/>
      <c r="Q3500" s="8"/>
      <c r="R3500" s="8"/>
      <c r="S3500" s="8"/>
      <c r="T3500" s="8"/>
      <c r="U3500" s="8"/>
      <c r="V3500" s="8"/>
      <c r="W3500" s="8"/>
      <c r="X3500" s="8"/>
    </row>
    <row r="3501" spans="6:24" x14ac:dyDescent="0.35">
      <c r="F3501" s="8"/>
      <c r="H3501" s="8"/>
      <c r="I3501" s="8"/>
      <c r="J3501" s="8"/>
      <c r="L3501" s="8"/>
      <c r="M3501" s="8"/>
      <c r="N3501" s="8"/>
      <c r="O3501" s="8"/>
      <c r="P3501" s="8"/>
      <c r="Q3501" s="8"/>
      <c r="R3501" s="8"/>
      <c r="S3501" s="8"/>
      <c r="T3501" s="8"/>
      <c r="U3501" s="8"/>
      <c r="V3501" s="8"/>
      <c r="W3501" s="8"/>
      <c r="X3501" s="8"/>
    </row>
    <row r="3502" spans="6:24" x14ac:dyDescent="0.35">
      <c r="F3502" s="8"/>
      <c r="H3502" s="8"/>
      <c r="I3502" s="8"/>
      <c r="J3502" s="8"/>
      <c r="L3502" s="8"/>
      <c r="M3502" s="8"/>
      <c r="N3502" s="8"/>
      <c r="O3502" s="8"/>
      <c r="P3502" s="8"/>
      <c r="Q3502" s="8"/>
      <c r="R3502" s="8"/>
      <c r="S3502" s="8"/>
      <c r="T3502" s="8"/>
      <c r="U3502" s="8"/>
      <c r="V3502" s="8"/>
      <c r="W3502" s="8"/>
      <c r="X3502" s="8"/>
    </row>
    <row r="3503" spans="6:24" x14ac:dyDescent="0.35">
      <c r="F3503" s="8"/>
      <c r="H3503" s="8"/>
      <c r="I3503" s="8"/>
      <c r="J3503" s="8"/>
      <c r="L3503" s="8"/>
      <c r="M3503" s="8"/>
      <c r="N3503" s="8"/>
      <c r="O3503" s="8"/>
      <c r="P3503" s="8"/>
      <c r="Q3503" s="8"/>
      <c r="R3503" s="8"/>
      <c r="S3503" s="8"/>
      <c r="T3503" s="8"/>
      <c r="U3503" s="8"/>
      <c r="V3503" s="8"/>
      <c r="W3503" s="8"/>
      <c r="X3503" s="8"/>
    </row>
    <row r="3504" spans="6:24" x14ac:dyDescent="0.35">
      <c r="F3504" s="8"/>
      <c r="H3504" s="8"/>
      <c r="I3504" s="8"/>
      <c r="J3504" s="8"/>
      <c r="L3504" s="8"/>
      <c r="M3504" s="8"/>
      <c r="N3504" s="8"/>
      <c r="O3504" s="8"/>
      <c r="P3504" s="8"/>
      <c r="Q3504" s="8"/>
      <c r="R3504" s="8"/>
      <c r="S3504" s="8"/>
      <c r="T3504" s="8"/>
      <c r="U3504" s="8"/>
      <c r="V3504" s="8"/>
      <c r="W3504" s="8"/>
      <c r="X3504" s="8"/>
    </row>
    <row r="3505" spans="6:24" x14ac:dyDescent="0.35">
      <c r="F3505" s="8"/>
      <c r="H3505" s="8"/>
      <c r="I3505" s="8"/>
      <c r="J3505" s="8"/>
      <c r="L3505" s="8"/>
      <c r="M3505" s="8"/>
      <c r="N3505" s="8"/>
      <c r="O3505" s="8"/>
      <c r="P3505" s="8"/>
      <c r="Q3505" s="8"/>
      <c r="R3505" s="8"/>
      <c r="S3505" s="8"/>
      <c r="T3505" s="8"/>
      <c r="U3505" s="8"/>
      <c r="V3505" s="8"/>
      <c r="W3505" s="8"/>
      <c r="X3505" s="8"/>
    </row>
    <row r="3506" spans="6:24" x14ac:dyDescent="0.35">
      <c r="F3506" s="8"/>
      <c r="H3506" s="8"/>
      <c r="I3506" s="8"/>
      <c r="J3506" s="8"/>
      <c r="L3506" s="8"/>
      <c r="M3506" s="8"/>
      <c r="N3506" s="8"/>
      <c r="O3506" s="8"/>
      <c r="P3506" s="8"/>
      <c r="Q3506" s="8"/>
      <c r="R3506" s="8"/>
      <c r="S3506" s="8"/>
      <c r="T3506" s="8"/>
      <c r="U3506" s="8"/>
      <c r="V3506" s="8"/>
      <c r="W3506" s="8"/>
      <c r="X3506" s="8"/>
    </row>
    <row r="3507" spans="6:24" x14ac:dyDescent="0.35">
      <c r="F3507" s="8"/>
      <c r="H3507" s="8"/>
      <c r="I3507" s="8"/>
      <c r="J3507" s="8"/>
      <c r="L3507" s="8"/>
      <c r="M3507" s="8"/>
      <c r="N3507" s="8"/>
      <c r="O3507" s="8"/>
      <c r="P3507" s="8"/>
      <c r="Q3507" s="8"/>
      <c r="R3507" s="8"/>
      <c r="S3507" s="8"/>
      <c r="T3507" s="8"/>
      <c r="U3507" s="8"/>
      <c r="V3507" s="8"/>
      <c r="W3507" s="8"/>
      <c r="X3507" s="8"/>
    </row>
    <row r="3508" spans="6:24" x14ac:dyDescent="0.35">
      <c r="F3508" s="8"/>
      <c r="H3508" s="8"/>
      <c r="I3508" s="8"/>
      <c r="J3508" s="8"/>
      <c r="L3508" s="8"/>
      <c r="M3508" s="8"/>
      <c r="N3508" s="8"/>
      <c r="O3508" s="8"/>
      <c r="P3508" s="8"/>
      <c r="Q3508" s="8"/>
      <c r="R3508" s="8"/>
      <c r="S3508" s="8"/>
      <c r="T3508" s="8"/>
      <c r="U3508" s="8"/>
      <c r="V3508" s="8"/>
      <c r="W3508" s="8"/>
      <c r="X3508" s="8"/>
    </row>
    <row r="3509" spans="6:24" x14ac:dyDescent="0.35">
      <c r="F3509" s="8"/>
      <c r="H3509" s="8"/>
      <c r="I3509" s="8"/>
      <c r="J3509" s="8"/>
      <c r="L3509" s="8"/>
      <c r="M3509" s="8"/>
      <c r="N3509" s="8"/>
      <c r="O3509" s="8"/>
      <c r="P3509" s="8"/>
      <c r="Q3509" s="8"/>
      <c r="R3509" s="8"/>
      <c r="S3509" s="8"/>
      <c r="T3509" s="8"/>
      <c r="U3509" s="8"/>
      <c r="V3509" s="8"/>
      <c r="W3509" s="8"/>
      <c r="X3509" s="8"/>
    </row>
    <row r="3510" spans="6:24" x14ac:dyDescent="0.35">
      <c r="F3510" s="8"/>
      <c r="H3510" s="8"/>
      <c r="I3510" s="8"/>
      <c r="J3510" s="8"/>
      <c r="L3510" s="8"/>
      <c r="M3510" s="8"/>
      <c r="N3510" s="8"/>
      <c r="O3510" s="8"/>
      <c r="P3510" s="8"/>
      <c r="Q3510" s="8"/>
      <c r="R3510" s="8"/>
      <c r="S3510" s="8"/>
      <c r="T3510" s="8"/>
      <c r="U3510" s="8"/>
      <c r="V3510" s="8"/>
      <c r="W3510" s="8"/>
      <c r="X3510" s="8"/>
    </row>
    <row r="3511" spans="6:24" x14ac:dyDescent="0.35">
      <c r="F3511" s="8"/>
      <c r="H3511" s="8"/>
      <c r="I3511" s="8"/>
      <c r="J3511" s="8"/>
      <c r="L3511" s="8"/>
      <c r="M3511" s="8"/>
      <c r="N3511" s="8"/>
      <c r="O3511" s="8"/>
      <c r="P3511" s="8"/>
      <c r="Q3511" s="8"/>
      <c r="R3511" s="8"/>
      <c r="S3511" s="8"/>
      <c r="T3511" s="8"/>
      <c r="U3511" s="8"/>
      <c r="V3511" s="8"/>
      <c r="W3511" s="8"/>
      <c r="X3511" s="8"/>
    </row>
    <row r="3512" spans="6:24" x14ac:dyDescent="0.35">
      <c r="F3512" s="8"/>
      <c r="H3512" s="8"/>
      <c r="I3512" s="8"/>
      <c r="J3512" s="8"/>
      <c r="L3512" s="8"/>
      <c r="M3512" s="8"/>
      <c r="N3512" s="8"/>
      <c r="O3512" s="8"/>
      <c r="P3512" s="8"/>
      <c r="Q3512" s="8"/>
      <c r="R3512" s="8"/>
      <c r="S3512" s="8"/>
      <c r="T3512" s="8"/>
      <c r="U3512" s="8"/>
      <c r="V3512" s="8"/>
      <c r="W3512" s="8"/>
      <c r="X3512" s="8"/>
    </row>
    <row r="3513" spans="6:24" x14ac:dyDescent="0.35">
      <c r="F3513" s="8"/>
      <c r="H3513" s="8"/>
      <c r="I3513" s="8"/>
      <c r="J3513" s="8"/>
      <c r="L3513" s="8"/>
      <c r="M3513" s="8"/>
      <c r="N3513" s="8"/>
      <c r="O3513" s="8"/>
      <c r="P3513" s="8"/>
      <c r="Q3513" s="8"/>
      <c r="R3513" s="8"/>
      <c r="S3513" s="8"/>
      <c r="T3513" s="8"/>
      <c r="U3513" s="8"/>
      <c r="V3513" s="8"/>
      <c r="W3513" s="8"/>
      <c r="X3513" s="8"/>
    </row>
    <row r="3514" spans="6:24" x14ac:dyDescent="0.35">
      <c r="F3514" s="8"/>
      <c r="H3514" s="8"/>
      <c r="I3514" s="8"/>
      <c r="J3514" s="8"/>
      <c r="L3514" s="8"/>
      <c r="M3514" s="8"/>
      <c r="N3514" s="8"/>
      <c r="O3514" s="8"/>
      <c r="P3514" s="8"/>
      <c r="Q3514" s="8"/>
      <c r="R3514" s="8"/>
      <c r="S3514" s="8"/>
      <c r="T3514" s="8"/>
      <c r="U3514" s="8"/>
      <c r="V3514" s="8"/>
      <c r="W3514" s="8"/>
      <c r="X3514" s="8"/>
    </row>
    <row r="3515" spans="6:24" x14ac:dyDescent="0.35">
      <c r="F3515" s="8"/>
      <c r="H3515" s="8"/>
      <c r="I3515" s="8"/>
      <c r="J3515" s="8"/>
      <c r="L3515" s="8"/>
      <c r="M3515" s="8"/>
      <c r="N3515" s="8"/>
      <c r="O3515" s="8"/>
      <c r="P3515" s="8"/>
      <c r="Q3515" s="8"/>
      <c r="R3515" s="8"/>
      <c r="S3515" s="8"/>
      <c r="T3515" s="8"/>
      <c r="U3515" s="8"/>
      <c r="V3515" s="8"/>
      <c r="W3515" s="8"/>
      <c r="X3515" s="8"/>
    </row>
    <row r="3516" spans="6:24" x14ac:dyDescent="0.35">
      <c r="F3516" s="8"/>
      <c r="H3516" s="8"/>
      <c r="I3516" s="8"/>
      <c r="J3516" s="8"/>
      <c r="L3516" s="8"/>
      <c r="M3516" s="8"/>
      <c r="N3516" s="8"/>
      <c r="O3516" s="8"/>
      <c r="P3516" s="8"/>
      <c r="Q3516" s="8"/>
      <c r="R3516" s="8"/>
      <c r="S3516" s="8"/>
      <c r="T3516" s="8"/>
      <c r="U3516" s="8"/>
      <c r="V3516" s="8"/>
      <c r="W3516" s="8"/>
      <c r="X3516" s="8"/>
    </row>
    <row r="3517" spans="6:24" x14ac:dyDescent="0.35">
      <c r="F3517" s="8"/>
      <c r="H3517" s="8"/>
      <c r="I3517" s="8"/>
      <c r="J3517" s="8"/>
      <c r="L3517" s="8"/>
      <c r="M3517" s="8"/>
      <c r="N3517" s="8"/>
      <c r="O3517" s="8"/>
      <c r="P3517" s="8"/>
      <c r="Q3517" s="8"/>
      <c r="R3517" s="8"/>
      <c r="S3517" s="8"/>
      <c r="T3517" s="8"/>
      <c r="U3517" s="8"/>
      <c r="V3517" s="8"/>
      <c r="W3517" s="8"/>
      <c r="X3517" s="8"/>
    </row>
    <row r="3518" spans="6:24" x14ac:dyDescent="0.35">
      <c r="F3518" s="8"/>
      <c r="H3518" s="8"/>
      <c r="I3518" s="8"/>
      <c r="J3518" s="8"/>
      <c r="L3518" s="8"/>
      <c r="M3518" s="8"/>
      <c r="N3518" s="8"/>
      <c r="O3518" s="8"/>
      <c r="P3518" s="8"/>
      <c r="Q3518" s="8"/>
      <c r="R3518" s="8"/>
      <c r="S3518" s="8"/>
      <c r="T3518" s="8"/>
      <c r="U3518" s="8"/>
      <c r="V3518" s="8"/>
      <c r="W3518" s="8"/>
      <c r="X3518" s="8"/>
    </row>
    <row r="3519" spans="6:24" x14ac:dyDescent="0.35">
      <c r="F3519" s="8"/>
      <c r="H3519" s="8"/>
      <c r="I3519" s="8"/>
      <c r="J3519" s="8"/>
      <c r="L3519" s="8"/>
      <c r="M3519" s="8"/>
      <c r="N3519" s="8"/>
      <c r="O3519" s="8"/>
      <c r="P3519" s="8"/>
      <c r="Q3519" s="8"/>
      <c r="R3519" s="8"/>
      <c r="S3519" s="8"/>
      <c r="T3519" s="8"/>
      <c r="U3519" s="8"/>
      <c r="V3519" s="8"/>
      <c r="W3519" s="8"/>
      <c r="X3519" s="8"/>
    </row>
    <row r="3520" spans="6:24" x14ac:dyDescent="0.35">
      <c r="F3520" s="8"/>
      <c r="H3520" s="8"/>
      <c r="I3520" s="8"/>
      <c r="J3520" s="8"/>
      <c r="L3520" s="8"/>
      <c r="M3520" s="8"/>
      <c r="N3520" s="8"/>
      <c r="O3520" s="8"/>
      <c r="P3520" s="8"/>
      <c r="Q3520" s="8"/>
      <c r="R3520" s="8"/>
      <c r="S3520" s="8"/>
      <c r="T3520" s="8"/>
      <c r="U3520" s="8"/>
      <c r="V3520" s="8"/>
      <c r="W3520" s="8"/>
      <c r="X3520" s="8"/>
    </row>
    <row r="3521" spans="6:24" x14ac:dyDescent="0.35">
      <c r="F3521" s="8"/>
      <c r="H3521" s="8"/>
      <c r="I3521" s="8"/>
      <c r="J3521" s="8"/>
      <c r="L3521" s="8"/>
      <c r="M3521" s="8"/>
      <c r="N3521" s="8"/>
      <c r="O3521" s="8"/>
      <c r="P3521" s="8"/>
      <c r="Q3521" s="8"/>
      <c r="R3521" s="8"/>
      <c r="S3521" s="8"/>
      <c r="T3521" s="8"/>
      <c r="U3521" s="8"/>
      <c r="V3521" s="8"/>
      <c r="W3521" s="8"/>
      <c r="X3521" s="8"/>
    </row>
    <row r="3522" spans="6:24" x14ac:dyDescent="0.35">
      <c r="F3522" s="8"/>
      <c r="H3522" s="8"/>
      <c r="I3522" s="8"/>
      <c r="J3522" s="8"/>
      <c r="L3522" s="8"/>
      <c r="M3522" s="8"/>
      <c r="N3522" s="8"/>
      <c r="O3522" s="8"/>
      <c r="P3522" s="8"/>
      <c r="Q3522" s="8"/>
      <c r="R3522" s="8"/>
      <c r="S3522" s="8"/>
      <c r="T3522" s="8"/>
      <c r="U3522" s="8"/>
      <c r="V3522" s="8"/>
      <c r="W3522" s="8"/>
      <c r="X3522" s="8"/>
    </row>
    <row r="3523" spans="6:24" x14ac:dyDescent="0.35">
      <c r="F3523" s="8"/>
      <c r="H3523" s="8"/>
      <c r="I3523" s="8"/>
      <c r="J3523" s="8"/>
      <c r="L3523" s="8"/>
      <c r="M3523" s="8"/>
      <c r="N3523" s="8"/>
      <c r="O3523" s="8"/>
      <c r="P3523" s="8"/>
      <c r="Q3523" s="8"/>
      <c r="R3523" s="8"/>
      <c r="S3523" s="8"/>
      <c r="T3523" s="8"/>
      <c r="U3523" s="8"/>
      <c r="V3523" s="8"/>
      <c r="W3523" s="8"/>
      <c r="X3523" s="8"/>
    </row>
    <row r="3524" spans="6:24" x14ac:dyDescent="0.35">
      <c r="F3524" s="8"/>
      <c r="H3524" s="8"/>
      <c r="I3524" s="8"/>
      <c r="J3524" s="8"/>
      <c r="L3524" s="8"/>
      <c r="M3524" s="8"/>
      <c r="N3524" s="8"/>
      <c r="O3524" s="8"/>
      <c r="P3524" s="8"/>
      <c r="Q3524" s="8"/>
      <c r="R3524" s="8"/>
      <c r="S3524" s="8"/>
      <c r="T3524" s="8"/>
      <c r="U3524" s="8"/>
      <c r="V3524" s="8"/>
      <c r="W3524" s="8"/>
      <c r="X3524" s="8"/>
    </row>
    <row r="3525" spans="6:24" x14ac:dyDescent="0.35">
      <c r="F3525" s="8"/>
      <c r="H3525" s="8"/>
      <c r="I3525" s="8"/>
      <c r="J3525" s="8"/>
      <c r="L3525" s="8"/>
      <c r="M3525" s="8"/>
      <c r="N3525" s="8"/>
      <c r="O3525" s="8"/>
      <c r="P3525" s="8"/>
      <c r="Q3525" s="8"/>
      <c r="R3525" s="8"/>
      <c r="S3525" s="8"/>
      <c r="T3525" s="8"/>
      <c r="U3525" s="8"/>
      <c r="V3525" s="8"/>
      <c r="W3525" s="8"/>
      <c r="X3525" s="8"/>
    </row>
    <row r="3526" spans="6:24" x14ac:dyDescent="0.35">
      <c r="F3526" s="8"/>
      <c r="H3526" s="8"/>
      <c r="I3526" s="8"/>
      <c r="J3526" s="8"/>
      <c r="L3526" s="8"/>
      <c r="M3526" s="8"/>
      <c r="N3526" s="8"/>
      <c r="O3526" s="8"/>
      <c r="P3526" s="8"/>
      <c r="Q3526" s="8"/>
      <c r="R3526" s="8"/>
      <c r="S3526" s="8"/>
      <c r="T3526" s="8"/>
      <c r="U3526" s="8"/>
      <c r="V3526" s="8"/>
      <c r="W3526" s="8"/>
      <c r="X3526" s="8"/>
    </row>
    <row r="3527" spans="6:24" x14ac:dyDescent="0.35">
      <c r="F3527" s="8"/>
      <c r="H3527" s="8"/>
      <c r="I3527" s="8"/>
      <c r="J3527" s="8"/>
      <c r="L3527" s="8"/>
      <c r="M3527" s="8"/>
      <c r="N3527" s="8"/>
      <c r="O3527" s="8"/>
      <c r="P3527" s="8"/>
      <c r="Q3527" s="8"/>
      <c r="R3527" s="8"/>
      <c r="S3527" s="8"/>
      <c r="T3527" s="8"/>
      <c r="U3527" s="8"/>
      <c r="V3527" s="8"/>
      <c r="W3527" s="8"/>
      <c r="X3527" s="8"/>
    </row>
    <row r="3528" spans="6:24" x14ac:dyDescent="0.35">
      <c r="F3528" s="8"/>
      <c r="H3528" s="8"/>
      <c r="I3528" s="8"/>
      <c r="J3528" s="8"/>
      <c r="L3528" s="8"/>
      <c r="M3528" s="8"/>
      <c r="N3528" s="8"/>
      <c r="O3528" s="8"/>
      <c r="P3528" s="8"/>
      <c r="Q3528" s="8"/>
      <c r="R3528" s="8"/>
      <c r="S3528" s="8"/>
      <c r="T3528" s="8"/>
      <c r="U3528" s="8"/>
      <c r="V3528" s="8"/>
      <c r="W3528" s="8"/>
      <c r="X3528" s="8"/>
    </row>
    <row r="3529" spans="6:24" x14ac:dyDescent="0.35">
      <c r="F3529" s="8"/>
      <c r="H3529" s="8"/>
      <c r="I3529" s="8"/>
      <c r="J3529" s="8"/>
      <c r="L3529" s="8"/>
      <c r="M3529" s="8"/>
      <c r="N3529" s="8"/>
      <c r="O3529" s="8"/>
      <c r="P3529" s="8"/>
      <c r="Q3529" s="8"/>
      <c r="R3529" s="8"/>
      <c r="S3529" s="8"/>
      <c r="T3529" s="8"/>
      <c r="U3529" s="8"/>
      <c r="V3529" s="8"/>
      <c r="W3529" s="8"/>
      <c r="X3529" s="8"/>
    </row>
    <row r="3530" spans="6:24" x14ac:dyDescent="0.35">
      <c r="F3530" s="8"/>
      <c r="H3530" s="8"/>
      <c r="I3530" s="8"/>
      <c r="J3530" s="8"/>
      <c r="L3530" s="8"/>
      <c r="M3530" s="8"/>
      <c r="N3530" s="8"/>
      <c r="O3530" s="8"/>
      <c r="P3530" s="8"/>
      <c r="Q3530" s="8"/>
      <c r="R3530" s="8"/>
      <c r="S3530" s="8"/>
      <c r="T3530" s="8"/>
      <c r="U3530" s="8"/>
      <c r="V3530" s="8"/>
      <c r="W3530" s="8"/>
      <c r="X3530" s="8"/>
    </row>
    <row r="3531" spans="6:24" x14ac:dyDescent="0.35">
      <c r="F3531" s="8"/>
      <c r="H3531" s="8"/>
      <c r="I3531" s="8"/>
      <c r="J3531" s="8"/>
      <c r="L3531" s="8"/>
      <c r="M3531" s="8"/>
      <c r="N3531" s="8"/>
      <c r="O3531" s="8"/>
      <c r="P3531" s="8"/>
      <c r="Q3531" s="8"/>
      <c r="R3531" s="8"/>
      <c r="S3531" s="8"/>
      <c r="T3531" s="8"/>
      <c r="U3531" s="8"/>
      <c r="V3531" s="8"/>
      <c r="W3531" s="8"/>
      <c r="X3531" s="8"/>
    </row>
    <row r="3532" spans="6:24" x14ac:dyDescent="0.35">
      <c r="F3532" s="8"/>
      <c r="H3532" s="8"/>
      <c r="I3532" s="8"/>
      <c r="J3532" s="8"/>
      <c r="L3532" s="8"/>
      <c r="M3532" s="8"/>
      <c r="N3532" s="8"/>
      <c r="O3532" s="8"/>
      <c r="P3532" s="8"/>
      <c r="Q3532" s="8"/>
      <c r="R3532" s="8"/>
      <c r="S3532" s="8"/>
      <c r="T3532" s="8"/>
      <c r="U3532" s="8"/>
      <c r="V3532" s="8"/>
      <c r="W3532" s="8"/>
      <c r="X3532" s="8"/>
    </row>
    <row r="3533" spans="6:24" x14ac:dyDescent="0.35">
      <c r="F3533" s="8"/>
      <c r="H3533" s="8"/>
      <c r="I3533" s="8"/>
      <c r="J3533" s="8"/>
      <c r="L3533" s="8"/>
      <c r="M3533" s="8"/>
      <c r="N3533" s="8"/>
      <c r="O3533" s="8"/>
      <c r="P3533" s="8"/>
      <c r="Q3533" s="8"/>
      <c r="R3533" s="8"/>
      <c r="S3533" s="8"/>
      <c r="T3533" s="8"/>
      <c r="U3533" s="8"/>
      <c r="V3533" s="8"/>
      <c r="W3533" s="8"/>
      <c r="X3533" s="8"/>
    </row>
    <row r="3534" spans="6:24" x14ac:dyDescent="0.35">
      <c r="F3534" s="8"/>
      <c r="H3534" s="8"/>
      <c r="I3534" s="8"/>
      <c r="J3534" s="8"/>
      <c r="L3534" s="8"/>
      <c r="M3534" s="8"/>
      <c r="N3534" s="8"/>
      <c r="O3534" s="8"/>
      <c r="P3534" s="8"/>
      <c r="Q3534" s="8"/>
      <c r="R3534" s="8"/>
      <c r="S3534" s="8"/>
      <c r="T3534" s="8"/>
      <c r="U3534" s="8"/>
      <c r="V3534" s="8"/>
      <c r="W3534" s="8"/>
      <c r="X3534" s="8"/>
    </row>
    <row r="3535" spans="6:24" x14ac:dyDescent="0.35">
      <c r="F3535" s="8"/>
      <c r="H3535" s="8"/>
      <c r="I3535" s="8"/>
      <c r="J3535" s="8"/>
      <c r="L3535" s="8"/>
      <c r="M3535" s="8"/>
      <c r="N3535" s="8"/>
      <c r="O3535" s="8"/>
      <c r="P3535" s="8"/>
      <c r="Q3535" s="8"/>
      <c r="R3535" s="8"/>
      <c r="S3535" s="8"/>
      <c r="T3535" s="8"/>
      <c r="U3535" s="8"/>
      <c r="V3535" s="8"/>
      <c r="W3535" s="8"/>
      <c r="X3535" s="8"/>
    </row>
    <row r="3536" spans="6:24" x14ac:dyDescent="0.35">
      <c r="F3536" s="8"/>
      <c r="H3536" s="8"/>
      <c r="I3536" s="8"/>
      <c r="J3536" s="8"/>
      <c r="L3536" s="8"/>
      <c r="M3536" s="8"/>
      <c r="N3536" s="8"/>
      <c r="O3536" s="8"/>
      <c r="P3536" s="8"/>
      <c r="Q3536" s="8"/>
      <c r="R3536" s="8"/>
      <c r="S3536" s="8"/>
      <c r="T3536" s="8"/>
      <c r="U3536" s="8"/>
      <c r="V3536" s="8"/>
      <c r="W3536" s="8"/>
      <c r="X3536" s="8"/>
    </row>
    <row r="3537" spans="6:24" x14ac:dyDescent="0.35">
      <c r="F3537" s="8"/>
      <c r="H3537" s="8"/>
      <c r="I3537" s="8"/>
      <c r="J3537" s="8"/>
      <c r="L3537" s="8"/>
      <c r="M3537" s="8"/>
      <c r="N3537" s="8"/>
      <c r="O3537" s="8"/>
      <c r="P3537" s="8"/>
      <c r="Q3537" s="8"/>
      <c r="R3537" s="8"/>
      <c r="S3537" s="8"/>
      <c r="T3537" s="8"/>
      <c r="U3537" s="8"/>
      <c r="V3537" s="8"/>
      <c r="W3537" s="8"/>
      <c r="X3537" s="8"/>
    </row>
    <row r="3538" spans="6:24" x14ac:dyDescent="0.35">
      <c r="F3538" s="8"/>
      <c r="H3538" s="8"/>
      <c r="I3538" s="8"/>
      <c r="J3538" s="8"/>
      <c r="L3538" s="8"/>
      <c r="M3538" s="8"/>
      <c r="N3538" s="8"/>
      <c r="O3538" s="8"/>
      <c r="P3538" s="8"/>
      <c r="Q3538" s="8"/>
      <c r="R3538" s="8"/>
      <c r="S3538" s="8"/>
      <c r="T3538" s="8"/>
      <c r="U3538" s="8"/>
      <c r="V3538" s="8"/>
      <c r="W3538" s="8"/>
      <c r="X3538" s="8"/>
    </row>
    <row r="3539" spans="6:24" x14ac:dyDescent="0.35">
      <c r="F3539" s="8"/>
      <c r="H3539" s="8"/>
      <c r="I3539" s="8"/>
      <c r="J3539" s="8"/>
      <c r="L3539" s="8"/>
      <c r="M3539" s="8"/>
      <c r="N3539" s="8"/>
      <c r="O3539" s="8"/>
      <c r="P3539" s="8"/>
      <c r="Q3539" s="8"/>
      <c r="R3539" s="8"/>
      <c r="S3539" s="8"/>
      <c r="T3539" s="8"/>
      <c r="U3539" s="8"/>
      <c r="V3539" s="8"/>
      <c r="W3539" s="8"/>
      <c r="X3539" s="8"/>
    </row>
    <row r="3540" spans="6:24" x14ac:dyDescent="0.35">
      <c r="F3540" s="8"/>
      <c r="H3540" s="8"/>
      <c r="I3540" s="8"/>
      <c r="J3540" s="8"/>
      <c r="L3540" s="8"/>
      <c r="M3540" s="8"/>
      <c r="N3540" s="8"/>
      <c r="O3540" s="8"/>
      <c r="P3540" s="8"/>
      <c r="Q3540" s="8"/>
      <c r="R3540" s="8"/>
      <c r="S3540" s="8"/>
      <c r="T3540" s="8"/>
      <c r="U3540" s="8"/>
      <c r="V3540" s="8"/>
      <c r="W3540" s="8"/>
      <c r="X3540" s="8"/>
    </row>
    <row r="3541" spans="6:24" x14ac:dyDescent="0.35">
      <c r="F3541" s="8"/>
      <c r="H3541" s="8"/>
      <c r="I3541" s="8"/>
      <c r="J3541" s="8"/>
      <c r="L3541" s="8"/>
      <c r="M3541" s="8"/>
      <c r="N3541" s="8"/>
      <c r="O3541" s="8"/>
      <c r="P3541" s="8"/>
      <c r="Q3541" s="8"/>
      <c r="R3541" s="8"/>
      <c r="S3541" s="8"/>
      <c r="T3541" s="8"/>
      <c r="U3541" s="8"/>
      <c r="V3541" s="8"/>
      <c r="W3541" s="8"/>
      <c r="X3541" s="8"/>
    </row>
    <row r="3542" spans="6:24" x14ac:dyDescent="0.35">
      <c r="F3542" s="8"/>
      <c r="H3542" s="8"/>
      <c r="I3542" s="8"/>
      <c r="J3542" s="8"/>
      <c r="L3542" s="8"/>
      <c r="M3542" s="8"/>
      <c r="N3542" s="8"/>
      <c r="O3542" s="8"/>
      <c r="P3542" s="8"/>
      <c r="Q3542" s="8"/>
      <c r="R3542" s="8"/>
      <c r="S3542" s="8"/>
      <c r="T3542" s="8"/>
      <c r="U3542" s="8"/>
      <c r="V3542" s="8"/>
      <c r="W3542" s="8"/>
      <c r="X3542" s="8"/>
    </row>
    <row r="3543" spans="6:24" x14ac:dyDescent="0.35">
      <c r="F3543" s="8"/>
      <c r="H3543" s="8"/>
      <c r="I3543" s="8"/>
      <c r="J3543" s="8"/>
      <c r="L3543" s="8"/>
      <c r="M3543" s="8"/>
      <c r="N3543" s="8"/>
      <c r="O3543" s="8"/>
      <c r="P3543" s="8"/>
      <c r="Q3543" s="8"/>
      <c r="R3543" s="8"/>
      <c r="S3543" s="8"/>
      <c r="T3543" s="8"/>
      <c r="U3543" s="8"/>
      <c r="V3543" s="8"/>
      <c r="W3543" s="8"/>
      <c r="X3543" s="8"/>
    </row>
    <row r="3544" spans="6:24" x14ac:dyDescent="0.35">
      <c r="F3544" s="8"/>
      <c r="H3544" s="8"/>
      <c r="I3544" s="8"/>
      <c r="J3544" s="8"/>
      <c r="L3544" s="8"/>
      <c r="M3544" s="8"/>
      <c r="N3544" s="8"/>
      <c r="O3544" s="8"/>
      <c r="P3544" s="8"/>
      <c r="Q3544" s="8"/>
      <c r="R3544" s="8"/>
      <c r="S3544" s="8"/>
      <c r="T3544" s="8"/>
      <c r="U3544" s="8"/>
      <c r="V3544" s="8"/>
      <c r="W3544" s="8"/>
      <c r="X3544" s="8"/>
    </row>
    <row r="3545" spans="6:24" x14ac:dyDescent="0.35">
      <c r="F3545" s="8"/>
      <c r="H3545" s="8"/>
      <c r="I3545" s="8"/>
      <c r="J3545" s="8"/>
      <c r="L3545" s="8"/>
      <c r="M3545" s="8"/>
      <c r="N3545" s="8"/>
      <c r="O3545" s="8"/>
      <c r="P3545" s="8"/>
      <c r="Q3545" s="8"/>
      <c r="R3545" s="8"/>
      <c r="S3545" s="8"/>
      <c r="T3545" s="8"/>
      <c r="U3545" s="8"/>
      <c r="V3545" s="8"/>
      <c r="W3545" s="8"/>
      <c r="X3545" s="8"/>
    </row>
    <row r="3546" spans="6:24" x14ac:dyDescent="0.35">
      <c r="F3546" s="8"/>
      <c r="H3546" s="8"/>
      <c r="I3546" s="8"/>
      <c r="J3546" s="8"/>
      <c r="L3546" s="8"/>
      <c r="M3546" s="8"/>
      <c r="N3546" s="8"/>
      <c r="O3546" s="8"/>
      <c r="P3546" s="8"/>
      <c r="Q3546" s="8"/>
      <c r="R3546" s="8"/>
      <c r="S3546" s="8"/>
      <c r="T3546" s="8"/>
      <c r="U3546" s="8"/>
      <c r="V3546" s="8"/>
      <c r="W3546" s="8"/>
      <c r="X3546" s="8"/>
    </row>
    <row r="3547" spans="6:24" x14ac:dyDescent="0.35">
      <c r="F3547" s="8"/>
      <c r="H3547" s="8"/>
      <c r="I3547" s="8"/>
      <c r="J3547" s="8"/>
      <c r="L3547" s="8"/>
      <c r="M3547" s="8"/>
      <c r="N3547" s="8"/>
      <c r="O3547" s="8"/>
      <c r="P3547" s="8"/>
      <c r="Q3547" s="8"/>
      <c r="R3547" s="8"/>
      <c r="S3547" s="8"/>
      <c r="T3547" s="8"/>
      <c r="U3547" s="8"/>
      <c r="V3547" s="8"/>
      <c r="W3547" s="8"/>
      <c r="X3547" s="8"/>
    </row>
    <row r="3548" spans="6:24" x14ac:dyDescent="0.35">
      <c r="F3548" s="8"/>
      <c r="H3548" s="8"/>
      <c r="I3548" s="8"/>
      <c r="J3548" s="8"/>
      <c r="L3548" s="8"/>
      <c r="M3548" s="8"/>
      <c r="N3548" s="8"/>
      <c r="O3548" s="8"/>
      <c r="P3548" s="8"/>
      <c r="Q3548" s="8"/>
      <c r="R3548" s="8"/>
      <c r="S3548" s="8"/>
      <c r="T3548" s="8"/>
      <c r="U3548" s="8"/>
      <c r="V3548" s="8"/>
      <c r="W3548" s="8"/>
      <c r="X3548" s="8"/>
    </row>
    <row r="3549" spans="6:24" x14ac:dyDescent="0.35">
      <c r="F3549" s="8"/>
      <c r="H3549" s="8"/>
      <c r="I3549" s="8"/>
      <c r="J3549" s="8"/>
      <c r="L3549" s="8"/>
      <c r="M3549" s="8"/>
      <c r="N3549" s="8"/>
      <c r="O3549" s="8"/>
      <c r="P3549" s="8"/>
      <c r="Q3549" s="8"/>
      <c r="R3549" s="8"/>
      <c r="S3549" s="8"/>
      <c r="T3549" s="8"/>
      <c r="U3549" s="8"/>
      <c r="V3549" s="8"/>
      <c r="W3549" s="8"/>
      <c r="X3549" s="8"/>
    </row>
    <row r="3550" spans="6:24" x14ac:dyDescent="0.35">
      <c r="F3550" s="8"/>
      <c r="H3550" s="8"/>
      <c r="I3550" s="8"/>
      <c r="J3550" s="8"/>
      <c r="L3550" s="8"/>
      <c r="M3550" s="8"/>
      <c r="N3550" s="8"/>
      <c r="O3550" s="8"/>
      <c r="P3550" s="8"/>
      <c r="Q3550" s="8"/>
      <c r="R3550" s="8"/>
      <c r="S3550" s="8"/>
      <c r="T3550" s="8"/>
      <c r="U3550" s="8"/>
      <c r="V3550" s="8"/>
      <c r="W3550" s="8"/>
      <c r="X3550" s="8"/>
    </row>
    <row r="3551" spans="6:24" x14ac:dyDescent="0.35">
      <c r="F3551" s="8"/>
      <c r="H3551" s="8"/>
      <c r="I3551" s="8"/>
      <c r="J3551" s="8"/>
      <c r="L3551" s="8"/>
      <c r="M3551" s="8"/>
      <c r="N3551" s="8"/>
      <c r="O3551" s="8"/>
      <c r="P3551" s="8"/>
      <c r="Q3551" s="8"/>
      <c r="R3551" s="8"/>
      <c r="S3551" s="8"/>
      <c r="T3551" s="8"/>
      <c r="U3551" s="8"/>
      <c r="V3551" s="8"/>
      <c r="W3551" s="8"/>
      <c r="X3551" s="8"/>
    </row>
    <row r="3552" spans="6:24" x14ac:dyDescent="0.35">
      <c r="F3552" s="8"/>
      <c r="H3552" s="8"/>
      <c r="I3552" s="8"/>
      <c r="J3552" s="8"/>
      <c r="L3552" s="8"/>
      <c r="M3552" s="8"/>
      <c r="N3552" s="8"/>
      <c r="O3552" s="8"/>
      <c r="P3552" s="8"/>
      <c r="Q3552" s="8"/>
      <c r="R3552" s="8"/>
      <c r="S3552" s="8"/>
      <c r="T3552" s="8"/>
      <c r="U3552" s="8"/>
      <c r="V3552" s="8"/>
      <c r="W3552" s="8"/>
      <c r="X3552" s="8"/>
    </row>
    <row r="3553" spans="6:24" x14ac:dyDescent="0.35">
      <c r="F3553" s="8"/>
      <c r="H3553" s="8"/>
      <c r="I3553" s="8"/>
      <c r="J3553" s="8"/>
      <c r="L3553" s="8"/>
      <c r="M3553" s="8"/>
      <c r="N3553" s="8"/>
      <c r="O3553" s="8"/>
      <c r="P3553" s="8"/>
      <c r="Q3553" s="8"/>
      <c r="R3553" s="8"/>
      <c r="S3553" s="8"/>
      <c r="T3553" s="8"/>
      <c r="U3553" s="8"/>
      <c r="V3553" s="8"/>
      <c r="W3553" s="8"/>
      <c r="X3553" s="8"/>
    </row>
    <row r="3554" spans="6:24" x14ac:dyDescent="0.35">
      <c r="F3554" s="8"/>
      <c r="H3554" s="8"/>
      <c r="I3554" s="8"/>
      <c r="J3554" s="8"/>
      <c r="L3554" s="8"/>
      <c r="M3554" s="8"/>
      <c r="N3554" s="8"/>
      <c r="O3554" s="8"/>
      <c r="P3554" s="8"/>
      <c r="Q3554" s="8"/>
      <c r="R3554" s="8"/>
      <c r="S3554" s="8"/>
      <c r="T3554" s="8"/>
      <c r="U3554" s="8"/>
      <c r="V3554" s="8"/>
      <c r="W3554" s="8"/>
      <c r="X3554" s="8"/>
    </row>
    <row r="3555" spans="6:24" x14ac:dyDescent="0.35">
      <c r="F3555" s="8"/>
      <c r="H3555" s="8"/>
      <c r="I3555" s="8"/>
      <c r="J3555" s="8"/>
      <c r="L3555" s="8"/>
      <c r="M3555" s="8"/>
      <c r="N3555" s="8"/>
      <c r="O3555" s="8"/>
      <c r="P3555" s="8"/>
      <c r="Q3555" s="8"/>
      <c r="R3555" s="8"/>
      <c r="S3555" s="8"/>
      <c r="T3555" s="8"/>
      <c r="U3555" s="8"/>
      <c r="V3555" s="8"/>
      <c r="W3555" s="8"/>
      <c r="X3555" s="8"/>
    </row>
    <row r="3556" spans="6:24" x14ac:dyDescent="0.35">
      <c r="F3556" s="8"/>
      <c r="H3556" s="8"/>
      <c r="I3556" s="8"/>
      <c r="J3556" s="8"/>
      <c r="L3556" s="8"/>
      <c r="M3556" s="8"/>
      <c r="N3556" s="8"/>
      <c r="O3556" s="8"/>
      <c r="P3556" s="8"/>
      <c r="Q3556" s="8"/>
      <c r="R3556" s="8"/>
      <c r="S3556" s="8"/>
      <c r="T3556" s="8"/>
      <c r="U3556" s="8"/>
      <c r="V3556" s="8"/>
      <c r="W3556" s="8"/>
      <c r="X3556" s="8"/>
    </row>
    <row r="3557" spans="6:24" x14ac:dyDescent="0.35">
      <c r="F3557" s="8"/>
      <c r="H3557" s="8"/>
      <c r="I3557" s="8"/>
      <c r="J3557" s="8"/>
      <c r="L3557" s="8"/>
      <c r="M3557" s="8"/>
      <c r="N3557" s="8"/>
      <c r="O3557" s="8"/>
      <c r="P3557" s="8"/>
      <c r="Q3557" s="8"/>
      <c r="R3557" s="8"/>
      <c r="S3557" s="8"/>
      <c r="T3557" s="8"/>
      <c r="U3557" s="8"/>
      <c r="V3557" s="8"/>
      <c r="W3557" s="8"/>
      <c r="X3557" s="8"/>
    </row>
    <row r="3558" spans="6:24" x14ac:dyDescent="0.35">
      <c r="F3558" s="8"/>
      <c r="H3558" s="8"/>
      <c r="I3558" s="8"/>
      <c r="J3558" s="8"/>
      <c r="L3558" s="8"/>
      <c r="M3558" s="8"/>
      <c r="N3558" s="8"/>
      <c r="O3558" s="8"/>
      <c r="P3558" s="8"/>
      <c r="Q3558" s="8"/>
      <c r="R3558" s="8"/>
      <c r="S3558" s="8"/>
      <c r="T3558" s="8"/>
      <c r="U3558" s="8"/>
      <c r="V3558" s="8"/>
      <c r="W3558" s="8"/>
      <c r="X3558" s="8"/>
    </row>
    <row r="3559" spans="6:24" x14ac:dyDescent="0.35">
      <c r="F3559" s="8"/>
      <c r="H3559" s="8"/>
      <c r="I3559" s="8"/>
      <c r="J3559" s="8"/>
      <c r="L3559" s="8"/>
      <c r="M3559" s="8"/>
      <c r="N3559" s="8"/>
      <c r="O3559" s="8"/>
      <c r="P3559" s="8"/>
      <c r="Q3559" s="8"/>
      <c r="R3559" s="8"/>
      <c r="S3559" s="8"/>
      <c r="T3559" s="8"/>
      <c r="U3559" s="8"/>
      <c r="V3559" s="8"/>
      <c r="W3559" s="8"/>
      <c r="X3559" s="8"/>
    </row>
    <row r="3560" spans="6:24" x14ac:dyDescent="0.35">
      <c r="F3560" s="8"/>
      <c r="H3560" s="8"/>
      <c r="I3560" s="8"/>
      <c r="J3560" s="8"/>
      <c r="L3560" s="8"/>
      <c r="M3560" s="8"/>
      <c r="N3560" s="8"/>
      <c r="O3560" s="8"/>
      <c r="P3560" s="8"/>
      <c r="Q3560" s="8"/>
      <c r="R3560" s="8"/>
      <c r="S3560" s="8"/>
      <c r="T3560" s="8"/>
      <c r="U3560" s="8"/>
      <c r="V3560" s="8"/>
      <c r="W3560" s="8"/>
      <c r="X3560" s="8"/>
    </row>
    <row r="3561" spans="6:24" x14ac:dyDescent="0.35">
      <c r="F3561" s="8"/>
      <c r="H3561" s="8"/>
      <c r="I3561" s="8"/>
      <c r="J3561" s="8"/>
      <c r="L3561" s="8"/>
      <c r="M3561" s="8"/>
      <c r="N3561" s="8"/>
      <c r="O3561" s="8"/>
      <c r="P3561" s="8"/>
      <c r="Q3561" s="8"/>
      <c r="R3561" s="8"/>
      <c r="S3561" s="8"/>
      <c r="T3561" s="8"/>
      <c r="U3561" s="8"/>
      <c r="V3561" s="8"/>
      <c r="W3561" s="8"/>
      <c r="X3561" s="8"/>
    </row>
    <row r="3562" spans="6:24" x14ac:dyDescent="0.35">
      <c r="F3562" s="8"/>
      <c r="H3562" s="8"/>
      <c r="I3562" s="8"/>
      <c r="J3562" s="8"/>
      <c r="L3562" s="8"/>
      <c r="M3562" s="8"/>
      <c r="N3562" s="8"/>
      <c r="O3562" s="8"/>
      <c r="P3562" s="8"/>
      <c r="Q3562" s="8"/>
      <c r="R3562" s="8"/>
      <c r="S3562" s="8"/>
      <c r="T3562" s="8"/>
      <c r="U3562" s="8"/>
      <c r="V3562" s="8"/>
      <c r="W3562" s="8"/>
      <c r="X3562" s="8"/>
    </row>
    <row r="3563" spans="6:24" x14ac:dyDescent="0.35">
      <c r="F3563" s="8"/>
      <c r="H3563" s="8"/>
      <c r="I3563" s="8"/>
      <c r="J3563" s="8"/>
      <c r="L3563" s="8"/>
      <c r="M3563" s="8"/>
      <c r="N3563" s="8"/>
      <c r="O3563" s="8"/>
      <c r="P3563" s="8"/>
      <c r="Q3563" s="8"/>
      <c r="R3563" s="8"/>
      <c r="S3563" s="8"/>
      <c r="T3563" s="8"/>
      <c r="U3563" s="8"/>
      <c r="V3563" s="8"/>
      <c r="W3563" s="8"/>
      <c r="X3563" s="8"/>
    </row>
    <row r="3564" spans="6:24" x14ac:dyDescent="0.35">
      <c r="F3564" s="8"/>
      <c r="H3564" s="8"/>
      <c r="I3564" s="8"/>
      <c r="J3564" s="8"/>
      <c r="L3564" s="8"/>
      <c r="M3564" s="8"/>
      <c r="N3564" s="8"/>
      <c r="O3564" s="8"/>
      <c r="P3564" s="8"/>
      <c r="Q3564" s="8"/>
      <c r="R3564" s="8"/>
      <c r="S3564" s="8"/>
      <c r="T3564" s="8"/>
      <c r="U3564" s="8"/>
      <c r="V3564" s="8"/>
      <c r="W3564" s="8"/>
      <c r="X3564" s="8"/>
    </row>
    <row r="3565" spans="6:24" x14ac:dyDescent="0.35">
      <c r="F3565" s="8"/>
      <c r="H3565" s="8"/>
      <c r="I3565" s="8"/>
      <c r="J3565" s="8"/>
      <c r="L3565" s="8"/>
      <c r="M3565" s="8"/>
      <c r="N3565" s="8"/>
      <c r="O3565" s="8"/>
      <c r="P3565" s="8"/>
      <c r="Q3565" s="8"/>
      <c r="R3565" s="8"/>
      <c r="S3565" s="8"/>
      <c r="T3565" s="8"/>
      <c r="U3565" s="8"/>
      <c r="V3565" s="8"/>
      <c r="W3565" s="8"/>
      <c r="X3565" s="8"/>
    </row>
    <row r="3566" spans="6:24" x14ac:dyDescent="0.35">
      <c r="F3566" s="8"/>
      <c r="H3566" s="8"/>
      <c r="I3566" s="8"/>
      <c r="J3566" s="8"/>
      <c r="L3566" s="8"/>
      <c r="M3566" s="8"/>
      <c r="N3566" s="8"/>
      <c r="O3566" s="8"/>
      <c r="P3566" s="8"/>
      <c r="Q3566" s="8"/>
      <c r="R3566" s="8"/>
      <c r="S3566" s="8"/>
      <c r="T3566" s="8"/>
      <c r="U3566" s="8"/>
      <c r="V3566" s="8"/>
      <c r="W3566" s="8"/>
      <c r="X3566" s="8"/>
    </row>
    <row r="3567" spans="6:24" x14ac:dyDescent="0.35">
      <c r="F3567" s="8"/>
      <c r="H3567" s="8"/>
      <c r="I3567" s="8"/>
      <c r="J3567" s="8"/>
      <c r="L3567" s="8"/>
      <c r="M3567" s="8"/>
      <c r="N3567" s="8"/>
      <c r="O3567" s="8"/>
      <c r="P3567" s="8"/>
      <c r="Q3567" s="8"/>
      <c r="R3567" s="8"/>
      <c r="S3567" s="8"/>
      <c r="T3567" s="8"/>
      <c r="U3567" s="8"/>
      <c r="V3567" s="8"/>
      <c r="W3567" s="8"/>
      <c r="X3567" s="8"/>
    </row>
    <row r="3568" spans="6:24" x14ac:dyDescent="0.35">
      <c r="F3568" s="8"/>
      <c r="H3568" s="8"/>
      <c r="I3568" s="8"/>
      <c r="J3568" s="8"/>
      <c r="L3568" s="8"/>
      <c r="M3568" s="8"/>
      <c r="N3568" s="8"/>
      <c r="O3568" s="8"/>
      <c r="P3568" s="8"/>
      <c r="Q3568" s="8"/>
      <c r="R3568" s="8"/>
      <c r="S3568" s="8"/>
      <c r="T3568" s="8"/>
      <c r="U3568" s="8"/>
      <c r="V3568" s="8"/>
      <c r="W3568" s="8"/>
      <c r="X3568" s="8"/>
    </row>
    <row r="3569" spans="6:24" x14ac:dyDescent="0.35">
      <c r="F3569" s="8"/>
      <c r="H3569" s="8"/>
      <c r="I3569" s="8"/>
      <c r="J3569" s="8"/>
      <c r="L3569" s="8"/>
      <c r="M3569" s="8"/>
      <c r="N3569" s="8"/>
      <c r="O3569" s="8"/>
      <c r="P3569" s="8"/>
      <c r="Q3569" s="8"/>
      <c r="R3569" s="8"/>
      <c r="S3569" s="8"/>
      <c r="T3569" s="8"/>
      <c r="U3569" s="8"/>
      <c r="V3569" s="8"/>
      <c r="W3569" s="8"/>
      <c r="X3569" s="8"/>
    </row>
    <row r="3570" spans="6:24" x14ac:dyDescent="0.35">
      <c r="F3570" s="8"/>
      <c r="H3570" s="8"/>
      <c r="I3570" s="8"/>
      <c r="J3570" s="8"/>
      <c r="L3570" s="8"/>
      <c r="M3570" s="8"/>
      <c r="N3570" s="8"/>
      <c r="O3570" s="8"/>
      <c r="P3570" s="8"/>
      <c r="Q3570" s="8"/>
      <c r="R3570" s="8"/>
      <c r="S3570" s="8"/>
      <c r="T3570" s="8"/>
      <c r="U3570" s="8"/>
      <c r="V3570" s="8"/>
      <c r="W3570" s="8"/>
      <c r="X3570" s="8"/>
    </row>
    <row r="3571" spans="6:24" x14ac:dyDescent="0.35">
      <c r="F3571" s="8"/>
      <c r="H3571" s="8"/>
      <c r="I3571" s="8"/>
      <c r="J3571" s="8"/>
      <c r="L3571" s="8"/>
      <c r="M3571" s="8"/>
      <c r="N3571" s="8"/>
      <c r="O3571" s="8"/>
      <c r="P3571" s="8"/>
      <c r="Q3571" s="8"/>
      <c r="R3571" s="8"/>
      <c r="S3571" s="8"/>
      <c r="T3571" s="8"/>
      <c r="U3571" s="8"/>
      <c r="V3571" s="8"/>
      <c r="W3571" s="8"/>
      <c r="X3571" s="8"/>
    </row>
    <row r="3572" spans="6:24" x14ac:dyDescent="0.35">
      <c r="F3572" s="8"/>
      <c r="H3572" s="8"/>
      <c r="I3572" s="8"/>
      <c r="J3572" s="8"/>
      <c r="L3572" s="8"/>
      <c r="M3572" s="8"/>
      <c r="N3572" s="8"/>
      <c r="O3572" s="8"/>
      <c r="P3572" s="8"/>
      <c r="Q3572" s="8"/>
      <c r="R3572" s="8"/>
      <c r="S3572" s="8"/>
      <c r="T3572" s="8"/>
      <c r="U3572" s="8"/>
      <c r="V3572" s="8"/>
      <c r="W3572" s="8"/>
      <c r="X3572" s="8"/>
    </row>
    <row r="3573" spans="6:24" x14ac:dyDescent="0.35">
      <c r="F3573" s="8"/>
      <c r="H3573" s="8"/>
      <c r="I3573" s="8"/>
      <c r="J3573" s="8"/>
      <c r="L3573" s="8"/>
      <c r="M3573" s="8"/>
      <c r="N3573" s="8"/>
      <c r="O3573" s="8"/>
      <c r="P3573" s="8"/>
      <c r="Q3573" s="8"/>
      <c r="R3573" s="8"/>
      <c r="S3573" s="8"/>
      <c r="T3573" s="8"/>
      <c r="U3573" s="8"/>
      <c r="V3573" s="8"/>
      <c r="W3573" s="8"/>
      <c r="X3573" s="8"/>
    </row>
    <row r="3574" spans="6:24" x14ac:dyDescent="0.35">
      <c r="F3574" s="8"/>
      <c r="H3574" s="8"/>
      <c r="I3574" s="8"/>
      <c r="J3574" s="8"/>
      <c r="L3574" s="8"/>
      <c r="M3574" s="8"/>
      <c r="N3574" s="8"/>
      <c r="O3574" s="8"/>
      <c r="P3574" s="8"/>
      <c r="Q3574" s="8"/>
      <c r="R3574" s="8"/>
      <c r="S3574" s="8"/>
      <c r="T3574" s="8"/>
      <c r="U3574" s="8"/>
      <c r="V3574" s="8"/>
      <c r="W3574" s="8"/>
      <c r="X3574" s="8"/>
    </row>
    <row r="3575" spans="6:24" x14ac:dyDescent="0.35">
      <c r="F3575" s="8"/>
      <c r="H3575" s="8"/>
      <c r="I3575" s="8"/>
      <c r="J3575" s="8"/>
      <c r="L3575" s="8"/>
      <c r="M3575" s="8"/>
      <c r="N3575" s="8"/>
      <c r="O3575" s="8"/>
      <c r="P3575" s="8"/>
      <c r="Q3575" s="8"/>
      <c r="R3575" s="8"/>
      <c r="S3575" s="8"/>
      <c r="T3575" s="8"/>
      <c r="U3575" s="8"/>
      <c r="V3575" s="8"/>
      <c r="W3575" s="8"/>
      <c r="X3575" s="8"/>
    </row>
    <row r="3576" spans="6:24" x14ac:dyDescent="0.35">
      <c r="F3576" s="8"/>
      <c r="H3576" s="8"/>
      <c r="I3576" s="8"/>
      <c r="J3576" s="8"/>
      <c r="L3576" s="8"/>
      <c r="M3576" s="8"/>
      <c r="N3576" s="8"/>
      <c r="O3576" s="8"/>
      <c r="P3576" s="8"/>
      <c r="Q3576" s="8"/>
      <c r="R3576" s="8"/>
      <c r="S3576" s="8"/>
      <c r="T3576" s="8"/>
      <c r="U3576" s="8"/>
      <c r="V3576" s="8"/>
      <c r="W3576" s="8"/>
      <c r="X3576" s="8"/>
    </row>
    <row r="3577" spans="6:24" x14ac:dyDescent="0.35">
      <c r="F3577" s="8"/>
      <c r="H3577" s="8"/>
      <c r="I3577" s="8"/>
      <c r="J3577" s="8"/>
      <c r="L3577" s="8"/>
      <c r="M3577" s="8"/>
      <c r="N3577" s="8"/>
      <c r="O3577" s="8"/>
      <c r="P3577" s="8"/>
      <c r="Q3577" s="8"/>
      <c r="R3577" s="8"/>
      <c r="S3577" s="8"/>
      <c r="T3577" s="8"/>
      <c r="U3577" s="8"/>
      <c r="V3577" s="8"/>
      <c r="W3577" s="8"/>
      <c r="X3577" s="8"/>
    </row>
    <row r="3578" spans="6:24" x14ac:dyDescent="0.35">
      <c r="F3578" s="8"/>
      <c r="H3578" s="8"/>
      <c r="I3578" s="8"/>
      <c r="J3578" s="8"/>
      <c r="L3578" s="8"/>
      <c r="M3578" s="8"/>
      <c r="N3578" s="8"/>
      <c r="O3578" s="8"/>
      <c r="P3578" s="8"/>
      <c r="Q3578" s="8"/>
      <c r="R3578" s="8"/>
      <c r="S3578" s="8"/>
      <c r="T3578" s="8"/>
      <c r="U3578" s="8"/>
      <c r="V3578" s="8"/>
      <c r="W3578" s="8"/>
      <c r="X3578" s="8"/>
    </row>
    <row r="3579" spans="6:24" x14ac:dyDescent="0.35">
      <c r="F3579" s="8"/>
      <c r="H3579" s="8"/>
      <c r="I3579" s="8"/>
      <c r="J3579" s="8"/>
      <c r="L3579" s="8"/>
      <c r="M3579" s="8"/>
      <c r="N3579" s="8"/>
      <c r="O3579" s="8"/>
      <c r="P3579" s="8"/>
      <c r="Q3579" s="8"/>
      <c r="R3579" s="8"/>
      <c r="S3579" s="8"/>
      <c r="T3579" s="8"/>
      <c r="U3579" s="8"/>
      <c r="V3579" s="8"/>
      <c r="W3579" s="8"/>
      <c r="X3579" s="8"/>
    </row>
    <row r="3580" spans="6:24" x14ac:dyDescent="0.35">
      <c r="F3580" s="8"/>
      <c r="H3580" s="8"/>
      <c r="I3580" s="8"/>
      <c r="J3580" s="8"/>
      <c r="L3580" s="8"/>
      <c r="M3580" s="8"/>
      <c r="N3580" s="8"/>
      <c r="O3580" s="8"/>
      <c r="P3580" s="8"/>
      <c r="Q3580" s="8"/>
      <c r="R3580" s="8"/>
      <c r="S3580" s="8"/>
      <c r="T3580" s="8"/>
      <c r="U3580" s="8"/>
      <c r="V3580" s="8"/>
      <c r="W3580" s="8"/>
      <c r="X3580" s="8"/>
    </row>
    <row r="3581" spans="6:24" x14ac:dyDescent="0.35">
      <c r="F3581" s="8"/>
      <c r="H3581" s="8"/>
      <c r="I3581" s="8"/>
      <c r="J3581" s="8"/>
      <c r="L3581" s="8"/>
      <c r="M3581" s="8"/>
      <c r="N3581" s="8"/>
      <c r="O3581" s="8"/>
      <c r="P3581" s="8"/>
      <c r="Q3581" s="8"/>
      <c r="R3581" s="8"/>
      <c r="S3581" s="8"/>
      <c r="T3581" s="8"/>
      <c r="U3581" s="8"/>
      <c r="V3581" s="8"/>
      <c r="W3581" s="8"/>
      <c r="X3581" s="8"/>
    </row>
    <row r="3582" spans="6:24" x14ac:dyDescent="0.35">
      <c r="F3582" s="8"/>
      <c r="H3582" s="8"/>
      <c r="I3582" s="8"/>
      <c r="J3582" s="8"/>
      <c r="L3582" s="8"/>
      <c r="M3582" s="8"/>
      <c r="N3582" s="8"/>
      <c r="O3582" s="8"/>
      <c r="P3582" s="8"/>
      <c r="Q3582" s="8"/>
      <c r="R3582" s="8"/>
      <c r="S3582" s="8"/>
      <c r="T3582" s="8"/>
      <c r="U3582" s="8"/>
      <c r="V3582" s="8"/>
      <c r="W3582" s="8"/>
      <c r="X3582" s="8"/>
    </row>
    <row r="3583" spans="6:24" x14ac:dyDescent="0.35">
      <c r="F3583" s="8"/>
      <c r="H3583" s="8"/>
      <c r="I3583" s="8"/>
      <c r="J3583" s="8"/>
      <c r="L3583" s="8"/>
      <c r="M3583" s="8"/>
      <c r="N3583" s="8"/>
      <c r="O3583" s="8"/>
      <c r="P3583" s="8"/>
      <c r="Q3583" s="8"/>
      <c r="R3583" s="8"/>
      <c r="S3583" s="8"/>
      <c r="T3583" s="8"/>
      <c r="U3583" s="8"/>
      <c r="V3583" s="8"/>
      <c r="W3583" s="8"/>
      <c r="X3583" s="8"/>
    </row>
    <row r="3584" spans="6:24" x14ac:dyDescent="0.35">
      <c r="F3584" s="8"/>
      <c r="H3584" s="8"/>
      <c r="I3584" s="8"/>
      <c r="J3584" s="8"/>
      <c r="L3584" s="8"/>
      <c r="M3584" s="8"/>
      <c r="N3584" s="8"/>
      <c r="O3584" s="8"/>
      <c r="P3584" s="8"/>
      <c r="Q3584" s="8"/>
      <c r="R3584" s="8"/>
      <c r="S3584" s="8"/>
      <c r="T3584" s="8"/>
      <c r="U3584" s="8"/>
      <c r="V3584" s="8"/>
      <c r="W3584" s="8"/>
      <c r="X3584" s="8"/>
    </row>
    <row r="3585" spans="6:24" x14ac:dyDescent="0.35">
      <c r="F3585" s="8"/>
      <c r="H3585" s="8"/>
      <c r="I3585" s="8"/>
      <c r="J3585" s="8"/>
      <c r="L3585" s="8"/>
      <c r="M3585" s="8"/>
      <c r="N3585" s="8"/>
      <c r="O3585" s="8"/>
      <c r="P3585" s="8"/>
      <c r="Q3585" s="8"/>
      <c r="R3585" s="8"/>
      <c r="S3585" s="8"/>
      <c r="T3585" s="8"/>
      <c r="U3585" s="8"/>
      <c r="V3585" s="8"/>
      <c r="W3585" s="8"/>
      <c r="X3585" s="8"/>
    </row>
    <row r="3586" spans="6:24" x14ac:dyDescent="0.35">
      <c r="F3586" s="8"/>
      <c r="H3586" s="8"/>
      <c r="I3586" s="8"/>
      <c r="J3586" s="8"/>
      <c r="L3586" s="8"/>
      <c r="M3586" s="8"/>
      <c r="N3586" s="8"/>
      <c r="O3586" s="8"/>
      <c r="P3586" s="8"/>
      <c r="Q3586" s="8"/>
      <c r="R3586" s="8"/>
      <c r="S3586" s="8"/>
      <c r="T3586" s="8"/>
      <c r="U3586" s="8"/>
      <c r="V3586" s="8"/>
      <c r="W3586" s="8"/>
      <c r="X3586" s="8"/>
    </row>
    <row r="3587" spans="6:24" x14ac:dyDescent="0.35">
      <c r="F3587" s="8"/>
      <c r="H3587" s="8"/>
      <c r="I3587" s="8"/>
      <c r="J3587" s="8"/>
      <c r="L3587" s="8"/>
      <c r="M3587" s="8"/>
      <c r="N3587" s="8"/>
      <c r="O3587" s="8"/>
      <c r="P3587" s="8"/>
      <c r="Q3587" s="8"/>
      <c r="R3587" s="8"/>
      <c r="S3587" s="8"/>
      <c r="T3587" s="8"/>
      <c r="U3587" s="8"/>
      <c r="V3587" s="8"/>
      <c r="W3587" s="8"/>
      <c r="X3587" s="8"/>
    </row>
    <row r="3588" spans="6:24" x14ac:dyDescent="0.35">
      <c r="F3588" s="8"/>
      <c r="H3588" s="8"/>
      <c r="I3588" s="8"/>
      <c r="J3588" s="8"/>
      <c r="L3588" s="8"/>
      <c r="M3588" s="8"/>
      <c r="N3588" s="8"/>
      <c r="O3588" s="8"/>
      <c r="P3588" s="8"/>
      <c r="Q3588" s="8"/>
      <c r="R3588" s="8"/>
      <c r="S3588" s="8"/>
      <c r="T3588" s="8"/>
      <c r="U3588" s="8"/>
      <c r="V3588" s="8"/>
      <c r="W3588" s="8"/>
      <c r="X3588" s="8"/>
    </row>
    <row r="3589" spans="6:24" x14ac:dyDescent="0.35">
      <c r="F3589" s="8"/>
      <c r="H3589" s="8"/>
      <c r="I3589" s="8"/>
      <c r="J3589" s="8"/>
      <c r="L3589" s="8"/>
      <c r="M3589" s="8"/>
      <c r="N3589" s="8"/>
      <c r="O3589" s="8"/>
      <c r="P3589" s="8"/>
      <c r="Q3589" s="8"/>
      <c r="R3589" s="8"/>
      <c r="S3589" s="8"/>
      <c r="T3589" s="8"/>
      <c r="U3589" s="8"/>
      <c r="V3589" s="8"/>
      <c r="W3589" s="8"/>
      <c r="X3589" s="8"/>
    </row>
    <row r="3590" spans="6:24" x14ac:dyDescent="0.35">
      <c r="F3590" s="8"/>
      <c r="H3590" s="8"/>
      <c r="I3590" s="8"/>
      <c r="J3590" s="8"/>
      <c r="L3590" s="8"/>
      <c r="M3590" s="8"/>
      <c r="N3590" s="8"/>
      <c r="O3590" s="8"/>
      <c r="P3590" s="8"/>
      <c r="Q3590" s="8"/>
      <c r="R3590" s="8"/>
      <c r="S3590" s="8"/>
      <c r="T3590" s="8"/>
      <c r="U3590" s="8"/>
      <c r="V3590" s="8"/>
      <c r="W3590" s="8"/>
      <c r="X3590" s="8"/>
    </row>
    <row r="3591" spans="6:24" x14ac:dyDescent="0.35">
      <c r="F3591" s="8"/>
      <c r="H3591" s="8"/>
      <c r="I3591" s="8"/>
      <c r="J3591" s="8"/>
      <c r="L3591" s="8"/>
      <c r="M3591" s="8"/>
      <c r="N3591" s="8"/>
      <c r="O3591" s="8"/>
      <c r="P3591" s="8"/>
      <c r="Q3591" s="8"/>
      <c r="R3591" s="8"/>
      <c r="S3591" s="8"/>
      <c r="T3591" s="8"/>
      <c r="U3591" s="8"/>
      <c r="V3591" s="8"/>
      <c r="W3591" s="8"/>
      <c r="X3591"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D38F6-287F-46F3-BF05-B00D9E61DA49}">
  <sheetPr>
    <tabColor theme="6"/>
  </sheetPr>
  <dimension ref="A1:S3591"/>
  <sheetViews>
    <sheetView workbookViewId="0">
      <selection activeCell="B30" sqref="B30"/>
    </sheetView>
  </sheetViews>
  <sheetFormatPr defaultRowHeight="14.5" x14ac:dyDescent="0.35"/>
  <cols>
    <col min="1" max="1" width="9.453125" bestFit="1" customWidth="1"/>
    <col min="2" max="2" width="22.6328125" bestFit="1" customWidth="1"/>
    <col min="3" max="3" width="22.6328125" customWidth="1"/>
    <col min="4" max="4" width="7.08984375" bestFit="1" customWidth="1"/>
    <col min="5" max="5" width="21.08984375" style="30" bestFit="1" customWidth="1"/>
    <col min="6" max="6" width="13" customWidth="1"/>
    <col min="7" max="7" width="9.6328125" bestFit="1" customWidth="1"/>
    <col min="8" max="8" width="15.81640625" bestFit="1" customWidth="1"/>
    <col min="9" max="9" width="18.26953125" bestFit="1" customWidth="1"/>
    <col min="10" max="10" width="13" bestFit="1" customWidth="1"/>
    <col min="11" max="11" width="13.81640625" bestFit="1" customWidth="1"/>
    <col min="12" max="12" width="22.26953125" bestFit="1" customWidth="1"/>
    <col min="13" max="13" width="23.453125" bestFit="1" customWidth="1"/>
    <col min="14" max="14" width="20.7265625" bestFit="1" customWidth="1"/>
    <col min="15" max="15" width="29" bestFit="1" customWidth="1"/>
    <col min="16" max="16" width="19.1796875" customWidth="1"/>
    <col min="17" max="17" width="29.6328125" bestFit="1" customWidth="1"/>
    <col min="18" max="18" width="26.1796875" bestFit="1" customWidth="1"/>
    <col min="19" max="19" width="35.54296875" bestFit="1" customWidth="1"/>
  </cols>
  <sheetData>
    <row r="1" spans="1:19" s="24" customFormat="1" x14ac:dyDescent="0.35">
      <c r="A1" s="22" t="s">
        <v>1988</v>
      </c>
      <c r="B1" s="24" t="s">
        <v>1989</v>
      </c>
      <c r="C1" s="24" t="s">
        <v>1990</v>
      </c>
      <c r="D1" s="24" t="s">
        <v>1991</v>
      </c>
      <c r="E1" s="29" t="s">
        <v>1992</v>
      </c>
      <c r="F1" s="24" t="s">
        <v>1993</v>
      </c>
      <c r="G1" s="24" t="s">
        <v>1994</v>
      </c>
      <c r="H1" s="22" t="s">
        <v>1995</v>
      </c>
      <c r="I1" s="22" t="s">
        <v>1996</v>
      </c>
      <c r="J1" s="22" t="s">
        <v>1997</v>
      </c>
      <c r="K1" s="22" t="s">
        <v>1998</v>
      </c>
      <c r="L1" s="24" t="s">
        <v>1999</v>
      </c>
      <c r="M1" s="22" t="s">
        <v>2000</v>
      </c>
      <c r="N1" s="22" t="s">
        <v>2001</v>
      </c>
      <c r="O1" s="22" t="s">
        <v>2002</v>
      </c>
      <c r="P1" s="22" t="s">
        <v>1983</v>
      </c>
      <c r="Q1" s="22" t="s">
        <v>2003</v>
      </c>
      <c r="R1" s="22" t="s">
        <v>2004</v>
      </c>
      <c r="S1" s="24" t="s">
        <v>2005</v>
      </c>
    </row>
    <row r="2" spans="1:19" x14ac:dyDescent="0.35">
      <c r="A2">
        <v>1</v>
      </c>
      <c r="B2" t="s">
        <v>720</v>
      </c>
      <c r="C2" t="s">
        <v>664</v>
      </c>
      <c r="D2" t="s">
        <v>705</v>
      </c>
      <c r="E2" s="30" t="s">
        <v>1351</v>
      </c>
      <c r="F2">
        <f ca="1">(YEAR(NOW())-YEAR(E2))</f>
        <v>85</v>
      </c>
      <c r="G2" t="str">
        <f ca="1">IF(F2&gt;64,"65+", IF(F2&lt;65,"18-64"))</f>
        <v>65+</v>
      </c>
      <c r="H2" t="s">
        <v>8</v>
      </c>
      <c r="I2" t="s">
        <v>9</v>
      </c>
      <c r="J2">
        <v>23</v>
      </c>
      <c r="K2" t="s">
        <v>10</v>
      </c>
      <c r="L2" t="s">
        <v>714</v>
      </c>
      <c r="M2" t="s">
        <v>12</v>
      </c>
      <c r="N2" t="s">
        <v>13</v>
      </c>
      <c r="O2" t="s">
        <v>14</v>
      </c>
      <c r="P2" t="str">
        <f>IF(O2="na","na",IF(O2="not completed","not completed",IF(O2&gt;9,"poorly controlled diabetes",IF(O2&gt;6.4,"controlled diabetes",IF(O2&gt;5.6,"prediabetes",IF(O2&lt;5.7,"normal a1c"))))))</f>
        <v>na</v>
      </c>
      <c r="Q2" t="s">
        <v>15</v>
      </c>
      <c r="R2" t="s">
        <v>14</v>
      </c>
      <c r="S2" t="s">
        <v>14</v>
      </c>
    </row>
    <row r="3" spans="1:19" x14ac:dyDescent="0.35">
      <c r="A3">
        <v>2</v>
      </c>
      <c r="B3" t="s">
        <v>721</v>
      </c>
      <c r="C3" t="s">
        <v>664</v>
      </c>
      <c r="D3" t="s">
        <v>704</v>
      </c>
      <c r="E3" s="30" t="s">
        <v>1352</v>
      </c>
      <c r="F3">
        <f t="shared" ref="F3:F66" ca="1" si="0">(YEAR(NOW())-YEAR(E3))</f>
        <v>84</v>
      </c>
      <c r="G3" t="str">
        <f t="shared" ref="G3:G66" ca="1" si="1">IF(F3&gt;64,"65+", IF(F3&lt;65,"18-64"))</f>
        <v>65+</v>
      </c>
      <c r="H3" t="s">
        <v>8</v>
      </c>
      <c r="I3" t="s">
        <v>17</v>
      </c>
      <c r="J3">
        <v>23</v>
      </c>
      <c r="K3" t="s">
        <v>10</v>
      </c>
      <c r="L3" t="s">
        <v>710</v>
      </c>
      <c r="M3" t="s">
        <v>12</v>
      </c>
      <c r="N3" t="s">
        <v>13</v>
      </c>
      <c r="O3" t="s">
        <v>14</v>
      </c>
      <c r="P3" t="str">
        <f t="shared" ref="P3:P66" si="2">IF(O3="na","na",IF(O3="not completed","not completed",IF(O3&gt;9,"poorly controlled diabetes",IF(O3&gt;6.4,"controlled diabetes",IF(O3&gt;5.6,"prediabetes",IF(O3&lt;5.7,"normal a1c"))))))</f>
        <v>na</v>
      </c>
      <c r="Q3" t="s">
        <v>15</v>
      </c>
      <c r="R3" t="s">
        <v>14</v>
      </c>
      <c r="S3" t="s">
        <v>717</v>
      </c>
    </row>
    <row r="4" spans="1:19" x14ac:dyDescent="0.35">
      <c r="A4">
        <v>3</v>
      </c>
      <c r="B4" t="s">
        <v>722</v>
      </c>
      <c r="C4" t="s">
        <v>664</v>
      </c>
      <c r="D4" t="s">
        <v>704</v>
      </c>
      <c r="E4" s="30" t="s">
        <v>1353</v>
      </c>
      <c r="F4">
        <f t="shared" ca="1" si="0"/>
        <v>83</v>
      </c>
      <c r="G4" t="str">
        <f t="shared" ca="1" si="1"/>
        <v>65+</v>
      </c>
      <c r="H4" t="s">
        <v>9</v>
      </c>
      <c r="I4" t="s">
        <v>17</v>
      </c>
      <c r="J4">
        <v>24</v>
      </c>
      <c r="K4" t="s">
        <v>10</v>
      </c>
      <c r="L4" t="s">
        <v>711</v>
      </c>
      <c r="M4" t="s">
        <v>14</v>
      </c>
      <c r="N4" t="s">
        <v>22</v>
      </c>
      <c r="O4" t="s">
        <v>14</v>
      </c>
      <c r="P4" t="str">
        <f t="shared" si="2"/>
        <v>na</v>
      </c>
      <c r="Q4" t="s">
        <v>14</v>
      </c>
      <c r="R4" t="s">
        <v>14</v>
      </c>
      <c r="S4" t="s">
        <v>718</v>
      </c>
    </row>
    <row r="5" spans="1:19" x14ac:dyDescent="0.35">
      <c r="A5">
        <v>4</v>
      </c>
      <c r="B5" t="s">
        <v>723</v>
      </c>
      <c r="C5" t="s">
        <v>664</v>
      </c>
      <c r="D5" t="s">
        <v>705</v>
      </c>
      <c r="E5" s="30" t="s">
        <v>1354</v>
      </c>
      <c r="F5">
        <f t="shared" ca="1" si="0"/>
        <v>82</v>
      </c>
      <c r="G5" t="str">
        <f t="shared" ca="1" si="1"/>
        <v>65+</v>
      </c>
      <c r="H5" t="s">
        <v>25</v>
      </c>
      <c r="I5" t="s">
        <v>9</v>
      </c>
      <c r="J5">
        <v>24</v>
      </c>
      <c r="K5" t="s">
        <v>10</v>
      </c>
      <c r="L5" t="s">
        <v>712</v>
      </c>
      <c r="M5" t="s">
        <v>14</v>
      </c>
      <c r="N5" t="s">
        <v>22</v>
      </c>
      <c r="O5" t="s">
        <v>14</v>
      </c>
      <c r="P5" t="str">
        <f t="shared" si="2"/>
        <v>na</v>
      </c>
      <c r="Q5" t="s">
        <v>14</v>
      </c>
      <c r="R5" t="s">
        <v>14</v>
      </c>
      <c r="S5" t="s">
        <v>14</v>
      </c>
    </row>
    <row r="6" spans="1:19" x14ac:dyDescent="0.35">
      <c r="A6">
        <v>5</v>
      </c>
      <c r="B6" t="s">
        <v>724</v>
      </c>
      <c r="C6" t="s">
        <v>664</v>
      </c>
      <c r="D6" t="s">
        <v>705</v>
      </c>
      <c r="E6" s="30" t="s">
        <v>1355</v>
      </c>
      <c r="F6">
        <f t="shared" ca="1" si="0"/>
        <v>81</v>
      </c>
      <c r="G6" t="str">
        <f t="shared" ca="1" si="1"/>
        <v>65+</v>
      </c>
      <c r="H6" t="s">
        <v>25</v>
      </c>
      <c r="I6" t="s">
        <v>9</v>
      </c>
      <c r="J6">
        <v>24</v>
      </c>
      <c r="K6" t="s">
        <v>10</v>
      </c>
      <c r="L6" t="s">
        <v>712</v>
      </c>
      <c r="M6" t="s">
        <v>14</v>
      </c>
      <c r="N6" t="s">
        <v>22</v>
      </c>
      <c r="O6" t="s">
        <v>14</v>
      </c>
      <c r="P6" t="str">
        <f t="shared" si="2"/>
        <v>na</v>
      </c>
      <c r="Q6" t="s">
        <v>14</v>
      </c>
      <c r="R6" t="s">
        <v>14</v>
      </c>
      <c r="S6" t="s">
        <v>14</v>
      </c>
    </row>
    <row r="7" spans="1:19" x14ac:dyDescent="0.35">
      <c r="A7">
        <v>6</v>
      </c>
      <c r="B7" t="s">
        <v>725</v>
      </c>
      <c r="C7" t="s">
        <v>664</v>
      </c>
      <c r="D7" t="s">
        <v>705</v>
      </c>
      <c r="E7" s="30" t="s">
        <v>1356</v>
      </c>
      <c r="F7">
        <f t="shared" ca="1" si="0"/>
        <v>80</v>
      </c>
      <c r="G7" t="str">
        <f t="shared" ca="1" si="1"/>
        <v>65+</v>
      </c>
      <c r="H7" t="s">
        <v>25</v>
      </c>
      <c r="I7" t="s">
        <v>9</v>
      </c>
      <c r="J7">
        <v>23</v>
      </c>
      <c r="K7" t="s">
        <v>10</v>
      </c>
      <c r="L7" t="s">
        <v>712</v>
      </c>
      <c r="M7" t="s">
        <v>14</v>
      </c>
      <c r="N7" t="s">
        <v>22</v>
      </c>
      <c r="O7" t="s">
        <v>14</v>
      </c>
      <c r="P7" t="str">
        <f t="shared" si="2"/>
        <v>na</v>
      </c>
      <c r="Q7" t="s">
        <v>14</v>
      </c>
      <c r="R7" t="s">
        <v>14</v>
      </c>
      <c r="S7" t="s">
        <v>14</v>
      </c>
    </row>
    <row r="8" spans="1:19" x14ac:dyDescent="0.35">
      <c r="A8">
        <v>7</v>
      </c>
      <c r="B8" t="s">
        <v>726</v>
      </c>
      <c r="C8" t="s">
        <v>664</v>
      </c>
      <c r="D8" t="s">
        <v>704</v>
      </c>
      <c r="E8" s="30" t="s">
        <v>1357</v>
      </c>
      <c r="F8">
        <f t="shared" ca="1" si="0"/>
        <v>79</v>
      </c>
      <c r="G8" t="str">
        <f t="shared" ca="1" si="1"/>
        <v>65+</v>
      </c>
      <c r="H8" t="s">
        <v>8</v>
      </c>
      <c r="I8" t="s">
        <v>9</v>
      </c>
      <c r="J8">
        <v>24</v>
      </c>
      <c r="K8" t="s">
        <v>10</v>
      </c>
      <c r="L8" t="s">
        <v>713</v>
      </c>
      <c r="M8" t="s">
        <v>12</v>
      </c>
      <c r="N8" t="s">
        <v>13</v>
      </c>
      <c r="O8" t="s">
        <v>14</v>
      </c>
      <c r="P8" t="str">
        <f t="shared" si="2"/>
        <v>na</v>
      </c>
      <c r="Q8" t="s">
        <v>15</v>
      </c>
      <c r="R8" t="s">
        <v>14</v>
      </c>
      <c r="S8" t="s">
        <v>14</v>
      </c>
    </row>
    <row r="9" spans="1:19" x14ac:dyDescent="0.35">
      <c r="A9">
        <v>8</v>
      </c>
      <c r="B9" t="s">
        <v>727</v>
      </c>
      <c r="C9" t="s">
        <v>664</v>
      </c>
      <c r="D9" t="s">
        <v>704</v>
      </c>
      <c r="E9" s="30" t="s">
        <v>1358</v>
      </c>
      <c r="F9">
        <f t="shared" ca="1" si="0"/>
        <v>78</v>
      </c>
      <c r="G9" t="str">
        <f t="shared" ca="1" si="1"/>
        <v>65+</v>
      </c>
      <c r="H9" t="s">
        <v>8</v>
      </c>
      <c r="I9" t="s">
        <v>9</v>
      </c>
      <c r="J9">
        <v>26</v>
      </c>
      <c r="K9" t="s">
        <v>10</v>
      </c>
      <c r="L9" t="s">
        <v>710</v>
      </c>
      <c r="M9" t="s">
        <v>12</v>
      </c>
      <c r="N9" t="s">
        <v>13</v>
      </c>
      <c r="O9" t="s">
        <v>14</v>
      </c>
      <c r="P9" t="str">
        <f t="shared" si="2"/>
        <v>na</v>
      </c>
      <c r="Q9" t="s">
        <v>15</v>
      </c>
      <c r="R9" t="s">
        <v>14</v>
      </c>
      <c r="S9" t="s">
        <v>14</v>
      </c>
    </row>
    <row r="10" spans="1:19" x14ac:dyDescent="0.35">
      <c r="A10">
        <v>9</v>
      </c>
      <c r="B10" t="s">
        <v>728</v>
      </c>
      <c r="C10" t="s">
        <v>664</v>
      </c>
      <c r="D10" t="s">
        <v>705</v>
      </c>
      <c r="E10" s="30" t="s">
        <v>1359</v>
      </c>
      <c r="F10">
        <f t="shared" ca="1" si="0"/>
        <v>77</v>
      </c>
      <c r="G10" t="str">
        <f t="shared" ca="1" si="1"/>
        <v>65+</v>
      </c>
      <c r="H10" t="s">
        <v>8</v>
      </c>
      <c r="I10" t="s">
        <v>9</v>
      </c>
      <c r="J10">
        <v>29</v>
      </c>
      <c r="K10" t="s">
        <v>10</v>
      </c>
      <c r="L10" t="s">
        <v>712</v>
      </c>
      <c r="M10" t="s">
        <v>12</v>
      </c>
      <c r="N10" t="s">
        <v>13</v>
      </c>
      <c r="O10" t="s">
        <v>14</v>
      </c>
      <c r="P10" t="str">
        <f t="shared" si="2"/>
        <v>na</v>
      </c>
      <c r="Q10" t="s">
        <v>15</v>
      </c>
      <c r="R10" t="s">
        <v>14</v>
      </c>
      <c r="S10" t="s">
        <v>14</v>
      </c>
    </row>
    <row r="11" spans="1:19" x14ac:dyDescent="0.35">
      <c r="A11">
        <v>10</v>
      </c>
      <c r="B11" t="s">
        <v>729</v>
      </c>
      <c r="C11" t="s">
        <v>664</v>
      </c>
      <c r="D11" t="s">
        <v>705</v>
      </c>
      <c r="E11" s="30" t="s">
        <v>1360</v>
      </c>
      <c r="F11">
        <f t="shared" ca="1" si="0"/>
        <v>76</v>
      </c>
      <c r="G11" t="str">
        <f t="shared" ca="1" si="1"/>
        <v>65+</v>
      </c>
      <c r="H11" t="s">
        <v>25</v>
      </c>
      <c r="I11" t="s">
        <v>9</v>
      </c>
      <c r="J11">
        <v>24</v>
      </c>
      <c r="K11" t="s">
        <v>10</v>
      </c>
      <c r="L11" t="s">
        <v>713</v>
      </c>
      <c r="M11" t="s">
        <v>14</v>
      </c>
      <c r="N11" t="s">
        <v>22</v>
      </c>
      <c r="O11" t="s">
        <v>14</v>
      </c>
      <c r="P11" t="str">
        <f t="shared" si="2"/>
        <v>na</v>
      </c>
      <c r="Q11" t="s">
        <v>14</v>
      </c>
      <c r="R11" t="s">
        <v>14</v>
      </c>
      <c r="S11" t="s">
        <v>14</v>
      </c>
    </row>
    <row r="12" spans="1:19" x14ac:dyDescent="0.35">
      <c r="A12">
        <v>11</v>
      </c>
      <c r="B12" t="s">
        <v>730</v>
      </c>
      <c r="C12" t="s">
        <v>664</v>
      </c>
      <c r="D12" t="s">
        <v>704</v>
      </c>
      <c r="E12" s="30" t="s">
        <v>1361</v>
      </c>
      <c r="F12">
        <f t="shared" ca="1" si="0"/>
        <v>75</v>
      </c>
      <c r="G12" t="str">
        <f t="shared" ca="1" si="1"/>
        <v>65+</v>
      </c>
      <c r="H12" t="s">
        <v>8</v>
      </c>
      <c r="I12" t="s">
        <v>9</v>
      </c>
      <c r="J12">
        <v>26</v>
      </c>
      <c r="K12" t="s">
        <v>10</v>
      </c>
      <c r="L12" t="s">
        <v>713</v>
      </c>
      <c r="M12" t="s">
        <v>12</v>
      </c>
      <c r="N12" t="s">
        <v>13</v>
      </c>
      <c r="O12" t="s">
        <v>14</v>
      </c>
      <c r="P12" t="str">
        <f t="shared" si="2"/>
        <v>na</v>
      </c>
      <c r="Q12" t="s">
        <v>15</v>
      </c>
      <c r="R12" t="s">
        <v>14</v>
      </c>
      <c r="S12" t="s">
        <v>14</v>
      </c>
    </row>
    <row r="13" spans="1:19" x14ac:dyDescent="0.35">
      <c r="A13">
        <v>12</v>
      </c>
      <c r="B13" t="s">
        <v>731</v>
      </c>
      <c r="C13" t="s">
        <v>664</v>
      </c>
      <c r="D13" t="s">
        <v>704</v>
      </c>
      <c r="E13" s="30" t="s">
        <v>1362</v>
      </c>
      <c r="F13">
        <f t="shared" ca="1" si="0"/>
        <v>74</v>
      </c>
      <c r="G13" t="str">
        <f t="shared" ca="1" si="1"/>
        <v>65+</v>
      </c>
      <c r="H13" t="s">
        <v>8</v>
      </c>
      <c r="I13" t="s">
        <v>9</v>
      </c>
      <c r="J13">
        <v>23</v>
      </c>
      <c r="K13" t="s">
        <v>10</v>
      </c>
      <c r="L13" t="s">
        <v>710</v>
      </c>
      <c r="M13" t="s">
        <v>12</v>
      </c>
      <c r="N13" t="s">
        <v>13</v>
      </c>
      <c r="O13" t="s">
        <v>14</v>
      </c>
      <c r="P13" t="str">
        <f t="shared" si="2"/>
        <v>na</v>
      </c>
      <c r="Q13" t="s">
        <v>15</v>
      </c>
      <c r="R13" t="s">
        <v>14</v>
      </c>
      <c r="S13" t="s">
        <v>14</v>
      </c>
    </row>
    <row r="14" spans="1:19" x14ac:dyDescent="0.35">
      <c r="A14">
        <v>13</v>
      </c>
      <c r="B14" t="s">
        <v>732</v>
      </c>
      <c r="C14" t="s">
        <v>664</v>
      </c>
      <c r="D14" t="s">
        <v>704</v>
      </c>
      <c r="E14" s="30" t="s">
        <v>1363</v>
      </c>
      <c r="F14">
        <f t="shared" ca="1" si="0"/>
        <v>73</v>
      </c>
      <c r="G14" t="str">
        <f t="shared" ca="1" si="1"/>
        <v>65+</v>
      </c>
      <c r="H14" t="s">
        <v>8</v>
      </c>
      <c r="I14" t="s">
        <v>9</v>
      </c>
      <c r="J14">
        <v>29</v>
      </c>
      <c r="K14" t="s">
        <v>10</v>
      </c>
      <c r="L14" t="s">
        <v>713</v>
      </c>
      <c r="M14" t="s">
        <v>12</v>
      </c>
      <c r="N14" t="s">
        <v>13</v>
      </c>
      <c r="O14" t="s">
        <v>14</v>
      </c>
      <c r="P14" t="str">
        <f t="shared" si="2"/>
        <v>na</v>
      </c>
      <c r="Q14" t="s">
        <v>15</v>
      </c>
      <c r="R14" t="s">
        <v>14</v>
      </c>
      <c r="S14" t="s">
        <v>14</v>
      </c>
    </row>
    <row r="15" spans="1:19" x14ac:dyDescent="0.35">
      <c r="A15">
        <v>14</v>
      </c>
      <c r="B15" t="s">
        <v>733</v>
      </c>
      <c r="C15" t="s">
        <v>664</v>
      </c>
      <c r="D15" t="s">
        <v>704</v>
      </c>
      <c r="E15" s="30" t="s">
        <v>1364</v>
      </c>
      <c r="F15">
        <f t="shared" ca="1" si="0"/>
        <v>72</v>
      </c>
      <c r="G15" t="str">
        <f t="shared" ca="1" si="1"/>
        <v>65+</v>
      </c>
      <c r="H15" t="s">
        <v>1981</v>
      </c>
      <c r="I15" t="s">
        <v>9</v>
      </c>
      <c r="J15">
        <v>23</v>
      </c>
      <c r="K15" t="s">
        <v>10</v>
      </c>
      <c r="L15" t="s">
        <v>713</v>
      </c>
      <c r="M15" t="s">
        <v>12</v>
      </c>
      <c r="N15" t="s">
        <v>13</v>
      </c>
      <c r="O15" t="s">
        <v>14</v>
      </c>
      <c r="P15" t="str">
        <f t="shared" si="2"/>
        <v>na</v>
      </c>
      <c r="Q15" t="s">
        <v>15</v>
      </c>
      <c r="R15" t="s">
        <v>14</v>
      </c>
      <c r="S15" t="s">
        <v>14</v>
      </c>
    </row>
    <row r="16" spans="1:19" x14ac:dyDescent="0.35">
      <c r="A16">
        <v>15</v>
      </c>
      <c r="B16" t="s">
        <v>734</v>
      </c>
      <c r="C16" t="s">
        <v>664</v>
      </c>
      <c r="D16" t="s">
        <v>704</v>
      </c>
      <c r="E16" s="30" t="s">
        <v>1365</v>
      </c>
      <c r="F16">
        <f t="shared" ca="1" si="0"/>
        <v>71</v>
      </c>
      <c r="G16" t="str">
        <f t="shared" ca="1" si="1"/>
        <v>65+</v>
      </c>
      <c r="H16" t="s">
        <v>8</v>
      </c>
      <c r="I16" t="s">
        <v>9</v>
      </c>
      <c r="J16">
        <v>25</v>
      </c>
      <c r="K16" t="s">
        <v>10</v>
      </c>
      <c r="L16" t="s">
        <v>710</v>
      </c>
      <c r="M16" t="s">
        <v>12</v>
      </c>
      <c r="N16" t="s">
        <v>13</v>
      </c>
      <c r="O16" t="s">
        <v>14</v>
      </c>
      <c r="P16" t="str">
        <f t="shared" si="2"/>
        <v>na</v>
      </c>
      <c r="Q16" t="s">
        <v>15</v>
      </c>
      <c r="R16" t="s">
        <v>14</v>
      </c>
      <c r="S16" t="s">
        <v>14</v>
      </c>
    </row>
    <row r="17" spans="1:19" x14ac:dyDescent="0.35">
      <c r="A17">
        <v>16</v>
      </c>
      <c r="B17" t="s">
        <v>735</v>
      </c>
      <c r="C17" t="s">
        <v>664</v>
      </c>
      <c r="D17" t="s">
        <v>704</v>
      </c>
      <c r="E17" s="30" t="s">
        <v>1366</v>
      </c>
      <c r="F17">
        <f t="shared" ca="1" si="0"/>
        <v>70</v>
      </c>
      <c r="G17" t="str">
        <f t="shared" ca="1" si="1"/>
        <v>65+</v>
      </c>
      <c r="H17" t="s">
        <v>8</v>
      </c>
      <c r="I17" t="s">
        <v>9</v>
      </c>
      <c r="J17">
        <v>23</v>
      </c>
      <c r="K17" t="s">
        <v>10</v>
      </c>
      <c r="L17" t="s">
        <v>713</v>
      </c>
      <c r="M17" t="s">
        <v>12</v>
      </c>
      <c r="N17" t="s">
        <v>13</v>
      </c>
      <c r="O17" t="s">
        <v>14</v>
      </c>
      <c r="P17" t="str">
        <f t="shared" si="2"/>
        <v>na</v>
      </c>
      <c r="Q17" t="s">
        <v>15</v>
      </c>
      <c r="R17" t="s">
        <v>14</v>
      </c>
      <c r="S17" t="s">
        <v>14</v>
      </c>
    </row>
    <row r="18" spans="1:19" x14ac:dyDescent="0.35">
      <c r="A18">
        <v>17</v>
      </c>
      <c r="B18" t="s">
        <v>736</v>
      </c>
      <c r="C18" t="s">
        <v>664</v>
      </c>
      <c r="D18" t="s">
        <v>705</v>
      </c>
      <c r="E18" s="30" t="s">
        <v>1367</v>
      </c>
      <c r="F18">
        <f t="shared" ca="1" si="0"/>
        <v>69</v>
      </c>
      <c r="G18" t="str">
        <f t="shared" ca="1" si="1"/>
        <v>65+</v>
      </c>
      <c r="H18" t="s">
        <v>25</v>
      </c>
      <c r="I18" t="s">
        <v>9</v>
      </c>
      <c r="J18">
        <v>24</v>
      </c>
      <c r="K18" t="s">
        <v>10</v>
      </c>
      <c r="L18" t="s">
        <v>712</v>
      </c>
      <c r="M18" t="s">
        <v>14</v>
      </c>
      <c r="N18" t="s">
        <v>13</v>
      </c>
      <c r="O18" t="s">
        <v>14</v>
      </c>
      <c r="P18" t="str">
        <f t="shared" si="2"/>
        <v>na</v>
      </c>
      <c r="Q18" t="s">
        <v>14</v>
      </c>
      <c r="R18" t="s">
        <v>14</v>
      </c>
      <c r="S18" t="s">
        <v>14</v>
      </c>
    </row>
    <row r="19" spans="1:19" x14ac:dyDescent="0.35">
      <c r="A19">
        <v>18</v>
      </c>
      <c r="B19" t="s">
        <v>737</v>
      </c>
      <c r="C19" t="s">
        <v>664</v>
      </c>
      <c r="D19" t="s">
        <v>704</v>
      </c>
      <c r="E19" s="30" t="s">
        <v>1368</v>
      </c>
      <c r="F19">
        <f t="shared" ca="1" si="0"/>
        <v>68</v>
      </c>
      <c r="G19" t="str">
        <f t="shared" ca="1" si="1"/>
        <v>65+</v>
      </c>
      <c r="H19" t="s">
        <v>8</v>
      </c>
      <c r="I19" t="s">
        <v>9</v>
      </c>
      <c r="J19">
        <v>28</v>
      </c>
      <c r="K19" t="s">
        <v>10</v>
      </c>
      <c r="L19" t="s">
        <v>710</v>
      </c>
      <c r="M19" t="s">
        <v>12</v>
      </c>
      <c r="N19" t="s">
        <v>13</v>
      </c>
      <c r="O19" t="s">
        <v>14</v>
      </c>
      <c r="P19" t="str">
        <f t="shared" si="2"/>
        <v>na</v>
      </c>
      <c r="Q19" t="s">
        <v>15</v>
      </c>
      <c r="R19" t="s">
        <v>14</v>
      </c>
      <c r="S19" t="s">
        <v>14</v>
      </c>
    </row>
    <row r="20" spans="1:19" x14ac:dyDescent="0.35">
      <c r="A20">
        <v>19</v>
      </c>
      <c r="B20" t="s">
        <v>738</v>
      </c>
      <c r="C20" t="s">
        <v>664</v>
      </c>
      <c r="D20" t="s">
        <v>704</v>
      </c>
      <c r="E20" s="30" t="s">
        <v>1369</v>
      </c>
      <c r="F20">
        <f t="shared" ca="1" si="0"/>
        <v>67</v>
      </c>
      <c r="G20" t="str">
        <f t="shared" ca="1" si="1"/>
        <v>65+</v>
      </c>
      <c r="H20" t="s">
        <v>41</v>
      </c>
      <c r="I20" t="s">
        <v>9</v>
      </c>
      <c r="J20">
        <v>22</v>
      </c>
      <c r="K20" t="s">
        <v>10</v>
      </c>
      <c r="L20" t="s">
        <v>712</v>
      </c>
      <c r="M20" t="s">
        <v>14</v>
      </c>
      <c r="N20" t="s">
        <v>13</v>
      </c>
      <c r="O20" t="s">
        <v>14</v>
      </c>
      <c r="P20" t="str">
        <f t="shared" si="2"/>
        <v>na</v>
      </c>
      <c r="Q20" t="s">
        <v>14</v>
      </c>
      <c r="R20" t="s">
        <v>14</v>
      </c>
      <c r="S20" t="s">
        <v>14</v>
      </c>
    </row>
    <row r="21" spans="1:19" x14ac:dyDescent="0.35">
      <c r="A21">
        <v>20</v>
      </c>
      <c r="B21" t="s">
        <v>739</v>
      </c>
      <c r="C21" t="s">
        <v>664</v>
      </c>
      <c r="D21" t="s">
        <v>704</v>
      </c>
      <c r="E21" s="30" t="s">
        <v>1370</v>
      </c>
      <c r="F21">
        <f t="shared" ca="1" si="0"/>
        <v>66</v>
      </c>
      <c r="G21" t="str">
        <f t="shared" ca="1" si="1"/>
        <v>65+</v>
      </c>
      <c r="H21" t="s">
        <v>41</v>
      </c>
      <c r="I21" t="s">
        <v>9</v>
      </c>
      <c r="J21">
        <v>24</v>
      </c>
      <c r="K21" t="s">
        <v>10</v>
      </c>
      <c r="L21" t="s">
        <v>713</v>
      </c>
      <c r="M21" t="s">
        <v>14</v>
      </c>
      <c r="N21" t="s">
        <v>22</v>
      </c>
      <c r="O21" t="s">
        <v>14</v>
      </c>
      <c r="P21" t="str">
        <f t="shared" si="2"/>
        <v>na</v>
      </c>
      <c r="Q21" t="s">
        <v>14</v>
      </c>
      <c r="R21" t="s">
        <v>14</v>
      </c>
      <c r="S21" t="s">
        <v>14</v>
      </c>
    </row>
    <row r="22" spans="1:19" x14ac:dyDescent="0.35">
      <c r="A22">
        <v>21</v>
      </c>
      <c r="B22" t="s">
        <v>740</v>
      </c>
      <c r="C22" t="s">
        <v>664</v>
      </c>
      <c r="D22" t="s">
        <v>704</v>
      </c>
      <c r="E22" s="30" t="s">
        <v>1371</v>
      </c>
      <c r="F22">
        <f t="shared" ca="1" si="0"/>
        <v>65</v>
      </c>
      <c r="G22" t="str">
        <f t="shared" ca="1" si="1"/>
        <v>65+</v>
      </c>
      <c r="H22" t="s">
        <v>25</v>
      </c>
      <c r="I22" t="s">
        <v>9</v>
      </c>
      <c r="J22">
        <v>20</v>
      </c>
      <c r="K22" t="s">
        <v>10</v>
      </c>
      <c r="L22" t="s">
        <v>710</v>
      </c>
      <c r="M22" t="s">
        <v>14</v>
      </c>
      <c r="N22" t="s">
        <v>22</v>
      </c>
      <c r="O22" t="s">
        <v>14</v>
      </c>
      <c r="P22" t="str">
        <f t="shared" si="2"/>
        <v>na</v>
      </c>
      <c r="Q22" t="s">
        <v>14</v>
      </c>
      <c r="R22" t="s">
        <v>14</v>
      </c>
      <c r="S22" t="s">
        <v>14</v>
      </c>
    </row>
    <row r="23" spans="1:19" x14ac:dyDescent="0.35">
      <c r="A23">
        <v>22</v>
      </c>
      <c r="B23" t="s">
        <v>741</v>
      </c>
      <c r="C23" t="s">
        <v>666</v>
      </c>
      <c r="D23" t="s">
        <v>704</v>
      </c>
      <c r="E23" s="30" t="s">
        <v>1372</v>
      </c>
      <c r="F23">
        <f t="shared" ca="1" si="0"/>
        <v>64</v>
      </c>
      <c r="G23" t="str">
        <f t="shared" ca="1" si="1"/>
        <v>18-64</v>
      </c>
      <c r="H23" t="s">
        <v>25</v>
      </c>
      <c r="I23" t="s">
        <v>17</v>
      </c>
      <c r="J23">
        <v>22</v>
      </c>
      <c r="K23" t="s">
        <v>10</v>
      </c>
      <c r="L23" t="s">
        <v>711</v>
      </c>
      <c r="M23" t="s">
        <v>14</v>
      </c>
      <c r="N23" t="s">
        <v>22</v>
      </c>
      <c r="O23" t="s">
        <v>14</v>
      </c>
      <c r="P23" t="str">
        <f t="shared" si="2"/>
        <v>na</v>
      </c>
      <c r="Q23" t="s">
        <v>14</v>
      </c>
      <c r="R23" t="s">
        <v>14</v>
      </c>
      <c r="S23" t="s">
        <v>718</v>
      </c>
    </row>
    <row r="24" spans="1:19" x14ac:dyDescent="0.35">
      <c r="A24">
        <v>23</v>
      </c>
      <c r="B24" t="s">
        <v>742</v>
      </c>
      <c r="C24" t="s">
        <v>665</v>
      </c>
      <c r="D24" t="s">
        <v>704</v>
      </c>
      <c r="E24" s="30" t="s">
        <v>1373</v>
      </c>
      <c r="F24">
        <f t="shared" ca="1" si="0"/>
        <v>63</v>
      </c>
      <c r="G24" t="str">
        <f t="shared" ca="1" si="1"/>
        <v>18-64</v>
      </c>
      <c r="H24" t="s">
        <v>8</v>
      </c>
      <c r="I24" t="s">
        <v>17</v>
      </c>
      <c r="J24">
        <v>27</v>
      </c>
      <c r="K24" t="s">
        <v>10</v>
      </c>
      <c r="L24" t="s">
        <v>713</v>
      </c>
      <c r="M24" t="s">
        <v>45</v>
      </c>
      <c r="N24" t="s">
        <v>46</v>
      </c>
      <c r="O24" t="s">
        <v>14</v>
      </c>
      <c r="P24" t="str">
        <f t="shared" si="2"/>
        <v>na</v>
      </c>
      <c r="Q24" t="s">
        <v>15</v>
      </c>
      <c r="R24" t="s">
        <v>14</v>
      </c>
      <c r="S24" t="s">
        <v>717</v>
      </c>
    </row>
    <row r="25" spans="1:19" x14ac:dyDescent="0.35">
      <c r="A25">
        <v>24</v>
      </c>
      <c r="B25" t="s">
        <v>743</v>
      </c>
      <c r="C25" t="s">
        <v>664</v>
      </c>
      <c r="D25" t="s">
        <v>704</v>
      </c>
      <c r="E25" s="30" t="s">
        <v>1374</v>
      </c>
      <c r="F25">
        <f t="shared" ca="1" si="0"/>
        <v>62</v>
      </c>
      <c r="G25" t="str">
        <f t="shared" ca="1" si="1"/>
        <v>18-64</v>
      </c>
      <c r="H25" t="s">
        <v>25</v>
      </c>
      <c r="I25" t="s">
        <v>9</v>
      </c>
      <c r="J25">
        <v>21</v>
      </c>
      <c r="K25" t="s">
        <v>10</v>
      </c>
      <c r="L25" t="s">
        <v>712</v>
      </c>
      <c r="M25" t="s">
        <v>14</v>
      </c>
      <c r="N25" t="s">
        <v>22</v>
      </c>
      <c r="O25" t="s">
        <v>14</v>
      </c>
      <c r="P25" t="str">
        <f t="shared" si="2"/>
        <v>na</v>
      </c>
      <c r="Q25" t="s">
        <v>14</v>
      </c>
      <c r="R25" t="s">
        <v>14</v>
      </c>
      <c r="S25" t="s">
        <v>14</v>
      </c>
    </row>
    <row r="26" spans="1:19" x14ac:dyDescent="0.35">
      <c r="A26">
        <v>25</v>
      </c>
      <c r="B26" t="s">
        <v>744</v>
      </c>
      <c r="C26" t="s">
        <v>667</v>
      </c>
      <c r="D26" t="s">
        <v>704</v>
      </c>
      <c r="E26" s="30" t="s">
        <v>1375</v>
      </c>
      <c r="F26">
        <f t="shared" ca="1" si="0"/>
        <v>61</v>
      </c>
      <c r="G26" t="str">
        <f t="shared" ca="1" si="1"/>
        <v>18-64</v>
      </c>
      <c r="H26" t="s">
        <v>8</v>
      </c>
      <c r="I26" t="s">
        <v>9</v>
      </c>
      <c r="J26">
        <v>21</v>
      </c>
      <c r="K26" t="s">
        <v>10</v>
      </c>
      <c r="L26" t="s">
        <v>713</v>
      </c>
      <c r="M26" t="s">
        <v>12</v>
      </c>
      <c r="N26" t="s">
        <v>22</v>
      </c>
      <c r="O26" t="s">
        <v>14</v>
      </c>
      <c r="P26" t="str">
        <f t="shared" si="2"/>
        <v>na</v>
      </c>
      <c r="Q26" t="s">
        <v>15</v>
      </c>
      <c r="R26" t="s">
        <v>14</v>
      </c>
      <c r="S26" t="s">
        <v>14</v>
      </c>
    </row>
    <row r="27" spans="1:19" x14ac:dyDescent="0.35">
      <c r="A27">
        <v>26</v>
      </c>
      <c r="B27" t="s">
        <v>745</v>
      </c>
      <c r="C27" t="s">
        <v>664</v>
      </c>
      <c r="D27" t="s">
        <v>705</v>
      </c>
      <c r="E27" s="30" t="s">
        <v>1376</v>
      </c>
      <c r="F27">
        <f t="shared" ca="1" si="0"/>
        <v>60</v>
      </c>
      <c r="G27" t="str">
        <f t="shared" ca="1" si="1"/>
        <v>18-64</v>
      </c>
      <c r="H27" t="s">
        <v>25</v>
      </c>
      <c r="I27" t="s">
        <v>9</v>
      </c>
      <c r="J27">
        <v>20</v>
      </c>
      <c r="K27" t="s">
        <v>10</v>
      </c>
      <c r="L27" t="s">
        <v>712</v>
      </c>
      <c r="M27" t="s">
        <v>14</v>
      </c>
      <c r="N27" t="s">
        <v>22</v>
      </c>
      <c r="O27" t="s">
        <v>14</v>
      </c>
      <c r="P27" t="str">
        <f t="shared" si="2"/>
        <v>na</v>
      </c>
      <c r="Q27" t="s">
        <v>14</v>
      </c>
      <c r="R27" t="s">
        <v>14</v>
      </c>
      <c r="S27" t="s">
        <v>14</v>
      </c>
    </row>
    <row r="28" spans="1:19" x14ac:dyDescent="0.35">
      <c r="A28">
        <v>27</v>
      </c>
      <c r="B28" t="s">
        <v>746</v>
      </c>
      <c r="C28" t="s">
        <v>665</v>
      </c>
      <c r="D28" t="s">
        <v>705</v>
      </c>
      <c r="E28" s="30" t="s">
        <v>1377</v>
      </c>
      <c r="F28">
        <f t="shared" ca="1" si="0"/>
        <v>59</v>
      </c>
      <c r="G28" t="str">
        <f t="shared" ca="1" si="1"/>
        <v>18-64</v>
      </c>
      <c r="H28" t="s">
        <v>8</v>
      </c>
      <c r="I28" t="s">
        <v>9</v>
      </c>
      <c r="J28">
        <v>22</v>
      </c>
      <c r="K28" t="s">
        <v>10</v>
      </c>
      <c r="L28" t="s">
        <v>710</v>
      </c>
      <c r="M28" t="s">
        <v>12</v>
      </c>
      <c r="N28" t="s">
        <v>13</v>
      </c>
      <c r="O28" t="s">
        <v>14</v>
      </c>
      <c r="P28" t="str">
        <f t="shared" si="2"/>
        <v>na</v>
      </c>
      <c r="Q28" t="s">
        <v>15</v>
      </c>
      <c r="R28" t="s">
        <v>14</v>
      </c>
      <c r="S28" t="s">
        <v>14</v>
      </c>
    </row>
    <row r="29" spans="1:19" x14ac:dyDescent="0.35">
      <c r="A29">
        <v>28</v>
      </c>
      <c r="B29" t="s">
        <v>747</v>
      </c>
      <c r="C29" t="s">
        <v>667</v>
      </c>
      <c r="D29" t="s">
        <v>705</v>
      </c>
      <c r="E29" s="30" t="s">
        <v>1378</v>
      </c>
      <c r="F29">
        <f t="shared" ca="1" si="0"/>
        <v>58</v>
      </c>
      <c r="G29" t="str">
        <f t="shared" ca="1" si="1"/>
        <v>18-64</v>
      </c>
      <c r="H29" t="s">
        <v>8</v>
      </c>
      <c r="I29" t="s">
        <v>17</v>
      </c>
      <c r="J29">
        <v>21</v>
      </c>
      <c r="K29" t="s">
        <v>10</v>
      </c>
      <c r="L29" t="s">
        <v>712</v>
      </c>
      <c r="M29" t="s">
        <v>12</v>
      </c>
      <c r="N29" t="s">
        <v>13</v>
      </c>
      <c r="O29" t="s">
        <v>14</v>
      </c>
      <c r="P29" t="str">
        <f t="shared" si="2"/>
        <v>na</v>
      </c>
      <c r="Q29" t="s">
        <v>15</v>
      </c>
      <c r="R29" t="s">
        <v>14</v>
      </c>
      <c r="S29" t="s">
        <v>718</v>
      </c>
    </row>
    <row r="30" spans="1:19" x14ac:dyDescent="0.35">
      <c r="A30">
        <v>29</v>
      </c>
      <c r="B30" t="s">
        <v>748</v>
      </c>
      <c r="C30" t="s">
        <v>664</v>
      </c>
      <c r="D30" t="s">
        <v>705</v>
      </c>
      <c r="E30" s="30" t="s">
        <v>1379</v>
      </c>
      <c r="F30">
        <f t="shared" ca="1" si="0"/>
        <v>57</v>
      </c>
      <c r="G30" t="str">
        <f t="shared" ca="1" si="1"/>
        <v>18-64</v>
      </c>
      <c r="H30" t="s">
        <v>8</v>
      </c>
      <c r="I30" t="s">
        <v>17</v>
      </c>
      <c r="J30">
        <v>24</v>
      </c>
      <c r="K30" t="s">
        <v>10</v>
      </c>
      <c r="L30" t="s">
        <v>711</v>
      </c>
      <c r="M30" t="s">
        <v>12</v>
      </c>
      <c r="N30" t="s">
        <v>13</v>
      </c>
      <c r="O30" t="s">
        <v>14</v>
      </c>
      <c r="P30" t="str">
        <f t="shared" si="2"/>
        <v>na</v>
      </c>
      <c r="Q30" t="s">
        <v>15</v>
      </c>
      <c r="R30" t="s">
        <v>14</v>
      </c>
      <c r="S30" t="s">
        <v>718</v>
      </c>
    </row>
    <row r="31" spans="1:19" x14ac:dyDescent="0.35">
      <c r="A31">
        <v>30</v>
      </c>
      <c r="B31" t="s">
        <v>749</v>
      </c>
      <c r="C31" t="s">
        <v>664</v>
      </c>
      <c r="D31" t="s">
        <v>704</v>
      </c>
      <c r="E31" s="30" t="s">
        <v>1380</v>
      </c>
      <c r="F31">
        <f t="shared" ca="1" si="0"/>
        <v>56</v>
      </c>
      <c r="G31" t="str">
        <f t="shared" ca="1" si="1"/>
        <v>18-64</v>
      </c>
      <c r="H31" t="s">
        <v>8</v>
      </c>
      <c r="I31" t="s">
        <v>9</v>
      </c>
      <c r="J31">
        <v>22</v>
      </c>
      <c r="K31" t="s">
        <v>10</v>
      </c>
      <c r="L31" t="s">
        <v>713</v>
      </c>
      <c r="M31" t="s">
        <v>12</v>
      </c>
      <c r="N31" t="s">
        <v>13</v>
      </c>
      <c r="O31" t="s">
        <v>14</v>
      </c>
      <c r="P31" t="str">
        <f t="shared" si="2"/>
        <v>na</v>
      </c>
      <c r="Q31" t="s">
        <v>15</v>
      </c>
      <c r="R31" t="s">
        <v>14</v>
      </c>
      <c r="S31" t="s">
        <v>14</v>
      </c>
    </row>
    <row r="32" spans="1:19" x14ac:dyDescent="0.35">
      <c r="A32">
        <v>31</v>
      </c>
      <c r="B32" t="s">
        <v>750</v>
      </c>
      <c r="C32" t="s">
        <v>666</v>
      </c>
      <c r="D32" t="s">
        <v>705</v>
      </c>
      <c r="E32" s="30" t="s">
        <v>1381</v>
      </c>
      <c r="F32">
        <f t="shared" ca="1" si="0"/>
        <v>55</v>
      </c>
      <c r="G32" t="str">
        <f t="shared" ca="1" si="1"/>
        <v>18-64</v>
      </c>
      <c r="H32" t="s">
        <v>8</v>
      </c>
      <c r="I32" t="s">
        <v>9</v>
      </c>
      <c r="J32">
        <v>22</v>
      </c>
      <c r="K32" t="s">
        <v>10</v>
      </c>
      <c r="L32" t="s">
        <v>710</v>
      </c>
      <c r="M32" t="s">
        <v>12</v>
      </c>
      <c r="N32" t="s">
        <v>13</v>
      </c>
      <c r="O32" t="s">
        <v>14</v>
      </c>
      <c r="P32" t="str">
        <f t="shared" si="2"/>
        <v>na</v>
      </c>
      <c r="Q32" t="s">
        <v>15</v>
      </c>
      <c r="R32" t="s">
        <v>14</v>
      </c>
      <c r="S32" t="s">
        <v>14</v>
      </c>
    </row>
    <row r="33" spans="1:19" x14ac:dyDescent="0.35">
      <c r="A33">
        <v>32</v>
      </c>
      <c r="B33" t="s">
        <v>751</v>
      </c>
      <c r="C33" t="s">
        <v>664</v>
      </c>
      <c r="D33" t="s">
        <v>704</v>
      </c>
      <c r="E33" s="30" t="s">
        <v>1382</v>
      </c>
      <c r="F33">
        <f t="shared" ca="1" si="0"/>
        <v>54</v>
      </c>
      <c r="G33" t="str">
        <f t="shared" ca="1" si="1"/>
        <v>18-64</v>
      </c>
      <c r="H33" t="s">
        <v>8</v>
      </c>
      <c r="I33" t="s">
        <v>9</v>
      </c>
      <c r="J33">
        <v>20</v>
      </c>
      <c r="K33" t="s">
        <v>10</v>
      </c>
      <c r="L33" t="s">
        <v>712</v>
      </c>
      <c r="M33" t="s">
        <v>12</v>
      </c>
      <c r="N33" t="s">
        <v>13</v>
      </c>
      <c r="O33" t="s">
        <v>14</v>
      </c>
      <c r="P33" t="str">
        <f t="shared" si="2"/>
        <v>na</v>
      </c>
      <c r="Q33" t="s">
        <v>15</v>
      </c>
      <c r="R33" t="s">
        <v>14</v>
      </c>
      <c r="S33" t="s">
        <v>14</v>
      </c>
    </row>
    <row r="34" spans="1:19" x14ac:dyDescent="0.35">
      <c r="A34">
        <v>33</v>
      </c>
      <c r="B34" t="s">
        <v>752</v>
      </c>
      <c r="C34" t="s">
        <v>667</v>
      </c>
      <c r="D34" t="s">
        <v>704</v>
      </c>
      <c r="E34" s="30" t="s">
        <v>1383</v>
      </c>
      <c r="F34">
        <f t="shared" ca="1" si="0"/>
        <v>53</v>
      </c>
      <c r="G34" t="str">
        <f t="shared" ca="1" si="1"/>
        <v>18-64</v>
      </c>
      <c r="H34" t="s">
        <v>8</v>
      </c>
      <c r="I34" t="s">
        <v>9</v>
      </c>
      <c r="J34">
        <v>20</v>
      </c>
      <c r="K34" t="s">
        <v>10</v>
      </c>
      <c r="L34" t="s">
        <v>713</v>
      </c>
      <c r="M34" t="s">
        <v>12</v>
      </c>
      <c r="N34" t="s">
        <v>13</v>
      </c>
      <c r="O34" t="s">
        <v>14</v>
      </c>
      <c r="P34" t="str">
        <f t="shared" si="2"/>
        <v>na</v>
      </c>
      <c r="Q34" t="s">
        <v>15</v>
      </c>
      <c r="R34" t="s">
        <v>14</v>
      </c>
      <c r="S34" t="s">
        <v>14</v>
      </c>
    </row>
    <row r="35" spans="1:19" x14ac:dyDescent="0.35">
      <c r="A35">
        <v>34</v>
      </c>
      <c r="B35" t="s">
        <v>753</v>
      </c>
      <c r="C35" t="s">
        <v>666</v>
      </c>
      <c r="D35" t="s">
        <v>704</v>
      </c>
      <c r="E35" s="30" t="s">
        <v>1384</v>
      </c>
      <c r="F35">
        <f t="shared" ca="1" si="0"/>
        <v>52</v>
      </c>
      <c r="G35" t="str">
        <f t="shared" ca="1" si="1"/>
        <v>18-64</v>
      </c>
      <c r="H35" t="s">
        <v>8</v>
      </c>
      <c r="I35" t="s">
        <v>25</v>
      </c>
      <c r="J35">
        <v>19</v>
      </c>
      <c r="K35" t="s">
        <v>10</v>
      </c>
      <c r="L35" t="s">
        <v>710</v>
      </c>
      <c r="M35" t="s">
        <v>12</v>
      </c>
      <c r="N35" t="s">
        <v>13</v>
      </c>
      <c r="O35" t="s">
        <v>14</v>
      </c>
      <c r="P35" t="str">
        <f t="shared" si="2"/>
        <v>na</v>
      </c>
      <c r="Q35" t="s">
        <v>15</v>
      </c>
      <c r="R35" t="s">
        <v>14</v>
      </c>
      <c r="S35" t="s">
        <v>14</v>
      </c>
    </row>
    <row r="36" spans="1:19" x14ac:dyDescent="0.35">
      <c r="A36">
        <v>35</v>
      </c>
      <c r="B36" t="s">
        <v>754</v>
      </c>
      <c r="C36" t="s">
        <v>665</v>
      </c>
      <c r="D36" t="s">
        <v>704</v>
      </c>
      <c r="E36" s="30" t="s">
        <v>1385</v>
      </c>
      <c r="F36">
        <f t="shared" ca="1" si="0"/>
        <v>51</v>
      </c>
      <c r="G36" t="str">
        <f t="shared" ca="1" si="1"/>
        <v>18-64</v>
      </c>
      <c r="H36" t="s">
        <v>8</v>
      </c>
      <c r="I36" t="s">
        <v>9</v>
      </c>
      <c r="J36">
        <v>22</v>
      </c>
      <c r="K36" t="s">
        <v>10</v>
      </c>
      <c r="L36" t="s">
        <v>712</v>
      </c>
      <c r="M36" t="s">
        <v>12</v>
      </c>
      <c r="N36" t="s">
        <v>13</v>
      </c>
      <c r="O36" t="s">
        <v>14</v>
      </c>
      <c r="P36" t="str">
        <f t="shared" si="2"/>
        <v>na</v>
      </c>
      <c r="Q36" t="s">
        <v>15</v>
      </c>
      <c r="R36" t="s">
        <v>14</v>
      </c>
      <c r="S36" t="s">
        <v>14</v>
      </c>
    </row>
    <row r="37" spans="1:19" x14ac:dyDescent="0.35">
      <c r="A37">
        <v>36</v>
      </c>
      <c r="B37" t="s">
        <v>755</v>
      </c>
      <c r="C37" t="s">
        <v>667</v>
      </c>
      <c r="D37" t="s">
        <v>705</v>
      </c>
      <c r="E37" s="30" t="s">
        <v>1386</v>
      </c>
      <c r="F37">
        <f t="shared" ca="1" si="0"/>
        <v>50</v>
      </c>
      <c r="G37" t="str">
        <f t="shared" ca="1" si="1"/>
        <v>18-64</v>
      </c>
      <c r="H37" t="s">
        <v>25</v>
      </c>
      <c r="I37" t="s">
        <v>9</v>
      </c>
      <c r="J37">
        <v>20</v>
      </c>
      <c r="K37" t="s">
        <v>10</v>
      </c>
      <c r="L37" t="s">
        <v>710</v>
      </c>
      <c r="M37" t="s">
        <v>14</v>
      </c>
      <c r="N37" t="s">
        <v>22</v>
      </c>
      <c r="O37" t="s">
        <v>14</v>
      </c>
      <c r="P37" t="str">
        <f t="shared" si="2"/>
        <v>na</v>
      </c>
      <c r="Q37" t="s">
        <v>14</v>
      </c>
      <c r="R37" t="s">
        <v>14</v>
      </c>
      <c r="S37" t="s">
        <v>14</v>
      </c>
    </row>
    <row r="38" spans="1:19" x14ac:dyDescent="0.35">
      <c r="A38">
        <v>37</v>
      </c>
      <c r="B38" t="s">
        <v>756</v>
      </c>
      <c r="C38" t="s">
        <v>667</v>
      </c>
      <c r="D38" t="s">
        <v>704</v>
      </c>
      <c r="E38" s="30" t="s">
        <v>1387</v>
      </c>
      <c r="F38">
        <f t="shared" ca="1" si="0"/>
        <v>49</v>
      </c>
      <c r="G38" t="str">
        <f t="shared" ca="1" si="1"/>
        <v>18-64</v>
      </c>
      <c r="H38" t="s">
        <v>8</v>
      </c>
      <c r="I38" t="s">
        <v>9</v>
      </c>
      <c r="J38">
        <v>20</v>
      </c>
      <c r="K38" t="s">
        <v>10</v>
      </c>
      <c r="L38" t="s">
        <v>712</v>
      </c>
      <c r="M38" t="s">
        <v>12</v>
      </c>
      <c r="N38" t="s">
        <v>13</v>
      </c>
      <c r="O38" t="s">
        <v>14</v>
      </c>
      <c r="P38" t="str">
        <f t="shared" si="2"/>
        <v>na</v>
      </c>
      <c r="Q38" t="s">
        <v>15</v>
      </c>
      <c r="R38" t="s">
        <v>14</v>
      </c>
      <c r="S38" t="s">
        <v>14</v>
      </c>
    </row>
    <row r="39" spans="1:19" x14ac:dyDescent="0.35">
      <c r="A39">
        <v>38</v>
      </c>
      <c r="B39" t="s">
        <v>757</v>
      </c>
      <c r="C39" t="s">
        <v>665</v>
      </c>
      <c r="D39" t="s">
        <v>704</v>
      </c>
      <c r="E39" s="30" t="s">
        <v>1388</v>
      </c>
      <c r="F39">
        <f t="shared" ca="1" si="0"/>
        <v>48</v>
      </c>
      <c r="G39" t="str">
        <f t="shared" ca="1" si="1"/>
        <v>18-64</v>
      </c>
      <c r="H39" t="s">
        <v>25</v>
      </c>
      <c r="I39" t="s">
        <v>9</v>
      </c>
      <c r="J39">
        <v>19</v>
      </c>
      <c r="K39" t="s">
        <v>10</v>
      </c>
      <c r="L39" t="s">
        <v>712</v>
      </c>
      <c r="M39" t="s">
        <v>14</v>
      </c>
      <c r="N39" t="s">
        <v>22</v>
      </c>
      <c r="O39" t="s">
        <v>14</v>
      </c>
      <c r="P39" t="str">
        <f t="shared" si="2"/>
        <v>na</v>
      </c>
      <c r="Q39" t="s">
        <v>14</v>
      </c>
      <c r="R39" t="s">
        <v>14</v>
      </c>
      <c r="S39" t="s">
        <v>14</v>
      </c>
    </row>
    <row r="40" spans="1:19" x14ac:dyDescent="0.35">
      <c r="A40">
        <v>39</v>
      </c>
      <c r="B40" t="s">
        <v>758</v>
      </c>
      <c r="C40" t="s">
        <v>664</v>
      </c>
      <c r="D40" t="s">
        <v>704</v>
      </c>
      <c r="E40" s="30" t="s">
        <v>1389</v>
      </c>
      <c r="F40">
        <f t="shared" ca="1" si="0"/>
        <v>47</v>
      </c>
      <c r="G40" t="str">
        <f t="shared" ca="1" si="1"/>
        <v>18-64</v>
      </c>
      <c r="H40" t="s">
        <v>8</v>
      </c>
      <c r="I40" t="s">
        <v>25</v>
      </c>
      <c r="J40">
        <v>20</v>
      </c>
      <c r="K40" t="s">
        <v>10</v>
      </c>
      <c r="L40" t="s">
        <v>710</v>
      </c>
      <c r="M40" t="s">
        <v>45</v>
      </c>
      <c r="N40" t="s">
        <v>46</v>
      </c>
      <c r="O40" t="s">
        <v>14</v>
      </c>
      <c r="P40" t="str">
        <f t="shared" si="2"/>
        <v>na</v>
      </c>
      <c r="Q40" t="s">
        <v>15</v>
      </c>
      <c r="R40" t="s">
        <v>14</v>
      </c>
      <c r="S40" t="s">
        <v>14</v>
      </c>
    </row>
    <row r="41" spans="1:19" x14ac:dyDescent="0.35">
      <c r="A41">
        <v>40</v>
      </c>
      <c r="B41" t="s">
        <v>759</v>
      </c>
      <c r="C41" t="s">
        <v>666</v>
      </c>
      <c r="D41" t="s">
        <v>704</v>
      </c>
      <c r="E41" s="30" t="s">
        <v>1390</v>
      </c>
      <c r="F41">
        <f t="shared" ca="1" si="0"/>
        <v>46</v>
      </c>
      <c r="G41" t="str">
        <f t="shared" ca="1" si="1"/>
        <v>18-64</v>
      </c>
      <c r="H41" t="s">
        <v>25</v>
      </c>
      <c r="I41" t="s">
        <v>9</v>
      </c>
      <c r="J41">
        <v>20</v>
      </c>
      <c r="K41" t="s">
        <v>10</v>
      </c>
      <c r="L41" t="s">
        <v>64</v>
      </c>
      <c r="M41" t="s">
        <v>14</v>
      </c>
      <c r="N41" t="s">
        <v>22</v>
      </c>
      <c r="O41" t="s">
        <v>14</v>
      </c>
      <c r="P41" t="str">
        <f t="shared" si="2"/>
        <v>na</v>
      </c>
      <c r="Q41" t="s">
        <v>14</v>
      </c>
      <c r="R41" t="s">
        <v>14</v>
      </c>
      <c r="S41" t="s">
        <v>14</v>
      </c>
    </row>
    <row r="42" spans="1:19" x14ac:dyDescent="0.35">
      <c r="A42">
        <v>41</v>
      </c>
      <c r="B42" t="s">
        <v>760</v>
      </c>
      <c r="C42" t="s">
        <v>664</v>
      </c>
      <c r="D42" t="s">
        <v>704</v>
      </c>
      <c r="E42" s="30" t="s">
        <v>1391</v>
      </c>
      <c r="F42">
        <f t="shared" ca="1" si="0"/>
        <v>45</v>
      </c>
      <c r="G42" t="str">
        <f t="shared" ca="1" si="1"/>
        <v>18-64</v>
      </c>
      <c r="H42" t="s">
        <v>8</v>
      </c>
      <c r="I42" t="s">
        <v>9</v>
      </c>
      <c r="J42">
        <v>22</v>
      </c>
      <c r="K42" t="s">
        <v>10</v>
      </c>
      <c r="L42" t="s">
        <v>711</v>
      </c>
      <c r="M42" t="s">
        <v>12</v>
      </c>
      <c r="N42" t="s">
        <v>13</v>
      </c>
      <c r="O42" t="s">
        <v>14</v>
      </c>
      <c r="P42" t="str">
        <f t="shared" si="2"/>
        <v>na</v>
      </c>
      <c r="Q42" t="s">
        <v>15</v>
      </c>
      <c r="R42" t="s">
        <v>14</v>
      </c>
      <c r="S42" t="s">
        <v>14</v>
      </c>
    </row>
    <row r="43" spans="1:19" x14ac:dyDescent="0.35">
      <c r="A43">
        <v>42</v>
      </c>
      <c r="B43" t="s">
        <v>761</v>
      </c>
      <c r="C43" t="s">
        <v>667</v>
      </c>
      <c r="D43" t="s">
        <v>704</v>
      </c>
      <c r="E43" s="30" t="s">
        <v>1392</v>
      </c>
      <c r="F43">
        <f t="shared" ca="1" si="0"/>
        <v>44</v>
      </c>
      <c r="G43" t="str">
        <f t="shared" ca="1" si="1"/>
        <v>18-64</v>
      </c>
      <c r="H43" t="s">
        <v>8</v>
      </c>
      <c r="I43" t="s">
        <v>9</v>
      </c>
      <c r="J43">
        <v>20</v>
      </c>
      <c r="K43" t="s">
        <v>10</v>
      </c>
      <c r="L43" t="s">
        <v>710</v>
      </c>
      <c r="M43" t="s">
        <v>12</v>
      </c>
      <c r="N43" t="s">
        <v>13</v>
      </c>
      <c r="O43" t="s">
        <v>14</v>
      </c>
      <c r="P43" t="str">
        <f t="shared" si="2"/>
        <v>na</v>
      </c>
      <c r="Q43" t="s">
        <v>15</v>
      </c>
      <c r="R43" t="s">
        <v>14</v>
      </c>
      <c r="S43" t="s">
        <v>14</v>
      </c>
    </row>
    <row r="44" spans="1:19" x14ac:dyDescent="0.35">
      <c r="A44">
        <v>43</v>
      </c>
      <c r="B44" t="s">
        <v>762</v>
      </c>
      <c r="C44" t="s">
        <v>664</v>
      </c>
      <c r="D44" t="s">
        <v>704</v>
      </c>
      <c r="E44" s="30" t="s">
        <v>1393</v>
      </c>
      <c r="F44">
        <f t="shared" ca="1" si="0"/>
        <v>43</v>
      </c>
      <c r="G44" t="str">
        <f t="shared" ca="1" si="1"/>
        <v>18-64</v>
      </c>
      <c r="H44" t="s">
        <v>8</v>
      </c>
      <c r="I44" t="s">
        <v>9</v>
      </c>
      <c r="J44">
        <v>20</v>
      </c>
      <c r="K44" t="s">
        <v>10</v>
      </c>
      <c r="L44" t="s">
        <v>713</v>
      </c>
      <c r="M44" t="s">
        <v>12</v>
      </c>
      <c r="N44" t="s">
        <v>13</v>
      </c>
      <c r="O44" t="s">
        <v>14</v>
      </c>
      <c r="P44" t="str">
        <f t="shared" si="2"/>
        <v>na</v>
      </c>
      <c r="Q44" t="s">
        <v>15</v>
      </c>
      <c r="R44" t="s">
        <v>14</v>
      </c>
      <c r="S44" t="s">
        <v>14</v>
      </c>
    </row>
    <row r="45" spans="1:19" x14ac:dyDescent="0.35">
      <c r="A45">
        <v>44</v>
      </c>
      <c r="B45" t="s">
        <v>763</v>
      </c>
      <c r="C45" t="s">
        <v>664</v>
      </c>
      <c r="D45" t="s">
        <v>704</v>
      </c>
      <c r="E45" s="30" t="s">
        <v>1394</v>
      </c>
      <c r="F45">
        <f t="shared" ca="1" si="0"/>
        <v>42</v>
      </c>
      <c r="G45" t="str">
        <f t="shared" ca="1" si="1"/>
        <v>18-64</v>
      </c>
      <c r="H45" t="s">
        <v>25</v>
      </c>
      <c r="I45" t="s">
        <v>9</v>
      </c>
      <c r="J45">
        <v>21</v>
      </c>
      <c r="K45" t="s">
        <v>10</v>
      </c>
      <c r="L45" t="s">
        <v>713</v>
      </c>
      <c r="M45" t="s">
        <v>14</v>
      </c>
      <c r="N45" t="s">
        <v>22</v>
      </c>
      <c r="O45" t="s">
        <v>14</v>
      </c>
      <c r="P45" t="str">
        <f t="shared" si="2"/>
        <v>na</v>
      </c>
      <c r="Q45" t="s">
        <v>14</v>
      </c>
      <c r="R45" t="s">
        <v>14</v>
      </c>
      <c r="S45" t="s">
        <v>14</v>
      </c>
    </row>
    <row r="46" spans="1:19" x14ac:dyDescent="0.35">
      <c r="A46">
        <v>45</v>
      </c>
      <c r="B46" t="s">
        <v>764</v>
      </c>
      <c r="C46" t="s">
        <v>665</v>
      </c>
      <c r="D46" t="s">
        <v>704</v>
      </c>
      <c r="E46" s="30" t="s">
        <v>1395</v>
      </c>
      <c r="F46">
        <f t="shared" ca="1" si="0"/>
        <v>41</v>
      </c>
      <c r="G46" t="str">
        <f t="shared" ca="1" si="1"/>
        <v>18-64</v>
      </c>
      <c r="H46" t="s">
        <v>8</v>
      </c>
      <c r="I46" t="s">
        <v>9</v>
      </c>
      <c r="J46">
        <v>18</v>
      </c>
      <c r="K46" t="s">
        <v>10</v>
      </c>
      <c r="L46" t="s">
        <v>710</v>
      </c>
      <c r="M46" t="s">
        <v>12</v>
      </c>
      <c r="N46" t="s">
        <v>13</v>
      </c>
      <c r="O46" t="s">
        <v>14</v>
      </c>
      <c r="P46" t="str">
        <f t="shared" si="2"/>
        <v>na</v>
      </c>
      <c r="Q46" t="s">
        <v>15</v>
      </c>
      <c r="R46" t="s">
        <v>14</v>
      </c>
      <c r="S46" t="s">
        <v>14</v>
      </c>
    </row>
    <row r="47" spans="1:19" x14ac:dyDescent="0.35">
      <c r="A47">
        <v>46</v>
      </c>
      <c r="B47" t="s">
        <v>765</v>
      </c>
      <c r="C47" t="s">
        <v>667</v>
      </c>
      <c r="D47" t="s">
        <v>704</v>
      </c>
      <c r="E47" s="30" t="s">
        <v>1396</v>
      </c>
      <c r="F47">
        <f t="shared" ca="1" si="0"/>
        <v>40</v>
      </c>
      <c r="G47" t="str">
        <f t="shared" ca="1" si="1"/>
        <v>18-64</v>
      </c>
      <c r="H47" t="s">
        <v>25</v>
      </c>
      <c r="I47" t="s">
        <v>9</v>
      </c>
      <c r="J47">
        <v>19</v>
      </c>
      <c r="K47" t="s">
        <v>10</v>
      </c>
      <c r="L47" t="s">
        <v>712</v>
      </c>
      <c r="M47" t="s">
        <v>14</v>
      </c>
      <c r="N47" t="s">
        <v>22</v>
      </c>
      <c r="O47" t="s">
        <v>14</v>
      </c>
      <c r="P47" t="str">
        <f t="shared" si="2"/>
        <v>na</v>
      </c>
      <c r="Q47" t="s">
        <v>14</v>
      </c>
      <c r="R47" t="s">
        <v>14</v>
      </c>
      <c r="S47" t="s">
        <v>14</v>
      </c>
    </row>
    <row r="48" spans="1:19" x14ac:dyDescent="0.35">
      <c r="A48">
        <v>47</v>
      </c>
      <c r="B48" t="s">
        <v>766</v>
      </c>
      <c r="C48" t="s">
        <v>666</v>
      </c>
      <c r="D48" t="s">
        <v>704</v>
      </c>
      <c r="E48" s="30" t="s">
        <v>1397</v>
      </c>
      <c r="F48">
        <f t="shared" ca="1" si="0"/>
        <v>39</v>
      </c>
      <c r="G48" t="str">
        <f t="shared" ca="1" si="1"/>
        <v>18-64</v>
      </c>
      <c r="H48" t="s">
        <v>8</v>
      </c>
      <c r="I48" t="s">
        <v>9</v>
      </c>
      <c r="J48">
        <v>18</v>
      </c>
      <c r="K48" t="s">
        <v>10</v>
      </c>
      <c r="L48" t="s">
        <v>710</v>
      </c>
      <c r="M48" t="s">
        <v>12</v>
      </c>
      <c r="N48" t="s">
        <v>13</v>
      </c>
      <c r="O48" t="s">
        <v>14</v>
      </c>
      <c r="P48" t="str">
        <f t="shared" si="2"/>
        <v>na</v>
      </c>
      <c r="Q48" t="s">
        <v>15</v>
      </c>
      <c r="R48" t="s">
        <v>14</v>
      </c>
      <c r="S48" t="s">
        <v>14</v>
      </c>
    </row>
    <row r="49" spans="1:19" x14ac:dyDescent="0.35">
      <c r="A49">
        <v>48</v>
      </c>
      <c r="B49" t="s">
        <v>767</v>
      </c>
      <c r="C49" t="s">
        <v>664</v>
      </c>
      <c r="D49" t="s">
        <v>705</v>
      </c>
      <c r="E49" s="30" t="s">
        <v>1398</v>
      </c>
      <c r="F49">
        <f t="shared" ca="1" si="0"/>
        <v>38</v>
      </c>
      <c r="G49" t="str">
        <f t="shared" ca="1" si="1"/>
        <v>18-64</v>
      </c>
      <c r="H49" t="s">
        <v>41</v>
      </c>
      <c r="I49" t="s">
        <v>9</v>
      </c>
      <c r="J49">
        <v>19</v>
      </c>
      <c r="K49" t="s">
        <v>10</v>
      </c>
      <c r="L49" t="s">
        <v>712</v>
      </c>
      <c r="M49" t="s">
        <v>14</v>
      </c>
      <c r="N49" t="s">
        <v>22</v>
      </c>
      <c r="O49" t="s">
        <v>14</v>
      </c>
      <c r="P49" t="str">
        <f t="shared" si="2"/>
        <v>na</v>
      </c>
      <c r="Q49" t="s">
        <v>14</v>
      </c>
      <c r="R49" t="s">
        <v>14</v>
      </c>
      <c r="S49" t="s">
        <v>14</v>
      </c>
    </row>
    <row r="50" spans="1:19" x14ac:dyDescent="0.35">
      <c r="A50">
        <v>49</v>
      </c>
      <c r="B50" t="s">
        <v>768</v>
      </c>
      <c r="C50" t="s">
        <v>665</v>
      </c>
      <c r="D50" t="s">
        <v>705</v>
      </c>
      <c r="E50" s="30" t="s">
        <v>1399</v>
      </c>
      <c r="F50">
        <f t="shared" ca="1" si="0"/>
        <v>37</v>
      </c>
      <c r="G50" t="str">
        <f t="shared" ca="1" si="1"/>
        <v>18-64</v>
      </c>
      <c r="H50" t="s">
        <v>25</v>
      </c>
      <c r="I50" t="s">
        <v>9</v>
      </c>
      <c r="J50">
        <v>20</v>
      </c>
      <c r="K50" t="s">
        <v>10</v>
      </c>
      <c r="L50" t="s">
        <v>710</v>
      </c>
      <c r="M50" t="s">
        <v>14</v>
      </c>
      <c r="N50" t="s">
        <v>22</v>
      </c>
      <c r="O50" t="s">
        <v>14</v>
      </c>
      <c r="P50" t="str">
        <f t="shared" si="2"/>
        <v>na</v>
      </c>
      <c r="Q50" t="s">
        <v>14</v>
      </c>
      <c r="R50" t="s">
        <v>14</v>
      </c>
      <c r="S50" t="s">
        <v>14</v>
      </c>
    </row>
    <row r="51" spans="1:19" x14ac:dyDescent="0.35">
      <c r="A51">
        <v>50</v>
      </c>
      <c r="B51" t="s">
        <v>769</v>
      </c>
      <c r="C51" t="s">
        <v>666</v>
      </c>
      <c r="D51" t="s">
        <v>705</v>
      </c>
      <c r="E51" s="30" t="s">
        <v>1400</v>
      </c>
      <c r="F51">
        <f t="shared" ca="1" si="0"/>
        <v>36</v>
      </c>
      <c r="G51" t="str">
        <f t="shared" ca="1" si="1"/>
        <v>18-64</v>
      </c>
      <c r="H51" t="s">
        <v>8</v>
      </c>
      <c r="I51" t="s">
        <v>9</v>
      </c>
      <c r="J51">
        <v>21</v>
      </c>
      <c r="K51" t="s">
        <v>10</v>
      </c>
      <c r="L51" t="s">
        <v>713</v>
      </c>
      <c r="M51" t="s">
        <v>12</v>
      </c>
      <c r="N51" t="s">
        <v>13</v>
      </c>
      <c r="O51" t="s">
        <v>14</v>
      </c>
      <c r="P51" t="str">
        <f t="shared" si="2"/>
        <v>na</v>
      </c>
      <c r="Q51" t="s">
        <v>15</v>
      </c>
      <c r="R51" t="s">
        <v>14</v>
      </c>
      <c r="S51" t="s">
        <v>14</v>
      </c>
    </row>
    <row r="52" spans="1:19" x14ac:dyDescent="0.35">
      <c r="A52">
        <v>51</v>
      </c>
      <c r="B52" t="s">
        <v>770</v>
      </c>
      <c r="C52" t="s">
        <v>667</v>
      </c>
      <c r="D52" t="s">
        <v>704</v>
      </c>
      <c r="E52" s="30" t="s">
        <v>1401</v>
      </c>
      <c r="F52">
        <f t="shared" ca="1" si="0"/>
        <v>35</v>
      </c>
      <c r="G52" t="str">
        <f t="shared" ca="1" si="1"/>
        <v>18-64</v>
      </c>
      <c r="H52" t="s">
        <v>8</v>
      </c>
      <c r="I52" t="s">
        <v>17</v>
      </c>
      <c r="J52">
        <v>20</v>
      </c>
      <c r="K52" t="s">
        <v>10</v>
      </c>
      <c r="L52" t="s">
        <v>712</v>
      </c>
      <c r="M52" t="s">
        <v>12</v>
      </c>
      <c r="N52" t="s">
        <v>13</v>
      </c>
      <c r="O52" t="s">
        <v>14</v>
      </c>
      <c r="P52" t="str">
        <f t="shared" si="2"/>
        <v>na</v>
      </c>
      <c r="Q52" t="s">
        <v>15</v>
      </c>
      <c r="R52" t="s">
        <v>14</v>
      </c>
      <c r="S52" t="s">
        <v>718</v>
      </c>
    </row>
    <row r="53" spans="1:19" x14ac:dyDescent="0.35">
      <c r="A53">
        <v>52</v>
      </c>
      <c r="B53" t="s">
        <v>771</v>
      </c>
      <c r="C53" t="s">
        <v>667</v>
      </c>
      <c r="D53" t="s">
        <v>705</v>
      </c>
      <c r="E53" s="30" t="s">
        <v>1402</v>
      </c>
      <c r="F53">
        <f t="shared" ca="1" si="0"/>
        <v>34</v>
      </c>
      <c r="G53" t="str">
        <f t="shared" ca="1" si="1"/>
        <v>18-64</v>
      </c>
      <c r="H53" t="s">
        <v>1982</v>
      </c>
      <c r="I53" t="s">
        <v>17</v>
      </c>
      <c r="J53">
        <v>22</v>
      </c>
      <c r="K53" t="s">
        <v>10</v>
      </c>
      <c r="L53" t="s">
        <v>711</v>
      </c>
      <c r="M53" t="s">
        <v>14</v>
      </c>
      <c r="N53" t="s">
        <v>22</v>
      </c>
      <c r="O53" t="s">
        <v>14</v>
      </c>
      <c r="P53" t="str">
        <f t="shared" si="2"/>
        <v>na</v>
      </c>
      <c r="Q53" t="s">
        <v>14</v>
      </c>
      <c r="R53" t="s">
        <v>14</v>
      </c>
      <c r="S53" t="s">
        <v>718</v>
      </c>
    </row>
    <row r="54" spans="1:19" x14ac:dyDescent="0.35">
      <c r="A54">
        <v>53</v>
      </c>
      <c r="B54" t="s">
        <v>772</v>
      </c>
      <c r="C54" t="s">
        <v>664</v>
      </c>
      <c r="D54" t="s">
        <v>705</v>
      </c>
      <c r="E54" s="30" t="s">
        <v>1403</v>
      </c>
      <c r="F54">
        <f t="shared" ca="1" si="0"/>
        <v>33</v>
      </c>
      <c r="G54" t="str">
        <f t="shared" ca="1" si="1"/>
        <v>18-64</v>
      </c>
      <c r="H54" t="s">
        <v>8</v>
      </c>
      <c r="I54" t="s">
        <v>9</v>
      </c>
      <c r="J54">
        <v>20</v>
      </c>
      <c r="K54" t="s">
        <v>10</v>
      </c>
      <c r="L54" t="s">
        <v>712</v>
      </c>
      <c r="M54" t="s">
        <v>12</v>
      </c>
      <c r="N54" t="s">
        <v>13</v>
      </c>
      <c r="O54" t="s">
        <v>14</v>
      </c>
      <c r="P54" t="str">
        <f t="shared" si="2"/>
        <v>na</v>
      </c>
      <c r="Q54" t="s">
        <v>15</v>
      </c>
      <c r="R54" t="s">
        <v>14</v>
      </c>
      <c r="S54" t="s">
        <v>14</v>
      </c>
    </row>
    <row r="55" spans="1:19" x14ac:dyDescent="0.35">
      <c r="A55">
        <v>54</v>
      </c>
      <c r="B55" t="s">
        <v>773</v>
      </c>
      <c r="C55" t="s">
        <v>664</v>
      </c>
      <c r="D55" t="s">
        <v>704</v>
      </c>
      <c r="E55" s="30" t="s">
        <v>1404</v>
      </c>
      <c r="F55">
        <f t="shared" ca="1" si="0"/>
        <v>32</v>
      </c>
      <c r="G55" t="str">
        <f t="shared" ca="1" si="1"/>
        <v>18-64</v>
      </c>
      <c r="H55" t="s">
        <v>8</v>
      </c>
      <c r="I55" t="s">
        <v>17</v>
      </c>
      <c r="J55">
        <v>20</v>
      </c>
      <c r="K55" t="s">
        <v>10</v>
      </c>
      <c r="L55" t="s">
        <v>713</v>
      </c>
      <c r="M55" t="s">
        <v>12</v>
      </c>
      <c r="N55" t="s">
        <v>13</v>
      </c>
      <c r="O55" t="s">
        <v>14</v>
      </c>
      <c r="P55" t="str">
        <f t="shared" si="2"/>
        <v>na</v>
      </c>
      <c r="Q55" t="s">
        <v>15</v>
      </c>
      <c r="R55" t="s">
        <v>14</v>
      </c>
      <c r="S55" t="s">
        <v>717</v>
      </c>
    </row>
    <row r="56" spans="1:19" x14ac:dyDescent="0.35">
      <c r="A56">
        <v>55</v>
      </c>
      <c r="B56" t="s">
        <v>774</v>
      </c>
      <c r="C56" t="s">
        <v>664</v>
      </c>
      <c r="D56" t="s">
        <v>705</v>
      </c>
      <c r="E56" s="30" t="s">
        <v>1405</v>
      </c>
      <c r="F56">
        <f t="shared" ca="1" si="0"/>
        <v>31</v>
      </c>
      <c r="G56" t="str">
        <f t="shared" ca="1" si="1"/>
        <v>18-64</v>
      </c>
      <c r="H56" t="s">
        <v>8</v>
      </c>
      <c r="I56" t="s">
        <v>9</v>
      </c>
      <c r="J56">
        <v>19</v>
      </c>
      <c r="K56" t="s">
        <v>10</v>
      </c>
      <c r="L56" t="s">
        <v>713</v>
      </c>
      <c r="M56" t="s">
        <v>12</v>
      </c>
      <c r="N56" t="s">
        <v>13</v>
      </c>
      <c r="O56" t="s">
        <v>14</v>
      </c>
      <c r="P56" t="str">
        <f t="shared" si="2"/>
        <v>na</v>
      </c>
      <c r="Q56" t="s">
        <v>15</v>
      </c>
      <c r="R56" t="s">
        <v>14</v>
      </c>
      <c r="S56" t="s">
        <v>14</v>
      </c>
    </row>
    <row r="57" spans="1:19" x14ac:dyDescent="0.35">
      <c r="A57">
        <v>56</v>
      </c>
      <c r="B57" t="s">
        <v>775</v>
      </c>
      <c r="C57" t="s">
        <v>666</v>
      </c>
      <c r="D57" t="s">
        <v>705</v>
      </c>
      <c r="E57" s="30" t="s">
        <v>1406</v>
      </c>
      <c r="F57">
        <f t="shared" ca="1" si="0"/>
        <v>30</v>
      </c>
      <c r="G57" t="str">
        <f t="shared" ca="1" si="1"/>
        <v>18-64</v>
      </c>
      <c r="H57" t="s">
        <v>8</v>
      </c>
      <c r="I57" t="s">
        <v>9</v>
      </c>
      <c r="J57">
        <v>20</v>
      </c>
      <c r="K57" t="s">
        <v>10</v>
      </c>
      <c r="L57" t="s">
        <v>713</v>
      </c>
      <c r="M57" t="s">
        <v>12</v>
      </c>
      <c r="N57" t="s">
        <v>13</v>
      </c>
      <c r="O57" t="s">
        <v>14</v>
      </c>
      <c r="P57" t="str">
        <f t="shared" si="2"/>
        <v>na</v>
      </c>
      <c r="Q57" t="s">
        <v>15</v>
      </c>
      <c r="R57" t="s">
        <v>14</v>
      </c>
      <c r="S57" t="s">
        <v>14</v>
      </c>
    </row>
    <row r="58" spans="1:19" x14ac:dyDescent="0.35">
      <c r="A58">
        <v>57</v>
      </c>
      <c r="B58" t="s">
        <v>776</v>
      </c>
      <c r="C58" t="s">
        <v>664</v>
      </c>
      <c r="D58" t="s">
        <v>704</v>
      </c>
      <c r="E58" s="30" t="s">
        <v>1407</v>
      </c>
      <c r="F58">
        <f t="shared" ca="1" si="0"/>
        <v>29</v>
      </c>
      <c r="G58" t="str">
        <f t="shared" ca="1" si="1"/>
        <v>18-64</v>
      </c>
      <c r="H58" t="s">
        <v>41</v>
      </c>
      <c r="I58" t="s">
        <v>9</v>
      </c>
      <c r="J58">
        <v>22</v>
      </c>
      <c r="K58" t="s">
        <v>10</v>
      </c>
      <c r="L58" t="s">
        <v>710</v>
      </c>
      <c r="M58" t="s">
        <v>14</v>
      </c>
      <c r="N58" t="s">
        <v>22</v>
      </c>
      <c r="O58" t="s">
        <v>14</v>
      </c>
      <c r="P58" t="str">
        <f t="shared" si="2"/>
        <v>na</v>
      </c>
      <c r="Q58" t="s">
        <v>14</v>
      </c>
      <c r="R58" t="s">
        <v>14</v>
      </c>
      <c r="S58" t="s">
        <v>14</v>
      </c>
    </row>
    <row r="59" spans="1:19" x14ac:dyDescent="0.35">
      <c r="A59">
        <v>58</v>
      </c>
      <c r="B59" t="s">
        <v>777</v>
      </c>
      <c r="C59" t="s">
        <v>664</v>
      </c>
      <c r="D59" t="s">
        <v>705</v>
      </c>
      <c r="E59" s="30" t="s">
        <v>1408</v>
      </c>
      <c r="F59">
        <f t="shared" ca="1" si="0"/>
        <v>28</v>
      </c>
      <c r="G59" t="str">
        <f t="shared" ca="1" si="1"/>
        <v>18-64</v>
      </c>
      <c r="H59" t="s">
        <v>8</v>
      </c>
      <c r="I59" t="s">
        <v>9</v>
      </c>
      <c r="J59">
        <v>23</v>
      </c>
      <c r="K59" t="s">
        <v>10</v>
      </c>
      <c r="L59" t="s">
        <v>712</v>
      </c>
      <c r="M59" t="s">
        <v>12</v>
      </c>
      <c r="N59" t="s">
        <v>13</v>
      </c>
      <c r="O59" t="s">
        <v>14</v>
      </c>
      <c r="P59" t="str">
        <f t="shared" si="2"/>
        <v>na</v>
      </c>
      <c r="Q59" t="s">
        <v>15</v>
      </c>
      <c r="R59" t="s">
        <v>14</v>
      </c>
      <c r="S59" t="s">
        <v>14</v>
      </c>
    </row>
    <row r="60" spans="1:19" x14ac:dyDescent="0.35">
      <c r="A60">
        <v>59</v>
      </c>
      <c r="B60" t="s">
        <v>778</v>
      </c>
      <c r="C60" t="s">
        <v>665</v>
      </c>
      <c r="D60" t="s">
        <v>704</v>
      </c>
      <c r="E60" s="30" t="s">
        <v>1409</v>
      </c>
      <c r="F60">
        <f t="shared" ca="1" si="0"/>
        <v>27</v>
      </c>
      <c r="G60" t="str">
        <f t="shared" ca="1" si="1"/>
        <v>18-64</v>
      </c>
      <c r="H60" t="s">
        <v>41</v>
      </c>
      <c r="I60" t="s">
        <v>9</v>
      </c>
      <c r="J60">
        <v>22</v>
      </c>
      <c r="K60" t="s">
        <v>10</v>
      </c>
      <c r="L60" t="s">
        <v>712</v>
      </c>
      <c r="M60" t="s">
        <v>14</v>
      </c>
      <c r="N60" t="s">
        <v>22</v>
      </c>
      <c r="O60" t="s">
        <v>14</v>
      </c>
      <c r="P60" t="str">
        <f t="shared" si="2"/>
        <v>na</v>
      </c>
      <c r="Q60" t="s">
        <v>14</v>
      </c>
      <c r="R60" t="s">
        <v>14</v>
      </c>
      <c r="S60" t="s">
        <v>14</v>
      </c>
    </row>
    <row r="61" spans="1:19" x14ac:dyDescent="0.35">
      <c r="A61">
        <v>60</v>
      </c>
      <c r="B61" t="s">
        <v>779</v>
      </c>
      <c r="C61" t="s">
        <v>666</v>
      </c>
      <c r="D61" t="s">
        <v>705</v>
      </c>
      <c r="E61" s="30" t="s">
        <v>1410</v>
      </c>
      <c r="F61">
        <f t="shared" ca="1" si="0"/>
        <v>26</v>
      </c>
      <c r="G61" t="str">
        <f t="shared" ca="1" si="1"/>
        <v>18-64</v>
      </c>
      <c r="H61" t="s">
        <v>8</v>
      </c>
      <c r="I61" t="s">
        <v>9</v>
      </c>
      <c r="J61">
        <v>18</v>
      </c>
      <c r="K61" t="s">
        <v>10</v>
      </c>
      <c r="L61" t="s">
        <v>711</v>
      </c>
      <c r="M61" t="s">
        <v>12</v>
      </c>
      <c r="N61" t="s">
        <v>13</v>
      </c>
      <c r="O61" t="s">
        <v>14</v>
      </c>
      <c r="P61" t="str">
        <f t="shared" si="2"/>
        <v>na</v>
      </c>
      <c r="Q61" t="s">
        <v>15</v>
      </c>
      <c r="R61" t="s">
        <v>14</v>
      </c>
      <c r="S61" t="s">
        <v>14</v>
      </c>
    </row>
    <row r="62" spans="1:19" x14ac:dyDescent="0.35">
      <c r="A62">
        <v>61</v>
      </c>
      <c r="B62" t="s">
        <v>780</v>
      </c>
      <c r="C62" t="s">
        <v>667</v>
      </c>
      <c r="D62" t="s">
        <v>705</v>
      </c>
      <c r="E62" s="30" t="s">
        <v>1411</v>
      </c>
      <c r="F62">
        <f t="shared" ca="1" si="0"/>
        <v>25</v>
      </c>
      <c r="G62" t="str">
        <f t="shared" ca="1" si="1"/>
        <v>18-64</v>
      </c>
      <c r="H62" t="s">
        <v>9</v>
      </c>
      <c r="I62" t="s">
        <v>17</v>
      </c>
      <c r="J62">
        <v>19</v>
      </c>
      <c r="K62" t="s">
        <v>10</v>
      </c>
      <c r="L62" t="s">
        <v>711</v>
      </c>
      <c r="M62" t="s">
        <v>14</v>
      </c>
      <c r="N62" t="s">
        <v>22</v>
      </c>
      <c r="O62" t="s">
        <v>14</v>
      </c>
      <c r="P62" t="str">
        <f t="shared" si="2"/>
        <v>na</v>
      </c>
      <c r="Q62" t="s">
        <v>14</v>
      </c>
      <c r="R62" t="s">
        <v>14</v>
      </c>
      <c r="S62" t="s">
        <v>718</v>
      </c>
    </row>
    <row r="63" spans="1:19" x14ac:dyDescent="0.35">
      <c r="A63">
        <v>62</v>
      </c>
      <c r="B63" t="s">
        <v>781</v>
      </c>
      <c r="C63" t="s">
        <v>667</v>
      </c>
      <c r="D63" t="s">
        <v>704</v>
      </c>
      <c r="E63" s="30" t="s">
        <v>1412</v>
      </c>
      <c r="F63">
        <f t="shared" ca="1" si="0"/>
        <v>24</v>
      </c>
      <c r="G63" t="str">
        <f t="shared" ca="1" si="1"/>
        <v>18-64</v>
      </c>
      <c r="H63" t="s">
        <v>9</v>
      </c>
      <c r="I63" t="s">
        <v>17</v>
      </c>
      <c r="J63">
        <v>20</v>
      </c>
      <c r="K63" t="s">
        <v>10</v>
      </c>
      <c r="L63" t="s">
        <v>711</v>
      </c>
      <c r="M63" t="s">
        <v>14</v>
      </c>
      <c r="N63" t="s">
        <v>22</v>
      </c>
      <c r="O63" t="s">
        <v>14</v>
      </c>
      <c r="P63" t="str">
        <f t="shared" si="2"/>
        <v>na</v>
      </c>
      <c r="Q63" t="s">
        <v>14</v>
      </c>
      <c r="R63" t="s">
        <v>14</v>
      </c>
      <c r="S63" t="s">
        <v>718</v>
      </c>
    </row>
    <row r="64" spans="1:19" x14ac:dyDescent="0.35">
      <c r="A64">
        <v>63</v>
      </c>
      <c r="B64" t="s">
        <v>782</v>
      </c>
      <c r="C64" t="s">
        <v>667</v>
      </c>
      <c r="D64" t="s">
        <v>704</v>
      </c>
      <c r="E64" s="30" t="s">
        <v>1413</v>
      </c>
      <c r="F64">
        <f t="shared" ca="1" si="0"/>
        <v>23</v>
      </c>
      <c r="G64" t="str">
        <f t="shared" ca="1" si="1"/>
        <v>18-64</v>
      </c>
      <c r="H64" t="s">
        <v>9</v>
      </c>
      <c r="I64" t="s">
        <v>17</v>
      </c>
      <c r="J64">
        <v>19</v>
      </c>
      <c r="K64" t="s">
        <v>10</v>
      </c>
      <c r="L64" t="s">
        <v>711</v>
      </c>
      <c r="M64" t="s">
        <v>14</v>
      </c>
      <c r="N64" t="s">
        <v>22</v>
      </c>
      <c r="O64" t="s">
        <v>14</v>
      </c>
      <c r="P64" t="str">
        <f t="shared" si="2"/>
        <v>na</v>
      </c>
      <c r="Q64" t="s">
        <v>14</v>
      </c>
      <c r="R64" t="s">
        <v>14</v>
      </c>
      <c r="S64" t="s">
        <v>718</v>
      </c>
    </row>
    <row r="65" spans="1:19" x14ac:dyDescent="0.35">
      <c r="A65">
        <v>64</v>
      </c>
      <c r="B65" t="s">
        <v>783</v>
      </c>
      <c r="C65" t="s">
        <v>667</v>
      </c>
      <c r="D65" t="s">
        <v>705</v>
      </c>
      <c r="E65" s="30" t="s">
        <v>1414</v>
      </c>
      <c r="F65">
        <f t="shared" ca="1" si="0"/>
        <v>22</v>
      </c>
      <c r="G65" t="str">
        <f t="shared" ca="1" si="1"/>
        <v>18-64</v>
      </c>
      <c r="H65" t="s">
        <v>41</v>
      </c>
      <c r="I65" t="s">
        <v>9</v>
      </c>
      <c r="J65">
        <v>22</v>
      </c>
      <c r="K65" t="s">
        <v>10</v>
      </c>
      <c r="L65" t="s">
        <v>712</v>
      </c>
      <c r="M65" t="s">
        <v>14</v>
      </c>
      <c r="N65" t="s">
        <v>22</v>
      </c>
      <c r="O65" t="s">
        <v>14</v>
      </c>
      <c r="P65" t="str">
        <f t="shared" si="2"/>
        <v>na</v>
      </c>
      <c r="Q65" t="s">
        <v>14</v>
      </c>
      <c r="R65" t="s">
        <v>14</v>
      </c>
      <c r="S65" t="s">
        <v>14</v>
      </c>
    </row>
    <row r="66" spans="1:19" x14ac:dyDescent="0.35">
      <c r="A66">
        <v>65</v>
      </c>
      <c r="B66" t="s">
        <v>784</v>
      </c>
      <c r="C66" t="s">
        <v>667</v>
      </c>
      <c r="D66" t="s">
        <v>704</v>
      </c>
      <c r="E66" s="30" t="s">
        <v>1415</v>
      </c>
      <c r="F66">
        <f t="shared" ca="1" si="0"/>
        <v>21</v>
      </c>
      <c r="G66" t="str">
        <f t="shared" ca="1" si="1"/>
        <v>18-64</v>
      </c>
      <c r="H66" t="s">
        <v>9</v>
      </c>
      <c r="I66" t="s">
        <v>17</v>
      </c>
      <c r="J66">
        <v>22</v>
      </c>
      <c r="K66" t="s">
        <v>10</v>
      </c>
      <c r="L66" t="s">
        <v>711</v>
      </c>
      <c r="M66" t="s">
        <v>14</v>
      </c>
      <c r="N66" t="s">
        <v>22</v>
      </c>
      <c r="O66" t="s">
        <v>14</v>
      </c>
      <c r="P66" t="str">
        <f t="shared" si="2"/>
        <v>na</v>
      </c>
      <c r="Q66" t="s">
        <v>14</v>
      </c>
      <c r="R66" t="s">
        <v>14</v>
      </c>
      <c r="S66" t="s">
        <v>718</v>
      </c>
    </row>
    <row r="67" spans="1:19" x14ac:dyDescent="0.35">
      <c r="A67">
        <v>66</v>
      </c>
      <c r="B67" t="s">
        <v>785</v>
      </c>
      <c r="C67" t="s">
        <v>667</v>
      </c>
      <c r="D67" t="s">
        <v>705</v>
      </c>
      <c r="E67" s="30" t="s">
        <v>1416</v>
      </c>
      <c r="F67">
        <f t="shared" ref="F67:F130" ca="1" si="3">(YEAR(NOW())-YEAR(E67))</f>
        <v>20</v>
      </c>
      <c r="G67" t="str">
        <f t="shared" ref="G67:G130" ca="1" si="4">IF(F67&gt;64,"65+", IF(F67&lt;65,"18-64"))</f>
        <v>18-64</v>
      </c>
      <c r="H67" t="s">
        <v>41</v>
      </c>
      <c r="I67" t="s">
        <v>17</v>
      </c>
      <c r="J67">
        <v>20</v>
      </c>
      <c r="K67" t="s">
        <v>10</v>
      </c>
      <c r="L67" t="s">
        <v>711</v>
      </c>
      <c r="M67" t="s">
        <v>14</v>
      </c>
      <c r="N67" t="s">
        <v>22</v>
      </c>
      <c r="O67" t="s">
        <v>14</v>
      </c>
      <c r="P67" t="str">
        <f t="shared" ref="P67:P130" si="5">IF(O67="na","na",IF(O67="not completed","not completed",IF(O67&gt;9,"poorly controlled diabetes",IF(O67&gt;6.4,"controlled diabetes",IF(O67&gt;5.6,"prediabetes",IF(O67&lt;5.7,"normal a1c"))))))</f>
        <v>na</v>
      </c>
      <c r="Q67" t="s">
        <v>14</v>
      </c>
      <c r="R67" t="s">
        <v>14</v>
      </c>
      <c r="S67" t="s">
        <v>718</v>
      </c>
    </row>
    <row r="68" spans="1:19" x14ac:dyDescent="0.35">
      <c r="A68">
        <v>67</v>
      </c>
      <c r="B68" t="s">
        <v>786</v>
      </c>
      <c r="C68" t="s">
        <v>667</v>
      </c>
      <c r="D68" t="s">
        <v>705</v>
      </c>
      <c r="E68" s="30" t="s">
        <v>1417</v>
      </c>
      <c r="F68">
        <f t="shared" ca="1" si="3"/>
        <v>19</v>
      </c>
      <c r="G68" t="str">
        <f t="shared" ca="1" si="4"/>
        <v>18-64</v>
      </c>
      <c r="H68" t="s">
        <v>9</v>
      </c>
      <c r="I68" t="s">
        <v>17</v>
      </c>
      <c r="J68">
        <v>18</v>
      </c>
      <c r="K68" t="s">
        <v>10</v>
      </c>
      <c r="L68" t="s">
        <v>711</v>
      </c>
      <c r="M68" t="s">
        <v>14</v>
      </c>
      <c r="N68" t="s">
        <v>22</v>
      </c>
      <c r="O68" t="s">
        <v>14</v>
      </c>
      <c r="P68" t="str">
        <f t="shared" si="5"/>
        <v>na</v>
      </c>
      <c r="Q68" t="s">
        <v>14</v>
      </c>
      <c r="R68" t="s">
        <v>14</v>
      </c>
      <c r="S68" t="s">
        <v>718</v>
      </c>
    </row>
    <row r="69" spans="1:19" x14ac:dyDescent="0.35">
      <c r="A69">
        <v>68</v>
      </c>
      <c r="B69" t="s">
        <v>787</v>
      </c>
      <c r="C69" t="s">
        <v>664</v>
      </c>
      <c r="D69" t="s">
        <v>705</v>
      </c>
      <c r="E69" s="30" t="s">
        <v>1418</v>
      </c>
      <c r="F69">
        <f t="shared" ca="1" si="3"/>
        <v>75</v>
      </c>
      <c r="G69" t="str">
        <f t="shared" ca="1" si="4"/>
        <v>65+</v>
      </c>
      <c r="H69" t="s">
        <v>9</v>
      </c>
      <c r="I69" t="s">
        <v>17</v>
      </c>
      <c r="J69">
        <v>19</v>
      </c>
      <c r="K69" t="s">
        <v>10</v>
      </c>
      <c r="L69" t="s">
        <v>711</v>
      </c>
      <c r="M69" t="s">
        <v>14</v>
      </c>
      <c r="N69" t="s">
        <v>22</v>
      </c>
      <c r="O69" t="s">
        <v>14</v>
      </c>
      <c r="P69" t="str">
        <f t="shared" si="5"/>
        <v>na</v>
      </c>
      <c r="Q69" t="s">
        <v>14</v>
      </c>
      <c r="R69" t="s">
        <v>14</v>
      </c>
      <c r="S69" t="s">
        <v>718</v>
      </c>
    </row>
    <row r="70" spans="1:19" x14ac:dyDescent="0.35">
      <c r="A70">
        <v>69</v>
      </c>
      <c r="B70" t="s">
        <v>788</v>
      </c>
      <c r="C70" t="s">
        <v>664</v>
      </c>
      <c r="D70" t="s">
        <v>704</v>
      </c>
      <c r="E70" s="30" t="s">
        <v>1419</v>
      </c>
      <c r="F70">
        <f t="shared" ca="1" si="3"/>
        <v>74</v>
      </c>
      <c r="G70" t="str">
        <f t="shared" ca="1" si="4"/>
        <v>65+</v>
      </c>
      <c r="H70" t="s">
        <v>9</v>
      </c>
      <c r="I70" t="s">
        <v>17</v>
      </c>
      <c r="J70">
        <v>21</v>
      </c>
      <c r="K70" t="s">
        <v>10</v>
      </c>
      <c r="L70" t="s">
        <v>711</v>
      </c>
      <c r="M70" t="s">
        <v>14</v>
      </c>
      <c r="N70" t="s">
        <v>22</v>
      </c>
      <c r="O70" t="s">
        <v>14</v>
      </c>
      <c r="P70" t="str">
        <f t="shared" si="5"/>
        <v>na</v>
      </c>
      <c r="Q70" t="s">
        <v>14</v>
      </c>
      <c r="R70" t="s">
        <v>14</v>
      </c>
      <c r="S70" t="s">
        <v>718</v>
      </c>
    </row>
    <row r="71" spans="1:19" x14ac:dyDescent="0.35">
      <c r="A71">
        <v>70</v>
      </c>
      <c r="B71" t="s">
        <v>789</v>
      </c>
      <c r="C71" t="s">
        <v>664</v>
      </c>
      <c r="D71" t="s">
        <v>704</v>
      </c>
      <c r="E71" s="30" t="s">
        <v>1420</v>
      </c>
      <c r="F71">
        <f t="shared" ca="1" si="3"/>
        <v>73</v>
      </c>
      <c r="G71" t="str">
        <f t="shared" ca="1" si="4"/>
        <v>65+</v>
      </c>
      <c r="H71" t="s">
        <v>25</v>
      </c>
      <c r="I71" t="s">
        <v>9</v>
      </c>
      <c r="J71">
        <v>21</v>
      </c>
      <c r="K71" t="s">
        <v>10</v>
      </c>
      <c r="L71" t="s">
        <v>712</v>
      </c>
      <c r="M71" t="s">
        <v>14</v>
      </c>
      <c r="N71" t="s">
        <v>22</v>
      </c>
      <c r="O71" t="s">
        <v>14</v>
      </c>
      <c r="P71" t="str">
        <f t="shared" si="5"/>
        <v>na</v>
      </c>
      <c r="Q71" t="s">
        <v>14</v>
      </c>
      <c r="R71" t="s">
        <v>14</v>
      </c>
      <c r="S71" t="s">
        <v>14</v>
      </c>
    </row>
    <row r="72" spans="1:19" x14ac:dyDescent="0.35">
      <c r="A72">
        <v>71</v>
      </c>
      <c r="B72" t="s">
        <v>790</v>
      </c>
      <c r="C72" t="s">
        <v>664</v>
      </c>
      <c r="D72" t="s">
        <v>705</v>
      </c>
      <c r="E72" s="30" t="s">
        <v>1421</v>
      </c>
      <c r="F72">
        <f t="shared" ca="1" si="3"/>
        <v>72</v>
      </c>
      <c r="G72" t="str">
        <f t="shared" ca="1" si="4"/>
        <v>65+</v>
      </c>
      <c r="H72" t="s">
        <v>9</v>
      </c>
      <c r="I72" t="s">
        <v>17</v>
      </c>
      <c r="J72">
        <v>22</v>
      </c>
      <c r="K72" t="s">
        <v>10</v>
      </c>
      <c r="L72" t="s">
        <v>711</v>
      </c>
      <c r="M72" t="s">
        <v>14</v>
      </c>
      <c r="N72" t="s">
        <v>22</v>
      </c>
      <c r="O72" t="s">
        <v>14</v>
      </c>
      <c r="P72" t="str">
        <f t="shared" si="5"/>
        <v>na</v>
      </c>
      <c r="Q72" t="s">
        <v>14</v>
      </c>
      <c r="R72" t="s">
        <v>14</v>
      </c>
      <c r="S72" t="s">
        <v>718</v>
      </c>
    </row>
    <row r="73" spans="1:19" x14ac:dyDescent="0.35">
      <c r="A73">
        <v>72</v>
      </c>
      <c r="B73" t="s">
        <v>791</v>
      </c>
      <c r="C73" t="s">
        <v>664</v>
      </c>
      <c r="D73" t="s">
        <v>705</v>
      </c>
      <c r="E73" s="30" t="s">
        <v>1422</v>
      </c>
      <c r="F73">
        <f t="shared" ca="1" si="3"/>
        <v>71</v>
      </c>
      <c r="G73" t="str">
        <f t="shared" ca="1" si="4"/>
        <v>65+</v>
      </c>
      <c r="H73" t="s">
        <v>8</v>
      </c>
      <c r="I73" t="s">
        <v>9</v>
      </c>
      <c r="J73">
        <v>20</v>
      </c>
      <c r="K73" t="s">
        <v>10</v>
      </c>
      <c r="L73" t="s">
        <v>710</v>
      </c>
      <c r="M73" t="s">
        <v>45</v>
      </c>
      <c r="N73" t="s">
        <v>46</v>
      </c>
      <c r="O73" t="s">
        <v>14</v>
      </c>
      <c r="P73" t="str">
        <f t="shared" si="5"/>
        <v>na</v>
      </c>
      <c r="Q73" t="s">
        <v>15</v>
      </c>
      <c r="R73" t="s">
        <v>14</v>
      </c>
      <c r="S73" t="s">
        <v>14</v>
      </c>
    </row>
    <row r="74" spans="1:19" x14ac:dyDescent="0.35">
      <c r="A74">
        <v>73</v>
      </c>
      <c r="B74" t="s">
        <v>792</v>
      </c>
      <c r="C74" t="s">
        <v>664</v>
      </c>
      <c r="D74" t="s">
        <v>704</v>
      </c>
      <c r="E74" s="30" t="s">
        <v>1423</v>
      </c>
      <c r="F74">
        <f t="shared" ca="1" si="3"/>
        <v>70</v>
      </c>
      <c r="G74" t="str">
        <f t="shared" ca="1" si="4"/>
        <v>65+</v>
      </c>
      <c r="H74" t="s">
        <v>25</v>
      </c>
      <c r="I74" t="s">
        <v>9</v>
      </c>
      <c r="J74">
        <v>20</v>
      </c>
      <c r="K74" t="s">
        <v>10</v>
      </c>
      <c r="L74" t="s">
        <v>712</v>
      </c>
      <c r="M74" t="s">
        <v>14</v>
      </c>
      <c r="N74" t="s">
        <v>13</v>
      </c>
      <c r="O74" t="s">
        <v>14</v>
      </c>
      <c r="P74" t="str">
        <f t="shared" si="5"/>
        <v>na</v>
      </c>
      <c r="Q74" t="s">
        <v>14</v>
      </c>
      <c r="R74" t="s">
        <v>14</v>
      </c>
      <c r="S74" t="s">
        <v>14</v>
      </c>
    </row>
    <row r="75" spans="1:19" x14ac:dyDescent="0.35">
      <c r="A75">
        <v>74</v>
      </c>
      <c r="B75" t="s">
        <v>793</v>
      </c>
      <c r="C75" t="s">
        <v>664</v>
      </c>
      <c r="D75" t="s">
        <v>705</v>
      </c>
      <c r="E75" s="30" t="s">
        <v>1424</v>
      </c>
      <c r="F75">
        <f t="shared" ca="1" si="3"/>
        <v>69</v>
      </c>
      <c r="G75" t="str">
        <f t="shared" ca="1" si="4"/>
        <v>65+</v>
      </c>
      <c r="H75" t="s">
        <v>8</v>
      </c>
      <c r="I75" t="s">
        <v>9</v>
      </c>
      <c r="J75">
        <v>18</v>
      </c>
      <c r="K75" t="s">
        <v>10</v>
      </c>
      <c r="L75" t="s">
        <v>712</v>
      </c>
      <c r="M75" t="s">
        <v>12</v>
      </c>
      <c r="N75" t="s">
        <v>13</v>
      </c>
      <c r="O75" t="s">
        <v>14</v>
      </c>
      <c r="P75" t="str">
        <f t="shared" si="5"/>
        <v>na</v>
      </c>
      <c r="Q75" t="s">
        <v>15</v>
      </c>
      <c r="R75" t="s">
        <v>14</v>
      </c>
      <c r="S75" t="s">
        <v>14</v>
      </c>
    </row>
    <row r="76" spans="1:19" x14ac:dyDescent="0.35">
      <c r="A76">
        <v>75</v>
      </c>
      <c r="B76" t="s">
        <v>794</v>
      </c>
      <c r="C76" t="s">
        <v>664</v>
      </c>
      <c r="D76" t="s">
        <v>705</v>
      </c>
      <c r="E76" s="30" t="s">
        <v>1425</v>
      </c>
      <c r="F76">
        <f t="shared" ca="1" si="3"/>
        <v>68</v>
      </c>
      <c r="G76" t="str">
        <f t="shared" ca="1" si="4"/>
        <v>65+</v>
      </c>
      <c r="H76" t="s">
        <v>8</v>
      </c>
      <c r="I76" t="s">
        <v>17</v>
      </c>
      <c r="J76">
        <v>23</v>
      </c>
      <c r="K76" t="s">
        <v>10</v>
      </c>
      <c r="L76" t="s">
        <v>710</v>
      </c>
      <c r="M76" t="s">
        <v>12</v>
      </c>
      <c r="N76" t="s">
        <v>13</v>
      </c>
      <c r="O76" t="s">
        <v>14</v>
      </c>
      <c r="P76" t="str">
        <f t="shared" si="5"/>
        <v>na</v>
      </c>
      <c r="Q76" t="s">
        <v>15</v>
      </c>
      <c r="R76" t="s">
        <v>14</v>
      </c>
      <c r="S76" t="s">
        <v>718</v>
      </c>
    </row>
    <row r="77" spans="1:19" x14ac:dyDescent="0.35">
      <c r="A77">
        <v>76</v>
      </c>
      <c r="B77" t="s">
        <v>795</v>
      </c>
      <c r="C77" t="s">
        <v>664</v>
      </c>
      <c r="D77" t="s">
        <v>704</v>
      </c>
      <c r="E77" s="30" t="s">
        <v>1426</v>
      </c>
      <c r="F77">
        <f t="shared" ca="1" si="3"/>
        <v>67</v>
      </c>
      <c r="G77" t="str">
        <f t="shared" ca="1" si="4"/>
        <v>65+</v>
      </c>
      <c r="H77" t="s">
        <v>8</v>
      </c>
      <c r="I77" t="s">
        <v>9</v>
      </c>
      <c r="J77">
        <v>22</v>
      </c>
      <c r="K77" t="s">
        <v>10</v>
      </c>
      <c r="L77" t="s">
        <v>712</v>
      </c>
      <c r="M77" t="s">
        <v>12</v>
      </c>
      <c r="N77" t="s">
        <v>13</v>
      </c>
      <c r="O77" t="s">
        <v>14</v>
      </c>
      <c r="P77" t="str">
        <f t="shared" si="5"/>
        <v>na</v>
      </c>
      <c r="Q77" t="s">
        <v>15</v>
      </c>
      <c r="R77" t="s">
        <v>14</v>
      </c>
      <c r="S77" t="s">
        <v>14</v>
      </c>
    </row>
    <row r="78" spans="1:19" x14ac:dyDescent="0.35">
      <c r="A78">
        <v>77</v>
      </c>
      <c r="B78" t="s">
        <v>796</v>
      </c>
      <c r="C78" t="s">
        <v>664</v>
      </c>
      <c r="D78" t="s">
        <v>705</v>
      </c>
      <c r="E78" s="30" t="s">
        <v>1427</v>
      </c>
      <c r="F78">
        <f t="shared" ca="1" si="3"/>
        <v>66</v>
      </c>
      <c r="G78" t="str">
        <f t="shared" ca="1" si="4"/>
        <v>65+</v>
      </c>
      <c r="H78" t="s">
        <v>102</v>
      </c>
      <c r="I78" t="s">
        <v>9</v>
      </c>
      <c r="J78">
        <v>20</v>
      </c>
      <c r="K78" t="s">
        <v>10</v>
      </c>
      <c r="L78" t="s">
        <v>713</v>
      </c>
      <c r="M78" t="s">
        <v>14</v>
      </c>
      <c r="N78" t="s">
        <v>13</v>
      </c>
      <c r="O78">
        <v>6</v>
      </c>
      <c r="P78" t="str">
        <f t="shared" si="5"/>
        <v>prediabetes</v>
      </c>
      <c r="Q78" t="s">
        <v>14</v>
      </c>
      <c r="R78" t="s">
        <v>104</v>
      </c>
      <c r="S78" t="s">
        <v>14</v>
      </c>
    </row>
    <row r="79" spans="1:19" x14ac:dyDescent="0.35">
      <c r="A79">
        <v>78</v>
      </c>
      <c r="B79" t="s">
        <v>797</v>
      </c>
      <c r="C79" t="s">
        <v>664</v>
      </c>
      <c r="D79" t="s">
        <v>705</v>
      </c>
      <c r="E79" s="30" t="s">
        <v>1428</v>
      </c>
      <c r="F79">
        <f t="shared" ca="1" si="3"/>
        <v>65</v>
      </c>
      <c r="G79" t="str">
        <f t="shared" ca="1" si="4"/>
        <v>65+</v>
      </c>
      <c r="H79" t="s">
        <v>8</v>
      </c>
      <c r="I79" t="s">
        <v>9</v>
      </c>
      <c r="J79">
        <v>22</v>
      </c>
      <c r="K79" t="s">
        <v>10</v>
      </c>
      <c r="L79" t="s">
        <v>712</v>
      </c>
      <c r="M79" t="s">
        <v>12</v>
      </c>
      <c r="N79" t="s">
        <v>13</v>
      </c>
      <c r="O79" t="s">
        <v>14</v>
      </c>
      <c r="P79" t="str">
        <f t="shared" si="5"/>
        <v>na</v>
      </c>
      <c r="Q79" t="s">
        <v>15</v>
      </c>
      <c r="R79" t="s">
        <v>14</v>
      </c>
      <c r="S79" t="s">
        <v>14</v>
      </c>
    </row>
    <row r="80" spans="1:19" x14ac:dyDescent="0.35">
      <c r="A80">
        <v>79</v>
      </c>
      <c r="B80" t="s">
        <v>798</v>
      </c>
      <c r="C80" t="s">
        <v>664</v>
      </c>
      <c r="D80" t="s">
        <v>705</v>
      </c>
      <c r="E80" s="30" t="s">
        <v>1429</v>
      </c>
      <c r="F80">
        <f t="shared" ca="1" si="3"/>
        <v>64</v>
      </c>
      <c r="G80" t="str">
        <f t="shared" ca="1" si="4"/>
        <v>18-64</v>
      </c>
      <c r="H80" t="s">
        <v>8</v>
      </c>
      <c r="I80" t="s">
        <v>9</v>
      </c>
      <c r="J80">
        <v>20</v>
      </c>
      <c r="K80" t="s">
        <v>10</v>
      </c>
      <c r="L80" t="s">
        <v>711</v>
      </c>
      <c r="M80" t="s">
        <v>45</v>
      </c>
      <c r="N80" t="s">
        <v>46</v>
      </c>
      <c r="O80" t="s">
        <v>14</v>
      </c>
      <c r="P80" t="str">
        <f t="shared" si="5"/>
        <v>na</v>
      </c>
      <c r="Q80" t="s">
        <v>15</v>
      </c>
      <c r="R80" t="s">
        <v>14</v>
      </c>
      <c r="S80" t="s">
        <v>14</v>
      </c>
    </row>
    <row r="81" spans="1:19" x14ac:dyDescent="0.35">
      <c r="A81">
        <v>80</v>
      </c>
      <c r="B81" t="s">
        <v>799</v>
      </c>
      <c r="C81" t="s">
        <v>667</v>
      </c>
      <c r="D81" t="s">
        <v>705</v>
      </c>
      <c r="E81" s="30" t="s">
        <v>1430</v>
      </c>
      <c r="F81">
        <f t="shared" ca="1" si="3"/>
        <v>63</v>
      </c>
      <c r="G81" t="str">
        <f t="shared" ca="1" si="4"/>
        <v>18-64</v>
      </c>
      <c r="H81" t="s">
        <v>8</v>
      </c>
      <c r="I81" t="s">
        <v>9</v>
      </c>
      <c r="J81">
        <v>21</v>
      </c>
      <c r="K81" t="s">
        <v>10</v>
      </c>
      <c r="L81" t="s">
        <v>712</v>
      </c>
      <c r="M81" t="s">
        <v>12</v>
      </c>
      <c r="N81" t="s">
        <v>13</v>
      </c>
      <c r="O81" t="s">
        <v>14</v>
      </c>
      <c r="P81" t="str">
        <f t="shared" si="5"/>
        <v>na</v>
      </c>
      <c r="Q81" t="s">
        <v>15</v>
      </c>
      <c r="R81" t="s">
        <v>14</v>
      </c>
      <c r="S81" t="s">
        <v>14</v>
      </c>
    </row>
    <row r="82" spans="1:19" x14ac:dyDescent="0.35">
      <c r="A82">
        <v>81</v>
      </c>
      <c r="B82" t="s">
        <v>800</v>
      </c>
      <c r="C82" t="s">
        <v>666</v>
      </c>
      <c r="D82" t="s">
        <v>704</v>
      </c>
      <c r="E82" s="30" t="s">
        <v>1431</v>
      </c>
      <c r="F82">
        <f t="shared" ca="1" si="3"/>
        <v>62</v>
      </c>
      <c r="G82" t="str">
        <f t="shared" ca="1" si="4"/>
        <v>18-64</v>
      </c>
      <c r="H82" t="s">
        <v>8</v>
      </c>
      <c r="I82" t="s">
        <v>25</v>
      </c>
      <c r="J82">
        <v>18</v>
      </c>
      <c r="K82" t="s">
        <v>10</v>
      </c>
      <c r="L82" t="s">
        <v>712</v>
      </c>
      <c r="M82" t="s">
        <v>12</v>
      </c>
      <c r="N82" t="s">
        <v>13</v>
      </c>
      <c r="O82" t="s">
        <v>14</v>
      </c>
      <c r="P82" t="str">
        <f t="shared" si="5"/>
        <v>na</v>
      </c>
      <c r="Q82" t="s">
        <v>15</v>
      </c>
      <c r="R82" t="s">
        <v>14</v>
      </c>
      <c r="S82" t="s">
        <v>14</v>
      </c>
    </row>
    <row r="83" spans="1:19" x14ac:dyDescent="0.35">
      <c r="A83">
        <v>82</v>
      </c>
      <c r="B83" t="s">
        <v>801</v>
      </c>
      <c r="C83" t="s">
        <v>665</v>
      </c>
      <c r="D83" t="s">
        <v>704</v>
      </c>
      <c r="E83" s="30" t="s">
        <v>1432</v>
      </c>
      <c r="F83">
        <f t="shared" ca="1" si="3"/>
        <v>61</v>
      </c>
      <c r="G83" t="str">
        <f t="shared" ca="1" si="4"/>
        <v>18-64</v>
      </c>
      <c r="H83" t="s">
        <v>8</v>
      </c>
      <c r="I83" t="s">
        <v>25</v>
      </c>
      <c r="J83">
        <v>22</v>
      </c>
      <c r="K83" t="s">
        <v>10</v>
      </c>
      <c r="L83" t="s">
        <v>710</v>
      </c>
      <c r="M83" t="s">
        <v>12</v>
      </c>
      <c r="N83" t="s">
        <v>13</v>
      </c>
      <c r="O83" t="s">
        <v>14</v>
      </c>
      <c r="P83" t="str">
        <f t="shared" si="5"/>
        <v>na</v>
      </c>
      <c r="Q83" t="s">
        <v>15</v>
      </c>
      <c r="R83" t="s">
        <v>14</v>
      </c>
      <c r="S83" t="s">
        <v>14</v>
      </c>
    </row>
    <row r="84" spans="1:19" x14ac:dyDescent="0.35">
      <c r="A84">
        <v>83</v>
      </c>
      <c r="B84" t="s">
        <v>802</v>
      </c>
      <c r="C84" t="s">
        <v>664</v>
      </c>
      <c r="D84" t="s">
        <v>705</v>
      </c>
      <c r="E84" s="30" t="s">
        <v>1433</v>
      </c>
      <c r="F84">
        <f t="shared" ca="1" si="3"/>
        <v>60</v>
      </c>
      <c r="G84" t="str">
        <f t="shared" ca="1" si="4"/>
        <v>18-64</v>
      </c>
      <c r="H84" t="s">
        <v>8</v>
      </c>
      <c r="I84" t="s">
        <v>9</v>
      </c>
      <c r="J84">
        <v>20</v>
      </c>
      <c r="K84" t="s">
        <v>10</v>
      </c>
      <c r="L84" t="s">
        <v>713</v>
      </c>
      <c r="M84" t="s">
        <v>12</v>
      </c>
      <c r="N84" t="s">
        <v>13</v>
      </c>
      <c r="O84" t="s">
        <v>14</v>
      </c>
      <c r="P84" t="str">
        <f t="shared" si="5"/>
        <v>na</v>
      </c>
      <c r="Q84" t="s">
        <v>15</v>
      </c>
      <c r="R84" t="s">
        <v>14</v>
      </c>
      <c r="S84" t="s">
        <v>14</v>
      </c>
    </row>
    <row r="85" spans="1:19" x14ac:dyDescent="0.35">
      <c r="A85">
        <v>84</v>
      </c>
      <c r="B85" t="s">
        <v>803</v>
      </c>
      <c r="C85" t="s">
        <v>665</v>
      </c>
      <c r="D85" t="s">
        <v>705</v>
      </c>
      <c r="E85" s="30" t="s">
        <v>1434</v>
      </c>
      <c r="F85">
        <f t="shared" ca="1" si="3"/>
        <v>59</v>
      </c>
      <c r="G85" t="str">
        <f t="shared" ca="1" si="4"/>
        <v>18-64</v>
      </c>
      <c r="H85" t="s">
        <v>8</v>
      </c>
      <c r="I85" t="s">
        <v>25</v>
      </c>
      <c r="J85">
        <v>22</v>
      </c>
      <c r="K85" t="s">
        <v>10</v>
      </c>
      <c r="L85" t="s">
        <v>711</v>
      </c>
      <c r="M85" t="s">
        <v>12</v>
      </c>
      <c r="N85" t="s">
        <v>13</v>
      </c>
      <c r="O85" t="s">
        <v>14</v>
      </c>
      <c r="P85" t="str">
        <f t="shared" si="5"/>
        <v>na</v>
      </c>
      <c r="Q85" t="s">
        <v>15</v>
      </c>
      <c r="R85" t="s">
        <v>14</v>
      </c>
      <c r="S85" t="s">
        <v>14</v>
      </c>
    </row>
    <row r="86" spans="1:19" x14ac:dyDescent="0.35">
      <c r="A86">
        <v>85</v>
      </c>
      <c r="B86" t="s">
        <v>804</v>
      </c>
      <c r="C86" t="s">
        <v>664</v>
      </c>
      <c r="D86" t="s">
        <v>705</v>
      </c>
      <c r="E86" s="30" t="s">
        <v>1435</v>
      </c>
      <c r="F86">
        <f t="shared" ca="1" si="3"/>
        <v>58</v>
      </c>
      <c r="G86" t="str">
        <f t="shared" ca="1" si="4"/>
        <v>18-64</v>
      </c>
      <c r="H86" t="s">
        <v>9</v>
      </c>
      <c r="I86" t="s">
        <v>17</v>
      </c>
      <c r="J86">
        <v>22</v>
      </c>
      <c r="K86" t="s">
        <v>10</v>
      </c>
      <c r="L86" t="s">
        <v>712</v>
      </c>
      <c r="M86" t="s">
        <v>12</v>
      </c>
      <c r="N86" t="s">
        <v>22</v>
      </c>
      <c r="O86" t="s">
        <v>14</v>
      </c>
      <c r="P86" t="str">
        <f t="shared" si="5"/>
        <v>na</v>
      </c>
      <c r="Q86" t="s">
        <v>15</v>
      </c>
      <c r="R86" t="s">
        <v>14</v>
      </c>
      <c r="S86" t="s">
        <v>718</v>
      </c>
    </row>
    <row r="87" spans="1:19" x14ac:dyDescent="0.35">
      <c r="A87">
        <v>86</v>
      </c>
      <c r="B87" t="s">
        <v>805</v>
      </c>
      <c r="C87" t="s">
        <v>667</v>
      </c>
      <c r="D87" t="s">
        <v>704</v>
      </c>
      <c r="E87" s="30" t="s">
        <v>1436</v>
      </c>
      <c r="F87">
        <f t="shared" ca="1" si="3"/>
        <v>57</v>
      </c>
      <c r="G87" t="str">
        <f t="shared" ca="1" si="4"/>
        <v>18-64</v>
      </c>
      <c r="H87" t="s">
        <v>8</v>
      </c>
      <c r="I87" t="s">
        <v>9</v>
      </c>
      <c r="J87">
        <v>20</v>
      </c>
      <c r="K87" t="s">
        <v>10</v>
      </c>
      <c r="L87" t="s">
        <v>712</v>
      </c>
      <c r="M87" t="s">
        <v>12</v>
      </c>
      <c r="N87" t="s">
        <v>13</v>
      </c>
      <c r="O87" t="s">
        <v>14</v>
      </c>
      <c r="P87" t="str">
        <f t="shared" si="5"/>
        <v>na</v>
      </c>
      <c r="Q87" t="s">
        <v>15</v>
      </c>
      <c r="R87" t="s">
        <v>14</v>
      </c>
      <c r="S87" t="s">
        <v>14</v>
      </c>
    </row>
    <row r="88" spans="1:19" x14ac:dyDescent="0.35">
      <c r="A88">
        <v>87</v>
      </c>
      <c r="B88" t="s">
        <v>806</v>
      </c>
      <c r="C88" t="s">
        <v>666</v>
      </c>
      <c r="D88" t="s">
        <v>705</v>
      </c>
      <c r="E88" s="30" t="s">
        <v>1437</v>
      </c>
      <c r="F88">
        <f t="shared" ca="1" si="3"/>
        <v>56</v>
      </c>
      <c r="G88" t="str">
        <f t="shared" ca="1" si="4"/>
        <v>18-64</v>
      </c>
      <c r="H88" t="s">
        <v>8</v>
      </c>
      <c r="I88" t="s">
        <v>17</v>
      </c>
      <c r="J88">
        <v>20</v>
      </c>
      <c r="K88" t="s">
        <v>10</v>
      </c>
      <c r="L88" t="s">
        <v>710</v>
      </c>
      <c r="M88" t="s">
        <v>12</v>
      </c>
      <c r="N88" t="s">
        <v>13</v>
      </c>
      <c r="O88" t="s">
        <v>14</v>
      </c>
      <c r="P88" t="str">
        <f t="shared" si="5"/>
        <v>na</v>
      </c>
      <c r="Q88" t="s">
        <v>15</v>
      </c>
      <c r="R88" t="s">
        <v>14</v>
      </c>
      <c r="S88" t="s">
        <v>718</v>
      </c>
    </row>
    <row r="89" spans="1:19" x14ac:dyDescent="0.35">
      <c r="A89">
        <v>88</v>
      </c>
      <c r="B89" t="s">
        <v>807</v>
      </c>
      <c r="C89" t="s">
        <v>664</v>
      </c>
      <c r="D89" t="s">
        <v>705</v>
      </c>
      <c r="E89" s="30" t="s">
        <v>1438</v>
      </c>
      <c r="F89">
        <f t="shared" ca="1" si="3"/>
        <v>55</v>
      </c>
      <c r="G89" t="str">
        <f t="shared" ca="1" si="4"/>
        <v>18-64</v>
      </c>
      <c r="H89" t="s">
        <v>8</v>
      </c>
      <c r="I89" t="s">
        <v>9</v>
      </c>
      <c r="J89">
        <v>19</v>
      </c>
      <c r="K89" t="s">
        <v>10</v>
      </c>
      <c r="L89" t="s">
        <v>712</v>
      </c>
      <c r="M89" t="s">
        <v>12</v>
      </c>
      <c r="N89" t="s">
        <v>13</v>
      </c>
      <c r="O89" t="s">
        <v>14</v>
      </c>
      <c r="P89" t="str">
        <f t="shared" si="5"/>
        <v>na</v>
      </c>
      <c r="Q89" t="s">
        <v>15</v>
      </c>
      <c r="R89" t="s">
        <v>14</v>
      </c>
      <c r="S89" t="s">
        <v>14</v>
      </c>
    </row>
    <row r="90" spans="1:19" x14ac:dyDescent="0.35">
      <c r="A90">
        <v>89</v>
      </c>
      <c r="B90" t="s">
        <v>808</v>
      </c>
      <c r="C90" t="s">
        <v>664</v>
      </c>
      <c r="D90" t="s">
        <v>704</v>
      </c>
      <c r="E90" s="30" t="s">
        <v>1439</v>
      </c>
      <c r="F90">
        <f t="shared" ca="1" si="3"/>
        <v>54</v>
      </c>
      <c r="G90" t="str">
        <f t="shared" ca="1" si="4"/>
        <v>18-64</v>
      </c>
      <c r="H90" t="s">
        <v>8</v>
      </c>
      <c r="I90" t="s">
        <v>9</v>
      </c>
      <c r="J90">
        <v>20</v>
      </c>
      <c r="K90" t="s">
        <v>10</v>
      </c>
      <c r="L90" t="s">
        <v>712</v>
      </c>
      <c r="M90" t="s">
        <v>12</v>
      </c>
      <c r="N90" t="s">
        <v>13</v>
      </c>
      <c r="O90" t="s">
        <v>14</v>
      </c>
      <c r="P90" t="str">
        <f t="shared" si="5"/>
        <v>na</v>
      </c>
      <c r="Q90" t="s">
        <v>15</v>
      </c>
      <c r="R90" t="s">
        <v>14</v>
      </c>
      <c r="S90" t="s">
        <v>14</v>
      </c>
    </row>
    <row r="91" spans="1:19" x14ac:dyDescent="0.35">
      <c r="A91">
        <v>90</v>
      </c>
      <c r="B91" t="s">
        <v>809</v>
      </c>
      <c r="C91" t="s">
        <v>666</v>
      </c>
      <c r="D91" t="s">
        <v>705</v>
      </c>
      <c r="E91" s="30" t="s">
        <v>1440</v>
      </c>
      <c r="F91">
        <f t="shared" ca="1" si="3"/>
        <v>53</v>
      </c>
      <c r="G91" t="str">
        <f t="shared" ca="1" si="4"/>
        <v>18-64</v>
      </c>
      <c r="H91" t="s">
        <v>8</v>
      </c>
      <c r="I91" t="s">
        <v>9</v>
      </c>
      <c r="J91">
        <v>22</v>
      </c>
      <c r="K91" t="s">
        <v>10</v>
      </c>
      <c r="L91" t="s">
        <v>712</v>
      </c>
      <c r="M91" t="s">
        <v>12</v>
      </c>
      <c r="N91" t="s">
        <v>13</v>
      </c>
      <c r="O91" t="s">
        <v>14</v>
      </c>
      <c r="P91" t="str">
        <f t="shared" si="5"/>
        <v>na</v>
      </c>
      <c r="Q91" t="s">
        <v>15</v>
      </c>
      <c r="R91" t="s">
        <v>14</v>
      </c>
      <c r="S91" t="s">
        <v>14</v>
      </c>
    </row>
    <row r="92" spans="1:19" x14ac:dyDescent="0.35">
      <c r="A92">
        <v>91</v>
      </c>
      <c r="B92" t="s">
        <v>810</v>
      </c>
      <c r="C92" t="s">
        <v>665</v>
      </c>
      <c r="D92" t="s">
        <v>705</v>
      </c>
      <c r="E92" s="30" t="s">
        <v>1441</v>
      </c>
      <c r="F92">
        <f t="shared" ca="1" si="3"/>
        <v>52</v>
      </c>
      <c r="G92" t="str">
        <f t="shared" ca="1" si="4"/>
        <v>18-64</v>
      </c>
      <c r="H92" t="s">
        <v>8</v>
      </c>
      <c r="I92" t="s">
        <v>9</v>
      </c>
      <c r="J92">
        <v>21</v>
      </c>
      <c r="K92" t="s">
        <v>10</v>
      </c>
      <c r="L92" t="s">
        <v>710</v>
      </c>
      <c r="M92" t="s">
        <v>12</v>
      </c>
      <c r="N92" t="s">
        <v>13</v>
      </c>
      <c r="O92" t="s">
        <v>14</v>
      </c>
      <c r="P92" t="str">
        <f t="shared" si="5"/>
        <v>na</v>
      </c>
      <c r="Q92" t="s">
        <v>15</v>
      </c>
      <c r="R92" t="s">
        <v>14</v>
      </c>
      <c r="S92" t="s">
        <v>14</v>
      </c>
    </row>
    <row r="93" spans="1:19" x14ac:dyDescent="0.35">
      <c r="A93">
        <v>92</v>
      </c>
      <c r="B93" t="s">
        <v>811</v>
      </c>
      <c r="C93" t="s">
        <v>667</v>
      </c>
      <c r="D93" t="s">
        <v>705</v>
      </c>
      <c r="E93" s="30" t="s">
        <v>1442</v>
      </c>
      <c r="F93">
        <f t="shared" ca="1" si="3"/>
        <v>51</v>
      </c>
      <c r="G93" t="str">
        <f t="shared" ca="1" si="4"/>
        <v>18-64</v>
      </c>
      <c r="H93" t="s">
        <v>8</v>
      </c>
      <c r="I93" t="s">
        <v>9</v>
      </c>
      <c r="J93">
        <v>22</v>
      </c>
      <c r="K93" t="s">
        <v>10</v>
      </c>
      <c r="L93" t="s">
        <v>711</v>
      </c>
      <c r="M93" t="s">
        <v>118</v>
      </c>
      <c r="N93" t="s">
        <v>22</v>
      </c>
      <c r="O93" t="s">
        <v>14</v>
      </c>
      <c r="P93" t="str">
        <f t="shared" si="5"/>
        <v>na</v>
      </c>
      <c r="Q93" t="s">
        <v>15</v>
      </c>
      <c r="R93" t="s">
        <v>14</v>
      </c>
      <c r="S93" t="s">
        <v>14</v>
      </c>
    </row>
    <row r="94" spans="1:19" x14ac:dyDescent="0.35">
      <c r="A94">
        <v>93</v>
      </c>
      <c r="B94" t="s">
        <v>812</v>
      </c>
      <c r="C94" t="s">
        <v>664</v>
      </c>
      <c r="D94" t="s">
        <v>705</v>
      </c>
      <c r="E94" s="30" t="s">
        <v>1443</v>
      </c>
      <c r="F94">
        <f t="shared" ca="1" si="3"/>
        <v>50</v>
      </c>
      <c r="G94" t="str">
        <f t="shared" ca="1" si="4"/>
        <v>18-64</v>
      </c>
      <c r="H94" t="s">
        <v>8</v>
      </c>
      <c r="I94" t="s">
        <v>9</v>
      </c>
      <c r="J94">
        <v>20</v>
      </c>
      <c r="K94" t="s">
        <v>10</v>
      </c>
      <c r="L94" t="s">
        <v>712</v>
      </c>
      <c r="M94" t="s">
        <v>12</v>
      </c>
      <c r="N94" t="s">
        <v>13</v>
      </c>
      <c r="O94" t="s">
        <v>14</v>
      </c>
      <c r="P94" t="str">
        <f t="shared" si="5"/>
        <v>na</v>
      </c>
      <c r="Q94" t="s">
        <v>15</v>
      </c>
      <c r="R94" t="s">
        <v>14</v>
      </c>
      <c r="S94" t="s">
        <v>14</v>
      </c>
    </row>
    <row r="95" spans="1:19" x14ac:dyDescent="0.35">
      <c r="A95">
        <v>94</v>
      </c>
      <c r="B95" t="s">
        <v>813</v>
      </c>
      <c r="C95" t="s">
        <v>665</v>
      </c>
      <c r="D95" t="s">
        <v>705</v>
      </c>
      <c r="E95" s="30" t="s">
        <v>1444</v>
      </c>
      <c r="F95">
        <f t="shared" ca="1" si="3"/>
        <v>49</v>
      </c>
      <c r="G95" t="str">
        <f t="shared" ca="1" si="4"/>
        <v>18-64</v>
      </c>
      <c r="H95" t="s">
        <v>8</v>
      </c>
      <c r="I95" t="s">
        <v>25</v>
      </c>
      <c r="J95">
        <v>18</v>
      </c>
      <c r="K95" t="s">
        <v>10</v>
      </c>
      <c r="L95" t="s">
        <v>713</v>
      </c>
      <c r="M95" t="s">
        <v>45</v>
      </c>
      <c r="N95" t="s">
        <v>46</v>
      </c>
      <c r="O95" t="s">
        <v>14</v>
      </c>
      <c r="P95" t="str">
        <f t="shared" si="5"/>
        <v>na</v>
      </c>
      <c r="Q95" t="s">
        <v>15</v>
      </c>
      <c r="R95" t="s">
        <v>14</v>
      </c>
      <c r="S95" t="s">
        <v>14</v>
      </c>
    </row>
    <row r="96" spans="1:19" x14ac:dyDescent="0.35">
      <c r="A96">
        <v>95</v>
      </c>
      <c r="B96" t="s">
        <v>814</v>
      </c>
      <c r="C96" t="s">
        <v>666</v>
      </c>
      <c r="D96" t="s">
        <v>704</v>
      </c>
      <c r="E96" s="30" t="s">
        <v>1445</v>
      </c>
      <c r="F96">
        <f t="shared" ca="1" si="3"/>
        <v>48</v>
      </c>
      <c r="G96" t="str">
        <f t="shared" ca="1" si="4"/>
        <v>18-64</v>
      </c>
      <c r="H96" t="s">
        <v>9</v>
      </c>
      <c r="I96" t="s">
        <v>17</v>
      </c>
      <c r="J96">
        <v>20</v>
      </c>
      <c r="K96" t="s">
        <v>10</v>
      </c>
      <c r="L96" t="s">
        <v>711</v>
      </c>
      <c r="M96" t="s">
        <v>12</v>
      </c>
      <c r="N96" t="s">
        <v>13</v>
      </c>
      <c r="O96" t="s">
        <v>14</v>
      </c>
      <c r="P96" t="str">
        <f t="shared" si="5"/>
        <v>na</v>
      </c>
      <c r="Q96" t="s">
        <v>15</v>
      </c>
      <c r="R96" t="s">
        <v>14</v>
      </c>
      <c r="S96" t="s">
        <v>718</v>
      </c>
    </row>
    <row r="97" spans="1:19" x14ac:dyDescent="0.35">
      <c r="A97">
        <v>96</v>
      </c>
      <c r="B97" t="s">
        <v>815</v>
      </c>
      <c r="C97" t="s">
        <v>664</v>
      </c>
      <c r="D97" t="s">
        <v>704</v>
      </c>
      <c r="E97" s="30" t="s">
        <v>1446</v>
      </c>
      <c r="F97">
        <f t="shared" ca="1" si="3"/>
        <v>47</v>
      </c>
      <c r="G97" t="str">
        <f t="shared" ca="1" si="4"/>
        <v>18-64</v>
      </c>
      <c r="H97" t="s">
        <v>9</v>
      </c>
      <c r="I97" t="s">
        <v>17</v>
      </c>
      <c r="J97">
        <v>21</v>
      </c>
      <c r="K97" t="s">
        <v>10</v>
      </c>
      <c r="L97" t="s">
        <v>712</v>
      </c>
      <c r="M97" t="s">
        <v>12</v>
      </c>
      <c r="N97" t="s">
        <v>22</v>
      </c>
      <c r="O97" t="s">
        <v>14</v>
      </c>
      <c r="P97" t="str">
        <f t="shared" si="5"/>
        <v>na</v>
      </c>
      <c r="Q97" t="s">
        <v>15</v>
      </c>
      <c r="R97" t="s">
        <v>14</v>
      </c>
      <c r="S97" t="s">
        <v>718</v>
      </c>
    </row>
    <row r="98" spans="1:19" x14ac:dyDescent="0.35">
      <c r="A98">
        <v>97</v>
      </c>
      <c r="B98" t="s">
        <v>816</v>
      </c>
      <c r="C98" t="s">
        <v>664</v>
      </c>
      <c r="D98" t="s">
        <v>704</v>
      </c>
      <c r="E98" s="30" t="s">
        <v>1447</v>
      </c>
      <c r="F98">
        <f t="shared" ca="1" si="3"/>
        <v>46</v>
      </c>
      <c r="G98" t="str">
        <f t="shared" ca="1" si="4"/>
        <v>18-64</v>
      </c>
      <c r="H98" t="s">
        <v>8</v>
      </c>
      <c r="I98" t="s">
        <v>9</v>
      </c>
      <c r="J98">
        <v>22</v>
      </c>
      <c r="K98" t="s">
        <v>10</v>
      </c>
      <c r="L98" t="s">
        <v>710</v>
      </c>
      <c r="M98" t="s">
        <v>12</v>
      </c>
      <c r="N98" t="s">
        <v>13</v>
      </c>
      <c r="O98" t="s">
        <v>14</v>
      </c>
      <c r="P98" t="str">
        <f t="shared" si="5"/>
        <v>na</v>
      </c>
      <c r="Q98" t="s">
        <v>15</v>
      </c>
      <c r="R98" t="s">
        <v>14</v>
      </c>
      <c r="S98" t="s">
        <v>14</v>
      </c>
    </row>
    <row r="99" spans="1:19" x14ac:dyDescent="0.35">
      <c r="A99">
        <v>98</v>
      </c>
      <c r="B99" t="s">
        <v>817</v>
      </c>
      <c r="C99" t="s">
        <v>664</v>
      </c>
      <c r="D99" t="s">
        <v>704</v>
      </c>
      <c r="E99" s="30" t="s">
        <v>1448</v>
      </c>
      <c r="F99">
        <f t="shared" ca="1" si="3"/>
        <v>45</v>
      </c>
      <c r="G99" t="str">
        <f t="shared" ca="1" si="4"/>
        <v>18-64</v>
      </c>
      <c r="H99" t="s">
        <v>8</v>
      </c>
      <c r="I99" t="s">
        <v>9</v>
      </c>
      <c r="J99">
        <v>20</v>
      </c>
      <c r="K99" t="s">
        <v>10</v>
      </c>
      <c r="L99" t="s">
        <v>712</v>
      </c>
      <c r="M99" t="s">
        <v>12</v>
      </c>
      <c r="N99" t="s">
        <v>13</v>
      </c>
      <c r="O99" t="s">
        <v>14</v>
      </c>
      <c r="P99" t="str">
        <f t="shared" si="5"/>
        <v>na</v>
      </c>
      <c r="Q99" t="s">
        <v>15</v>
      </c>
      <c r="R99" t="s">
        <v>14</v>
      </c>
      <c r="S99" t="s">
        <v>14</v>
      </c>
    </row>
    <row r="100" spans="1:19" x14ac:dyDescent="0.35">
      <c r="A100">
        <v>99</v>
      </c>
      <c r="B100" t="s">
        <v>818</v>
      </c>
      <c r="C100" t="s">
        <v>665</v>
      </c>
      <c r="D100" t="s">
        <v>704</v>
      </c>
      <c r="E100" s="30" t="s">
        <v>1449</v>
      </c>
      <c r="F100">
        <f t="shared" ca="1" si="3"/>
        <v>44</v>
      </c>
      <c r="G100" t="str">
        <f t="shared" ca="1" si="4"/>
        <v>18-64</v>
      </c>
      <c r="H100" t="s">
        <v>8</v>
      </c>
      <c r="I100" t="s">
        <v>9</v>
      </c>
      <c r="J100">
        <v>20</v>
      </c>
      <c r="K100" t="s">
        <v>10</v>
      </c>
      <c r="L100" t="s">
        <v>712</v>
      </c>
      <c r="M100" t="s">
        <v>12</v>
      </c>
      <c r="N100" t="s">
        <v>13</v>
      </c>
      <c r="O100" t="s">
        <v>14</v>
      </c>
      <c r="P100" t="str">
        <f t="shared" si="5"/>
        <v>na</v>
      </c>
      <c r="Q100" t="s">
        <v>15</v>
      </c>
      <c r="R100" t="s">
        <v>14</v>
      </c>
      <c r="S100" t="s">
        <v>14</v>
      </c>
    </row>
    <row r="101" spans="1:19" x14ac:dyDescent="0.35">
      <c r="A101">
        <v>100</v>
      </c>
      <c r="B101" t="s">
        <v>819</v>
      </c>
      <c r="C101" t="s">
        <v>666</v>
      </c>
      <c r="D101" t="s">
        <v>705</v>
      </c>
      <c r="E101" s="30" t="s">
        <v>1450</v>
      </c>
      <c r="F101">
        <f t="shared" ca="1" si="3"/>
        <v>43</v>
      </c>
      <c r="G101" t="str">
        <f t="shared" ca="1" si="4"/>
        <v>18-64</v>
      </c>
      <c r="H101" t="s">
        <v>8</v>
      </c>
      <c r="I101" t="s">
        <v>9</v>
      </c>
      <c r="J101">
        <v>21</v>
      </c>
      <c r="K101" t="s">
        <v>10</v>
      </c>
      <c r="L101" t="s">
        <v>712</v>
      </c>
      <c r="M101" t="s">
        <v>12</v>
      </c>
      <c r="N101" t="s">
        <v>13</v>
      </c>
      <c r="O101" t="s">
        <v>14</v>
      </c>
      <c r="P101" t="str">
        <f t="shared" si="5"/>
        <v>na</v>
      </c>
      <c r="Q101" t="s">
        <v>15</v>
      </c>
      <c r="R101" t="s">
        <v>14</v>
      </c>
      <c r="S101" t="s">
        <v>14</v>
      </c>
    </row>
    <row r="102" spans="1:19" x14ac:dyDescent="0.35">
      <c r="A102">
        <v>101</v>
      </c>
      <c r="B102" t="s">
        <v>820</v>
      </c>
      <c r="C102" t="s">
        <v>667</v>
      </c>
      <c r="D102" t="s">
        <v>705</v>
      </c>
      <c r="E102" s="30" t="s">
        <v>1451</v>
      </c>
      <c r="F102">
        <f t="shared" ca="1" si="3"/>
        <v>42</v>
      </c>
      <c r="G102" t="str">
        <f t="shared" ca="1" si="4"/>
        <v>18-64</v>
      </c>
      <c r="H102" t="s">
        <v>9</v>
      </c>
      <c r="I102" t="s">
        <v>17</v>
      </c>
      <c r="J102" t="s">
        <v>118</v>
      </c>
      <c r="K102" t="s">
        <v>118</v>
      </c>
      <c r="L102" t="s">
        <v>118</v>
      </c>
      <c r="M102" t="s">
        <v>12</v>
      </c>
      <c r="N102" t="s">
        <v>118</v>
      </c>
      <c r="O102" t="s">
        <v>14</v>
      </c>
      <c r="P102" t="str">
        <f t="shared" si="5"/>
        <v>na</v>
      </c>
      <c r="Q102" t="s">
        <v>14</v>
      </c>
      <c r="R102" t="s">
        <v>14</v>
      </c>
      <c r="S102" t="s">
        <v>718</v>
      </c>
    </row>
    <row r="103" spans="1:19" x14ac:dyDescent="0.35">
      <c r="A103">
        <v>102</v>
      </c>
      <c r="B103" t="s">
        <v>821</v>
      </c>
      <c r="C103" t="s">
        <v>664</v>
      </c>
      <c r="D103" t="s">
        <v>704</v>
      </c>
      <c r="E103" s="30" t="s">
        <v>1452</v>
      </c>
      <c r="F103">
        <f t="shared" ca="1" si="3"/>
        <v>41</v>
      </c>
      <c r="G103" t="str">
        <f t="shared" ca="1" si="4"/>
        <v>18-64</v>
      </c>
      <c r="H103" t="s">
        <v>8</v>
      </c>
      <c r="I103" t="s">
        <v>9</v>
      </c>
      <c r="J103">
        <v>19</v>
      </c>
      <c r="K103" t="s">
        <v>10</v>
      </c>
      <c r="L103" t="s">
        <v>710</v>
      </c>
      <c r="M103" t="s">
        <v>12</v>
      </c>
      <c r="N103" t="s">
        <v>13</v>
      </c>
      <c r="O103" t="s">
        <v>14</v>
      </c>
      <c r="P103" t="str">
        <f t="shared" si="5"/>
        <v>na</v>
      </c>
      <c r="Q103" t="s">
        <v>15</v>
      </c>
      <c r="R103" t="s">
        <v>14</v>
      </c>
      <c r="S103" t="s">
        <v>14</v>
      </c>
    </row>
    <row r="104" spans="1:19" x14ac:dyDescent="0.35">
      <c r="A104">
        <v>103</v>
      </c>
      <c r="B104" t="s">
        <v>822</v>
      </c>
      <c r="C104" t="s">
        <v>664</v>
      </c>
      <c r="D104" t="s">
        <v>705</v>
      </c>
      <c r="E104" s="30" t="s">
        <v>1453</v>
      </c>
      <c r="F104">
        <f t="shared" ca="1" si="3"/>
        <v>40</v>
      </c>
      <c r="G104" t="str">
        <f t="shared" ca="1" si="4"/>
        <v>18-64</v>
      </c>
      <c r="H104" t="s">
        <v>8</v>
      </c>
      <c r="I104" t="s">
        <v>17</v>
      </c>
      <c r="J104">
        <v>20</v>
      </c>
      <c r="K104" t="s">
        <v>10</v>
      </c>
      <c r="L104" t="s">
        <v>713</v>
      </c>
      <c r="M104" t="s">
        <v>12</v>
      </c>
      <c r="N104" t="s">
        <v>13</v>
      </c>
      <c r="O104" t="s">
        <v>14</v>
      </c>
      <c r="P104" t="str">
        <f t="shared" si="5"/>
        <v>na</v>
      </c>
      <c r="Q104" t="s">
        <v>15</v>
      </c>
      <c r="R104" t="s">
        <v>14</v>
      </c>
      <c r="S104" t="s">
        <v>718</v>
      </c>
    </row>
    <row r="105" spans="1:19" x14ac:dyDescent="0.35">
      <c r="A105">
        <v>104</v>
      </c>
      <c r="B105" t="s">
        <v>823</v>
      </c>
      <c r="C105" t="s">
        <v>666</v>
      </c>
      <c r="D105" t="s">
        <v>705</v>
      </c>
      <c r="E105" s="30" t="s">
        <v>1454</v>
      </c>
      <c r="F105">
        <f t="shared" ca="1" si="3"/>
        <v>39</v>
      </c>
      <c r="G105" t="str">
        <f t="shared" ca="1" si="4"/>
        <v>18-64</v>
      </c>
      <c r="H105" t="s">
        <v>8</v>
      </c>
      <c r="I105" t="s">
        <v>9</v>
      </c>
      <c r="J105">
        <v>22</v>
      </c>
      <c r="K105" t="s">
        <v>10</v>
      </c>
      <c r="L105" t="s">
        <v>712</v>
      </c>
      <c r="M105" t="s">
        <v>12</v>
      </c>
      <c r="N105" t="s">
        <v>13</v>
      </c>
      <c r="O105" t="s">
        <v>14</v>
      </c>
      <c r="P105" t="str">
        <f t="shared" si="5"/>
        <v>na</v>
      </c>
      <c r="Q105" t="s">
        <v>15</v>
      </c>
      <c r="R105" t="s">
        <v>14</v>
      </c>
      <c r="S105" t="s">
        <v>14</v>
      </c>
    </row>
    <row r="106" spans="1:19" x14ac:dyDescent="0.35">
      <c r="A106">
        <v>105</v>
      </c>
      <c r="B106" t="s">
        <v>824</v>
      </c>
      <c r="C106" t="s">
        <v>667</v>
      </c>
      <c r="D106" t="s">
        <v>705</v>
      </c>
      <c r="E106" s="30" t="s">
        <v>1455</v>
      </c>
      <c r="F106">
        <f t="shared" ca="1" si="3"/>
        <v>38</v>
      </c>
      <c r="G106" t="str">
        <f t="shared" ca="1" si="4"/>
        <v>18-64</v>
      </c>
      <c r="H106" t="s">
        <v>8</v>
      </c>
      <c r="I106" t="s">
        <v>9</v>
      </c>
      <c r="J106">
        <v>20</v>
      </c>
      <c r="K106" t="s">
        <v>10</v>
      </c>
      <c r="L106" t="s">
        <v>710</v>
      </c>
      <c r="M106" t="s">
        <v>12</v>
      </c>
      <c r="N106" t="s">
        <v>13</v>
      </c>
      <c r="O106" t="s">
        <v>14</v>
      </c>
      <c r="P106" t="str">
        <f t="shared" si="5"/>
        <v>na</v>
      </c>
      <c r="Q106" t="s">
        <v>15</v>
      </c>
      <c r="R106" t="s">
        <v>14</v>
      </c>
      <c r="S106" t="s">
        <v>14</v>
      </c>
    </row>
    <row r="107" spans="1:19" x14ac:dyDescent="0.35">
      <c r="A107">
        <v>106</v>
      </c>
      <c r="B107" t="s">
        <v>825</v>
      </c>
      <c r="C107" t="s">
        <v>667</v>
      </c>
      <c r="D107" t="s">
        <v>704</v>
      </c>
      <c r="E107" s="30" t="s">
        <v>1456</v>
      </c>
      <c r="F107">
        <f t="shared" ca="1" si="3"/>
        <v>37</v>
      </c>
      <c r="G107" t="str">
        <f t="shared" ca="1" si="4"/>
        <v>18-64</v>
      </c>
      <c r="H107" t="s">
        <v>8</v>
      </c>
      <c r="I107" t="s">
        <v>9</v>
      </c>
      <c r="J107">
        <v>20</v>
      </c>
      <c r="K107" t="s">
        <v>10</v>
      </c>
      <c r="L107" t="s">
        <v>712</v>
      </c>
      <c r="M107" t="s">
        <v>12</v>
      </c>
      <c r="N107" t="s">
        <v>13</v>
      </c>
      <c r="O107" t="s">
        <v>14</v>
      </c>
      <c r="P107" t="str">
        <f t="shared" si="5"/>
        <v>na</v>
      </c>
      <c r="Q107" t="s">
        <v>15</v>
      </c>
      <c r="R107" t="s">
        <v>14</v>
      </c>
      <c r="S107" t="s">
        <v>14</v>
      </c>
    </row>
    <row r="108" spans="1:19" x14ac:dyDescent="0.35">
      <c r="A108">
        <v>107</v>
      </c>
      <c r="B108" t="s">
        <v>826</v>
      </c>
      <c r="C108" t="s">
        <v>664</v>
      </c>
      <c r="D108" t="s">
        <v>705</v>
      </c>
      <c r="E108" s="30" t="s">
        <v>1457</v>
      </c>
      <c r="F108">
        <f t="shared" ca="1" si="3"/>
        <v>36</v>
      </c>
      <c r="G108" t="str">
        <f t="shared" ca="1" si="4"/>
        <v>18-64</v>
      </c>
      <c r="H108" t="s">
        <v>8</v>
      </c>
      <c r="I108" t="s">
        <v>9</v>
      </c>
      <c r="J108">
        <v>23</v>
      </c>
      <c r="K108" t="s">
        <v>10</v>
      </c>
      <c r="L108" t="s">
        <v>712</v>
      </c>
      <c r="M108" t="s">
        <v>12</v>
      </c>
      <c r="N108" t="s">
        <v>13</v>
      </c>
      <c r="O108" t="s">
        <v>14</v>
      </c>
      <c r="P108" t="str">
        <f t="shared" si="5"/>
        <v>na</v>
      </c>
      <c r="Q108" t="s">
        <v>15</v>
      </c>
      <c r="R108" t="s">
        <v>14</v>
      </c>
      <c r="S108" t="s">
        <v>14</v>
      </c>
    </row>
    <row r="109" spans="1:19" x14ac:dyDescent="0.35">
      <c r="A109">
        <v>108</v>
      </c>
      <c r="B109" t="s">
        <v>827</v>
      </c>
      <c r="C109" t="s">
        <v>666</v>
      </c>
      <c r="D109" t="s">
        <v>705</v>
      </c>
      <c r="E109" s="30" t="s">
        <v>1458</v>
      </c>
      <c r="F109">
        <f t="shared" ca="1" si="3"/>
        <v>35</v>
      </c>
      <c r="G109" t="str">
        <f t="shared" ca="1" si="4"/>
        <v>18-64</v>
      </c>
      <c r="H109" t="s">
        <v>8</v>
      </c>
      <c r="I109" t="s">
        <v>41</v>
      </c>
      <c r="J109">
        <v>19</v>
      </c>
      <c r="K109" t="s">
        <v>10</v>
      </c>
      <c r="L109" t="s">
        <v>710</v>
      </c>
      <c r="M109" t="s">
        <v>12</v>
      </c>
      <c r="N109" t="s">
        <v>13</v>
      </c>
      <c r="O109" t="s">
        <v>14</v>
      </c>
      <c r="P109" t="str">
        <f t="shared" si="5"/>
        <v>na</v>
      </c>
      <c r="Q109" t="s">
        <v>15</v>
      </c>
      <c r="R109" t="s">
        <v>14</v>
      </c>
      <c r="S109" t="s">
        <v>14</v>
      </c>
    </row>
    <row r="110" spans="1:19" x14ac:dyDescent="0.35">
      <c r="A110">
        <v>109</v>
      </c>
      <c r="B110" t="s">
        <v>828</v>
      </c>
      <c r="C110" t="s">
        <v>664</v>
      </c>
      <c r="D110" t="s">
        <v>704</v>
      </c>
      <c r="E110" s="30" t="s">
        <v>1459</v>
      </c>
      <c r="F110">
        <f t="shared" ca="1" si="3"/>
        <v>34</v>
      </c>
      <c r="G110" t="str">
        <f t="shared" ca="1" si="4"/>
        <v>18-64</v>
      </c>
      <c r="H110" t="s">
        <v>8</v>
      </c>
      <c r="I110" t="s">
        <v>9</v>
      </c>
      <c r="J110">
        <v>21</v>
      </c>
      <c r="K110" t="s">
        <v>10</v>
      </c>
      <c r="L110" t="s">
        <v>710</v>
      </c>
      <c r="M110" t="s">
        <v>12</v>
      </c>
      <c r="N110" t="s">
        <v>13</v>
      </c>
      <c r="O110" t="s">
        <v>14</v>
      </c>
      <c r="P110" t="str">
        <f t="shared" si="5"/>
        <v>na</v>
      </c>
      <c r="Q110" t="s">
        <v>15</v>
      </c>
      <c r="R110" t="s">
        <v>14</v>
      </c>
      <c r="S110" t="s">
        <v>14</v>
      </c>
    </row>
    <row r="111" spans="1:19" x14ac:dyDescent="0.35">
      <c r="A111">
        <v>110</v>
      </c>
      <c r="B111" t="s">
        <v>829</v>
      </c>
      <c r="C111" t="s">
        <v>664</v>
      </c>
      <c r="D111" t="s">
        <v>704</v>
      </c>
      <c r="E111" s="30" t="s">
        <v>1460</v>
      </c>
      <c r="F111">
        <f t="shared" ca="1" si="3"/>
        <v>33</v>
      </c>
      <c r="G111" t="str">
        <f t="shared" ca="1" si="4"/>
        <v>18-64</v>
      </c>
      <c r="H111" t="s">
        <v>8</v>
      </c>
      <c r="I111" t="s">
        <v>9</v>
      </c>
      <c r="J111">
        <v>22</v>
      </c>
      <c r="K111" t="s">
        <v>10</v>
      </c>
      <c r="L111" t="s">
        <v>712</v>
      </c>
      <c r="M111" t="s">
        <v>12</v>
      </c>
      <c r="N111" t="s">
        <v>13</v>
      </c>
      <c r="O111" t="s">
        <v>14</v>
      </c>
      <c r="P111" t="str">
        <f t="shared" si="5"/>
        <v>na</v>
      </c>
      <c r="Q111" t="s">
        <v>15</v>
      </c>
      <c r="R111" t="s">
        <v>14</v>
      </c>
      <c r="S111" t="s">
        <v>14</v>
      </c>
    </row>
    <row r="112" spans="1:19" x14ac:dyDescent="0.35">
      <c r="A112">
        <v>111</v>
      </c>
      <c r="B112" t="s">
        <v>830</v>
      </c>
      <c r="C112" t="s">
        <v>665</v>
      </c>
      <c r="D112" t="s">
        <v>705</v>
      </c>
      <c r="E112" s="30" t="s">
        <v>1461</v>
      </c>
      <c r="F112">
        <f t="shared" ca="1" si="3"/>
        <v>32</v>
      </c>
      <c r="G112" t="str">
        <f t="shared" ca="1" si="4"/>
        <v>18-64</v>
      </c>
      <c r="H112" t="s">
        <v>8</v>
      </c>
      <c r="I112" t="s">
        <v>9</v>
      </c>
      <c r="J112">
        <v>20</v>
      </c>
      <c r="K112" t="s">
        <v>10</v>
      </c>
      <c r="L112" t="s">
        <v>713</v>
      </c>
      <c r="M112" t="s">
        <v>12</v>
      </c>
      <c r="N112" t="s">
        <v>13</v>
      </c>
      <c r="O112" t="s">
        <v>14</v>
      </c>
      <c r="P112" t="str">
        <f t="shared" si="5"/>
        <v>na</v>
      </c>
      <c r="Q112" t="s">
        <v>15</v>
      </c>
      <c r="R112" t="s">
        <v>14</v>
      </c>
      <c r="S112" t="s">
        <v>14</v>
      </c>
    </row>
    <row r="113" spans="1:19" x14ac:dyDescent="0.35">
      <c r="A113">
        <v>112</v>
      </c>
      <c r="B113" t="s">
        <v>831</v>
      </c>
      <c r="C113" t="s">
        <v>666</v>
      </c>
      <c r="D113" t="s">
        <v>704</v>
      </c>
      <c r="E113" s="30" t="s">
        <v>1462</v>
      </c>
      <c r="F113">
        <f t="shared" ca="1" si="3"/>
        <v>31</v>
      </c>
      <c r="G113" t="str">
        <f t="shared" ca="1" si="4"/>
        <v>18-64</v>
      </c>
      <c r="H113" t="s">
        <v>8</v>
      </c>
      <c r="I113" t="s">
        <v>9</v>
      </c>
      <c r="J113">
        <v>23</v>
      </c>
      <c r="K113" t="s">
        <v>10</v>
      </c>
      <c r="L113" t="s">
        <v>710</v>
      </c>
      <c r="M113" t="s">
        <v>12</v>
      </c>
      <c r="N113" t="s">
        <v>13</v>
      </c>
      <c r="O113" t="s">
        <v>14</v>
      </c>
      <c r="P113" t="str">
        <f t="shared" si="5"/>
        <v>na</v>
      </c>
      <c r="Q113" t="s">
        <v>15</v>
      </c>
      <c r="R113" t="s">
        <v>14</v>
      </c>
      <c r="S113" t="s">
        <v>14</v>
      </c>
    </row>
    <row r="114" spans="1:19" x14ac:dyDescent="0.35">
      <c r="A114">
        <v>113</v>
      </c>
      <c r="B114" t="s">
        <v>832</v>
      </c>
      <c r="C114" t="s">
        <v>667</v>
      </c>
      <c r="D114" t="s">
        <v>705</v>
      </c>
      <c r="E114" s="30" t="s">
        <v>1463</v>
      </c>
      <c r="F114">
        <f t="shared" ca="1" si="3"/>
        <v>30</v>
      </c>
      <c r="G114" t="str">
        <f t="shared" ca="1" si="4"/>
        <v>18-64</v>
      </c>
      <c r="H114" t="s">
        <v>8</v>
      </c>
      <c r="I114" t="s">
        <v>9</v>
      </c>
      <c r="J114">
        <v>18</v>
      </c>
      <c r="K114" t="s">
        <v>10</v>
      </c>
      <c r="L114" t="s">
        <v>712</v>
      </c>
      <c r="M114" t="s">
        <v>12</v>
      </c>
      <c r="N114" t="s">
        <v>13</v>
      </c>
      <c r="O114" t="s">
        <v>14</v>
      </c>
      <c r="P114" t="str">
        <f t="shared" si="5"/>
        <v>na</v>
      </c>
      <c r="Q114" t="s">
        <v>15</v>
      </c>
      <c r="R114" t="s">
        <v>14</v>
      </c>
      <c r="S114" t="s">
        <v>14</v>
      </c>
    </row>
    <row r="115" spans="1:19" x14ac:dyDescent="0.35">
      <c r="A115">
        <v>114</v>
      </c>
      <c r="B115" t="s">
        <v>833</v>
      </c>
      <c r="C115" t="s">
        <v>665</v>
      </c>
      <c r="D115" t="s">
        <v>705</v>
      </c>
      <c r="E115" s="30" t="s">
        <v>1464</v>
      </c>
      <c r="F115">
        <f t="shared" ca="1" si="3"/>
        <v>29</v>
      </c>
      <c r="G115" t="str">
        <f t="shared" ca="1" si="4"/>
        <v>18-64</v>
      </c>
      <c r="H115" t="s">
        <v>8</v>
      </c>
      <c r="I115" t="s">
        <v>9</v>
      </c>
      <c r="J115">
        <v>20</v>
      </c>
      <c r="K115" t="s">
        <v>10</v>
      </c>
      <c r="L115" t="s">
        <v>712</v>
      </c>
      <c r="M115" t="s">
        <v>12</v>
      </c>
      <c r="N115" t="s">
        <v>13</v>
      </c>
      <c r="O115" t="s">
        <v>14</v>
      </c>
      <c r="P115" t="str">
        <f t="shared" si="5"/>
        <v>na</v>
      </c>
      <c r="Q115" t="s">
        <v>15</v>
      </c>
      <c r="R115" t="s">
        <v>14</v>
      </c>
      <c r="S115" t="s">
        <v>14</v>
      </c>
    </row>
    <row r="116" spans="1:19" x14ac:dyDescent="0.35">
      <c r="A116">
        <v>115</v>
      </c>
      <c r="B116" t="s">
        <v>834</v>
      </c>
      <c r="C116" t="s">
        <v>665</v>
      </c>
      <c r="D116" t="s">
        <v>705</v>
      </c>
      <c r="E116" s="30" t="s">
        <v>1465</v>
      </c>
      <c r="F116">
        <f t="shared" ca="1" si="3"/>
        <v>65</v>
      </c>
      <c r="G116" t="str">
        <f t="shared" ca="1" si="4"/>
        <v>65+</v>
      </c>
      <c r="H116" t="s">
        <v>8</v>
      </c>
      <c r="I116" t="s">
        <v>17</v>
      </c>
      <c r="J116">
        <v>20</v>
      </c>
      <c r="K116" t="s">
        <v>10</v>
      </c>
      <c r="L116" t="s">
        <v>712</v>
      </c>
      <c r="M116" t="s">
        <v>12</v>
      </c>
      <c r="N116" t="s">
        <v>13</v>
      </c>
      <c r="O116" t="s">
        <v>14</v>
      </c>
      <c r="P116" t="str">
        <f t="shared" si="5"/>
        <v>na</v>
      </c>
      <c r="Q116" t="s">
        <v>15</v>
      </c>
      <c r="R116" t="s">
        <v>14</v>
      </c>
      <c r="S116" t="s">
        <v>718</v>
      </c>
    </row>
    <row r="117" spans="1:19" x14ac:dyDescent="0.35">
      <c r="A117">
        <v>116</v>
      </c>
      <c r="B117" t="s">
        <v>835</v>
      </c>
      <c r="C117" t="s">
        <v>665</v>
      </c>
      <c r="D117" t="s">
        <v>705</v>
      </c>
      <c r="E117" s="30" t="s">
        <v>1466</v>
      </c>
      <c r="F117">
        <f t="shared" ca="1" si="3"/>
        <v>64</v>
      </c>
      <c r="G117" t="str">
        <f t="shared" ca="1" si="4"/>
        <v>18-64</v>
      </c>
      <c r="H117" t="s">
        <v>8</v>
      </c>
      <c r="I117" t="s">
        <v>9</v>
      </c>
      <c r="J117">
        <v>22</v>
      </c>
      <c r="K117" t="s">
        <v>10</v>
      </c>
      <c r="L117" t="s">
        <v>710</v>
      </c>
      <c r="M117" t="s">
        <v>12</v>
      </c>
      <c r="N117" t="s">
        <v>13</v>
      </c>
      <c r="O117" t="s">
        <v>14</v>
      </c>
      <c r="P117" t="str">
        <f t="shared" si="5"/>
        <v>na</v>
      </c>
      <c r="Q117" t="s">
        <v>15</v>
      </c>
      <c r="R117" t="s">
        <v>14</v>
      </c>
      <c r="S117" t="s">
        <v>14</v>
      </c>
    </row>
    <row r="118" spans="1:19" x14ac:dyDescent="0.35">
      <c r="A118">
        <v>117</v>
      </c>
      <c r="B118" t="s">
        <v>836</v>
      </c>
      <c r="C118" t="s">
        <v>664</v>
      </c>
      <c r="D118" t="s">
        <v>705</v>
      </c>
      <c r="E118" s="30" t="s">
        <v>1467</v>
      </c>
      <c r="F118">
        <f t="shared" ca="1" si="3"/>
        <v>63</v>
      </c>
      <c r="G118" t="str">
        <f t="shared" ca="1" si="4"/>
        <v>18-64</v>
      </c>
      <c r="H118" t="s">
        <v>8</v>
      </c>
      <c r="I118" t="s">
        <v>17</v>
      </c>
      <c r="J118">
        <v>20</v>
      </c>
      <c r="K118" t="s">
        <v>10</v>
      </c>
      <c r="L118" t="s">
        <v>712</v>
      </c>
      <c r="M118" t="s">
        <v>12</v>
      </c>
      <c r="N118" t="s">
        <v>13</v>
      </c>
      <c r="O118" t="s">
        <v>14</v>
      </c>
      <c r="P118" t="str">
        <f t="shared" si="5"/>
        <v>na</v>
      </c>
      <c r="Q118" t="s">
        <v>15</v>
      </c>
      <c r="R118" t="s">
        <v>14</v>
      </c>
      <c r="S118" t="s">
        <v>717</v>
      </c>
    </row>
    <row r="119" spans="1:19" x14ac:dyDescent="0.35">
      <c r="A119">
        <v>118</v>
      </c>
      <c r="B119" t="s">
        <v>837</v>
      </c>
      <c r="C119" t="s">
        <v>664</v>
      </c>
      <c r="D119" t="s">
        <v>705</v>
      </c>
      <c r="E119" s="30" t="s">
        <v>1468</v>
      </c>
      <c r="F119">
        <f t="shared" ca="1" si="3"/>
        <v>62</v>
      </c>
      <c r="G119" t="str">
        <f t="shared" ca="1" si="4"/>
        <v>18-64</v>
      </c>
      <c r="H119" t="s">
        <v>8</v>
      </c>
      <c r="I119" t="s">
        <v>145</v>
      </c>
      <c r="J119">
        <v>24</v>
      </c>
      <c r="K119" t="s">
        <v>10</v>
      </c>
      <c r="L119" t="s">
        <v>712</v>
      </c>
      <c r="M119" t="s">
        <v>12</v>
      </c>
      <c r="N119" t="s">
        <v>13</v>
      </c>
      <c r="O119" t="s">
        <v>14</v>
      </c>
      <c r="P119" t="str">
        <f t="shared" si="5"/>
        <v>na</v>
      </c>
      <c r="Q119" t="s">
        <v>15</v>
      </c>
      <c r="R119" t="s">
        <v>14</v>
      </c>
      <c r="S119" t="s">
        <v>14</v>
      </c>
    </row>
    <row r="120" spans="1:19" x14ac:dyDescent="0.35">
      <c r="A120">
        <v>119</v>
      </c>
      <c r="B120" t="s">
        <v>838</v>
      </c>
      <c r="C120" t="s">
        <v>666</v>
      </c>
      <c r="D120" t="s">
        <v>705</v>
      </c>
      <c r="E120" s="30" t="s">
        <v>1469</v>
      </c>
      <c r="F120">
        <f t="shared" ca="1" si="3"/>
        <v>61</v>
      </c>
      <c r="G120" t="str">
        <f t="shared" ca="1" si="4"/>
        <v>18-64</v>
      </c>
      <c r="H120" t="s">
        <v>8</v>
      </c>
      <c r="I120" t="s">
        <v>25</v>
      </c>
      <c r="J120">
        <v>29</v>
      </c>
      <c r="K120" t="s">
        <v>10</v>
      </c>
      <c r="L120" t="s">
        <v>712</v>
      </c>
      <c r="M120" t="s">
        <v>118</v>
      </c>
      <c r="N120" t="s">
        <v>13</v>
      </c>
      <c r="O120">
        <v>6.1</v>
      </c>
      <c r="P120" t="str">
        <f t="shared" si="5"/>
        <v>prediabetes</v>
      </c>
      <c r="Q120" t="s">
        <v>15</v>
      </c>
      <c r="R120" t="s">
        <v>14</v>
      </c>
      <c r="S120" t="s">
        <v>14</v>
      </c>
    </row>
    <row r="121" spans="1:19" x14ac:dyDescent="0.35">
      <c r="A121">
        <v>120</v>
      </c>
      <c r="B121" t="s">
        <v>839</v>
      </c>
      <c r="C121" t="s">
        <v>667</v>
      </c>
      <c r="D121" t="s">
        <v>705</v>
      </c>
      <c r="E121" s="30" t="s">
        <v>1470</v>
      </c>
      <c r="F121">
        <f t="shared" ca="1" si="3"/>
        <v>60</v>
      </c>
      <c r="G121" t="str">
        <f t="shared" ca="1" si="4"/>
        <v>18-64</v>
      </c>
      <c r="H121" t="s">
        <v>8</v>
      </c>
      <c r="I121" t="s">
        <v>25</v>
      </c>
      <c r="J121">
        <v>20</v>
      </c>
      <c r="K121" t="s">
        <v>10</v>
      </c>
      <c r="L121" t="s">
        <v>710</v>
      </c>
      <c r="M121" t="s">
        <v>118</v>
      </c>
      <c r="N121" t="s">
        <v>46</v>
      </c>
      <c r="O121">
        <v>6.3</v>
      </c>
      <c r="P121" t="str">
        <f t="shared" si="5"/>
        <v>prediabetes</v>
      </c>
      <c r="Q121" t="s">
        <v>15</v>
      </c>
      <c r="R121" t="s">
        <v>14</v>
      </c>
      <c r="S121" t="s">
        <v>14</v>
      </c>
    </row>
    <row r="122" spans="1:19" x14ac:dyDescent="0.35">
      <c r="A122">
        <v>121</v>
      </c>
      <c r="B122" t="s">
        <v>840</v>
      </c>
      <c r="C122" t="s">
        <v>664</v>
      </c>
      <c r="D122" t="s">
        <v>704</v>
      </c>
      <c r="E122" s="30" t="s">
        <v>1471</v>
      </c>
      <c r="F122">
        <f t="shared" ca="1" si="3"/>
        <v>59</v>
      </c>
      <c r="G122" t="str">
        <f t="shared" ca="1" si="4"/>
        <v>18-64</v>
      </c>
      <c r="H122" t="s">
        <v>8</v>
      </c>
      <c r="I122" t="s">
        <v>9</v>
      </c>
      <c r="J122">
        <v>20</v>
      </c>
      <c r="K122" t="s">
        <v>10</v>
      </c>
      <c r="L122" t="s">
        <v>712</v>
      </c>
      <c r="M122" t="s">
        <v>118</v>
      </c>
      <c r="N122" t="s">
        <v>13</v>
      </c>
      <c r="O122">
        <v>4.0000000000001501</v>
      </c>
      <c r="P122" t="str">
        <f t="shared" si="5"/>
        <v>normal a1c</v>
      </c>
      <c r="Q122" t="s">
        <v>15</v>
      </c>
      <c r="R122" t="s">
        <v>14</v>
      </c>
      <c r="S122" t="s">
        <v>14</v>
      </c>
    </row>
    <row r="123" spans="1:19" x14ac:dyDescent="0.35">
      <c r="A123">
        <v>122</v>
      </c>
      <c r="B123" t="s">
        <v>841</v>
      </c>
      <c r="C123" t="s">
        <v>664</v>
      </c>
      <c r="D123" t="s">
        <v>705</v>
      </c>
      <c r="E123" s="30" t="s">
        <v>1472</v>
      </c>
      <c r="F123">
        <f t="shared" ca="1" si="3"/>
        <v>58</v>
      </c>
      <c r="G123" t="str">
        <f t="shared" ca="1" si="4"/>
        <v>18-64</v>
      </c>
      <c r="H123" t="s">
        <v>8</v>
      </c>
      <c r="I123" t="s">
        <v>9</v>
      </c>
      <c r="J123">
        <v>18</v>
      </c>
      <c r="K123" t="s">
        <v>10</v>
      </c>
      <c r="L123" t="s">
        <v>712</v>
      </c>
      <c r="M123" t="s">
        <v>12</v>
      </c>
      <c r="N123" t="s">
        <v>13</v>
      </c>
      <c r="O123" t="s">
        <v>14</v>
      </c>
      <c r="P123" t="str">
        <f t="shared" si="5"/>
        <v>na</v>
      </c>
      <c r="Q123" t="s">
        <v>15</v>
      </c>
      <c r="R123" t="s">
        <v>14</v>
      </c>
      <c r="S123" t="s">
        <v>14</v>
      </c>
    </row>
    <row r="124" spans="1:19" x14ac:dyDescent="0.35">
      <c r="A124">
        <v>123</v>
      </c>
      <c r="B124" t="s">
        <v>842</v>
      </c>
      <c r="C124" t="s">
        <v>666</v>
      </c>
      <c r="D124" t="s">
        <v>704</v>
      </c>
      <c r="E124" s="30" t="s">
        <v>1473</v>
      </c>
      <c r="F124">
        <f t="shared" ca="1" si="3"/>
        <v>57</v>
      </c>
      <c r="G124" t="str">
        <f t="shared" ca="1" si="4"/>
        <v>18-64</v>
      </c>
      <c r="H124" t="s">
        <v>8</v>
      </c>
      <c r="I124" t="s">
        <v>9</v>
      </c>
      <c r="J124">
        <v>20</v>
      </c>
      <c r="K124" t="s">
        <v>10</v>
      </c>
      <c r="L124" t="s">
        <v>713</v>
      </c>
      <c r="M124" t="s">
        <v>12</v>
      </c>
      <c r="N124" t="s">
        <v>13</v>
      </c>
      <c r="O124" t="s">
        <v>14</v>
      </c>
      <c r="P124" t="str">
        <f t="shared" si="5"/>
        <v>na</v>
      </c>
      <c r="Q124" t="s">
        <v>15</v>
      </c>
      <c r="R124" t="s">
        <v>14</v>
      </c>
      <c r="S124" t="s">
        <v>14</v>
      </c>
    </row>
    <row r="125" spans="1:19" x14ac:dyDescent="0.35">
      <c r="A125">
        <v>124</v>
      </c>
      <c r="B125" t="s">
        <v>843</v>
      </c>
      <c r="C125" t="s">
        <v>665</v>
      </c>
      <c r="D125" t="s">
        <v>704</v>
      </c>
      <c r="E125" s="30" t="s">
        <v>1474</v>
      </c>
      <c r="F125">
        <f t="shared" ca="1" si="3"/>
        <v>56</v>
      </c>
      <c r="G125" t="str">
        <f t="shared" ca="1" si="4"/>
        <v>18-64</v>
      </c>
      <c r="H125" t="s">
        <v>8</v>
      </c>
      <c r="I125" t="s">
        <v>17</v>
      </c>
      <c r="J125">
        <v>23</v>
      </c>
      <c r="K125" t="s">
        <v>10</v>
      </c>
      <c r="L125" t="s">
        <v>712</v>
      </c>
      <c r="M125" t="s">
        <v>118</v>
      </c>
      <c r="N125" t="s">
        <v>13</v>
      </c>
      <c r="O125">
        <v>4.8</v>
      </c>
      <c r="P125" t="str">
        <f t="shared" si="5"/>
        <v>normal a1c</v>
      </c>
      <c r="Q125" t="s">
        <v>15</v>
      </c>
      <c r="R125" t="s">
        <v>14</v>
      </c>
      <c r="S125" t="s">
        <v>717</v>
      </c>
    </row>
    <row r="126" spans="1:19" x14ac:dyDescent="0.35">
      <c r="A126">
        <v>125</v>
      </c>
      <c r="B126" t="s">
        <v>844</v>
      </c>
      <c r="C126" t="s">
        <v>665</v>
      </c>
      <c r="D126" t="s">
        <v>705</v>
      </c>
      <c r="E126" s="30" t="s">
        <v>1475</v>
      </c>
      <c r="F126">
        <f t="shared" ca="1" si="3"/>
        <v>55</v>
      </c>
      <c r="G126" t="str">
        <f t="shared" ca="1" si="4"/>
        <v>18-64</v>
      </c>
      <c r="H126" t="s">
        <v>8</v>
      </c>
      <c r="I126" t="s">
        <v>9</v>
      </c>
      <c r="J126">
        <v>22</v>
      </c>
      <c r="K126" t="s">
        <v>10</v>
      </c>
      <c r="L126" t="s">
        <v>712</v>
      </c>
      <c r="M126" t="s">
        <v>118</v>
      </c>
      <c r="N126" t="s">
        <v>13</v>
      </c>
      <c r="O126">
        <v>5.3000000000000203</v>
      </c>
      <c r="P126" t="str">
        <f t="shared" si="5"/>
        <v>normal a1c</v>
      </c>
      <c r="Q126" t="s">
        <v>15</v>
      </c>
      <c r="R126" t="s">
        <v>14</v>
      </c>
      <c r="S126" t="s">
        <v>14</v>
      </c>
    </row>
    <row r="127" spans="1:19" x14ac:dyDescent="0.35">
      <c r="A127">
        <v>126</v>
      </c>
      <c r="B127" t="s">
        <v>845</v>
      </c>
      <c r="C127" t="s">
        <v>665</v>
      </c>
      <c r="D127" t="s">
        <v>704</v>
      </c>
      <c r="E127" s="30" t="s">
        <v>1476</v>
      </c>
      <c r="F127">
        <f t="shared" ca="1" si="3"/>
        <v>54</v>
      </c>
      <c r="G127" t="str">
        <f t="shared" ca="1" si="4"/>
        <v>18-64</v>
      </c>
      <c r="H127" t="s">
        <v>8</v>
      </c>
      <c r="I127" t="s">
        <v>9</v>
      </c>
      <c r="J127">
        <v>19</v>
      </c>
      <c r="K127" t="s">
        <v>10</v>
      </c>
      <c r="L127" t="s">
        <v>710</v>
      </c>
      <c r="M127" t="s">
        <v>118</v>
      </c>
      <c r="N127" t="s">
        <v>13</v>
      </c>
      <c r="O127">
        <v>4.2</v>
      </c>
      <c r="P127" t="str">
        <f t="shared" si="5"/>
        <v>normal a1c</v>
      </c>
      <c r="Q127" t="s">
        <v>15</v>
      </c>
      <c r="R127" t="s">
        <v>14</v>
      </c>
      <c r="S127" t="s">
        <v>14</v>
      </c>
    </row>
    <row r="128" spans="1:19" x14ac:dyDescent="0.35">
      <c r="A128">
        <v>127</v>
      </c>
      <c r="B128" t="s">
        <v>846</v>
      </c>
      <c r="C128" t="s">
        <v>664</v>
      </c>
      <c r="D128" t="s">
        <v>704</v>
      </c>
      <c r="E128" s="30" t="s">
        <v>1477</v>
      </c>
      <c r="F128">
        <f t="shared" ca="1" si="3"/>
        <v>53</v>
      </c>
      <c r="G128" t="str">
        <f t="shared" ca="1" si="4"/>
        <v>18-64</v>
      </c>
      <c r="H128" t="s">
        <v>25</v>
      </c>
      <c r="I128" t="s">
        <v>9</v>
      </c>
      <c r="J128">
        <v>21</v>
      </c>
      <c r="K128" t="s">
        <v>10</v>
      </c>
      <c r="L128" t="s">
        <v>712</v>
      </c>
      <c r="M128" t="s">
        <v>12</v>
      </c>
      <c r="N128" t="s">
        <v>13</v>
      </c>
      <c r="O128" t="s">
        <v>14</v>
      </c>
      <c r="P128" t="str">
        <f t="shared" si="5"/>
        <v>na</v>
      </c>
      <c r="Q128" t="s">
        <v>15</v>
      </c>
      <c r="R128" t="s">
        <v>14</v>
      </c>
      <c r="S128" t="s">
        <v>14</v>
      </c>
    </row>
    <row r="129" spans="1:19" x14ac:dyDescent="0.35">
      <c r="A129">
        <v>128</v>
      </c>
      <c r="B129" t="s">
        <v>847</v>
      </c>
      <c r="C129" t="s">
        <v>664</v>
      </c>
      <c r="D129" t="s">
        <v>705</v>
      </c>
      <c r="E129" s="30" t="s">
        <v>1478</v>
      </c>
      <c r="F129">
        <f t="shared" ca="1" si="3"/>
        <v>52</v>
      </c>
      <c r="G129" t="str">
        <f t="shared" ca="1" si="4"/>
        <v>18-64</v>
      </c>
      <c r="H129" t="s">
        <v>41</v>
      </c>
      <c r="I129" t="s">
        <v>9</v>
      </c>
      <c r="J129">
        <v>23</v>
      </c>
      <c r="K129" t="s">
        <v>10</v>
      </c>
      <c r="L129" t="s">
        <v>710</v>
      </c>
      <c r="M129" t="s">
        <v>14</v>
      </c>
      <c r="N129" t="s">
        <v>22</v>
      </c>
      <c r="O129">
        <v>4.7000000000000801</v>
      </c>
      <c r="P129" t="str">
        <f t="shared" si="5"/>
        <v>normal a1c</v>
      </c>
      <c r="Q129" t="s">
        <v>14</v>
      </c>
      <c r="R129" t="s">
        <v>14</v>
      </c>
      <c r="S129" t="s">
        <v>14</v>
      </c>
    </row>
    <row r="130" spans="1:19" x14ac:dyDescent="0.35">
      <c r="A130">
        <v>129</v>
      </c>
      <c r="B130" t="s">
        <v>848</v>
      </c>
      <c r="C130" t="s">
        <v>665</v>
      </c>
      <c r="D130" t="s">
        <v>705</v>
      </c>
      <c r="E130" s="30" t="s">
        <v>1479</v>
      </c>
      <c r="F130">
        <f t="shared" ca="1" si="3"/>
        <v>51</v>
      </c>
      <c r="G130" t="str">
        <f t="shared" ca="1" si="4"/>
        <v>18-64</v>
      </c>
      <c r="H130" t="s">
        <v>102</v>
      </c>
      <c r="I130" t="s">
        <v>9</v>
      </c>
      <c r="J130">
        <v>24</v>
      </c>
      <c r="K130" t="s">
        <v>10</v>
      </c>
      <c r="L130" t="s">
        <v>711</v>
      </c>
      <c r="M130" t="s">
        <v>14</v>
      </c>
      <c r="N130" t="s">
        <v>46</v>
      </c>
      <c r="O130">
        <v>6.5</v>
      </c>
      <c r="P130" t="str">
        <f t="shared" si="5"/>
        <v>controlled diabetes</v>
      </c>
      <c r="Q130" t="s">
        <v>14</v>
      </c>
      <c r="R130" t="s">
        <v>157</v>
      </c>
      <c r="S130" t="s">
        <v>14</v>
      </c>
    </row>
    <row r="131" spans="1:19" x14ac:dyDescent="0.35">
      <c r="A131">
        <v>130</v>
      </c>
      <c r="B131" t="s">
        <v>849</v>
      </c>
      <c r="C131" t="s">
        <v>665</v>
      </c>
      <c r="D131" t="s">
        <v>705</v>
      </c>
      <c r="E131" s="30" t="s">
        <v>1480</v>
      </c>
      <c r="F131">
        <f t="shared" ref="F131:F194" ca="1" si="6">(YEAR(NOW())-YEAR(E131))</f>
        <v>50</v>
      </c>
      <c r="G131" t="str">
        <f t="shared" ref="G131:G194" ca="1" si="7">IF(F131&gt;64,"65+", IF(F131&lt;65,"18-64"))</f>
        <v>18-64</v>
      </c>
      <c r="H131" t="s">
        <v>102</v>
      </c>
      <c r="I131" t="s">
        <v>9</v>
      </c>
      <c r="J131">
        <v>20</v>
      </c>
      <c r="K131" t="s">
        <v>10</v>
      </c>
      <c r="L131" t="s">
        <v>713</v>
      </c>
      <c r="M131" t="s">
        <v>14</v>
      </c>
      <c r="N131" t="s">
        <v>22</v>
      </c>
      <c r="O131">
        <v>5.8</v>
      </c>
      <c r="P131" t="str">
        <f t="shared" ref="P131:P194" si="8">IF(O131="na","na",IF(O131="not completed","not completed",IF(O131&gt;9,"poorly controlled diabetes",IF(O131&gt;6.4,"controlled diabetes",IF(O131&gt;5.6,"prediabetes",IF(O131&lt;5.7,"normal a1c"))))))</f>
        <v>prediabetes</v>
      </c>
      <c r="Q131" t="s">
        <v>14</v>
      </c>
      <c r="R131" t="s">
        <v>157</v>
      </c>
      <c r="S131" t="s">
        <v>14</v>
      </c>
    </row>
    <row r="132" spans="1:19" x14ac:dyDescent="0.35">
      <c r="A132">
        <v>131</v>
      </c>
      <c r="B132" t="s">
        <v>850</v>
      </c>
      <c r="C132" t="s">
        <v>666</v>
      </c>
      <c r="D132" t="s">
        <v>704</v>
      </c>
      <c r="E132" s="30" t="s">
        <v>1481</v>
      </c>
      <c r="F132">
        <f t="shared" ca="1" si="6"/>
        <v>49</v>
      </c>
      <c r="G132" t="str">
        <f t="shared" ca="1" si="7"/>
        <v>18-64</v>
      </c>
      <c r="H132" t="s">
        <v>8</v>
      </c>
      <c r="I132" t="s">
        <v>9</v>
      </c>
      <c r="J132">
        <v>22</v>
      </c>
      <c r="K132" t="s">
        <v>10</v>
      </c>
      <c r="L132" t="s">
        <v>712</v>
      </c>
      <c r="M132" t="s">
        <v>118</v>
      </c>
      <c r="N132" t="s">
        <v>13</v>
      </c>
      <c r="O132">
        <v>5.3000000000000203</v>
      </c>
      <c r="P132" t="str">
        <f t="shared" si="8"/>
        <v>normal a1c</v>
      </c>
      <c r="Q132" t="s">
        <v>15</v>
      </c>
      <c r="R132" t="s">
        <v>14</v>
      </c>
      <c r="S132" t="s">
        <v>14</v>
      </c>
    </row>
    <row r="133" spans="1:19" x14ac:dyDescent="0.35">
      <c r="A133">
        <v>132</v>
      </c>
      <c r="B133" t="s">
        <v>851</v>
      </c>
      <c r="C133" t="s">
        <v>664</v>
      </c>
      <c r="D133" t="s">
        <v>704</v>
      </c>
      <c r="E133" s="30" t="s">
        <v>1482</v>
      </c>
      <c r="F133">
        <f t="shared" ca="1" si="6"/>
        <v>48</v>
      </c>
      <c r="G133" t="str">
        <f t="shared" ca="1" si="7"/>
        <v>18-64</v>
      </c>
      <c r="H133" t="s">
        <v>8</v>
      </c>
      <c r="I133" t="s">
        <v>9</v>
      </c>
      <c r="J133">
        <v>27</v>
      </c>
      <c r="K133" t="s">
        <v>10</v>
      </c>
      <c r="L133" t="s">
        <v>713</v>
      </c>
      <c r="M133" t="s">
        <v>118</v>
      </c>
      <c r="N133" t="s">
        <v>22</v>
      </c>
      <c r="O133">
        <v>5.9</v>
      </c>
      <c r="P133" t="str">
        <f t="shared" si="8"/>
        <v>prediabetes</v>
      </c>
      <c r="Q133" t="s">
        <v>15</v>
      </c>
      <c r="R133" t="s">
        <v>14</v>
      </c>
      <c r="S133" t="s">
        <v>14</v>
      </c>
    </row>
    <row r="134" spans="1:19" x14ac:dyDescent="0.35">
      <c r="A134">
        <v>133</v>
      </c>
      <c r="B134" t="s">
        <v>852</v>
      </c>
      <c r="C134" t="s">
        <v>666</v>
      </c>
      <c r="D134" t="s">
        <v>705</v>
      </c>
      <c r="E134" s="30" t="s">
        <v>1483</v>
      </c>
      <c r="F134">
        <f t="shared" ca="1" si="6"/>
        <v>47</v>
      </c>
      <c r="G134" t="str">
        <f t="shared" ca="1" si="7"/>
        <v>18-64</v>
      </c>
      <c r="H134" t="s">
        <v>102</v>
      </c>
      <c r="I134" t="s">
        <v>9</v>
      </c>
      <c r="J134">
        <v>22</v>
      </c>
      <c r="K134" t="s">
        <v>10</v>
      </c>
      <c r="L134" t="s">
        <v>712</v>
      </c>
      <c r="M134" t="s">
        <v>12</v>
      </c>
      <c r="N134" t="s">
        <v>13</v>
      </c>
      <c r="O134">
        <v>5.9</v>
      </c>
      <c r="P134" t="str">
        <f t="shared" si="8"/>
        <v>prediabetes</v>
      </c>
      <c r="Q134" t="s">
        <v>15</v>
      </c>
      <c r="R134" t="s">
        <v>104</v>
      </c>
      <c r="S134" t="s">
        <v>14</v>
      </c>
    </row>
    <row r="135" spans="1:19" x14ac:dyDescent="0.35">
      <c r="A135">
        <v>134</v>
      </c>
      <c r="B135" t="s">
        <v>853</v>
      </c>
      <c r="C135" t="s">
        <v>664</v>
      </c>
      <c r="D135" t="s">
        <v>704</v>
      </c>
      <c r="E135" s="30" t="s">
        <v>1484</v>
      </c>
      <c r="F135">
        <f t="shared" ca="1" si="6"/>
        <v>46</v>
      </c>
      <c r="G135" t="str">
        <f t="shared" ca="1" si="7"/>
        <v>18-64</v>
      </c>
      <c r="H135" t="s">
        <v>8</v>
      </c>
      <c r="I135" t="s">
        <v>9</v>
      </c>
      <c r="J135">
        <v>22</v>
      </c>
      <c r="K135" t="s">
        <v>10</v>
      </c>
      <c r="L135" t="s">
        <v>710</v>
      </c>
      <c r="M135" t="s">
        <v>12</v>
      </c>
      <c r="N135" t="s">
        <v>13</v>
      </c>
      <c r="O135" t="s">
        <v>14</v>
      </c>
      <c r="P135" t="str">
        <f t="shared" si="8"/>
        <v>na</v>
      </c>
      <c r="Q135" t="s">
        <v>15</v>
      </c>
      <c r="R135" t="s">
        <v>14</v>
      </c>
      <c r="S135" t="s">
        <v>14</v>
      </c>
    </row>
    <row r="136" spans="1:19" x14ac:dyDescent="0.35">
      <c r="A136">
        <v>135</v>
      </c>
      <c r="B136" t="s">
        <v>854</v>
      </c>
      <c r="C136" t="s">
        <v>667</v>
      </c>
      <c r="D136" t="s">
        <v>705</v>
      </c>
      <c r="E136" s="30" t="s">
        <v>1485</v>
      </c>
      <c r="F136">
        <f t="shared" ca="1" si="6"/>
        <v>45</v>
      </c>
      <c r="G136" t="str">
        <f t="shared" ca="1" si="7"/>
        <v>18-64</v>
      </c>
      <c r="H136" t="s">
        <v>102</v>
      </c>
      <c r="I136" t="s">
        <v>9</v>
      </c>
      <c r="J136">
        <v>23</v>
      </c>
      <c r="K136" t="s">
        <v>10</v>
      </c>
      <c r="L136" t="s">
        <v>712</v>
      </c>
      <c r="M136" t="s">
        <v>12</v>
      </c>
      <c r="N136" t="s">
        <v>22</v>
      </c>
      <c r="O136">
        <v>6.4</v>
      </c>
      <c r="P136" t="str">
        <f t="shared" si="8"/>
        <v>prediabetes</v>
      </c>
      <c r="Q136" t="s">
        <v>15</v>
      </c>
      <c r="R136" t="s">
        <v>104</v>
      </c>
      <c r="S136" t="s">
        <v>14</v>
      </c>
    </row>
    <row r="137" spans="1:19" x14ac:dyDescent="0.35">
      <c r="A137">
        <v>136</v>
      </c>
      <c r="B137" t="s">
        <v>855</v>
      </c>
      <c r="C137" t="s">
        <v>667</v>
      </c>
      <c r="D137" t="s">
        <v>704</v>
      </c>
      <c r="E137" s="30" t="s">
        <v>1486</v>
      </c>
      <c r="F137">
        <f t="shared" ca="1" si="6"/>
        <v>44</v>
      </c>
      <c r="G137" t="str">
        <f t="shared" ca="1" si="7"/>
        <v>18-64</v>
      </c>
      <c r="H137" t="s">
        <v>8</v>
      </c>
      <c r="I137" t="s">
        <v>17</v>
      </c>
      <c r="J137">
        <v>20</v>
      </c>
      <c r="K137" t="s">
        <v>10</v>
      </c>
      <c r="L137" t="s">
        <v>712</v>
      </c>
      <c r="M137" t="s">
        <v>12</v>
      </c>
      <c r="N137" t="s">
        <v>13</v>
      </c>
      <c r="O137" t="s">
        <v>14</v>
      </c>
      <c r="P137" t="str">
        <f t="shared" si="8"/>
        <v>na</v>
      </c>
      <c r="Q137" t="s">
        <v>15</v>
      </c>
      <c r="R137" t="s">
        <v>14</v>
      </c>
      <c r="S137" t="s">
        <v>718</v>
      </c>
    </row>
    <row r="138" spans="1:19" x14ac:dyDescent="0.35">
      <c r="A138">
        <v>137</v>
      </c>
      <c r="B138" t="s">
        <v>856</v>
      </c>
      <c r="C138" t="s">
        <v>664</v>
      </c>
      <c r="D138" t="s">
        <v>705</v>
      </c>
      <c r="E138" s="30" t="s">
        <v>1487</v>
      </c>
      <c r="F138">
        <f t="shared" ca="1" si="6"/>
        <v>43</v>
      </c>
      <c r="G138" t="str">
        <f t="shared" ca="1" si="7"/>
        <v>18-64</v>
      </c>
      <c r="H138" t="s">
        <v>166</v>
      </c>
      <c r="I138" t="s">
        <v>9</v>
      </c>
      <c r="J138">
        <v>19</v>
      </c>
      <c r="K138" t="s">
        <v>10</v>
      </c>
      <c r="L138" t="s">
        <v>712</v>
      </c>
      <c r="M138" t="s">
        <v>12</v>
      </c>
      <c r="N138" t="s">
        <v>22</v>
      </c>
      <c r="O138">
        <v>4.0999999999999996</v>
      </c>
      <c r="P138" t="str">
        <f t="shared" si="8"/>
        <v>normal a1c</v>
      </c>
      <c r="Q138" t="s">
        <v>15</v>
      </c>
      <c r="R138" t="s">
        <v>157</v>
      </c>
      <c r="S138" t="s">
        <v>14</v>
      </c>
    </row>
    <row r="139" spans="1:19" x14ac:dyDescent="0.35">
      <c r="A139">
        <v>138</v>
      </c>
      <c r="B139" t="s">
        <v>857</v>
      </c>
      <c r="C139" t="s">
        <v>666</v>
      </c>
      <c r="D139" t="s">
        <v>704</v>
      </c>
      <c r="E139" s="30" t="s">
        <v>1488</v>
      </c>
      <c r="F139">
        <f t="shared" ca="1" si="6"/>
        <v>42</v>
      </c>
      <c r="G139" t="str">
        <f t="shared" ca="1" si="7"/>
        <v>18-64</v>
      </c>
      <c r="H139" t="s">
        <v>9</v>
      </c>
      <c r="I139" t="s">
        <v>17</v>
      </c>
      <c r="J139">
        <v>20</v>
      </c>
      <c r="K139" t="s">
        <v>10</v>
      </c>
      <c r="L139" t="s">
        <v>712</v>
      </c>
      <c r="M139" t="s">
        <v>12</v>
      </c>
      <c r="N139" t="s">
        <v>22</v>
      </c>
      <c r="O139" t="s">
        <v>14</v>
      </c>
      <c r="P139" t="str">
        <f t="shared" si="8"/>
        <v>na</v>
      </c>
      <c r="Q139" t="s">
        <v>15</v>
      </c>
      <c r="R139" t="s">
        <v>14</v>
      </c>
      <c r="S139" t="s">
        <v>718</v>
      </c>
    </row>
    <row r="140" spans="1:19" x14ac:dyDescent="0.35">
      <c r="A140">
        <v>139</v>
      </c>
      <c r="B140" t="s">
        <v>858</v>
      </c>
      <c r="C140" t="s">
        <v>664</v>
      </c>
      <c r="D140" t="s">
        <v>705</v>
      </c>
      <c r="E140" s="30" t="s">
        <v>1489</v>
      </c>
      <c r="F140">
        <f t="shared" ca="1" si="6"/>
        <v>41</v>
      </c>
      <c r="G140" t="str">
        <f t="shared" ca="1" si="7"/>
        <v>18-64</v>
      </c>
      <c r="H140" t="s">
        <v>166</v>
      </c>
      <c r="I140" t="s">
        <v>9</v>
      </c>
      <c r="J140">
        <v>22</v>
      </c>
      <c r="K140" t="s">
        <v>10</v>
      </c>
      <c r="L140" t="s">
        <v>710</v>
      </c>
      <c r="M140" t="s">
        <v>12</v>
      </c>
      <c r="N140" t="s">
        <v>22</v>
      </c>
      <c r="O140">
        <v>5.0999999999999996</v>
      </c>
      <c r="P140" t="str">
        <f t="shared" si="8"/>
        <v>normal a1c</v>
      </c>
      <c r="Q140" t="s">
        <v>15</v>
      </c>
      <c r="R140" t="s">
        <v>157</v>
      </c>
      <c r="S140" t="s">
        <v>14</v>
      </c>
    </row>
    <row r="141" spans="1:19" x14ac:dyDescent="0.35">
      <c r="A141">
        <v>140</v>
      </c>
      <c r="B141" t="s">
        <v>859</v>
      </c>
      <c r="C141" t="s">
        <v>664</v>
      </c>
      <c r="D141" t="s">
        <v>705</v>
      </c>
      <c r="E141" s="30" t="s">
        <v>1490</v>
      </c>
      <c r="F141">
        <f t="shared" ca="1" si="6"/>
        <v>40</v>
      </c>
      <c r="G141" t="str">
        <f t="shared" ca="1" si="7"/>
        <v>18-64</v>
      </c>
      <c r="H141" t="s">
        <v>166</v>
      </c>
      <c r="I141" t="s">
        <v>9</v>
      </c>
      <c r="J141">
        <v>24</v>
      </c>
      <c r="K141" t="s">
        <v>10</v>
      </c>
      <c r="L141" t="s">
        <v>712</v>
      </c>
      <c r="M141" t="s">
        <v>45</v>
      </c>
      <c r="N141" t="s">
        <v>46</v>
      </c>
      <c r="O141">
        <v>9.1999999999999993</v>
      </c>
      <c r="P141" t="str">
        <f t="shared" si="8"/>
        <v>poorly controlled diabetes</v>
      </c>
      <c r="Q141" t="s">
        <v>15</v>
      </c>
      <c r="R141" t="s">
        <v>157</v>
      </c>
      <c r="S141" t="s">
        <v>14</v>
      </c>
    </row>
    <row r="142" spans="1:19" x14ac:dyDescent="0.35">
      <c r="A142">
        <v>141</v>
      </c>
      <c r="B142" t="s">
        <v>860</v>
      </c>
      <c r="C142" t="s">
        <v>664</v>
      </c>
      <c r="D142" t="s">
        <v>705</v>
      </c>
      <c r="E142" s="30" t="s">
        <v>1491</v>
      </c>
      <c r="F142">
        <f t="shared" ca="1" si="6"/>
        <v>39</v>
      </c>
      <c r="G142" t="str">
        <f t="shared" ca="1" si="7"/>
        <v>18-64</v>
      </c>
      <c r="H142" t="s">
        <v>166</v>
      </c>
      <c r="I142" t="s">
        <v>9</v>
      </c>
      <c r="J142">
        <v>24</v>
      </c>
      <c r="K142" t="s">
        <v>10</v>
      </c>
      <c r="L142" t="s">
        <v>712</v>
      </c>
      <c r="M142" t="s">
        <v>14</v>
      </c>
      <c r="N142" t="s">
        <v>22</v>
      </c>
      <c r="O142">
        <v>8.6</v>
      </c>
      <c r="P142" t="str">
        <f t="shared" si="8"/>
        <v>controlled diabetes</v>
      </c>
      <c r="Q142" t="s">
        <v>14</v>
      </c>
      <c r="R142" t="s">
        <v>157</v>
      </c>
      <c r="S142" t="s">
        <v>14</v>
      </c>
    </row>
    <row r="143" spans="1:19" x14ac:dyDescent="0.35">
      <c r="A143">
        <v>142</v>
      </c>
      <c r="B143" t="s">
        <v>861</v>
      </c>
      <c r="C143" t="s">
        <v>666</v>
      </c>
      <c r="D143" t="s">
        <v>705</v>
      </c>
      <c r="E143" s="30" t="s">
        <v>1492</v>
      </c>
      <c r="F143">
        <f t="shared" ca="1" si="6"/>
        <v>38</v>
      </c>
      <c r="G143" t="str">
        <f t="shared" ca="1" si="7"/>
        <v>18-64</v>
      </c>
      <c r="H143" t="s">
        <v>166</v>
      </c>
      <c r="I143" t="s">
        <v>25</v>
      </c>
      <c r="J143">
        <v>23</v>
      </c>
      <c r="K143" t="s">
        <v>10</v>
      </c>
      <c r="L143" t="s">
        <v>712</v>
      </c>
      <c r="M143" t="s">
        <v>14</v>
      </c>
      <c r="N143" t="s">
        <v>13</v>
      </c>
      <c r="O143">
        <v>5.4</v>
      </c>
      <c r="P143" t="str">
        <f t="shared" si="8"/>
        <v>normal a1c</v>
      </c>
      <c r="Q143" t="s">
        <v>14</v>
      </c>
      <c r="R143" t="s">
        <v>104</v>
      </c>
      <c r="S143" t="s">
        <v>14</v>
      </c>
    </row>
    <row r="144" spans="1:19" x14ac:dyDescent="0.35">
      <c r="A144">
        <v>143</v>
      </c>
      <c r="B144" t="s">
        <v>862</v>
      </c>
      <c r="C144" t="s">
        <v>664</v>
      </c>
      <c r="D144" t="s">
        <v>705</v>
      </c>
      <c r="E144" s="30" t="s">
        <v>1493</v>
      </c>
      <c r="F144">
        <f t="shared" ca="1" si="6"/>
        <v>37</v>
      </c>
      <c r="G144" t="str">
        <f t="shared" ca="1" si="7"/>
        <v>18-64</v>
      </c>
      <c r="H144" t="s">
        <v>166</v>
      </c>
      <c r="I144" t="s">
        <v>9</v>
      </c>
      <c r="J144">
        <v>28</v>
      </c>
      <c r="K144" t="s">
        <v>10</v>
      </c>
      <c r="L144" t="s">
        <v>713</v>
      </c>
      <c r="M144" t="s">
        <v>14</v>
      </c>
      <c r="N144" t="s">
        <v>22</v>
      </c>
      <c r="O144">
        <v>6.4</v>
      </c>
      <c r="P144" t="str">
        <f t="shared" si="8"/>
        <v>prediabetes</v>
      </c>
      <c r="Q144" t="s">
        <v>14</v>
      </c>
      <c r="R144" t="s">
        <v>157</v>
      </c>
      <c r="S144" t="s">
        <v>14</v>
      </c>
    </row>
    <row r="145" spans="1:19" x14ac:dyDescent="0.35">
      <c r="A145">
        <v>144</v>
      </c>
      <c r="B145" t="s">
        <v>863</v>
      </c>
      <c r="C145" t="s">
        <v>666</v>
      </c>
      <c r="D145" t="s">
        <v>704</v>
      </c>
      <c r="E145" s="30" t="s">
        <v>1494</v>
      </c>
      <c r="F145">
        <f t="shared" ca="1" si="6"/>
        <v>36</v>
      </c>
      <c r="G145" t="str">
        <f t="shared" ca="1" si="7"/>
        <v>18-64</v>
      </c>
      <c r="H145" t="s">
        <v>9</v>
      </c>
      <c r="I145" t="s">
        <v>17</v>
      </c>
      <c r="J145">
        <v>26</v>
      </c>
      <c r="K145" t="s">
        <v>10</v>
      </c>
      <c r="L145" t="s">
        <v>713</v>
      </c>
      <c r="M145" t="s">
        <v>14</v>
      </c>
      <c r="N145" t="s">
        <v>22</v>
      </c>
      <c r="O145">
        <v>4.3</v>
      </c>
      <c r="P145" t="str">
        <f t="shared" si="8"/>
        <v>normal a1c</v>
      </c>
      <c r="Q145" t="s">
        <v>14</v>
      </c>
      <c r="R145" t="s">
        <v>14</v>
      </c>
      <c r="S145" t="s">
        <v>718</v>
      </c>
    </row>
    <row r="146" spans="1:19" x14ac:dyDescent="0.35">
      <c r="A146">
        <v>145</v>
      </c>
      <c r="B146" t="s">
        <v>864</v>
      </c>
      <c r="C146" t="s">
        <v>664</v>
      </c>
      <c r="D146" t="s">
        <v>704</v>
      </c>
      <c r="E146" s="30" t="s">
        <v>1495</v>
      </c>
      <c r="F146">
        <f t="shared" ca="1" si="6"/>
        <v>35</v>
      </c>
      <c r="G146" t="str">
        <f t="shared" ca="1" si="7"/>
        <v>18-64</v>
      </c>
      <c r="H146" t="s">
        <v>8</v>
      </c>
      <c r="I146" t="s">
        <v>9</v>
      </c>
      <c r="J146">
        <v>22</v>
      </c>
      <c r="K146" t="s">
        <v>10</v>
      </c>
      <c r="L146" t="s">
        <v>712</v>
      </c>
      <c r="M146" t="s">
        <v>118</v>
      </c>
      <c r="N146" t="s">
        <v>13</v>
      </c>
      <c r="O146" t="s">
        <v>14</v>
      </c>
      <c r="P146" t="str">
        <f t="shared" si="8"/>
        <v>na</v>
      </c>
      <c r="Q146" t="s">
        <v>15</v>
      </c>
      <c r="R146" t="s">
        <v>14</v>
      </c>
      <c r="S146" t="s">
        <v>14</v>
      </c>
    </row>
    <row r="147" spans="1:19" x14ac:dyDescent="0.35">
      <c r="A147">
        <v>146</v>
      </c>
      <c r="B147" t="s">
        <v>865</v>
      </c>
      <c r="C147" t="s">
        <v>667</v>
      </c>
      <c r="D147" t="s">
        <v>704</v>
      </c>
      <c r="E147" s="30" t="s">
        <v>1496</v>
      </c>
      <c r="F147">
        <f t="shared" ca="1" si="6"/>
        <v>34</v>
      </c>
      <c r="G147" t="str">
        <f t="shared" ca="1" si="7"/>
        <v>18-64</v>
      </c>
      <c r="H147" t="s">
        <v>8</v>
      </c>
      <c r="I147" t="s">
        <v>9</v>
      </c>
      <c r="J147">
        <v>21</v>
      </c>
      <c r="K147" t="s">
        <v>10</v>
      </c>
      <c r="L147" t="s">
        <v>712</v>
      </c>
      <c r="M147" t="s">
        <v>118</v>
      </c>
      <c r="N147" t="s">
        <v>13</v>
      </c>
      <c r="O147">
        <v>8.1999999999999993</v>
      </c>
      <c r="P147" t="str">
        <f t="shared" si="8"/>
        <v>controlled diabetes</v>
      </c>
      <c r="Q147" t="s">
        <v>15</v>
      </c>
      <c r="R147" t="s">
        <v>14</v>
      </c>
      <c r="S147" t="s">
        <v>14</v>
      </c>
    </row>
    <row r="148" spans="1:19" x14ac:dyDescent="0.35">
      <c r="A148">
        <v>147</v>
      </c>
      <c r="B148" t="s">
        <v>866</v>
      </c>
      <c r="C148" t="s">
        <v>664</v>
      </c>
      <c r="D148" t="s">
        <v>704</v>
      </c>
      <c r="E148" s="30" t="s">
        <v>1497</v>
      </c>
      <c r="F148">
        <f t="shared" ca="1" si="6"/>
        <v>33</v>
      </c>
      <c r="G148" t="str">
        <f t="shared" ca="1" si="7"/>
        <v>18-64</v>
      </c>
      <c r="H148" t="s">
        <v>8</v>
      </c>
      <c r="I148" t="s">
        <v>9</v>
      </c>
      <c r="J148">
        <v>22</v>
      </c>
      <c r="K148" t="s">
        <v>10</v>
      </c>
      <c r="L148" t="s">
        <v>712</v>
      </c>
      <c r="M148" t="s">
        <v>118</v>
      </c>
      <c r="N148" t="s">
        <v>13</v>
      </c>
      <c r="O148" t="s">
        <v>14</v>
      </c>
      <c r="P148" t="str">
        <f t="shared" si="8"/>
        <v>na</v>
      </c>
      <c r="Q148" t="s">
        <v>15</v>
      </c>
      <c r="R148" t="s">
        <v>14</v>
      </c>
      <c r="S148" t="s">
        <v>14</v>
      </c>
    </row>
    <row r="149" spans="1:19" x14ac:dyDescent="0.35">
      <c r="A149">
        <v>148</v>
      </c>
      <c r="B149" t="s">
        <v>867</v>
      </c>
      <c r="C149" t="s">
        <v>666</v>
      </c>
      <c r="D149" t="s">
        <v>704</v>
      </c>
      <c r="E149" s="30" t="s">
        <v>1498</v>
      </c>
      <c r="F149">
        <f t="shared" ca="1" si="6"/>
        <v>32</v>
      </c>
      <c r="G149" t="str">
        <f t="shared" ca="1" si="7"/>
        <v>18-64</v>
      </c>
      <c r="H149" t="s">
        <v>8</v>
      </c>
      <c r="I149" t="s">
        <v>145</v>
      </c>
      <c r="J149">
        <v>20</v>
      </c>
      <c r="K149" t="s">
        <v>10</v>
      </c>
      <c r="L149" t="s">
        <v>712</v>
      </c>
      <c r="M149" t="s">
        <v>118</v>
      </c>
      <c r="N149" t="s">
        <v>13</v>
      </c>
      <c r="O149" t="s">
        <v>14</v>
      </c>
      <c r="P149" t="str">
        <f t="shared" si="8"/>
        <v>na</v>
      </c>
      <c r="Q149" t="s">
        <v>15</v>
      </c>
      <c r="R149" t="s">
        <v>14</v>
      </c>
      <c r="S149" t="s">
        <v>14</v>
      </c>
    </row>
    <row r="150" spans="1:19" x14ac:dyDescent="0.35">
      <c r="A150">
        <v>149</v>
      </c>
      <c r="B150" t="s">
        <v>868</v>
      </c>
      <c r="C150" t="s">
        <v>664</v>
      </c>
      <c r="D150" t="s">
        <v>705</v>
      </c>
      <c r="E150" s="30" t="s">
        <v>1499</v>
      </c>
      <c r="F150">
        <f t="shared" ca="1" si="6"/>
        <v>31</v>
      </c>
      <c r="G150" t="str">
        <f t="shared" ca="1" si="7"/>
        <v>18-64</v>
      </c>
      <c r="H150" t="s">
        <v>8</v>
      </c>
      <c r="I150" t="s">
        <v>25</v>
      </c>
      <c r="J150">
        <v>22</v>
      </c>
      <c r="K150" t="s">
        <v>10</v>
      </c>
      <c r="L150" t="s">
        <v>713</v>
      </c>
      <c r="M150" t="s">
        <v>118</v>
      </c>
      <c r="N150" t="s">
        <v>13</v>
      </c>
      <c r="O150" t="s">
        <v>14</v>
      </c>
      <c r="P150" t="str">
        <f t="shared" si="8"/>
        <v>na</v>
      </c>
      <c r="Q150" t="s">
        <v>15</v>
      </c>
      <c r="R150" t="s">
        <v>14</v>
      </c>
      <c r="S150" t="s">
        <v>14</v>
      </c>
    </row>
    <row r="151" spans="1:19" x14ac:dyDescent="0.35">
      <c r="A151">
        <v>150</v>
      </c>
      <c r="B151" t="s">
        <v>869</v>
      </c>
      <c r="C151" t="s">
        <v>664</v>
      </c>
      <c r="D151" t="s">
        <v>704</v>
      </c>
      <c r="E151" s="30" t="s">
        <v>1500</v>
      </c>
      <c r="F151">
        <f t="shared" ca="1" si="6"/>
        <v>30</v>
      </c>
      <c r="G151" t="str">
        <f t="shared" ca="1" si="7"/>
        <v>18-64</v>
      </c>
      <c r="H151" t="s">
        <v>8</v>
      </c>
      <c r="I151" t="s">
        <v>9</v>
      </c>
      <c r="J151">
        <v>20</v>
      </c>
      <c r="K151" t="s">
        <v>10</v>
      </c>
      <c r="L151" t="s">
        <v>711</v>
      </c>
      <c r="M151" t="s">
        <v>12</v>
      </c>
      <c r="N151" t="s">
        <v>13</v>
      </c>
      <c r="O151" t="s">
        <v>14</v>
      </c>
      <c r="P151" t="str">
        <f t="shared" si="8"/>
        <v>na</v>
      </c>
      <c r="Q151" t="s">
        <v>15</v>
      </c>
      <c r="R151" t="s">
        <v>14</v>
      </c>
      <c r="S151" t="s">
        <v>14</v>
      </c>
    </row>
    <row r="152" spans="1:19" x14ac:dyDescent="0.35">
      <c r="A152">
        <v>151</v>
      </c>
      <c r="B152" t="s">
        <v>870</v>
      </c>
      <c r="C152" t="s">
        <v>665</v>
      </c>
      <c r="D152" t="s">
        <v>704</v>
      </c>
      <c r="E152" s="30" t="s">
        <v>1501</v>
      </c>
      <c r="F152">
        <f t="shared" ca="1" si="6"/>
        <v>29</v>
      </c>
      <c r="G152" t="str">
        <f t="shared" ca="1" si="7"/>
        <v>18-64</v>
      </c>
      <c r="H152" t="s">
        <v>8</v>
      </c>
      <c r="I152" t="s">
        <v>9</v>
      </c>
      <c r="J152">
        <v>20</v>
      </c>
      <c r="K152" t="s">
        <v>10</v>
      </c>
      <c r="L152" t="s">
        <v>713</v>
      </c>
      <c r="M152" t="s">
        <v>12</v>
      </c>
      <c r="N152" t="s">
        <v>13</v>
      </c>
      <c r="O152" t="s">
        <v>14</v>
      </c>
      <c r="P152" t="str">
        <f t="shared" si="8"/>
        <v>na</v>
      </c>
      <c r="Q152" t="s">
        <v>15</v>
      </c>
      <c r="R152" t="s">
        <v>14</v>
      </c>
      <c r="S152" t="s">
        <v>14</v>
      </c>
    </row>
    <row r="153" spans="1:19" x14ac:dyDescent="0.35">
      <c r="A153">
        <v>152</v>
      </c>
      <c r="B153" t="s">
        <v>871</v>
      </c>
      <c r="C153" t="s">
        <v>665</v>
      </c>
      <c r="D153" t="s">
        <v>705</v>
      </c>
      <c r="E153" s="30" t="s">
        <v>1502</v>
      </c>
      <c r="F153">
        <f t="shared" ca="1" si="6"/>
        <v>28</v>
      </c>
      <c r="G153" t="str">
        <f t="shared" ca="1" si="7"/>
        <v>18-64</v>
      </c>
      <c r="H153" t="s">
        <v>8</v>
      </c>
      <c r="I153" t="s">
        <v>17</v>
      </c>
      <c r="J153">
        <v>22</v>
      </c>
      <c r="K153" t="s">
        <v>10</v>
      </c>
      <c r="L153" t="s">
        <v>712</v>
      </c>
      <c r="M153" t="s">
        <v>12</v>
      </c>
      <c r="N153" t="s">
        <v>13</v>
      </c>
      <c r="O153" t="s">
        <v>14</v>
      </c>
      <c r="P153" t="str">
        <f t="shared" si="8"/>
        <v>na</v>
      </c>
      <c r="Q153" t="s">
        <v>15</v>
      </c>
      <c r="R153" t="s">
        <v>14</v>
      </c>
      <c r="S153" t="s">
        <v>717</v>
      </c>
    </row>
    <row r="154" spans="1:19" x14ac:dyDescent="0.35">
      <c r="A154">
        <v>153</v>
      </c>
      <c r="B154" t="s">
        <v>872</v>
      </c>
      <c r="C154" t="s">
        <v>665</v>
      </c>
      <c r="D154" t="s">
        <v>704</v>
      </c>
      <c r="E154" s="30" t="s">
        <v>1503</v>
      </c>
      <c r="F154">
        <f t="shared" ca="1" si="6"/>
        <v>27</v>
      </c>
      <c r="G154" t="str">
        <f t="shared" ca="1" si="7"/>
        <v>18-64</v>
      </c>
      <c r="H154" t="s">
        <v>8</v>
      </c>
      <c r="I154" t="s">
        <v>9</v>
      </c>
      <c r="J154">
        <v>18</v>
      </c>
      <c r="K154" t="s">
        <v>10</v>
      </c>
      <c r="L154" t="s">
        <v>713</v>
      </c>
      <c r="M154" t="s">
        <v>118</v>
      </c>
      <c r="N154" t="s">
        <v>22</v>
      </c>
      <c r="O154">
        <v>4.8</v>
      </c>
      <c r="P154" t="str">
        <f t="shared" si="8"/>
        <v>normal a1c</v>
      </c>
      <c r="Q154" t="s">
        <v>15</v>
      </c>
      <c r="R154" t="s">
        <v>14</v>
      </c>
      <c r="S154" t="s">
        <v>14</v>
      </c>
    </row>
    <row r="155" spans="1:19" x14ac:dyDescent="0.35">
      <c r="A155">
        <v>154</v>
      </c>
      <c r="B155" t="s">
        <v>873</v>
      </c>
      <c r="C155" t="s">
        <v>664</v>
      </c>
      <c r="D155" t="s">
        <v>705</v>
      </c>
      <c r="E155" s="30" t="s">
        <v>1504</v>
      </c>
      <c r="F155">
        <f t="shared" ca="1" si="6"/>
        <v>26</v>
      </c>
      <c r="G155" t="str">
        <f t="shared" ca="1" si="7"/>
        <v>18-64</v>
      </c>
      <c r="H155" t="s">
        <v>8</v>
      </c>
      <c r="I155" t="s">
        <v>41</v>
      </c>
      <c r="J155">
        <v>19</v>
      </c>
      <c r="K155" t="s">
        <v>10</v>
      </c>
      <c r="L155" t="s">
        <v>710</v>
      </c>
      <c r="M155" t="s">
        <v>12</v>
      </c>
      <c r="N155" t="s">
        <v>13</v>
      </c>
      <c r="O155" t="s">
        <v>14</v>
      </c>
      <c r="P155" t="str">
        <f t="shared" si="8"/>
        <v>na</v>
      </c>
      <c r="Q155" t="s">
        <v>15</v>
      </c>
      <c r="R155" t="s">
        <v>14</v>
      </c>
      <c r="S155" t="s">
        <v>14</v>
      </c>
    </row>
    <row r="156" spans="1:19" x14ac:dyDescent="0.35">
      <c r="A156">
        <v>155</v>
      </c>
      <c r="B156" t="s">
        <v>874</v>
      </c>
      <c r="C156" t="s">
        <v>666</v>
      </c>
      <c r="D156" t="s">
        <v>704</v>
      </c>
      <c r="E156" s="30" t="s">
        <v>1505</v>
      </c>
      <c r="F156">
        <f t="shared" ca="1" si="6"/>
        <v>25</v>
      </c>
      <c r="G156" t="str">
        <f t="shared" ca="1" si="7"/>
        <v>18-64</v>
      </c>
      <c r="H156" t="s">
        <v>8</v>
      </c>
      <c r="I156" t="s">
        <v>9</v>
      </c>
      <c r="J156">
        <v>19</v>
      </c>
      <c r="K156" t="s">
        <v>10</v>
      </c>
      <c r="L156" t="s">
        <v>712</v>
      </c>
      <c r="M156" t="s">
        <v>12</v>
      </c>
      <c r="N156" t="s">
        <v>13</v>
      </c>
      <c r="O156" t="s">
        <v>14</v>
      </c>
      <c r="P156" t="str">
        <f t="shared" si="8"/>
        <v>na</v>
      </c>
      <c r="Q156" t="s">
        <v>15</v>
      </c>
      <c r="R156" t="s">
        <v>14</v>
      </c>
      <c r="S156" t="s">
        <v>14</v>
      </c>
    </row>
    <row r="157" spans="1:19" x14ac:dyDescent="0.35">
      <c r="A157">
        <v>156</v>
      </c>
      <c r="B157" t="s">
        <v>875</v>
      </c>
      <c r="C157" t="s">
        <v>667</v>
      </c>
      <c r="D157" t="s">
        <v>704</v>
      </c>
      <c r="E157" s="30" t="s">
        <v>1506</v>
      </c>
      <c r="F157">
        <f t="shared" ca="1" si="6"/>
        <v>24</v>
      </c>
      <c r="G157" t="str">
        <f t="shared" ca="1" si="7"/>
        <v>18-64</v>
      </c>
      <c r="H157" t="s">
        <v>102</v>
      </c>
      <c r="I157" t="s">
        <v>9</v>
      </c>
      <c r="J157">
        <v>19</v>
      </c>
      <c r="K157" t="s">
        <v>10</v>
      </c>
      <c r="L157" t="s">
        <v>712</v>
      </c>
      <c r="M157" t="s">
        <v>14</v>
      </c>
      <c r="N157" t="s">
        <v>22</v>
      </c>
      <c r="O157">
        <v>8.1999999999999993</v>
      </c>
      <c r="P157" t="str">
        <f t="shared" si="8"/>
        <v>controlled diabetes</v>
      </c>
      <c r="Q157" t="s">
        <v>14</v>
      </c>
      <c r="R157" t="s">
        <v>157</v>
      </c>
      <c r="S157" t="s">
        <v>14</v>
      </c>
    </row>
    <row r="158" spans="1:19" x14ac:dyDescent="0.35">
      <c r="A158">
        <v>157</v>
      </c>
      <c r="B158" t="s">
        <v>876</v>
      </c>
      <c r="C158" t="s">
        <v>667</v>
      </c>
      <c r="D158" t="s">
        <v>704</v>
      </c>
      <c r="E158" s="30" t="s">
        <v>1507</v>
      </c>
      <c r="F158">
        <f t="shared" ca="1" si="6"/>
        <v>23</v>
      </c>
      <c r="G158" t="str">
        <f t="shared" ca="1" si="7"/>
        <v>18-64</v>
      </c>
      <c r="H158" t="s">
        <v>166</v>
      </c>
      <c r="I158" t="s">
        <v>9</v>
      </c>
      <c r="J158">
        <v>24</v>
      </c>
      <c r="K158" t="s">
        <v>10</v>
      </c>
      <c r="L158" t="s">
        <v>710</v>
      </c>
      <c r="M158" t="s">
        <v>14</v>
      </c>
      <c r="N158" t="s">
        <v>22</v>
      </c>
      <c r="O158">
        <v>5.9</v>
      </c>
      <c r="P158" t="str">
        <f t="shared" si="8"/>
        <v>prediabetes</v>
      </c>
      <c r="Q158" t="s">
        <v>14</v>
      </c>
      <c r="R158" t="s">
        <v>104</v>
      </c>
      <c r="S158" t="s">
        <v>14</v>
      </c>
    </row>
    <row r="159" spans="1:19" x14ac:dyDescent="0.35">
      <c r="A159">
        <v>158</v>
      </c>
      <c r="B159" t="s">
        <v>877</v>
      </c>
      <c r="C159" t="s">
        <v>665</v>
      </c>
      <c r="D159" t="s">
        <v>704</v>
      </c>
      <c r="E159" s="30" t="s">
        <v>1508</v>
      </c>
      <c r="F159">
        <f t="shared" ca="1" si="6"/>
        <v>55</v>
      </c>
      <c r="G159" t="str">
        <f t="shared" ca="1" si="7"/>
        <v>18-64</v>
      </c>
      <c r="H159" t="s">
        <v>166</v>
      </c>
      <c r="I159" t="s">
        <v>9</v>
      </c>
      <c r="J159">
        <v>22</v>
      </c>
      <c r="K159" t="s">
        <v>10</v>
      </c>
      <c r="L159" t="s">
        <v>712</v>
      </c>
      <c r="M159" t="s">
        <v>12</v>
      </c>
      <c r="N159" t="s">
        <v>22</v>
      </c>
      <c r="O159">
        <v>7.7</v>
      </c>
      <c r="P159" t="str">
        <f t="shared" si="8"/>
        <v>controlled diabetes</v>
      </c>
      <c r="Q159" t="s">
        <v>15</v>
      </c>
      <c r="R159" t="s">
        <v>157</v>
      </c>
      <c r="S159" t="s">
        <v>14</v>
      </c>
    </row>
    <row r="160" spans="1:19" x14ac:dyDescent="0.35">
      <c r="A160">
        <v>159</v>
      </c>
      <c r="B160" t="s">
        <v>878</v>
      </c>
      <c r="C160" t="s">
        <v>666</v>
      </c>
      <c r="D160" t="s">
        <v>705</v>
      </c>
      <c r="E160" s="30" t="s">
        <v>1509</v>
      </c>
      <c r="F160">
        <f t="shared" ca="1" si="6"/>
        <v>54</v>
      </c>
      <c r="G160" t="str">
        <f t="shared" ca="1" si="7"/>
        <v>18-64</v>
      </c>
      <c r="H160" t="s">
        <v>166</v>
      </c>
      <c r="I160" t="s">
        <v>17</v>
      </c>
      <c r="J160">
        <v>23</v>
      </c>
      <c r="K160" t="s">
        <v>10</v>
      </c>
      <c r="L160" t="s">
        <v>711</v>
      </c>
      <c r="M160" t="s">
        <v>14</v>
      </c>
      <c r="N160" t="s">
        <v>22</v>
      </c>
      <c r="O160">
        <v>6.4</v>
      </c>
      <c r="P160" t="str">
        <f t="shared" si="8"/>
        <v>prediabetes</v>
      </c>
      <c r="Q160" t="s">
        <v>14</v>
      </c>
      <c r="R160" t="s">
        <v>157</v>
      </c>
      <c r="S160" t="s">
        <v>718</v>
      </c>
    </row>
    <row r="161" spans="1:19" x14ac:dyDescent="0.35">
      <c r="A161">
        <v>160</v>
      </c>
      <c r="B161" t="s">
        <v>879</v>
      </c>
      <c r="C161" t="s">
        <v>667</v>
      </c>
      <c r="D161" t="s">
        <v>704</v>
      </c>
      <c r="E161" s="30" t="s">
        <v>1510</v>
      </c>
      <c r="F161">
        <f t="shared" ca="1" si="6"/>
        <v>53</v>
      </c>
      <c r="G161" t="str">
        <f t="shared" ca="1" si="7"/>
        <v>18-64</v>
      </c>
      <c r="H161" t="s">
        <v>166</v>
      </c>
      <c r="I161" t="s">
        <v>17</v>
      </c>
      <c r="J161">
        <v>22</v>
      </c>
      <c r="K161" t="s">
        <v>10</v>
      </c>
      <c r="L161" t="s">
        <v>710</v>
      </c>
      <c r="M161" t="s">
        <v>12</v>
      </c>
      <c r="N161" t="s">
        <v>22</v>
      </c>
      <c r="O161">
        <v>7</v>
      </c>
      <c r="P161" t="str">
        <f t="shared" si="8"/>
        <v>controlled diabetes</v>
      </c>
      <c r="Q161" t="s">
        <v>15</v>
      </c>
      <c r="R161" t="s">
        <v>104</v>
      </c>
      <c r="S161" t="s">
        <v>718</v>
      </c>
    </row>
    <row r="162" spans="1:19" x14ac:dyDescent="0.35">
      <c r="A162">
        <v>161</v>
      </c>
      <c r="B162" t="s">
        <v>880</v>
      </c>
      <c r="C162" t="s">
        <v>664</v>
      </c>
      <c r="D162" t="s">
        <v>704</v>
      </c>
      <c r="E162" s="30" t="s">
        <v>1511</v>
      </c>
      <c r="F162">
        <f t="shared" ca="1" si="6"/>
        <v>52</v>
      </c>
      <c r="G162" t="str">
        <f t="shared" ca="1" si="7"/>
        <v>18-64</v>
      </c>
      <c r="H162" t="s">
        <v>25</v>
      </c>
      <c r="I162" t="s">
        <v>9</v>
      </c>
      <c r="J162">
        <v>22</v>
      </c>
      <c r="K162" t="s">
        <v>10</v>
      </c>
      <c r="L162" t="s">
        <v>712</v>
      </c>
      <c r="M162" t="s">
        <v>12</v>
      </c>
      <c r="N162" t="s">
        <v>22</v>
      </c>
      <c r="O162" t="s">
        <v>14</v>
      </c>
      <c r="P162" t="str">
        <f t="shared" si="8"/>
        <v>na</v>
      </c>
      <c r="Q162" t="s">
        <v>15</v>
      </c>
      <c r="R162" t="s">
        <v>14</v>
      </c>
      <c r="S162" t="s">
        <v>14</v>
      </c>
    </row>
    <row r="163" spans="1:19" x14ac:dyDescent="0.35">
      <c r="A163">
        <v>162</v>
      </c>
      <c r="B163" t="s">
        <v>881</v>
      </c>
      <c r="C163" t="s">
        <v>664</v>
      </c>
      <c r="D163" t="s">
        <v>705</v>
      </c>
      <c r="E163" s="30" t="s">
        <v>1512</v>
      </c>
      <c r="F163">
        <f t="shared" ca="1" si="6"/>
        <v>51</v>
      </c>
      <c r="G163" t="str">
        <f t="shared" ca="1" si="7"/>
        <v>18-64</v>
      </c>
      <c r="H163" t="s">
        <v>9</v>
      </c>
      <c r="I163" t="s">
        <v>17</v>
      </c>
      <c r="J163">
        <v>20</v>
      </c>
      <c r="K163" t="s">
        <v>10</v>
      </c>
      <c r="L163" t="s">
        <v>712</v>
      </c>
      <c r="M163" t="s">
        <v>12</v>
      </c>
      <c r="N163" t="s">
        <v>22</v>
      </c>
      <c r="O163" t="s">
        <v>14</v>
      </c>
      <c r="P163" t="str">
        <f t="shared" si="8"/>
        <v>na</v>
      </c>
      <c r="Q163" t="s">
        <v>15</v>
      </c>
      <c r="R163" t="s">
        <v>14</v>
      </c>
      <c r="S163" t="s">
        <v>718</v>
      </c>
    </row>
    <row r="164" spans="1:19" x14ac:dyDescent="0.35">
      <c r="A164">
        <v>163</v>
      </c>
      <c r="B164" t="s">
        <v>882</v>
      </c>
      <c r="C164" t="s">
        <v>666</v>
      </c>
      <c r="D164" t="s">
        <v>705</v>
      </c>
      <c r="E164" s="30" t="s">
        <v>1513</v>
      </c>
      <c r="F164">
        <f t="shared" ca="1" si="6"/>
        <v>50</v>
      </c>
      <c r="G164" t="str">
        <f t="shared" ca="1" si="7"/>
        <v>18-64</v>
      </c>
      <c r="H164" t="s">
        <v>25</v>
      </c>
      <c r="I164" t="s">
        <v>9</v>
      </c>
      <c r="J164" t="s">
        <v>118</v>
      </c>
      <c r="K164" t="s">
        <v>118</v>
      </c>
      <c r="L164" t="s">
        <v>118</v>
      </c>
      <c r="M164" t="s">
        <v>12</v>
      </c>
      <c r="N164" t="s">
        <v>118</v>
      </c>
      <c r="O164" t="s">
        <v>14</v>
      </c>
      <c r="P164" t="str">
        <f t="shared" si="8"/>
        <v>na</v>
      </c>
      <c r="Q164" t="s">
        <v>14</v>
      </c>
      <c r="R164" t="s">
        <v>14</v>
      </c>
      <c r="S164" t="s">
        <v>14</v>
      </c>
    </row>
    <row r="165" spans="1:19" x14ac:dyDescent="0.35">
      <c r="A165">
        <v>164</v>
      </c>
      <c r="B165" t="s">
        <v>883</v>
      </c>
      <c r="C165" t="s">
        <v>665</v>
      </c>
      <c r="D165" t="s">
        <v>704</v>
      </c>
      <c r="E165" s="30" t="s">
        <v>1514</v>
      </c>
      <c r="F165">
        <f t="shared" ca="1" si="6"/>
        <v>49</v>
      </c>
      <c r="G165" t="str">
        <f t="shared" ca="1" si="7"/>
        <v>18-64</v>
      </c>
      <c r="H165" t="s">
        <v>9</v>
      </c>
      <c r="I165" t="s">
        <v>17</v>
      </c>
      <c r="J165">
        <v>20</v>
      </c>
      <c r="K165" t="s">
        <v>10</v>
      </c>
      <c r="L165" t="s">
        <v>713</v>
      </c>
      <c r="M165" t="s">
        <v>12</v>
      </c>
      <c r="N165" t="s">
        <v>715</v>
      </c>
      <c r="O165" t="s">
        <v>14</v>
      </c>
      <c r="P165" t="str">
        <f t="shared" si="8"/>
        <v>na</v>
      </c>
      <c r="Q165" t="s">
        <v>15</v>
      </c>
      <c r="R165" t="s">
        <v>14</v>
      </c>
      <c r="S165" t="s">
        <v>718</v>
      </c>
    </row>
    <row r="166" spans="1:19" x14ac:dyDescent="0.35">
      <c r="A166">
        <v>165</v>
      </c>
      <c r="B166" t="s">
        <v>884</v>
      </c>
      <c r="C166" t="s">
        <v>665</v>
      </c>
      <c r="D166" t="s">
        <v>704</v>
      </c>
      <c r="E166" s="30" t="s">
        <v>1515</v>
      </c>
      <c r="F166">
        <f t="shared" ca="1" si="6"/>
        <v>48</v>
      </c>
      <c r="G166" t="str">
        <f t="shared" ca="1" si="7"/>
        <v>18-64</v>
      </c>
      <c r="H166" t="s">
        <v>41</v>
      </c>
      <c r="I166" t="s">
        <v>9</v>
      </c>
      <c r="J166">
        <v>20</v>
      </c>
      <c r="K166" t="s">
        <v>10</v>
      </c>
      <c r="L166" t="s">
        <v>712</v>
      </c>
      <c r="M166" t="s">
        <v>14</v>
      </c>
      <c r="N166" t="s">
        <v>22</v>
      </c>
      <c r="O166" t="s">
        <v>14</v>
      </c>
      <c r="P166" t="str">
        <f t="shared" si="8"/>
        <v>na</v>
      </c>
      <c r="Q166" t="s">
        <v>14</v>
      </c>
      <c r="R166" t="s">
        <v>14</v>
      </c>
      <c r="S166" t="s">
        <v>14</v>
      </c>
    </row>
    <row r="167" spans="1:19" x14ac:dyDescent="0.35">
      <c r="A167">
        <v>166</v>
      </c>
      <c r="B167" t="s">
        <v>885</v>
      </c>
      <c r="C167" t="s">
        <v>664</v>
      </c>
      <c r="D167" t="s">
        <v>704</v>
      </c>
      <c r="E167" s="30" t="s">
        <v>1516</v>
      </c>
      <c r="F167">
        <f t="shared" ca="1" si="6"/>
        <v>47</v>
      </c>
      <c r="G167" t="str">
        <f t="shared" ca="1" si="7"/>
        <v>18-64</v>
      </c>
      <c r="H167" t="s">
        <v>41</v>
      </c>
      <c r="I167" t="s">
        <v>9</v>
      </c>
      <c r="J167">
        <v>23</v>
      </c>
      <c r="K167" t="s">
        <v>10</v>
      </c>
      <c r="L167" t="s">
        <v>712</v>
      </c>
      <c r="M167" t="s">
        <v>14</v>
      </c>
      <c r="N167" t="s">
        <v>22</v>
      </c>
      <c r="O167" t="s">
        <v>14</v>
      </c>
      <c r="P167" t="str">
        <f t="shared" si="8"/>
        <v>na</v>
      </c>
      <c r="Q167" t="s">
        <v>14</v>
      </c>
      <c r="R167" t="s">
        <v>14</v>
      </c>
      <c r="S167" t="s">
        <v>14</v>
      </c>
    </row>
    <row r="168" spans="1:19" x14ac:dyDescent="0.35">
      <c r="A168">
        <v>167</v>
      </c>
      <c r="B168" t="s">
        <v>886</v>
      </c>
      <c r="C168" t="s">
        <v>664</v>
      </c>
      <c r="D168" t="s">
        <v>705</v>
      </c>
      <c r="E168" s="30" t="s">
        <v>1517</v>
      </c>
      <c r="F168">
        <f t="shared" ca="1" si="6"/>
        <v>46</v>
      </c>
      <c r="G168" t="str">
        <f t="shared" ca="1" si="7"/>
        <v>18-64</v>
      </c>
      <c r="H168" t="s">
        <v>25</v>
      </c>
      <c r="I168" t="s">
        <v>9</v>
      </c>
      <c r="J168">
        <v>24</v>
      </c>
      <c r="K168" t="s">
        <v>10</v>
      </c>
      <c r="L168" t="s">
        <v>712</v>
      </c>
      <c r="M168" t="s">
        <v>12</v>
      </c>
      <c r="N168" t="s">
        <v>22</v>
      </c>
      <c r="O168" t="s">
        <v>14</v>
      </c>
      <c r="P168" t="str">
        <f t="shared" si="8"/>
        <v>na</v>
      </c>
      <c r="Q168" t="s">
        <v>15</v>
      </c>
      <c r="R168" t="s">
        <v>14</v>
      </c>
      <c r="S168" t="s">
        <v>14</v>
      </c>
    </row>
    <row r="169" spans="1:19" x14ac:dyDescent="0.35">
      <c r="A169">
        <v>168</v>
      </c>
      <c r="B169" t="s">
        <v>887</v>
      </c>
      <c r="C169" t="s">
        <v>664</v>
      </c>
      <c r="D169" t="s">
        <v>704</v>
      </c>
      <c r="E169" s="30" t="s">
        <v>1518</v>
      </c>
      <c r="F169">
        <f t="shared" ca="1" si="6"/>
        <v>45</v>
      </c>
      <c r="G169" t="str">
        <f t="shared" ca="1" si="7"/>
        <v>18-64</v>
      </c>
      <c r="H169" t="s">
        <v>8</v>
      </c>
      <c r="I169" t="s">
        <v>9</v>
      </c>
      <c r="J169">
        <v>21</v>
      </c>
      <c r="K169" t="s">
        <v>10</v>
      </c>
      <c r="L169" t="s">
        <v>713</v>
      </c>
      <c r="M169" t="s">
        <v>12</v>
      </c>
      <c r="N169" t="s">
        <v>13</v>
      </c>
      <c r="O169" t="s">
        <v>14</v>
      </c>
      <c r="P169" t="str">
        <f t="shared" si="8"/>
        <v>na</v>
      </c>
      <c r="Q169" t="s">
        <v>15</v>
      </c>
      <c r="R169" t="s">
        <v>14</v>
      </c>
      <c r="S169" t="s">
        <v>14</v>
      </c>
    </row>
    <row r="170" spans="1:19" x14ac:dyDescent="0.35">
      <c r="A170">
        <v>169</v>
      </c>
      <c r="B170" t="s">
        <v>888</v>
      </c>
      <c r="C170" t="s">
        <v>667</v>
      </c>
      <c r="D170" t="s">
        <v>704</v>
      </c>
      <c r="E170" s="30" t="s">
        <v>1519</v>
      </c>
      <c r="F170">
        <f t="shared" ca="1" si="6"/>
        <v>44</v>
      </c>
      <c r="G170" t="str">
        <f t="shared" ca="1" si="7"/>
        <v>18-64</v>
      </c>
      <c r="H170" t="s">
        <v>8</v>
      </c>
      <c r="I170" t="s">
        <v>17</v>
      </c>
      <c r="J170">
        <v>18</v>
      </c>
      <c r="K170" t="s">
        <v>10</v>
      </c>
      <c r="L170" t="s">
        <v>712</v>
      </c>
      <c r="M170" t="s">
        <v>12</v>
      </c>
      <c r="N170" t="s">
        <v>13</v>
      </c>
      <c r="O170" t="s">
        <v>14</v>
      </c>
      <c r="P170" t="str">
        <f t="shared" si="8"/>
        <v>na</v>
      </c>
      <c r="Q170" t="s">
        <v>15</v>
      </c>
      <c r="R170" t="s">
        <v>14</v>
      </c>
      <c r="S170" t="s">
        <v>718</v>
      </c>
    </row>
    <row r="171" spans="1:19" x14ac:dyDescent="0.35">
      <c r="A171">
        <v>170</v>
      </c>
      <c r="B171" t="s">
        <v>889</v>
      </c>
      <c r="C171" t="s">
        <v>666</v>
      </c>
      <c r="D171" t="s">
        <v>704</v>
      </c>
      <c r="E171" s="30" t="s">
        <v>1520</v>
      </c>
      <c r="F171">
        <f t="shared" ca="1" si="6"/>
        <v>43</v>
      </c>
      <c r="G171" t="str">
        <f t="shared" ca="1" si="7"/>
        <v>18-64</v>
      </c>
      <c r="H171" t="s">
        <v>9</v>
      </c>
      <c r="I171" t="s">
        <v>17</v>
      </c>
      <c r="J171">
        <v>22</v>
      </c>
      <c r="K171" t="s">
        <v>10</v>
      </c>
      <c r="L171" t="s">
        <v>710</v>
      </c>
      <c r="M171" t="s">
        <v>14</v>
      </c>
      <c r="N171" t="s">
        <v>22</v>
      </c>
      <c r="O171" t="s">
        <v>14</v>
      </c>
      <c r="P171" t="str">
        <f t="shared" si="8"/>
        <v>na</v>
      </c>
      <c r="Q171" t="s">
        <v>14</v>
      </c>
      <c r="R171" t="s">
        <v>14</v>
      </c>
      <c r="S171" t="s">
        <v>718</v>
      </c>
    </row>
    <row r="172" spans="1:19" x14ac:dyDescent="0.35">
      <c r="A172">
        <v>171</v>
      </c>
      <c r="B172" t="s">
        <v>890</v>
      </c>
      <c r="C172" t="s">
        <v>665</v>
      </c>
      <c r="D172" t="s">
        <v>705</v>
      </c>
      <c r="E172" s="30" t="s">
        <v>1521</v>
      </c>
      <c r="F172">
        <f t="shared" ca="1" si="6"/>
        <v>42</v>
      </c>
      <c r="G172" t="str">
        <f t="shared" ca="1" si="7"/>
        <v>18-64</v>
      </c>
      <c r="H172" t="s">
        <v>25</v>
      </c>
      <c r="I172" t="s">
        <v>9</v>
      </c>
      <c r="J172">
        <v>20</v>
      </c>
      <c r="K172" t="s">
        <v>10</v>
      </c>
      <c r="L172" t="s">
        <v>710</v>
      </c>
      <c r="M172" t="s">
        <v>12</v>
      </c>
      <c r="N172" t="s">
        <v>22</v>
      </c>
      <c r="O172" t="s">
        <v>14</v>
      </c>
      <c r="P172" t="str">
        <f t="shared" si="8"/>
        <v>na</v>
      </c>
      <c r="Q172" t="s">
        <v>15</v>
      </c>
      <c r="R172" t="s">
        <v>14</v>
      </c>
      <c r="S172" t="s">
        <v>14</v>
      </c>
    </row>
    <row r="173" spans="1:19" x14ac:dyDescent="0.35">
      <c r="A173">
        <v>172</v>
      </c>
      <c r="B173" t="s">
        <v>891</v>
      </c>
      <c r="C173" t="s">
        <v>665</v>
      </c>
      <c r="D173" t="s">
        <v>704</v>
      </c>
      <c r="E173" s="30" t="s">
        <v>1522</v>
      </c>
      <c r="F173">
        <f t="shared" ca="1" si="6"/>
        <v>41</v>
      </c>
      <c r="G173" t="str">
        <f t="shared" ca="1" si="7"/>
        <v>18-64</v>
      </c>
      <c r="H173" t="s">
        <v>9</v>
      </c>
      <c r="I173" t="s">
        <v>17</v>
      </c>
      <c r="J173">
        <v>24</v>
      </c>
      <c r="K173" t="s">
        <v>10</v>
      </c>
      <c r="L173" t="s">
        <v>712</v>
      </c>
      <c r="M173" t="s">
        <v>12</v>
      </c>
      <c r="N173" t="s">
        <v>13</v>
      </c>
      <c r="O173" t="s">
        <v>14</v>
      </c>
      <c r="P173" t="str">
        <f t="shared" si="8"/>
        <v>na</v>
      </c>
      <c r="Q173" t="s">
        <v>15</v>
      </c>
      <c r="R173" t="s">
        <v>14</v>
      </c>
      <c r="S173" t="s">
        <v>718</v>
      </c>
    </row>
    <row r="174" spans="1:19" x14ac:dyDescent="0.35">
      <c r="A174">
        <v>173</v>
      </c>
      <c r="B174" t="s">
        <v>892</v>
      </c>
      <c r="C174" t="s">
        <v>665</v>
      </c>
      <c r="D174" t="s">
        <v>705</v>
      </c>
      <c r="E174" s="30" t="s">
        <v>1523</v>
      </c>
      <c r="F174">
        <f t="shared" ca="1" si="6"/>
        <v>40</v>
      </c>
      <c r="G174" t="str">
        <f t="shared" ca="1" si="7"/>
        <v>18-64</v>
      </c>
      <c r="H174" t="s">
        <v>25</v>
      </c>
      <c r="I174" t="s">
        <v>9</v>
      </c>
      <c r="J174">
        <v>21</v>
      </c>
      <c r="K174" t="s">
        <v>10</v>
      </c>
      <c r="L174" t="s">
        <v>713</v>
      </c>
      <c r="M174" t="s">
        <v>14</v>
      </c>
      <c r="N174" t="s">
        <v>22</v>
      </c>
      <c r="O174" t="s">
        <v>14</v>
      </c>
      <c r="P174" t="str">
        <f t="shared" si="8"/>
        <v>na</v>
      </c>
      <c r="Q174" t="s">
        <v>14</v>
      </c>
      <c r="R174" t="s">
        <v>14</v>
      </c>
      <c r="S174" t="s">
        <v>14</v>
      </c>
    </row>
    <row r="175" spans="1:19" x14ac:dyDescent="0.35">
      <c r="A175">
        <v>174</v>
      </c>
      <c r="B175" t="s">
        <v>893</v>
      </c>
      <c r="C175" t="s">
        <v>664</v>
      </c>
      <c r="D175" t="s">
        <v>705</v>
      </c>
      <c r="E175" s="30" t="s">
        <v>1524</v>
      </c>
      <c r="F175">
        <f t="shared" ca="1" si="6"/>
        <v>39</v>
      </c>
      <c r="G175" t="str">
        <f t="shared" ca="1" si="7"/>
        <v>18-64</v>
      </c>
      <c r="H175" t="s">
        <v>25</v>
      </c>
      <c r="I175" t="s">
        <v>9</v>
      </c>
      <c r="J175">
        <v>22</v>
      </c>
      <c r="K175" t="s">
        <v>10</v>
      </c>
      <c r="L175" t="s">
        <v>712</v>
      </c>
      <c r="M175" t="s">
        <v>12</v>
      </c>
      <c r="N175" t="s">
        <v>22</v>
      </c>
      <c r="O175" t="s">
        <v>14</v>
      </c>
      <c r="P175" t="str">
        <f t="shared" si="8"/>
        <v>na</v>
      </c>
      <c r="Q175" t="s">
        <v>15</v>
      </c>
      <c r="R175" t="s">
        <v>14</v>
      </c>
      <c r="S175" t="s">
        <v>14</v>
      </c>
    </row>
    <row r="176" spans="1:19" x14ac:dyDescent="0.35">
      <c r="A176">
        <v>175</v>
      </c>
      <c r="B176" t="s">
        <v>894</v>
      </c>
      <c r="C176" t="s">
        <v>666</v>
      </c>
      <c r="D176" t="s">
        <v>705</v>
      </c>
      <c r="E176" s="30" t="s">
        <v>1525</v>
      </c>
      <c r="F176">
        <f t="shared" ca="1" si="6"/>
        <v>38</v>
      </c>
      <c r="G176" t="str">
        <f t="shared" ca="1" si="7"/>
        <v>18-64</v>
      </c>
      <c r="H176" t="s">
        <v>166</v>
      </c>
      <c r="I176" t="s">
        <v>17</v>
      </c>
      <c r="J176">
        <v>21</v>
      </c>
      <c r="K176" t="s">
        <v>10</v>
      </c>
      <c r="L176" t="s">
        <v>711</v>
      </c>
      <c r="M176" t="s">
        <v>14</v>
      </c>
      <c r="N176" t="s">
        <v>22</v>
      </c>
      <c r="O176">
        <v>4.8</v>
      </c>
      <c r="P176" t="str">
        <f t="shared" si="8"/>
        <v>normal a1c</v>
      </c>
      <c r="Q176" t="s">
        <v>14</v>
      </c>
      <c r="R176" t="s">
        <v>104</v>
      </c>
      <c r="S176" t="s">
        <v>718</v>
      </c>
    </row>
    <row r="177" spans="1:19" x14ac:dyDescent="0.35">
      <c r="A177">
        <v>176</v>
      </c>
      <c r="B177" t="s">
        <v>895</v>
      </c>
      <c r="C177" t="s">
        <v>664</v>
      </c>
      <c r="D177" t="s">
        <v>704</v>
      </c>
      <c r="E177" s="30" t="s">
        <v>1526</v>
      </c>
      <c r="F177">
        <f t="shared" ca="1" si="6"/>
        <v>37</v>
      </c>
      <c r="G177" t="str">
        <f t="shared" ca="1" si="7"/>
        <v>18-64</v>
      </c>
      <c r="H177" t="s">
        <v>8</v>
      </c>
      <c r="I177" t="s">
        <v>25</v>
      </c>
      <c r="J177">
        <v>22</v>
      </c>
      <c r="K177" t="s">
        <v>10</v>
      </c>
      <c r="L177" t="s">
        <v>711</v>
      </c>
      <c r="M177" t="s">
        <v>12</v>
      </c>
      <c r="N177" t="s">
        <v>13</v>
      </c>
      <c r="O177" t="s">
        <v>14</v>
      </c>
      <c r="P177" t="str">
        <f t="shared" si="8"/>
        <v>na</v>
      </c>
      <c r="Q177" t="s">
        <v>15</v>
      </c>
      <c r="R177" t="s">
        <v>14</v>
      </c>
      <c r="S177" t="s">
        <v>14</v>
      </c>
    </row>
    <row r="178" spans="1:19" x14ac:dyDescent="0.35">
      <c r="A178">
        <v>177</v>
      </c>
      <c r="B178" t="s">
        <v>896</v>
      </c>
      <c r="C178" t="s">
        <v>667</v>
      </c>
      <c r="D178" t="s">
        <v>704</v>
      </c>
      <c r="E178" s="30" t="s">
        <v>1527</v>
      </c>
      <c r="F178">
        <f t="shared" ca="1" si="6"/>
        <v>36</v>
      </c>
      <c r="G178" t="str">
        <f t="shared" ca="1" si="7"/>
        <v>18-64</v>
      </c>
      <c r="H178" t="s">
        <v>8</v>
      </c>
      <c r="I178" t="s">
        <v>9</v>
      </c>
      <c r="J178">
        <v>20</v>
      </c>
      <c r="K178" t="s">
        <v>10</v>
      </c>
      <c r="L178" t="s">
        <v>712</v>
      </c>
      <c r="M178" t="s">
        <v>12</v>
      </c>
      <c r="N178" t="s">
        <v>13</v>
      </c>
      <c r="O178" t="s">
        <v>14</v>
      </c>
      <c r="P178" t="str">
        <f t="shared" si="8"/>
        <v>na</v>
      </c>
      <c r="Q178" t="s">
        <v>15</v>
      </c>
      <c r="R178" t="s">
        <v>14</v>
      </c>
      <c r="S178" t="s">
        <v>14</v>
      </c>
    </row>
    <row r="179" spans="1:19" x14ac:dyDescent="0.35">
      <c r="A179">
        <v>178</v>
      </c>
      <c r="B179" t="s">
        <v>897</v>
      </c>
      <c r="C179" t="s">
        <v>664</v>
      </c>
      <c r="D179" t="s">
        <v>705</v>
      </c>
      <c r="E179" s="30" t="s">
        <v>1528</v>
      </c>
      <c r="F179">
        <f t="shared" ca="1" si="6"/>
        <v>35</v>
      </c>
      <c r="G179" t="str">
        <f t="shared" ca="1" si="7"/>
        <v>18-64</v>
      </c>
      <c r="H179" t="s">
        <v>9</v>
      </c>
      <c r="I179" t="s">
        <v>145</v>
      </c>
      <c r="J179">
        <v>20</v>
      </c>
      <c r="K179" t="s">
        <v>10</v>
      </c>
      <c r="L179" t="s">
        <v>712</v>
      </c>
      <c r="M179" t="s">
        <v>12</v>
      </c>
      <c r="N179" t="s">
        <v>22</v>
      </c>
      <c r="O179" t="s">
        <v>14</v>
      </c>
      <c r="P179" t="str">
        <f t="shared" si="8"/>
        <v>na</v>
      </c>
      <c r="Q179" t="s">
        <v>15</v>
      </c>
      <c r="R179" t="s">
        <v>14</v>
      </c>
      <c r="S179" t="s">
        <v>14</v>
      </c>
    </row>
    <row r="180" spans="1:19" x14ac:dyDescent="0.35">
      <c r="A180">
        <v>179</v>
      </c>
      <c r="B180" t="s">
        <v>898</v>
      </c>
      <c r="C180" t="s">
        <v>667</v>
      </c>
      <c r="D180" t="s">
        <v>704</v>
      </c>
      <c r="E180" s="30" t="s">
        <v>1529</v>
      </c>
      <c r="F180">
        <f t="shared" ca="1" si="6"/>
        <v>34</v>
      </c>
      <c r="G180" t="str">
        <f t="shared" ca="1" si="7"/>
        <v>18-64</v>
      </c>
      <c r="H180" t="s">
        <v>8</v>
      </c>
      <c r="I180" t="s">
        <v>9</v>
      </c>
      <c r="J180">
        <v>23</v>
      </c>
      <c r="K180" t="s">
        <v>10</v>
      </c>
      <c r="L180" t="s">
        <v>711</v>
      </c>
      <c r="M180" t="s">
        <v>12</v>
      </c>
      <c r="N180" t="s">
        <v>13</v>
      </c>
      <c r="O180" t="s">
        <v>14</v>
      </c>
      <c r="P180" t="str">
        <f t="shared" si="8"/>
        <v>na</v>
      </c>
      <c r="Q180" t="s">
        <v>15</v>
      </c>
      <c r="R180" t="s">
        <v>14</v>
      </c>
      <c r="S180" t="s">
        <v>14</v>
      </c>
    </row>
    <row r="181" spans="1:19" x14ac:dyDescent="0.35">
      <c r="A181">
        <v>180</v>
      </c>
      <c r="B181" t="s">
        <v>899</v>
      </c>
      <c r="C181" t="s">
        <v>666</v>
      </c>
      <c r="D181" t="s">
        <v>705</v>
      </c>
      <c r="E181" s="30" t="s">
        <v>1530</v>
      </c>
      <c r="F181">
        <f t="shared" ca="1" si="6"/>
        <v>33</v>
      </c>
      <c r="G181" t="str">
        <f t="shared" ca="1" si="7"/>
        <v>18-64</v>
      </c>
      <c r="H181" t="s">
        <v>8</v>
      </c>
      <c r="I181" t="s">
        <v>9</v>
      </c>
      <c r="J181">
        <v>22</v>
      </c>
      <c r="K181" t="s">
        <v>10</v>
      </c>
      <c r="L181" t="s">
        <v>712</v>
      </c>
      <c r="M181" t="s">
        <v>118</v>
      </c>
      <c r="N181" t="s">
        <v>13</v>
      </c>
      <c r="O181" t="s">
        <v>14</v>
      </c>
      <c r="P181" t="str">
        <f t="shared" si="8"/>
        <v>na</v>
      </c>
      <c r="Q181" t="s">
        <v>15</v>
      </c>
      <c r="R181" t="s">
        <v>14</v>
      </c>
      <c r="S181" t="s">
        <v>14</v>
      </c>
    </row>
    <row r="182" spans="1:19" x14ac:dyDescent="0.35">
      <c r="A182">
        <v>181</v>
      </c>
      <c r="B182" t="s">
        <v>900</v>
      </c>
      <c r="C182" t="s">
        <v>665</v>
      </c>
      <c r="D182" t="s">
        <v>705</v>
      </c>
      <c r="E182" s="30" t="s">
        <v>1531</v>
      </c>
      <c r="F182">
        <f t="shared" ca="1" si="6"/>
        <v>32</v>
      </c>
      <c r="G182" t="str">
        <f t="shared" ca="1" si="7"/>
        <v>18-64</v>
      </c>
      <c r="H182" t="s">
        <v>166</v>
      </c>
      <c r="I182" t="s">
        <v>17</v>
      </c>
      <c r="J182">
        <v>24</v>
      </c>
      <c r="K182" t="s">
        <v>10</v>
      </c>
      <c r="L182" t="s">
        <v>712</v>
      </c>
      <c r="M182" t="s">
        <v>12</v>
      </c>
      <c r="N182" t="s">
        <v>22</v>
      </c>
      <c r="O182">
        <v>5.9</v>
      </c>
      <c r="P182" t="str">
        <f t="shared" si="8"/>
        <v>prediabetes</v>
      </c>
      <c r="Q182" t="s">
        <v>15</v>
      </c>
      <c r="R182" t="s">
        <v>104</v>
      </c>
      <c r="S182" t="s">
        <v>718</v>
      </c>
    </row>
    <row r="183" spans="1:19" x14ac:dyDescent="0.35">
      <c r="A183">
        <v>182</v>
      </c>
      <c r="B183" t="s">
        <v>901</v>
      </c>
      <c r="C183" t="s">
        <v>665</v>
      </c>
      <c r="D183" t="s">
        <v>705</v>
      </c>
      <c r="E183" s="30" t="s">
        <v>1532</v>
      </c>
      <c r="F183">
        <f t="shared" ca="1" si="6"/>
        <v>31</v>
      </c>
      <c r="G183" t="str">
        <f t="shared" ca="1" si="7"/>
        <v>18-64</v>
      </c>
      <c r="H183" t="s">
        <v>166</v>
      </c>
      <c r="I183" t="s">
        <v>145</v>
      </c>
      <c r="J183">
        <v>20</v>
      </c>
      <c r="K183" t="s">
        <v>10</v>
      </c>
      <c r="L183" t="s">
        <v>713</v>
      </c>
      <c r="M183" t="s">
        <v>12</v>
      </c>
      <c r="N183" t="s">
        <v>22</v>
      </c>
      <c r="O183">
        <v>5.4</v>
      </c>
      <c r="P183" t="str">
        <f t="shared" si="8"/>
        <v>normal a1c</v>
      </c>
      <c r="Q183" t="s">
        <v>15</v>
      </c>
      <c r="R183" t="s">
        <v>157</v>
      </c>
      <c r="S183" t="s">
        <v>14</v>
      </c>
    </row>
    <row r="184" spans="1:19" x14ac:dyDescent="0.35">
      <c r="A184">
        <v>183</v>
      </c>
      <c r="B184" t="s">
        <v>902</v>
      </c>
      <c r="C184" t="s">
        <v>665</v>
      </c>
      <c r="D184" t="s">
        <v>704</v>
      </c>
      <c r="E184" s="30" t="s">
        <v>1533</v>
      </c>
      <c r="F184">
        <f t="shared" ca="1" si="6"/>
        <v>30</v>
      </c>
      <c r="G184" t="str">
        <f t="shared" ca="1" si="7"/>
        <v>18-64</v>
      </c>
      <c r="H184" t="s">
        <v>8</v>
      </c>
      <c r="I184" t="s">
        <v>9</v>
      </c>
      <c r="J184">
        <v>18</v>
      </c>
      <c r="K184" t="s">
        <v>10</v>
      </c>
      <c r="L184" t="s">
        <v>710</v>
      </c>
      <c r="M184" t="s">
        <v>118</v>
      </c>
      <c r="N184" t="s">
        <v>13</v>
      </c>
      <c r="O184" t="s">
        <v>14</v>
      </c>
      <c r="P184" t="str">
        <f t="shared" si="8"/>
        <v>na</v>
      </c>
      <c r="Q184" t="s">
        <v>15</v>
      </c>
      <c r="R184" t="s">
        <v>14</v>
      </c>
      <c r="S184" t="s">
        <v>14</v>
      </c>
    </row>
    <row r="185" spans="1:19" x14ac:dyDescent="0.35">
      <c r="A185">
        <v>184</v>
      </c>
      <c r="B185" t="s">
        <v>903</v>
      </c>
      <c r="C185" t="s">
        <v>665</v>
      </c>
      <c r="D185" t="s">
        <v>704</v>
      </c>
      <c r="E185" s="30" t="s">
        <v>1534</v>
      </c>
      <c r="F185">
        <f t="shared" ca="1" si="6"/>
        <v>29</v>
      </c>
      <c r="G185" t="str">
        <f t="shared" ca="1" si="7"/>
        <v>18-64</v>
      </c>
      <c r="H185" t="s">
        <v>9</v>
      </c>
      <c r="I185" t="s">
        <v>17</v>
      </c>
      <c r="J185">
        <v>20</v>
      </c>
      <c r="K185" t="s">
        <v>10</v>
      </c>
      <c r="L185" t="s">
        <v>712</v>
      </c>
      <c r="M185" t="s">
        <v>14</v>
      </c>
      <c r="N185" t="s">
        <v>22</v>
      </c>
      <c r="O185" t="s">
        <v>14</v>
      </c>
      <c r="P185" t="str">
        <f t="shared" si="8"/>
        <v>na</v>
      </c>
      <c r="Q185" t="s">
        <v>14</v>
      </c>
      <c r="R185" t="s">
        <v>14</v>
      </c>
      <c r="S185" t="s">
        <v>718</v>
      </c>
    </row>
    <row r="186" spans="1:19" x14ac:dyDescent="0.35">
      <c r="A186">
        <v>185</v>
      </c>
      <c r="B186" t="s">
        <v>904</v>
      </c>
      <c r="C186" t="s">
        <v>664</v>
      </c>
      <c r="D186" t="s">
        <v>705</v>
      </c>
      <c r="E186" s="30" t="s">
        <v>1535</v>
      </c>
      <c r="F186">
        <f t="shared" ca="1" si="6"/>
        <v>28</v>
      </c>
      <c r="G186" t="str">
        <f t="shared" ca="1" si="7"/>
        <v>18-64</v>
      </c>
      <c r="H186" t="s">
        <v>9</v>
      </c>
      <c r="I186" t="s">
        <v>145</v>
      </c>
      <c r="J186">
        <v>21</v>
      </c>
      <c r="K186" t="s">
        <v>10</v>
      </c>
      <c r="L186" t="s">
        <v>713</v>
      </c>
      <c r="M186" t="s">
        <v>14</v>
      </c>
      <c r="N186" t="s">
        <v>22</v>
      </c>
      <c r="O186" t="s">
        <v>14</v>
      </c>
      <c r="P186" t="str">
        <f t="shared" si="8"/>
        <v>na</v>
      </c>
      <c r="Q186" t="s">
        <v>14</v>
      </c>
      <c r="R186" t="s">
        <v>14</v>
      </c>
      <c r="S186" t="s">
        <v>14</v>
      </c>
    </row>
    <row r="187" spans="1:19" x14ac:dyDescent="0.35">
      <c r="A187">
        <v>186</v>
      </c>
      <c r="B187" t="s">
        <v>905</v>
      </c>
      <c r="C187" t="s">
        <v>664</v>
      </c>
      <c r="D187" t="s">
        <v>705</v>
      </c>
      <c r="E187" s="30" t="s">
        <v>1536</v>
      </c>
      <c r="F187">
        <f t="shared" ca="1" si="6"/>
        <v>27</v>
      </c>
      <c r="G187" t="str">
        <f t="shared" ca="1" si="7"/>
        <v>18-64</v>
      </c>
      <c r="H187" t="s">
        <v>9</v>
      </c>
      <c r="I187" t="s">
        <v>17</v>
      </c>
      <c r="J187">
        <v>20</v>
      </c>
      <c r="K187" t="s">
        <v>10</v>
      </c>
      <c r="L187" t="s">
        <v>711</v>
      </c>
      <c r="M187" t="s">
        <v>14</v>
      </c>
      <c r="N187" t="s">
        <v>22</v>
      </c>
      <c r="O187" t="s">
        <v>14</v>
      </c>
      <c r="P187" t="str">
        <f t="shared" si="8"/>
        <v>na</v>
      </c>
      <c r="Q187" t="s">
        <v>14</v>
      </c>
      <c r="R187" t="s">
        <v>14</v>
      </c>
      <c r="S187" t="s">
        <v>718</v>
      </c>
    </row>
    <row r="188" spans="1:19" x14ac:dyDescent="0.35">
      <c r="A188">
        <v>187</v>
      </c>
      <c r="B188" t="s">
        <v>906</v>
      </c>
      <c r="C188" t="s">
        <v>664</v>
      </c>
      <c r="D188" t="s">
        <v>704</v>
      </c>
      <c r="E188" s="30" t="s">
        <v>1537</v>
      </c>
      <c r="F188">
        <f t="shared" ca="1" si="6"/>
        <v>26</v>
      </c>
      <c r="G188" t="str">
        <f t="shared" ca="1" si="7"/>
        <v>18-64</v>
      </c>
      <c r="H188" t="s">
        <v>8</v>
      </c>
      <c r="I188" t="s">
        <v>9</v>
      </c>
      <c r="J188">
        <v>20</v>
      </c>
      <c r="K188" t="s">
        <v>10</v>
      </c>
      <c r="L188" t="s">
        <v>712</v>
      </c>
      <c r="M188" t="s">
        <v>12</v>
      </c>
      <c r="N188" t="s">
        <v>13</v>
      </c>
      <c r="O188" t="s">
        <v>14</v>
      </c>
      <c r="P188" t="str">
        <f t="shared" si="8"/>
        <v>na</v>
      </c>
      <c r="Q188" t="s">
        <v>15</v>
      </c>
      <c r="R188" t="s">
        <v>14</v>
      </c>
      <c r="S188" t="s">
        <v>14</v>
      </c>
    </row>
    <row r="189" spans="1:19" x14ac:dyDescent="0.35">
      <c r="A189">
        <v>188</v>
      </c>
      <c r="B189" t="s">
        <v>907</v>
      </c>
      <c r="C189" t="s">
        <v>666</v>
      </c>
      <c r="D189" t="s">
        <v>704</v>
      </c>
      <c r="E189" s="30" t="s">
        <v>1538</v>
      </c>
      <c r="F189">
        <f t="shared" ca="1" si="6"/>
        <v>25</v>
      </c>
      <c r="G189" t="str">
        <f t="shared" ca="1" si="7"/>
        <v>18-64</v>
      </c>
      <c r="H189" t="s">
        <v>8</v>
      </c>
      <c r="I189" t="s">
        <v>9</v>
      </c>
      <c r="J189">
        <v>18</v>
      </c>
      <c r="K189" t="s">
        <v>10</v>
      </c>
      <c r="L189" t="s">
        <v>710</v>
      </c>
      <c r="M189" t="s">
        <v>12</v>
      </c>
      <c r="N189" t="s">
        <v>13</v>
      </c>
      <c r="O189" t="s">
        <v>14</v>
      </c>
      <c r="P189" t="str">
        <f t="shared" si="8"/>
        <v>na</v>
      </c>
      <c r="Q189" t="s">
        <v>15</v>
      </c>
      <c r="R189" t="s">
        <v>14</v>
      </c>
      <c r="S189" t="s">
        <v>14</v>
      </c>
    </row>
    <row r="190" spans="1:19" x14ac:dyDescent="0.35">
      <c r="A190">
        <v>189</v>
      </c>
      <c r="B190" t="s">
        <v>908</v>
      </c>
      <c r="C190" t="s">
        <v>667</v>
      </c>
      <c r="D190" t="s">
        <v>704</v>
      </c>
      <c r="E190" s="30" t="s">
        <v>1539</v>
      </c>
      <c r="F190">
        <f t="shared" ca="1" si="6"/>
        <v>24</v>
      </c>
      <c r="G190" t="str">
        <f t="shared" ca="1" si="7"/>
        <v>18-64</v>
      </c>
      <c r="H190" t="s">
        <v>8</v>
      </c>
      <c r="I190" t="s">
        <v>9</v>
      </c>
      <c r="J190">
        <v>19</v>
      </c>
      <c r="K190" t="s">
        <v>10</v>
      </c>
      <c r="L190" t="s">
        <v>712</v>
      </c>
      <c r="M190" t="s">
        <v>12</v>
      </c>
      <c r="N190" t="s">
        <v>13</v>
      </c>
      <c r="O190" t="s">
        <v>14</v>
      </c>
      <c r="P190" t="str">
        <f t="shared" si="8"/>
        <v>na</v>
      </c>
      <c r="Q190" t="s">
        <v>15</v>
      </c>
      <c r="R190" t="s">
        <v>14</v>
      </c>
      <c r="S190" t="s">
        <v>14</v>
      </c>
    </row>
    <row r="191" spans="1:19" x14ac:dyDescent="0.35">
      <c r="A191">
        <v>190</v>
      </c>
      <c r="B191" t="s">
        <v>909</v>
      </c>
      <c r="C191" t="s">
        <v>667</v>
      </c>
      <c r="D191" t="s">
        <v>705</v>
      </c>
      <c r="E191" s="30" t="s">
        <v>1540</v>
      </c>
      <c r="F191">
        <f t="shared" ca="1" si="6"/>
        <v>23</v>
      </c>
      <c r="G191" t="str">
        <f t="shared" ca="1" si="7"/>
        <v>18-64</v>
      </c>
      <c r="H191" t="s">
        <v>8</v>
      </c>
      <c r="I191" t="s">
        <v>9</v>
      </c>
      <c r="J191">
        <v>20</v>
      </c>
      <c r="K191" t="s">
        <v>10</v>
      </c>
      <c r="L191" t="s">
        <v>712</v>
      </c>
      <c r="M191" t="s">
        <v>12</v>
      </c>
      <c r="N191" t="s">
        <v>13</v>
      </c>
      <c r="O191" t="s">
        <v>14</v>
      </c>
      <c r="P191" t="str">
        <f t="shared" si="8"/>
        <v>na</v>
      </c>
      <c r="Q191" t="s">
        <v>15</v>
      </c>
      <c r="R191" t="s">
        <v>14</v>
      </c>
      <c r="S191" t="s">
        <v>14</v>
      </c>
    </row>
    <row r="192" spans="1:19" x14ac:dyDescent="0.35">
      <c r="A192">
        <v>191</v>
      </c>
      <c r="B192" t="s">
        <v>910</v>
      </c>
      <c r="C192" t="s">
        <v>664</v>
      </c>
      <c r="D192" t="s">
        <v>704</v>
      </c>
      <c r="E192" s="30" t="s">
        <v>1541</v>
      </c>
      <c r="F192">
        <f t="shared" ca="1" si="6"/>
        <v>69</v>
      </c>
      <c r="G192" t="str">
        <f t="shared" ca="1" si="7"/>
        <v>65+</v>
      </c>
      <c r="H192" t="s">
        <v>8</v>
      </c>
      <c r="I192" t="s">
        <v>9</v>
      </c>
      <c r="J192">
        <v>22</v>
      </c>
      <c r="K192" t="s">
        <v>10</v>
      </c>
      <c r="L192" t="s">
        <v>710</v>
      </c>
      <c r="M192" t="s">
        <v>12</v>
      </c>
      <c r="N192" t="s">
        <v>13</v>
      </c>
      <c r="O192" t="s">
        <v>14</v>
      </c>
      <c r="P192" t="str">
        <f t="shared" si="8"/>
        <v>na</v>
      </c>
      <c r="Q192" t="s">
        <v>15</v>
      </c>
      <c r="R192" t="s">
        <v>14</v>
      </c>
      <c r="S192" t="s">
        <v>14</v>
      </c>
    </row>
    <row r="193" spans="1:19" x14ac:dyDescent="0.35">
      <c r="A193">
        <v>192</v>
      </c>
      <c r="B193" t="s">
        <v>911</v>
      </c>
      <c r="C193" t="s">
        <v>664</v>
      </c>
      <c r="D193" t="s">
        <v>705</v>
      </c>
      <c r="E193" s="30" t="s">
        <v>1542</v>
      </c>
      <c r="F193">
        <f t="shared" ca="1" si="6"/>
        <v>68</v>
      </c>
      <c r="G193" t="str">
        <f t="shared" ca="1" si="7"/>
        <v>65+</v>
      </c>
      <c r="H193" t="s">
        <v>9</v>
      </c>
      <c r="I193" t="s">
        <v>145</v>
      </c>
      <c r="J193">
        <v>22</v>
      </c>
      <c r="K193" t="s">
        <v>10</v>
      </c>
      <c r="L193" t="s">
        <v>712</v>
      </c>
      <c r="M193" t="s">
        <v>12</v>
      </c>
      <c r="N193" t="s">
        <v>22</v>
      </c>
      <c r="O193" t="s">
        <v>14</v>
      </c>
      <c r="P193" t="str">
        <f t="shared" si="8"/>
        <v>na</v>
      </c>
      <c r="Q193" t="s">
        <v>15</v>
      </c>
      <c r="R193" t="s">
        <v>14</v>
      </c>
      <c r="S193" t="s">
        <v>14</v>
      </c>
    </row>
    <row r="194" spans="1:19" x14ac:dyDescent="0.35">
      <c r="A194">
        <v>193</v>
      </c>
      <c r="B194" t="s">
        <v>912</v>
      </c>
      <c r="C194" t="s">
        <v>664</v>
      </c>
      <c r="D194" t="s">
        <v>704</v>
      </c>
      <c r="E194" s="30" t="s">
        <v>1543</v>
      </c>
      <c r="F194">
        <f t="shared" ca="1" si="6"/>
        <v>67</v>
      </c>
      <c r="G194" t="str">
        <f t="shared" ca="1" si="7"/>
        <v>65+</v>
      </c>
      <c r="H194" t="s">
        <v>25</v>
      </c>
      <c r="I194" t="s">
        <v>9</v>
      </c>
      <c r="J194">
        <v>23</v>
      </c>
      <c r="K194" t="s">
        <v>10</v>
      </c>
      <c r="L194" t="s">
        <v>713</v>
      </c>
      <c r="M194" t="s">
        <v>12</v>
      </c>
      <c r="N194" t="s">
        <v>22</v>
      </c>
      <c r="O194" t="s">
        <v>14</v>
      </c>
      <c r="P194" t="str">
        <f t="shared" si="8"/>
        <v>na</v>
      </c>
      <c r="Q194" t="s">
        <v>15</v>
      </c>
      <c r="R194" t="s">
        <v>14</v>
      </c>
      <c r="S194" t="s">
        <v>14</v>
      </c>
    </row>
    <row r="195" spans="1:19" x14ac:dyDescent="0.35">
      <c r="A195">
        <v>194</v>
      </c>
      <c r="B195" t="s">
        <v>913</v>
      </c>
      <c r="C195" t="s">
        <v>664</v>
      </c>
      <c r="D195" t="s">
        <v>705</v>
      </c>
      <c r="E195" s="30" t="s">
        <v>1544</v>
      </c>
      <c r="F195">
        <f t="shared" ref="F195:F258" ca="1" si="9">(YEAR(NOW())-YEAR(E195))</f>
        <v>66</v>
      </c>
      <c r="G195" t="str">
        <f t="shared" ref="G195:G258" ca="1" si="10">IF(F195&gt;64,"65+", IF(F195&lt;65,"18-64"))</f>
        <v>65+</v>
      </c>
      <c r="H195" t="s">
        <v>9</v>
      </c>
      <c r="I195" t="s">
        <v>145</v>
      </c>
      <c r="J195">
        <v>22</v>
      </c>
      <c r="K195" t="s">
        <v>10</v>
      </c>
      <c r="L195" t="s">
        <v>712</v>
      </c>
      <c r="M195" t="s">
        <v>12</v>
      </c>
      <c r="N195" t="s">
        <v>22</v>
      </c>
      <c r="O195" t="s">
        <v>14</v>
      </c>
      <c r="P195" t="str">
        <f t="shared" ref="P195:P258" si="11">IF(O195="na","na",IF(O195="not completed","not completed",IF(O195&gt;9,"poorly controlled diabetes",IF(O195&gt;6.4,"controlled diabetes",IF(O195&gt;5.6,"prediabetes",IF(O195&lt;5.7,"normal a1c"))))))</f>
        <v>na</v>
      </c>
      <c r="Q195" t="s">
        <v>15</v>
      </c>
      <c r="R195" t="s">
        <v>14</v>
      </c>
      <c r="S195" t="s">
        <v>14</v>
      </c>
    </row>
    <row r="196" spans="1:19" x14ac:dyDescent="0.35">
      <c r="A196">
        <v>195</v>
      </c>
      <c r="B196" t="s">
        <v>914</v>
      </c>
      <c r="C196" t="s">
        <v>665</v>
      </c>
      <c r="D196" t="s">
        <v>704</v>
      </c>
      <c r="E196" s="30" t="s">
        <v>1545</v>
      </c>
      <c r="F196">
        <f t="shared" ca="1" si="9"/>
        <v>65</v>
      </c>
      <c r="G196" t="str">
        <f t="shared" ca="1" si="10"/>
        <v>65+</v>
      </c>
      <c r="H196" t="s">
        <v>8</v>
      </c>
      <c r="I196" t="s">
        <v>9</v>
      </c>
      <c r="J196">
        <v>24</v>
      </c>
      <c r="K196" t="s">
        <v>10</v>
      </c>
      <c r="L196" t="s">
        <v>712</v>
      </c>
      <c r="M196" t="s">
        <v>118</v>
      </c>
      <c r="N196" t="s">
        <v>22</v>
      </c>
      <c r="O196">
        <v>5.4</v>
      </c>
      <c r="P196" t="str">
        <f t="shared" si="11"/>
        <v>normal a1c</v>
      </c>
      <c r="Q196" t="s">
        <v>15</v>
      </c>
      <c r="R196" t="s">
        <v>14</v>
      </c>
      <c r="S196" t="s">
        <v>14</v>
      </c>
    </row>
    <row r="197" spans="1:19" x14ac:dyDescent="0.35">
      <c r="A197">
        <v>196</v>
      </c>
      <c r="B197" t="s">
        <v>915</v>
      </c>
      <c r="C197" t="s">
        <v>666</v>
      </c>
      <c r="D197" t="s">
        <v>704</v>
      </c>
      <c r="E197" s="30" t="s">
        <v>1546</v>
      </c>
      <c r="F197">
        <f t="shared" ca="1" si="9"/>
        <v>64</v>
      </c>
      <c r="G197" t="str">
        <f t="shared" ca="1" si="10"/>
        <v>18-64</v>
      </c>
      <c r="H197" t="s">
        <v>8</v>
      </c>
      <c r="I197" t="s">
        <v>17</v>
      </c>
      <c r="J197">
        <v>20</v>
      </c>
      <c r="K197" t="s">
        <v>10</v>
      </c>
      <c r="L197" t="s">
        <v>712</v>
      </c>
      <c r="M197" t="s">
        <v>118</v>
      </c>
      <c r="N197" t="s">
        <v>22</v>
      </c>
      <c r="O197">
        <v>6.1</v>
      </c>
      <c r="P197" t="str">
        <f t="shared" si="11"/>
        <v>prediabetes</v>
      </c>
      <c r="Q197" t="s">
        <v>15</v>
      </c>
      <c r="R197" t="s">
        <v>14</v>
      </c>
      <c r="S197" t="s">
        <v>717</v>
      </c>
    </row>
    <row r="198" spans="1:19" x14ac:dyDescent="0.35">
      <c r="A198">
        <v>197</v>
      </c>
      <c r="B198" t="s">
        <v>916</v>
      </c>
      <c r="C198" t="s">
        <v>667</v>
      </c>
      <c r="D198" t="s">
        <v>704</v>
      </c>
      <c r="E198" s="30" t="s">
        <v>1547</v>
      </c>
      <c r="F198">
        <f t="shared" ca="1" si="9"/>
        <v>63</v>
      </c>
      <c r="G198" t="str">
        <f t="shared" ca="1" si="10"/>
        <v>18-64</v>
      </c>
      <c r="H198" t="s">
        <v>8</v>
      </c>
      <c r="I198" t="s">
        <v>9</v>
      </c>
      <c r="J198">
        <v>22</v>
      </c>
      <c r="K198" t="s">
        <v>10</v>
      </c>
      <c r="L198" t="s">
        <v>712</v>
      </c>
      <c r="M198" t="s">
        <v>12</v>
      </c>
      <c r="N198" t="s">
        <v>13</v>
      </c>
      <c r="O198" t="s">
        <v>14</v>
      </c>
      <c r="P198" t="str">
        <f t="shared" si="11"/>
        <v>na</v>
      </c>
      <c r="Q198" t="s">
        <v>15</v>
      </c>
      <c r="R198" t="s">
        <v>14</v>
      </c>
      <c r="S198" t="s">
        <v>14</v>
      </c>
    </row>
    <row r="199" spans="1:19" x14ac:dyDescent="0.35">
      <c r="A199">
        <v>198</v>
      </c>
      <c r="B199" t="s">
        <v>917</v>
      </c>
      <c r="C199" t="s">
        <v>664</v>
      </c>
      <c r="D199" t="s">
        <v>704</v>
      </c>
      <c r="E199" s="30" t="s">
        <v>1548</v>
      </c>
      <c r="F199">
        <f t="shared" ca="1" si="9"/>
        <v>62</v>
      </c>
      <c r="G199" t="str">
        <f t="shared" ca="1" si="10"/>
        <v>18-64</v>
      </c>
      <c r="H199" t="s">
        <v>8</v>
      </c>
      <c r="I199" t="s">
        <v>17</v>
      </c>
      <c r="J199">
        <v>24</v>
      </c>
      <c r="K199" t="s">
        <v>10</v>
      </c>
      <c r="L199" t="s">
        <v>711</v>
      </c>
      <c r="M199" t="s">
        <v>118</v>
      </c>
      <c r="N199" t="s">
        <v>22</v>
      </c>
      <c r="O199" t="s">
        <v>14</v>
      </c>
      <c r="P199" t="str">
        <f t="shared" si="11"/>
        <v>na</v>
      </c>
      <c r="Q199" t="s">
        <v>15</v>
      </c>
      <c r="R199" t="s">
        <v>14</v>
      </c>
      <c r="S199" t="s">
        <v>718</v>
      </c>
    </row>
    <row r="200" spans="1:19" x14ac:dyDescent="0.35">
      <c r="A200">
        <v>199</v>
      </c>
      <c r="B200" t="s">
        <v>918</v>
      </c>
      <c r="C200" t="s">
        <v>664</v>
      </c>
      <c r="D200" t="s">
        <v>705</v>
      </c>
      <c r="E200" s="30" t="s">
        <v>1549</v>
      </c>
      <c r="F200">
        <f t="shared" ca="1" si="9"/>
        <v>61</v>
      </c>
      <c r="G200" t="str">
        <f t="shared" ca="1" si="10"/>
        <v>18-64</v>
      </c>
      <c r="H200" t="s">
        <v>9</v>
      </c>
      <c r="I200" t="s">
        <v>145</v>
      </c>
      <c r="J200">
        <v>24</v>
      </c>
      <c r="K200" t="s">
        <v>10</v>
      </c>
      <c r="L200" t="s">
        <v>712</v>
      </c>
      <c r="M200" t="s">
        <v>14</v>
      </c>
      <c r="N200" t="s">
        <v>22</v>
      </c>
      <c r="O200">
        <v>4.3000000000001197</v>
      </c>
      <c r="P200" t="str">
        <f t="shared" si="11"/>
        <v>normal a1c</v>
      </c>
      <c r="Q200" t="s">
        <v>14</v>
      </c>
      <c r="R200" t="s">
        <v>14</v>
      </c>
      <c r="S200" t="s">
        <v>14</v>
      </c>
    </row>
    <row r="201" spans="1:19" x14ac:dyDescent="0.35">
      <c r="A201">
        <v>200</v>
      </c>
      <c r="B201" t="s">
        <v>919</v>
      </c>
      <c r="C201" t="s">
        <v>664</v>
      </c>
      <c r="D201" t="s">
        <v>705</v>
      </c>
      <c r="E201" s="30" t="s">
        <v>1550</v>
      </c>
      <c r="F201">
        <f t="shared" ca="1" si="9"/>
        <v>60</v>
      </c>
      <c r="G201" t="str">
        <f t="shared" ca="1" si="10"/>
        <v>18-64</v>
      </c>
      <c r="H201" t="s">
        <v>9</v>
      </c>
      <c r="I201" t="s">
        <v>145</v>
      </c>
      <c r="J201">
        <v>21</v>
      </c>
      <c r="K201" t="s">
        <v>10</v>
      </c>
      <c r="L201" t="s">
        <v>713</v>
      </c>
      <c r="M201" t="s">
        <v>14</v>
      </c>
      <c r="N201" t="s">
        <v>22</v>
      </c>
      <c r="O201">
        <v>5.3</v>
      </c>
      <c r="P201" t="str">
        <f t="shared" si="11"/>
        <v>normal a1c</v>
      </c>
      <c r="Q201" t="s">
        <v>14</v>
      </c>
      <c r="R201" t="s">
        <v>14</v>
      </c>
      <c r="S201" t="s">
        <v>14</v>
      </c>
    </row>
    <row r="202" spans="1:19" x14ac:dyDescent="0.35">
      <c r="A202">
        <v>201</v>
      </c>
      <c r="B202" t="s">
        <v>920</v>
      </c>
      <c r="C202" t="s">
        <v>664</v>
      </c>
      <c r="D202" t="s">
        <v>704</v>
      </c>
      <c r="E202" s="30" t="s">
        <v>1551</v>
      </c>
      <c r="F202">
        <f t="shared" ca="1" si="9"/>
        <v>59</v>
      </c>
      <c r="G202" t="str">
        <f t="shared" ca="1" si="10"/>
        <v>18-64</v>
      </c>
      <c r="H202" t="s">
        <v>8</v>
      </c>
      <c r="I202" t="s">
        <v>9</v>
      </c>
      <c r="J202">
        <v>23</v>
      </c>
      <c r="K202" t="s">
        <v>10</v>
      </c>
      <c r="L202" t="s">
        <v>711</v>
      </c>
      <c r="M202" t="s">
        <v>118</v>
      </c>
      <c r="N202" t="s">
        <v>13</v>
      </c>
      <c r="O202">
        <v>5.4999999999999902</v>
      </c>
      <c r="P202" t="str">
        <f t="shared" si="11"/>
        <v>normal a1c</v>
      </c>
      <c r="Q202" t="s">
        <v>15</v>
      </c>
      <c r="R202" t="s">
        <v>14</v>
      </c>
      <c r="S202" t="s">
        <v>14</v>
      </c>
    </row>
    <row r="203" spans="1:19" x14ac:dyDescent="0.35">
      <c r="A203">
        <v>202</v>
      </c>
      <c r="B203" t="s">
        <v>921</v>
      </c>
      <c r="C203" t="s">
        <v>666</v>
      </c>
      <c r="D203" t="s">
        <v>704</v>
      </c>
      <c r="E203" s="30" t="s">
        <v>1552</v>
      </c>
      <c r="F203">
        <f t="shared" ca="1" si="9"/>
        <v>58</v>
      </c>
      <c r="G203" t="str">
        <f t="shared" ca="1" si="10"/>
        <v>18-64</v>
      </c>
      <c r="H203" t="s">
        <v>8</v>
      </c>
      <c r="I203" t="s">
        <v>17</v>
      </c>
      <c r="J203" t="s">
        <v>118</v>
      </c>
      <c r="K203" t="s">
        <v>118</v>
      </c>
      <c r="L203" t="s">
        <v>118</v>
      </c>
      <c r="M203" t="s">
        <v>118</v>
      </c>
      <c r="N203" t="s">
        <v>118</v>
      </c>
      <c r="O203" t="s">
        <v>118</v>
      </c>
      <c r="P203" t="str">
        <f t="shared" si="11"/>
        <v>not completed</v>
      </c>
      <c r="Q203" t="s">
        <v>231</v>
      </c>
      <c r="R203" t="s">
        <v>14</v>
      </c>
      <c r="S203" t="s">
        <v>717</v>
      </c>
    </row>
    <row r="204" spans="1:19" x14ac:dyDescent="0.35">
      <c r="A204">
        <v>203</v>
      </c>
      <c r="B204" t="s">
        <v>922</v>
      </c>
      <c r="C204" t="s">
        <v>664</v>
      </c>
      <c r="D204" t="s">
        <v>705</v>
      </c>
      <c r="E204" s="30" t="s">
        <v>1553</v>
      </c>
      <c r="F204">
        <f t="shared" ca="1" si="9"/>
        <v>57</v>
      </c>
      <c r="G204" t="str">
        <f t="shared" ca="1" si="10"/>
        <v>18-64</v>
      </c>
      <c r="H204" t="s">
        <v>9</v>
      </c>
      <c r="I204" t="s">
        <v>145</v>
      </c>
      <c r="J204" t="s">
        <v>118</v>
      </c>
      <c r="K204" t="s">
        <v>118</v>
      </c>
      <c r="L204" t="s">
        <v>118</v>
      </c>
      <c r="M204" t="s">
        <v>12</v>
      </c>
      <c r="N204" t="s">
        <v>118</v>
      </c>
      <c r="O204" t="s">
        <v>14</v>
      </c>
      <c r="P204" t="str">
        <f t="shared" si="11"/>
        <v>na</v>
      </c>
      <c r="Q204" t="s">
        <v>14</v>
      </c>
      <c r="R204" t="s">
        <v>14</v>
      </c>
      <c r="S204" t="s">
        <v>14</v>
      </c>
    </row>
    <row r="205" spans="1:19" x14ac:dyDescent="0.35">
      <c r="A205">
        <v>204</v>
      </c>
      <c r="B205" t="s">
        <v>923</v>
      </c>
      <c r="C205" t="s">
        <v>666</v>
      </c>
      <c r="D205" t="s">
        <v>704</v>
      </c>
      <c r="E205" s="30" t="s">
        <v>1554</v>
      </c>
      <c r="F205">
        <f t="shared" ca="1" si="9"/>
        <v>56</v>
      </c>
      <c r="G205" t="str">
        <f t="shared" ca="1" si="10"/>
        <v>18-64</v>
      </c>
      <c r="H205" t="s">
        <v>8</v>
      </c>
      <c r="I205" t="s">
        <v>9</v>
      </c>
      <c r="J205" t="s">
        <v>118</v>
      </c>
      <c r="K205" t="s">
        <v>118</v>
      </c>
      <c r="L205" t="s">
        <v>118</v>
      </c>
      <c r="M205" t="s">
        <v>118</v>
      </c>
      <c r="N205" t="s">
        <v>118</v>
      </c>
      <c r="O205" t="s">
        <v>14</v>
      </c>
      <c r="P205" t="str">
        <f t="shared" si="11"/>
        <v>na</v>
      </c>
      <c r="Q205" t="s">
        <v>231</v>
      </c>
      <c r="R205" t="s">
        <v>14</v>
      </c>
      <c r="S205" t="s">
        <v>14</v>
      </c>
    </row>
    <row r="206" spans="1:19" x14ac:dyDescent="0.35">
      <c r="A206">
        <v>205</v>
      </c>
      <c r="B206" t="s">
        <v>924</v>
      </c>
      <c r="C206" t="s">
        <v>667</v>
      </c>
      <c r="D206" t="s">
        <v>705</v>
      </c>
      <c r="E206" s="30" t="s">
        <v>1555</v>
      </c>
      <c r="F206">
        <f t="shared" ca="1" si="9"/>
        <v>55</v>
      </c>
      <c r="G206" t="str">
        <f t="shared" ca="1" si="10"/>
        <v>18-64</v>
      </c>
      <c r="H206" t="s">
        <v>8</v>
      </c>
      <c r="I206" t="s">
        <v>9</v>
      </c>
      <c r="J206">
        <v>19</v>
      </c>
      <c r="K206" t="s">
        <v>10</v>
      </c>
      <c r="L206" t="s">
        <v>713</v>
      </c>
      <c r="M206" t="s">
        <v>118</v>
      </c>
      <c r="N206" t="s">
        <v>22</v>
      </c>
      <c r="O206">
        <v>4.9000000000000004</v>
      </c>
      <c r="P206" t="str">
        <f t="shared" si="11"/>
        <v>normal a1c</v>
      </c>
      <c r="Q206" t="s">
        <v>15</v>
      </c>
      <c r="R206" t="s">
        <v>14</v>
      </c>
      <c r="S206" t="s">
        <v>14</v>
      </c>
    </row>
    <row r="207" spans="1:19" x14ac:dyDescent="0.35">
      <c r="A207">
        <v>206</v>
      </c>
      <c r="B207" t="s">
        <v>925</v>
      </c>
      <c r="C207" t="s">
        <v>667</v>
      </c>
      <c r="D207" t="s">
        <v>705</v>
      </c>
      <c r="E207" s="30" t="s">
        <v>1556</v>
      </c>
      <c r="F207">
        <f t="shared" ca="1" si="9"/>
        <v>54</v>
      </c>
      <c r="G207" t="str">
        <f t="shared" ca="1" si="10"/>
        <v>18-64</v>
      </c>
      <c r="H207" t="s">
        <v>9</v>
      </c>
      <c r="I207" t="s">
        <v>17</v>
      </c>
      <c r="J207">
        <v>21</v>
      </c>
      <c r="K207" t="s">
        <v>10</v>
      </c>
      <c r="L207" t="s">
        <v>713</v>
      </c>
      <c r="M207" t="s">
        <v>14</v>
      </c>
      <c r="N207" t="s">
        <v>22</v>
      </c>
      <c r="O207">
        <v>4.5999999999999996</v>
      </c>
      <c r="P207" t="str">
        <f t="shared" si="11"/>
        <v>normal a1c</v>
      </c>
      <c r="Q207" t="s">
        <v>14</v>
      </c>
      <c r="R207" t="s">
        <v>14</v>
      </c>
      <c r="S207" t="s">
        <v>718</v>
      </c>
    </row>
    <row r="208" spans="1:19" x14ac:dyDescent="0.35">
      <c r="A208">
        <v>207</v>
      </c>
      <c r="B208" t="s">
        <v>926</v>
      </c>
      <c r="C208" t="s">
        <v>665</v>
      </c>
      <c r="D208" t="s">
        <v>705</v>
      </c>
      <c r="E208" s="30" t="s">
        <v>1557</v>
      </c>
      <c r="F208">
        <f t="shared" ca="1" si="9"/>
        <v>53</v>
      </c>
      <c r="G208" t="str">
        <f t="shared" ca="1" si="10"/>
        <v>18-64</v>
      </c>
      <c r="H208" t="s">
        <v>9</v>
      </c>
      <c r="I208" t="s">
        <v>17</v>
      </c>
      <c r="J208" t="s">
        <v>118</v>
      </c>
      <c r="K208" t="s">
        <v>118</v>
      </c>
      <c r="L208" t="s">
        <v>118</v>
      </c>
      <c r="M208" t="s">
        <v>14</v>
      </c>
      <c r="N208" t="s">
        <v>118</v>
      </c>
      <c r="O208" t="s">
        <v>14</v>
      </c>
      <c r="P208" t="str">
        <f t="shared" si="11"/>
        <v>na</v>
      </c>
      <c r="Q208" t="s">
        <v>14</v>
      </c>
      <c r="R208" t="s">
        <v>14</v>
      </c>
      <c r="S208" t="s">
        <v>717</v>
      </c>
    </row>
    <row r="209" spans="1:19" x14ac:dyDescent="0.35">
      <c r="A209">
        <v>208</v>
      </c>
      <c r="B209" t="s">
        <v>927</v>
      </c>
      <c r="C209" t="s">
        <v>665</v>
      </c>
      <c r="D209" t="s">
        <v>705</v>
      </c>
      <c r="E209" s="30" t="s">
        <v>1558</v>
      </c>
      <c r="F209">
        <f t="shared" ca="1" si="9"/>
        <v>52</v>
      </c>
      <c r="G209" t="str">
        <f t="shared" ca="1" si="10"/>
        <v>18-64</v>
      </c>
      <c r="H209" t="s">
        <v>9</v>
      </c>
      <c r="I209" t="s">
        <v>17</v>
      </c>
      <c r="J209">
        <v>24</v>
      </c>
      <c r="K209" t="s">
        <v>10</v>
      </c>
      <c r="L209" t="s">
        <v>711</v>
      </c>
      <c r="M209" t="s">
        <v>12</v>
      </c>
      <c r="N209" t="s">
        <v>22</v>
      </c>
      <c r="O209" t="s">
        <v>14</v>
      </c>
      <c r="P209" t="str">
        <f t="shared" si="11"/>
        <v>na</v>
      </c>
      <c r="Q209" t="s">
        <v>15</v>
      </c>
      <c r="R209" t="s">
        <v>14</v>
      </c>
      <c r="S209" t="s">
        <v>718</v>
      </c>
    </row>
    <row r="210" spans="1:19" x14ac:dyDescent="0.35">
      <c r="A210">
        <v>209</v>
      </c>
      <c r="B210" t="s">
        <v>928</v>
      </c>
      <c r="C210" t="s">
        <v>665</v>
      </c>
      <c r="D210" t="s">
        <v>704</v>
      </c>
      <c r="E210" s="30" t="s">
        <v>1559</v>
      </c>
      <c r="F210">
        <f t="shared" ca="1" si="9"/>
        <v>51</v>
      </c>
      <c r="G210" t="str">
        <f t="shared" ca="1" si="10"/>
        <v>18-64</v>
      </c>
      <c r="H210" t="s">
        <v>8</v>
      </c>
      <c r="I210" t="s">
        <v>9</v>
      </c>
      <c r="J210">
        <v>21</v>
      </c>
      <c r="K210" t="s">
        <v>10</v>
      </c>
      <c r="L210" t="s">
        <v>711</v>
      </c>
      <c r="M210" t="s">
        <v>118</v>
      </c>
      <c r="N210" t="s">
        <v>13</v>
      </c>
      <c r="O210">
        <v>4.7000000000000801</v>
      </c>
      <c r="P210" t="str">
        <f t="shared" si="11"/>
        <v>normal a1c</v>
      </c>
      <c r="Q210" t="s">
        <v>15</v>
      </c>
      <c r="R210" t="s">
        <v>14</v>
      </c>
      <c r="S210" t="s">
        <v>14</v>
      </c>
    </row>
    <row r="211" spans="1:19" x14ac:dyDescent="0.35">
      <c r="A211">
        <v>210</v>
      </c>
      <c r="B211" t="s">
        <v>929</v>
      </c>
      <c r="C211" t="s">
        <v>664</v>
      </c>
      <c r="D211" t="s">
        <v>704</v>
      </c>
      <c r="E211" s="30" t="s">
        <v>1560</v>
      </c>
      <c r="F211">
        <f t="shared" ca="1" si="9"/>
        <v>50</v>
      </c>
      <c r="G211" t="str">
        <f t="shared" ca="1" si="10"/>
        <v>18-64</v>
      </c>
      <c r="H211" t="s">
        <v>8</v>
      </c>
      <c r="I211" t="s">
        <v>9</v>
      </c>
      <c r="J211">
        <v>23</v>
      </c>
      <c r="K211" t="s">
        <v>10</v>
      </c>
      <c r="L211" t="s">
        <v>713</v>
      </c>
      <c r="M211" t="s">
        <v>118</v>
      </c>
      <c r="N211" t="s">
        <v>22</v>
      </c>
      <c r="O211">
        <v>5</v>
      </c>
      <c r="P211" t="str">
        <f t="shared" si="11"/>
        <v>normal a1c</v>
      </c>
      <c r="Q211" t="s">
        <v>15</v>
      </c>
      <c r="R211" t="s">
        <v>14</v>
      </c>
      <c r="S211" t="s">
        <v>14</v>
      </c>
    </row>
    <row r="212" spans="1:19" x14ac:dyDescent="0.35">
      <c r="A212">
        <v>211</v>
      </c>
      <c r="B212" t="s">
        <v>930</v>
      </c>
      <c r="C212" t="s">
        <v>667</v>
      </c>
      <c r="D212" t="s">
        <v>705</v>
      </c>
      <c r="E212" s="30" t="s">
        <v>1561</v>
      </c>
      <c r="F212">
        <f t="shared" ca="1" si="9"/>
        <v>49</v>
      </c>
      <c r="G212" t="str">
        <f t="shared" ca="1" si="10"/>
        <v>18-64</v>
      </c>
      <c r="H212" t="s">
        <v>8</v>
      </c>
      <c r="I212" t="s">
        <v>9</v>
      </c>
      <c r="J212">
        <v>22</v>
      </c>
      <c r="K212" t="s">
        <v>10</v>
      </c>
      <c r="L212" t="s">
        <v>713</v>
      </c>
      <c r="M212" t="s">
        <v>118</v>
      </c>
      <c r="N212" t="s">
        <v>22</v>
      </c>
      <c r="O212">
        <v>4.0000000000001501</v>
      </c>
      <c r="P212" t="str">
        <f t="shared" si="11"/>
        <v>normal a1c</v>
      </c>
      <c r="Q212" t="s">
        <v>15</v>
      </c>
      <c r="R212" t="s">
        <v>14</v>
      </c>
      <c r="S212" t="s">
        <v>14</v>
      </c>
    </row>
    <row r="213" spans="1:19" x14ac:dyDescent="0.35">
      <c r="A213">
        <v>212</v>
      </c>
      <c r="B213" t="s">
        <v>931</v>
      </c>
      <c r="C213" t="s">
        <v>666</v>
      </c>
      <c r="D213" t="s">
        <v>705</v>
      </c>
      <c r="E213" s="30" t="s">
        <v>1562</v>
      </c>
      <c r="F213">
        <f t="shared" ca="1" si="9"/>
        <v>48</v>
      </c>
      <c r="G213" t="str">
        <f t="shared" ca="1" si="10"/>
        <v>18-64</v>
      </c>
      <c r="H213" t="s">
        <v>8</v>
      </c>
      <c r="I213" t="s">
        <v>17</v>
      </c>
      <c r="J213">
        <v>20</v>
      </c>
      <c r="K213" t="s">
        <v>10</v>
      </c>
      <c r="L213" t="s">
        <v>713</v>
      </c>
      <c r="M213" t="s">
        <v>118</v>
      </c>
      <c r="N213" t="s">
        <v>22</v>
      </c>
      <c r="O213">
        <v>5.0999999999999996</v>
      </c>
      <c r="P213" t="str">
        <f t="shared" si="11"/>
        <v>normal a1c</v>
      </c>
      <c r="Q213" t="s">
        <v>15</v>
      </c>
      <c r="R213" t="s">
        <v>14</v>
      </c>
      <c r="S213" t="s">
        <v>717</v>
      </c>
    </row>
    <row r="214" spans="1:19" x14ac:dyDescent="0.35">
      <c r="A214">
        <v>213</v>
      </c>
      <c r="B214" t="s">
        <v>932</v>
      </c>
      <c r="C214" t="s">
        <v>665</v>
      </c>
      <c r="D214" t="s">
        <v>704</v>
      </c>
      <c r="E214" s="30" t="s">
        <v>1563</v>
      </c>
      <c r="F214">
        <f t="shared" ca="1" si="9"/>
        <v>47</v>
      </c>
      <c r="G214" t="str">
        <f t="shared" ca="1" si="10"/>
        <v>18-64</v>
      </c>
      <c r="H214" t="s">
        <v>9</v>
      </c>
      <c r="I214" t="s">
        <v>17</v>
      </c>
      <c r="J214">
        <v>20</v>
      </c>
      <c r="K214" t="s">
        <v>10</v>
      </c>
      <c r="L214" t="s">
        <v>712</v>
      </c>
      <c r="M214" t="s">
        <v>14</v>
      </c>
      <c r="N214" t="s">
        <v>22</v>
      </c>
      <c r="O214" t="s">
        <v>14</v>
      </c>
      <c r="P214" t="str">
        <f t="shared" si="11"/>
        <v>na</v>
      </c>
      <c r="Q214" t="s">
        <v>14</v>
      </c>
      <c r="R214" t="s">
        <v>14</v>
      </c>
      <c r="S214" t="s">
        <v>718</v>
      </c>
    </row>
    <row r="215" spans="1:19" x14ac:dyDescent="0.35">
      <c r="A215">
        <v>214</v>
      </c>
      <c r="B215" t="s">
        <v>933</v>
      </c>
      <c r="C215" t="s">
        <v>665</v>
      </c>
      <c r="D215" t="s">
        <v>705</v>
      </c>
      <c r="E215" s="30" t="s">
        <v>1564</v>
      </c>
      <c r="F215">
        <f t="shared" ca="1" si="9"/>
        <v>46</v>
      </c>
      <c r="G215" t="str">
        <f t="shared" ca="1" si="10"/>
        <v>18-64</v>
      </c>
      <c r="H215" t="s">
        <v>8</v>
      </c>
      <c r="I215" t="s">
        <v>9</v>
      </c>
      <c r="J215">
        <v>24</v>
      </c>
      <c r="K215" t="s">
        <v>10</v>
      </c>
      <c r="L215" t="s">
        <v>712</v>
      </c>
      <c r="M215" t="s">
        <v>118</v>
      </c>
      <c r="N215" t="s">
        <v>13</v>
      </c>
      <c r="O215" t="s">
        <v>14</v>
      </c>
      <c r="P215" t="str">
        <f t="shared" si="11"/>
        <v>na</v>
      </c>
      <c r="Q215" t="s">
        <v>15</v>
      </c>
      <c r="R215" t="s">
        <v>14</v>
      </c>
      <c r="S215" t="s">
        <v>14</v>
      </c>
    </row>
    <row r="216" spans="1:19" x14ac:dyDescent="0.35">
      <c r="A216">
        <v>215</v>
      </c>
      <c r="B216" t="s">
        <v>934</v>
      </c>
      <c r="C216" t="s">
        <v>664</v>
      </c>
      <c r="D216" t="s">
        <v>705</v>
      </c>
      <c r="E216" s="30" t="s">
        <v>1565</v>
      </c>
      <c r="F216">
        <f t="shared" ca="1" si="9"/>
        <v>45</v>
      </c>
      <c r="G216" t="str">
        <f t="shared" ca="1" si="10"/>
        <v>18-64</v>
      </c>
      <c r="H216" t="s">
        <v>25</v>
      </c>
      <c r="I216" t="s">
        <v>9</v>
      </c>
      <c r="J216">
        <v>20</v>
      </c>
      <c r="K216" t="s">
        <v>10</v>
      </c>
      <c r="L216" t="s">
        <v>713</v>
      </c>
      <c r="M216" t="s">
        <v>14</v>
      </c>
      <c r="N216" t="s">
        <v>22</v>
      </c>
      <c r="O216">
        <v>5.4</v>
      </c>
      <c r="P216" t="str">
        <f t="shared" si="11"/>
        <v>normal a1c</v>
      </c>
      <c r="Q216" t="s">
        <v>14</v>
      </c>
      <c r="R216" t="s">
        <v>14</v>
      </c>
      <c r="S216" t="s">
        <v>14</v>
      </c>
    </row>
    <row r="217" spans="1:19" x14ac:dyDescent="0.35">
      <c r="A217">
        <v>216</v>
      </c>
      <c r="B217" t="s">
        <v>935</v>
      </c>
      <c r="C217" t="s">
        <v>664</v>
      </c>
      <c r="D217" t="s">
        <v>705</v>
      </c>
      <c r="E217" s="30" t="s">
        <v>1566</v>
      </c>
      <c r="F217">
        <f t="shared" ca="1" si="9"/>
        <v>44</v>
      </c>
      <c r="G217" t="str">
        <f t="shared" ca="1" si="10"/>
        <v>18-64</v>
      </c>
      <c r="H217" t="s">
        <v>8</v>
      </c>
      <c r="I217" t="s">
        <v>9</v>
      </c>
      <c r="J217" t="s">
        <v>118</v>
      </c>
      <c r="K217" t="s">
        <v>118</v>
      </c>
      <c r="L217" t="s">
        <v>118</v>
      </c>
      <c r="M217" t="s">
        <v>118</v>
      </c>
      <c r="N217" t="s">
        <v>118</v>
      </c>
      <c r="O217" t="s">
        <v>118</v>
      </c>
      <c r="P217" t="str">
        <f t="shared" si="11"/>
        <v>not completed</v>
      </c>
      <c r="Q217" t="s">
        <v>231</v>
      </c>
      <c r="R217" t="s">
        <v>14</v>
      </c>
      <c r="S217" t="s">
        <v>14</v>
      </c>
    </row>
    <row r="218" spans="1:19" x14ac:dyDescent="0.35">
      <c r="A218">
        <v>217</v>
      </c>
      <c r="B218" t="s">
        <v>936</v>
      </c>
      <c r="C218" t="s">
        <v>666</v>
      </c>
      <c r="D218" t="s">
        <v>705</v>
      </c>
      <c r="E218" s="30" t="s">
        <v>1567</v>
      </c>
      <c r="F218">
        <f t="shared" ca="1" si="9"/>
        <v>43</v>
      </c>
      <c r="G218" t="str">
        <f t="shared" ca="1" si="10"/>
        <v>18-64</v>
      </c>
      <c r="H218" t="s">
        <v>8</v>
      </c>
      <c r="I218" t="s">
        <v>17</v>
      </c>
      <c r="J218">
        <v>19</v>
      </c>
      <c r="K218" t="s">
        <v>10</v>
      </c>
      <c r="L218" t="s">
        <v>713</v>
      </c>
      <c r="M218" t="s">
        <v>118</v>
      </c>
      <c r="N218" t="s">
        <v>22</v>
      </c>
      <c r="O218">
        <v>5.2</v>
      </c>
      <c r="P218" t="str">
        <f t="shared" si="11"/>
        <v>normal a1c</v>
      </c>
      <c r="Q218" t="s">
        <v>15</v>
      </c>
      <c r="R218" t="s">
        <v>14</v>
      </c>
      <c r="S218" t="s">
        <v>717</v>
      </c>
    </row>
    <row r="219" spans="1:19" x14ac:dyDescent="0.35">
      <c r="A219">
        <v>218</v>
      </c>
      <c r="B219" t="s">
        <v>937</v>
      </c>
      <c r="C219" t="s">
        <v>664</v>
      </c>
      <c r="D219" t="s">
        <v>705</v>
      </c>
      <c r="E219" s="30" t="s">
        <v>1568</v>
      </c>
      <c r="F219">
        <f t="shared" ca="1" si="9"/>
        <v>42</v>
      </c>
      <c r="G219" t="str">
        <f t="shared" ca="1" si="10"/>
        <v>18-64</v>
      </c>
      <c r="H219" t="s">
        <v>25</v>
      </c>
      <c r="I219" t="s">
        <v>9</v>
      </c>
      <c r="J219">
        <v>21</v>
      </c>
      <c r="K219" t="s">
        <v>10</v>
      </c>
      <c r="L219" t="s">
        <v>712</v>
      </c>
      <c r="M219" t="s">
        <v>12</v>
      </c>
      <c r="N219" t="s">
        <v>22</v>
      </c>
      <c r="O219" t="s">
        <v>14</v>
      </c>
      <c r="P219" t="str">
        <f t="shared" si="11"/>
        <v>na</v>
      </c>
      <c r="Q219" t="s">
        <v>15</v>
      </c>
      <c r="R219" t="s">
        <v>14</v>
      </c>
      <c r="S219" t="s">
        <v>14</v>
      </c>
    </row>
    <row r="220" spans="1:19" x14ac:dyDescent="0.35">
      <c r="A220">
        <v>219</v>
      </c>
      <c r="B220" t="s">
        <v>938</v>
      </c>
      <c r="C220" t="s">
        <v>664</v>
      </c>
      <c r="D220" t="s">
        <v>704</v>
      </c>
      <c r="E220" s="30" t="s">
        <v>1569</v>
      </c>
      <c r="F220">
        <f t="shared" ca="1" si="9"/>
        <v>41</v>
      </c>
      <c r="G220" t="str">
        <f t="shared" ca="1" si="10"/>
        <v>18-64</v>
      </c>
      <c r="H220" t="s">
        <v>9</v>
      </c>
      <c r="I220" t="s">
        <v>17</v>
      </c>
      <c r="J220">
        <v>22</v>
      </c>
      <c r="K220" t="s">
        <v>10</v>
      </c>
      <c r="L220" t="s">
        <v>712</v>
      </c>
      <c r="M220" t="s">
        <v>12</v>
      </c>
      <c r="N220" t="s">
        <v>22</v>
      </c>
      <c r="O220" t="s">
        <v>14</v>
      </c>
      <c r="P220" t="str">
        <f t="shared" si="11"/>
        <v>na</v>
      </c>
      <c r="Q220" t="s">
        <v>15</v>
      </c>
      <c r="R220" t="s">
        <v>14</v>
      </c>
      <c r="S220" t="s">
        <v>718</v>
      </c>
    </row>
    <row r="221" spans="1:19" x14ac:dyDescent="0.35">
      <c r="A221">
        <v>220</v>
      </c>
      <c r="B221" t="s">
        <v>939</v>
      </c>
      <c r="C221" t="s">
        <v>666</v>
      </c>
      <c r="D221" t="s">
        <v>705</v>
      </c>
      <c r="E221" s="30" t="s">
        <v>1570</v>
      </c>
      <c r="F221">
        <f t="shared" ca="1" si="9"/>
        <v>40</v>
      </c>
      <c r="G221" t="str">
        <f t="shared" ca="1" si="10"/>
        <v>18-64</v>
      </c>
      <c r="H221" t="s">
        <v>25</v>
      </c>
      <c r="I221" t="s">
        <v>9</v>
      </c>
      <c r="J221">
        <v>22</v>
      </c>
      <c r="K221" t="s">
        <v>10</v>
      </c>
      <c r="L221" t="s">
        <v>711</v>
      </c>
      <c r="M221" t="s">
        <v>12</v>
      </c>
      <c r="N221" t="s">
        <v>22</v>
      </c>
      <c r="O221" t="s">
        <v>14</v>
      </c>
      <c r="P221" t="str">
        <f t="shared" si="11"/>
        <v>na</v>
      </c>
      <c r="Q221" t="s">
        <v>15</v>
      </c>
      <c r="R221" t="s">
        <v>14</v>
      </c>
      <c r="S221" t="s">
        <v>14</v>
      </c>
    </row>
    <row r="222" spans="1:19" x14ac:dyDescent="0.35">
      <c r="A222">
        <v>221</v>
      </c>
      <c r="B222" t="s">
        <v>940</v>
      </c>
      <c r="C222" t="s">
        <v>667</v>
      </c>
      <c r="D222" t="s">
        <v>705</v>
      </c>
      <c r="E222" s="30" t="s">
        <v>1571</v>
      </c>
      <c r="F222">
        <f t="shared" ca="1" si="9"/>
        <v>39</v>
      </c>
      <c r="G222" t="str">
        <f t="shared" ca="1" si="10"/>
        <v>18-64</v>
      </c>
      <c r="H222" t="s">
        <v>41</v>
      </c>
      <c r="I222" t="s">
        <v>9</v>
      </c>
      <c r="J222">
        <v>20</v>
      </c>
      <c r="K222" t="s">
        <v>10</v>
      </c>
      <c r="L222" t="s">
        <v>712</v>
      </c>
      <c r="M222" t="s">
        <v>14</v>
      </c>
      <c r="N222" t="s">
        <v>22</v>
      </c>
      <c r="O222" t="s">
        <v>14</v>
      </c>
      <c r="P222" t="str">
        <f t="shared" si="11"/>
        <v>na</v>
      </c>
      <c r="Q222" t="s">
        <v>14</v>
      </c>
      <c r="R222" t="s">
        <v>14</v>
      </c>
      <c r="S222" t="s">
        <v>14</v>
      </c>
    </row>
    <row r="223" spans="1:19" x14ac:dyDescent="0.35">
      <c r="A223">
        <v>222</v>
      </c>
      <c r="B223" t="s">
        <v>941</v>
      </c>
      <c r="C223" t="s">
        <v>664</v>
      </c>
      <c r="D223" t="s">
        <v>704</v>
      </c>
      <c r="E223" s="30" t="s">
        <v>1572</v>
      </c>
      <c r="F223">
        <f t="shared" ca="1" si="9"/>
        <v>38</v>
      </c>
      <c r="G223" t="str">
        <f t="shared" ca="1" si="10"/>
        <v>18-64</v>
      </c>
      <c r="H223" t="s">
        <v>9</v>
      </c>
      <c r="I223" t="s">
        <v>17</v>
      </c>
      <c r="J223">
        <v>24</v>
      </c>
      <c r="K223" t="s">
        <v>10</v>
      </c>
      <c r="L223" t="s">
        <v>710</v>
      </c>
      <c r="M223" t="s">
        <v>12</v>
      </c>
      <c r="N223" t="s">
        <v>22</v>
      </c>
      <c r="O223" t="s">
        <v>14</v>
      </c>
      <c r="P223" t="str">
        <f t="shared" si="11"/>
        <v>na</v>
      </c>
      <c r="Q223" t="s">
        <v>15</v>
      </c>
      <c r="R223" t="s">
        <v>14</v>
      </c>
      <c r="S223" t="s">
        <v>718</v>
      </c>
    </row>
    <row r="224" spans="1:19" x14ac:dyDescent="0.35">
      <c r="A224">
        <v>223</v>
      </c>
      <c r="B224" t="s">
        <v>942</v>
      </c>
      <c r="C224" t="s">
        <v>667</v>
      </c>
      <c r="D224" t="s">
        <v>705</v>
      </c>
      <c r="E224" s="30" t="s">
        <v>1573</v>
      </c>
      <c r="F224">
        <f t="shared" ca="1" si="9"/>
        <v>37</v>
      </c>
      <c r="G224" t="str">
        <f t="shared" ca="1" si="10"/>
        <v>18-64</v>
      </c>
      <c r="H224" t="s">
        <v>8</v>
      </c>
      <c r="I224" t="s">
        <v>9</v>
      </c>
      <c r="J224">
        <v>19</v>
      </c>
      <c r="K224" t="s">
        <v>10</v>
      </c>
      <c r="L224" t="s">
        <v>712</v>
      </c>
      <c r="M224" t="s">
        <v>12</v>
      </c>
      <c r="N224" t="s">
        <v>13</v>
      </c>
      <c r="O224" t="s">
        <v>14</v>
      </c>
      <c r="P224" t="str">
        <f t="shared" si="11"/>
        <v>na</v>
      </c>
      <c r="Q224" t="s">
        <v>15</v>
      </c>
      <c r="R224" t="s">
        <v>14</v>
      </c>
      <c r="S224" t="s">
        <v>14</v>
      </c>
    </row>
    <row r="225" spans="1:19" x14ac:dyDescent="0.35">
      <c r="A225">
        <v>224</v>
      </c>
      <c r="B225" t="s">
        <v>943</v>
      </c>
      <c r="C225" t="s">
        <v>664</v>
      </c>
      <c r="D225" t="s">
        <v>705</v>
      </c>
      <c r="E225" s="30" t="s">
        <v>1574</v>
      </c>
      <c r="F225">
        <f t="shared" ca="1" si="9"/>
        <v>36</v>
      </c>
      <c r="G225" t="str">
        <f t="shared" ca="1" si="10"/>
        <v>18-64</v>
      </c>
      <c r="H225" t="s">
        <v>8</v>
      </c>
      <c r="I225" t="s">
        <v>41</v>
      </c>
      <c r="J225">
        <v>19</v>
      </c>
      <c r="K225" t="s">
        <v>10</v>
      </c>
      <c r="L225" t="s">
        <v>712</v>
      </c>
      <c r="M225" t="s">
        <v>12</v>
      </c>
      <c r="N225" t="s">
        <v>13</v>
      </c>
      <c r="O225" t="s">
        <v>14</v>
      </c>
      <c r="P225" t="str">
        <f t="shared" si="11"/>
        <v>na</v>
      </c>
      <c r="Q225" t="s">
        <v>15</v>
      </c>
      <c r="R225" t="s">
        <v>14</v>
      </c>
      <c r="S225" t="s">
        <v>14</v>
      </c>
    </row>
    <row r="226" spans="1:19" x14ac:dyDescent="0.35">
      <c r="A226">
        <v>225</v>
      </c>
      <c r="B226" t="s">
        <v>944</v>
      </c>
      <c r="C226" t="s">
        <v>666</v>
      </c>
      <c r="D226" t="s">
        <v>705</v>
      </c>
      <c r="E226" s="30" t="s">
        <v>1575</v>
      </c>
      <c r="F226">
        <f t="shared" ca="1" si="9"/>
        <v>35</v>
      </c>
      <c r="G226" t="str">
        <f t="shared" ca="1" si="10"/>
        <v>18-64</v>
      </c>
      <c r="H226" t="s">
        <v>8</v>
      </c>
      <c r="I226" t="s">
        <v>9</v>
      </c>
      <c r="J226">
        <v>20</v>
      </c>
      <c r="K226" t="s">
        <v>10</v>
      </c>
      <c r="L226" t="s">
        <v>712</v>
      </c>
      <c r="M226" t="s">
        <v>12</v>
      </c>
      <c r="N226" t="s">
        <v>13</v>
      </c>
      <c r="O226" t="s">
        <v>14</v>
      </c>
      <c r="P226" t="str">
        <f t="shared" si="11"/>
        <v>na</v>
      </c>
      <c r="Q226" t="s">
        <v>15</v>
      </c>
      <c r="R226" t="s">
        <v>14</v>
      </c>
      <c r="S226" t="s">
        <v>14</v>
      </c>
    </row>
    <row r="227" spans="1:19" x14ac:dyDescent="0.35">
      <c r="A227">
        <v>226</v>
      </c>
      <c r="B227" t="s">
        <v>945</v>
      </c>
      <c r="C227" t="s">
        <v>667</v>
      </c>
      <c r="D227" t="s">
        <v>705</v>
      </c>
      <c r="E227" s="30" t="s">
        <v>1576</v>
      </c>
      <c r="F227">
        <f t="shared" ca="1" si="9"/>
        <v>34</v>
      </c>
      <c r="G227" t="str">
        <f t="shared" ca="1" si="10"/>
        <v>18-64</v>
      </c>
      <c r="H227" t="s">
        <v>8</v>
      </c>
      <c r="I227" t="s">
        <v>9</v>
      </c>
      <c r="J227">
        <v>23</v>
      </c>
      <c r="K227" t="s">
        <v>10</v>
      </c>
      <c r="L227" t="s">
        <v>710</v>
      </c>
      <c r="M227" t="s">
        <v>45</v>
      </c>
      <c r="N227" t="s">
        <v>716</v>
      </c>
      <c r="O227" t="s">
        <v>14</v>
      </c>
      <c r="P227" t="str">
        <f t="shared" si="11"/>
        <v>na</v>
      </c>
      <c r="Q227" t="s">
        <v>15</v>
      </c>
      <c r="R227" t="s">
        <v>14</v>
      </c>
      <c r="S227" t="s">
        <v>14</v>
      </c>
    </row>
    <row r="228" spans="1:19" x14ac:dyDescent="0.35">
      <c r="A228">
        <v>227</v>
      </c>
      <c r="B228" t="s">
        <v>946</v>
      </c>
      <c r="C228" t="s">
        <v>664</v>
      </c>
      <c r="D228" t="s">
        <v>705</v>
      </c>
      <c r="E228" s="30" t="s">
        <v>1577</v>
      </c>
      <c r="F228">
        <f t="shared" ca="1" si="9"/>
        <v>33</v>
      </c>
      <c r="G228" t="str">
        <f t="shared" ca="1" si="10"/>
        <v>18-64</v>
      </c>
      <c r="H228" t="s">
        <v>8</v>
      </c>
      <c r="I228" t="s">
        <v>9</v>
      </c>
      <c r="J228">
        <v>22</v>
      </c>
      <c r="K228" t="s">
        <v>10</v>
      </c>
      <c r="L228" t="s">
        <v>712</v>
      </c>
      <c r="M228" t="s">
        <v>12</v>
      </c>
      <c r="N228" t="s">
        <v>13</v>
      </c>
      <c r="O228" t="s">
        <v>14</v>
      </c>
      <c r="P228" t="str">
        <f t="shared" si="11"/>
        <v>na</v>
      </c>
      <c r="Q228" t="s">
        <v>15</v>
      </c>
      <c r="R228" t="s">
        <v>14</v>
      </c>
      <c r="S228" t="s">
        <v>14</v>
      </c>
    </row>
    <row r="229" spans="1:19" x14ac:dyDescent="0.35">
      <c r="A229">
        <v>228</v>
      </c>
      <c r="B229" t="s">
        <v>947</v>
      </c>
      <c r="C229" t="s">
        <v>665</v>
      </c>
      <c r="D229" t="s">
        <v>704</v>
      </c>
      <c r="E229" s="30" t="s">
        <v>1578</v>
      </c>
      <c r="F229">
        <f t="shared" ca="1" si="9"/>
        <v>32</v>
      </c>
      <c r="G229" t="str">
        <f t="shared" ca="1" si="10"/>
        <v>18-64</v>
      </c>
      <c r="H229" t="s">
        <v>8</v>
      </c>
      <c r="I229" t="s">
        <v>9</v>
      </c>
      <c r="J229">
        <v>20</v>
      </c>
      <c r="K229" t="s">
        <v>10</v>
      </c>
      <c r="L229" t="s">
        <v>713</v>
      </c>
      <c r="M229" t="s">
        <v>12</v>
      </c>
      <c r="N229" t="s">
        <v>13</v>
      </c>
      <c r="O229" t="s">
        <v>14</v>
      </c>
      <c r="P229" t="str">
        <f t="shared" si="11"/>
        <v>na</v>
      </c>
      <c r="Q229" t="s">
        <v>15</v>
      </c>
      <c r="R229" t="s">
        <v>14</v>
      </c>
      <c r="S229" t="s">
        <v>14</v>
      </c>
    </row>
    <row r="230" spans="1:19" x14ac:dyDescent="0.35">
      <c r="A230">
        <v>229</v>
      </c>
      <c r="B230" t="s">
        <v>948</v>
      </c>
      <c r="C230" t="s">
        <v>665</v>
      </c>
      <c r="D230" t="s">
        <v>704</v>
      </c>
      <c r="E230" s="30" t="s">
        <v>1579</v>
      </c>
      <c r="F230">
        <f t="shared" ca="1" si="9"/>
        <v>31</v>
      </c>
      <c r="G230" t="str">
        <f t="shared" ca="1" si="10"/>
        <v>18-64</v>
      </c>
      <c r="H230" t="s">
        <v>8</v>
      </c>
      <c r="I230" t="s">
        <v>9</v>
      </c>
      <c r="J230">
        <v>20</v>
      </c>
      <c r="K230" t="s">
        <v>10</v>
      </c>
      <c r="L230" t="s">
        <v>712</v>
      </c>
      <c r="M230" t="s">
        <v>12</v>
      </c>
      <c r="N230" t="s">
        <v>13</v>
      </c>
      <c r="O230" t="s">
        <v>14</v>
      </c>
      <c r="P230" t="str">
        <f t="shared" si="11"/>
        <v>na</v>
      </c>
      <c r="Q230" t="s">
        <v>15</v>
      </c>
      <c r="R230" t="s">
        <v>14</v>
      </c>
      <c r="S230" t="s">
        <v>14</v>
      </c>
    </row>
    <row r="231" spans="1:19" x14ac:dyDescent="0.35">
      <c r="A231">
        <v>230</v>
      </c>
      <c r="B231" t="s">
        <v>949</v>
      </c>
      <c r="C231" t="s">
        <v>665</v>
      </c>
      <c r="D231" t="s">
        <v>704</v>
      </c>
      <c r="E231" s="30" t="s">
        <v>1580</v>
      </c>
      <c r="F231">
        <f t="shared" ca="1" si="9"/>
        <v>30</v>
      </c>
      <c r="G231" t="str">
        <f t="shared" ca="1" si="10"/>
        <v>18-64</v>
      </c>
      <c r="H231" t="s">
        <v>8</v>
      </c>
      <c r="I231" t="s">
        <v>145</v>
      </c>
      <c r="J231">
        <v>22</v>
      </c>
      <c r="K231" t="s">
        <v>10</v>
      </c>
      <c r="L231" t="s">
        <v>712</v>
      </c>
      <c r="M231" t="s">
        <v>12</v>
      </c>
      <c r="N231" t="s">
        <v>13</v>
      </c>
      <c r="O231" t="s">
        <v>14</v>
      </c>
      <c r="P231" t="str">
        <f t="shared" si="11"/>
        <v>na</v>
      </c>
      <c r="Q231" t="s">
        <v>15</v>
      </c>
      <c r="R231" t="s">
        <v>14</v>
      </c>
      <c r="S231" t="s">
        <v>14</v>
      </c>
    </row>
    <row r="232" spans="1:19" x14ac:dyDescent="0.35">
      <c r="A232">
        <v>231</v>
      </c>
      <c r="B232" t="s">
        <v>950</v>
      </c>
      <c r="C232" t="s">
        <v>664</v>
      </c>
      <c r="D232" t="s">
        <v>705</v>
      </c>
      <c r="E232" s="30" t="s">
        <v>1581</v>
      </c>
      <c r="F232">
        <f t="shared" ca="1" si="9"/>
        <v>29</v>
      </c>
      <c r="G232" t="str">
        <f t="shared" ca="1" si="10"/>
        <v>18-64</v>
      </c>
      <c r="H232" t="s">
        <v>8</v>
      </c>
      <c r="I232" t="s">
        <v>41</v>
      </c>
      <c r="J232">
        <v>19</v>
      </c>
      <c r="K232" t="s">
        <v>10</v>
      </c>
      <c r="L232" t="s">
        <v>710</v>
      </c>
      <c r="M232" t="s">
        <v>12</v>
      </c>
      <c r="N232" t="s">
        <v>13</v>
      </c>
      <c r="O232" t="s">
        <v>14</v>
      </c>
      <c r="P232" t="str">
        <f t="shared" si="11"/>
        <v>na</v>
      </c>
      <c r="Q232" t="s">
        <v>15</v>
      </c>
      <c r="R232" t="s">
        <v>14</v>
      </c>
      <c r="S232" t="s">
        <v>14</v>
      </c>
    </row>
    <row r="233" spans="1:19" x14ac:dyDescent="0.35">
      <c r="A233">
        <v>232</v>
      </c>
      <c r="B233" t="s">
        <v>951</v>
      </c>
      <c r="C233" t="s">
        <v>666</v>
      </c>
      <c r="D233" t="s">
        <v>705</v>
      </c>
      <c r="E233" s="30" t="s">
        <v>1582</v>
      </c>
      <c r="F233">
        <f t="shared" ca="1" si="9"/>
        <v>28</v>
      </c>
      <c r="G233" t="str">
        <f t="shared" ca="1" si="10"/>
        <v>18-64</v>
      </c>
      <c r="H233" t="s">
        <v>166</v>
      </c>
      <c r="I233" t="s">
        <v>9</v>
      </c>
      <c r="J233">
        <v>20</v>
      </c>
      <c r="K233" t="s">
        <v>10</v>
      </c>
      <c r="L233" t="s">
        <v>712</v>
      </c>
      <c r="M233" t="s">
        <v>12</v>
      </c>
      <c r="N233" t="s">
        <v>22</v>
      </c>
      <c r="O233">
        <v>6.1</v>
      </c>
      <c r="P233" t="str">
        <f t="shared" si="11"/>
        <v>prediabetes</v>
      </c>
      <c r="Q233" t="s">
        <v>15</v>
      </c>
      <c r="R233" t="s">
        <v>157</v>
      </c>
      <c r="S233" t="s">
        <v>14</v>
      </c>
    </row>
    <row r="234" spans="1:19" x14ac:dyDescent="0.35">
      <c r="A234">
        <v>233</v>
      </c>
      <c r="B234" t="s">
        <v>952</v>
      </c>
      <c r="C234" t="s">
        <v>667</v>
      </c>
      <c r="D234" t="s">
        <v>705</v>
      </c>
      <c r="E234" s="30" t="s">
        <v>1583</v>
      </c>
      <c r="F234">
        <f t="shared" ca="1" si="9"/>
        <v>27</v>
      </c>
      <c r="G234" t="str">
        <f t="shared" ca="1" si="10"/>
        <v>18-64</v>
      </c>
      <c r="H234" t="s">
        <v>166</v>
      </c>
      <c r="I234" t="s">
        <v>9</v>
      </c>
      <c r="J234">
        <v>21</v>
      </c>
      <c r="K234" t="s">
        <v>10</v>
      </c>
      <c r="L234" t="s">
        <v>712</v>
      </c>
      <c r="M234" t="s">
        <v>12</v>
      </c>
      <c r="N234" t="s">
        <v>22</v>
      </c>
      <c r="O234">
        <v>5.3</v>
      </c>
      <c r="P234" t="str">
        <f t="shared" si="11"/>
        <v>normal a1c</v>
      </c>
      <c r="Q234" t="s">
        <v>15</v>
      </c>
      <c r="R234" t="s">
        <v>104</v>
      </c>
      <c r="S234" t="s">
        <v>14</v>
      </c>
    </row>
    <row r="235" spans="1:19" x14ac:dyDescent="0.35">
      <c r="A235">
        <v>234</v>
      </c>
      <c r="B235" t="s">
        <v>953</v>
      </c>
      <c r="C235" t="s">
        <v>664</v>
      </c>
      <c r="D235" t="s">
        <v>705</v>
      </c>
      <c r="E235" s="30" t="s">
        <v>1584</v>
      </c>
      <c r="F235">
        <f t="shared" ca="1" si="9"/>
        <v>26</v>
      </c>
      <c r="G235" t="str">
        <f t="shared" ca="1" si="10"/>
        <v>18-64</v>
      </c>
      <c r="H235" t="s">
        <v>8</v>
      </c>
      <c r="I235" t="s">
        <v>9</v>
      </c>
      <c r="J235">
        <v>22</v>
      </c>
      <c r="K235" t="s">
        <v>10</v>
      </c>
      <c r="L235" t="s">
        <v>712</v>
      </c>
      <c r="M235" t="s">
        <v>12</v>
      </c>
      <c r="N235" t="s">
        <v>13</v>
      </c>
      <c r="O235" t="s">
        <v>14</v>
      </c>
      <c r="P235" t="str">
        <f t="shared" si="11"/>
        <v>na</v>
      </c>
      <c r="Q235" t="s">
        <v>15</v>
      </c>
      <c r="R235" t="s">
        <v>14</v>
      </c>
      <c r="S235" t="s">
        <v>14</v>
      </c>
    </row>
    <row r="236" spans="1:19" x14ac:dyDescent="0.35">
      <c r="A236">
        <v>235</v>
      </c>
      <c r="B236" t="s">
        <v>954</v>
      </c>
      <c r="C236" t="s">
        <v>666</v>
      </c>
      <c r="D236" t="s">
        <v>704</v>
      </c>
      <c r="E236" s="30" t="s">
        <v>1585</v>
      </c>
      <c r="F236">
        <f t="shared" ca="1" si="9"/>
        <v>25</v>
      </c>
      <c r="G236" t="str">
        <f t="shared" ca="1" si="10"/>
        <v>18-64</v>
      </c>
      <c r="H236" t="s">
        <v>9</v>
      </c>
      <c r="I236" t="s">
        <v>17</v>
      </c>
      <c r="J236">
        <v>20</v>
      </c>
      <c r="K236" t="s">
        <v>10</v>
      </c>
      <c r="L236" t="s">
        <v>712</v>
      </c>
      <c r="M236" t="s">
        <v>14</v>
      </c>
      <c r="N236" t="s">
        <v>22</v>
      </c>
      <c r="O236" t="s">
        <v>14</v>
      </c>
      <c r="P236" t="str">
        <f t="shared" si="11"/>
        <v>na</v>
      </c>
      <c r="Q236" t="s">
        <v>14</v>
      </c>
      <c r="R236" t="s">
        <v>14</v>
      </c>
      <c r="S236" t="s">
        <v>718</v>
      </c>
    </row>
    <row r="237" spans="1:19" x14ac:dyDescent="0.35">
      <c r="A237">
        <v>236</v>
      </c>
      <c r="B237" t="s">
        <v>955</v>
      </c>
      <c r="C237" t="s">
        <v>667</v>
      </c>
      <c r="D237" t="s">
        <v>705</v>
      </c>
      <c r="E237" s="30" t="s">
        <v>1586</v>
      </c>
      <c r="F237">
        <f t="shared" ca="1" si="9"/>
        <v>24</v>
      </c>
      <c r="G237" t="str">
        <f t="shared" ca="1" si="10"/>
        <v>18-64</v>
      </c>
      <c r="H237" t="s">
        <v>166</v>
      </c>
      <c r="I237" t="s">
        <v>17</v>
      </c>
      <c r="J237">
        <v>22</v>
      </c>
      <c r="K237" t="s">
        <v>10</v>
      </c>
      <c r="L237" t="s">
        <v>711</v>
      </c>
      <c r="M237" t="s">
        <v>14</v>
      </c>
      <c r="N237" t="s">
        <v>716</v>
      </c>
      <c r="O237">
        <v>8.5</v>
      </c>
      <c r="P237" t="str">
        <f t="shared" si="11"/>
        <v>controlled diabetes</v>
      </c>
      <c r="Q237" t="s">
        <v>14</v>
      </c>
      <c r="R237" t="s">
        <v>104</v>
      </c>
      <c r="S237" t="s">
        <v>718</v>
      </c>
    </row>
    <row r="238" spans="1:19" x14ac:dyDescent="0.35">
      <c r="A238">
        <v>237</v>
      </c>
      <c r="B238" t="s">
        <v>956</v>
      </c>
      <c r="C238" t="s">
        <v>667</v>
      </c>
      <c r="D238" t="s">
        <v>705</v>
      </c>
      <c r="E238" s="30" t="s">
        <v>1587</v>
      </c>
      <c r="F238">
        <f t="shared" ca="1" si="9"/>
        <v>23</v>
      </c>
      <c r="G238" t="str">
        <f t="shared" ca="1" si="10"/>
        <v>18-64</v>
      </c>
      <c r="H238" t="s">
        <v>9</v>
      </c>
      <c r="I238" t="s">
        <v>17</v>
      </c>
      <c r="J238">
        <v>27</v>
      </c>
      <c r="K238" t="s">
        <v>10</v>
      </c>
      <c r="L238" t="s">
        <v>710</v>
      </c>
      <c r="M238" t="s">
        <v>14</v>
      </c>
      <c r="N238" t="s">
        <v>22</v>
      </c>
      <c r="O238" t="s">
        <v>14</v>
      </c>
      <c r="P238" t="str">
        <f t="shared" si="11"/>
        <v>na</v>
      </c>
      <c r="Q238" t="s">
        <v>14</v>
      </c>
      <c r="R238" t="s">
        <v>14</v>
      </c>
      <c r="S238" t="s">
        <v>718</v>
      </c>
    </row>
    <row r="239" spans="1:19" x14ac:dyDescent="0.35">
      <c r="A239">
        <v>238</v>
      </c>
      <c r="B239" t="s">
        <v>957</v>
      </c>
      <c r="C239" t="s">
        <v>667</v>
      </c>
      <c r="D239" t="s">
        <v>705</v>
      </c>
      <c r="E239" s="30" t="s">
        <v>1588</v>
      </c>
      <c r="F239">
        <f t="shared" ca="1" si="9"/>
        <v>22</v>
      </c>
      <c r="G239" t="str">
        <f t="shared" ca="1" si="10"/>
        <v>18-64</v>
      </c>
      <c r="H239" t="s">
        <v>9</v>
      </c>
      <c r="I239" t="s">
        <v>17</v>
      </c>
      <c r="J239">
        <v>28</v>
      </c>
      <c r="K239" t="s">
        <v>10</v>
      </c>
      <c r="L239" t="s">
        <v>712</v>
      </c>
      <c r="M239" t="s">
        <v>14</v>
      </c>
      <c r="N239" t="s">
        <v>22</v>
      </c>
      <c r="O239" t="s">
        <v>14</v>
      </c>
      <c r="P239" t="str">
        <f t="shared" si="11"/>
        <v>na</v>
      </c>
      <c r="Q239" t="s">
        <v>14</v>
      </c>
      <c r="R239" t="s">
        <v>14</v>
      </c>
      <c r="S239" t="s">
        <v>718</v>
      </c>
    </row>
    <row r="240" spans="1:19" x14ac:dyDescent="0.35">
      <c r="A240">
        <v>239</v>
      </c>
      <c r="B240" t="s">
        <v>958</v>
      </c>
      <c r="C240" t="s">
        <v>667</v>
      </c>
      <c r="D240" t="s">
        <v>704</v>
      </c>
      <c r="E240" s="30" t="s">
        <v>1589</v>
      </c>
      <c r="F240">
        <f t="shared" ca="1" si="9"/>
        <v>21</v>
      </c>
      <c r="G240" t="str">
        <f t="shared" ca="1" si="10"/>
        <v>18-64</v>
      </c>
      <c r="H240" t="s">
        <v>9</v>
      </c>
      <c r="I240" t="s">
        <v>17</v>
      </c>
      <c r="J240">
        <v>27</v>
      </c>
      <c r="K240" t="s">
        <v>10</v>
      </c>
      <c r="L240" t="s">
        <v>710</v>
      </c>
      <c r="M240" t="s">
        <v>14</v>
      </c>
      <c r="N240" t="s">
        <v>22</v>
      </c>
      <c r="O240">
        <v>6</v>
      </c>
      <c r="P240" t="str">
        <f t="shared" si="11"/>
        <v>prediabetes</v>
      </c>
      <c r="Q240" t="s">
        <v>14</v>
      </c>
      <c r="R240" t="s">
        <v>14</v>
      </c>
      <c r="S240" t="s">
        <v>718</v>
      </c>
    </row>
    <row r="241" spans="1:19" x14ac:dyDescent="0.35">
      <c r="A241">
        <v>240</v>
      </c>
      <c r="B241" t="s">
        <v>959</v>
      </c>
      <c r="C241" t="s">
        <v>664</v>
      </c>
      <c r="D241" t="s">
        <v>705</v>
      </c>
      <c r="E241" s="30" t="s">
        <v>1590</v>
      </c>
      <c r="F241">
        <f t="shared" ca="1" si="9"/>
        <v>63</v>
      </c>
      <c r="G241" t="str">
        <f t="shared" ca="1" si="10"/>
        <v>18-64</v>
      </c>
      <c r="H241" t="s">
        <v>166</v>
      </c>
      <c r="I241" t="s">
        <v>9</v>
      </c>
      <c r="J241">
        <v>31</v>
      </c>
      <c r="K241" t="s">
        <v>10</v>
      </c>
      <c r="L241" t="s">
        <v>712</v>
      </c>
      <c r="M241" t="s">
        <v>14</v>
      </c>
      <c r="N241" t="s">
        <v>22</v>
      </c>
      <c r="O241">
        <v>6.1</v>
      </c>
      <c r="P241" t="str">
        <f t="shared" si="11"/>
        <v>prediabetes</v>
      </c>
      <c r="Q241" t="s">
        <v>14</v>
      </c>
      <c r="R241" t="s">
        <v>157</v>
      </c>
      <c r="S241" t="s">
        <v>14</v>
      </c>
    </row>
    <row r="242" spans="1:19" x14ac:dyDescent="0.35">
      <c r="A242">
        <v>241</v>
      </c>
      <c r="B242" t="s">
        <v>960</v>
      </c>
      <c r="C242" t="s">
        <v>666</v>
      </c>
      <c r="D242" t="s">
        <v>704</v>
      </c>
      <c r="E242" s="30" t="s">
        <v>1591</v>
      </c>
      <c r="F242">
        <f t="shared" ca="1" si="9"/>
        <v>62</v>
      </c>
      <c r="G242" t="str">
        <f t="shared" ca="1" si="10"/>
        <v>18-64</v>
      </c>
      <c r="H242" t="s">
        <v>166</v>
      </c>
      <c r="I242" t="s">
        <v>9</v>
      </c>
      <c r="J242">
        <v>26</v>
      </c>
      <c r="K242" t="s">
        <v>10</v>
      </c>
      <c r="L242" t="s">
        <v>712</v>
      </c>
      <c r="M242" t="s">
        <v>14</v>
      </c>
      <c r="N242" t="s">
        <v>22</v>
      </c>
      <c r="O242">
        <v>5.4</v>
      </c>
      <c r="P242" t="str">
        <f t="shared" si="11"/>
        <v>normal a1c</v>
      </c>
      <c r="Q242" t="s">
        <v>14</v>
      </c>
      <c r="R242" t="s">
        <v>104</v>
      </c>
      <c r="S242" t="s">
        <v>14</v>
      </c>
    </row>
    <row r="243" spans="1:19" x14ac:dyDescent="0.35">
      <c r="A243">
        <v>242</v>
      </c>
      <c r="B243" t="s">
        <v>961</v>
      </c>
      <c r="C243" t="s">
        <v>664</v>
      </c>
      <c r="D243" t="s">
        <v>705</v>
      </c>
      <c r="E243" s="30" t="s">
        <v>1592</v>
      </c>
      <c r="F243">
        <f t="shared" ca="1" si="9"/>
        <v>61</v>
      </c>
      <c r="G243" t="str">
        <f t="shared" ca="1" si="10"/>
        <v>18-64</v>
      </c>
      <c r="H243" t="s">
        <v>9</v>
      </c>
      <c r="I243" t="s">
        <v>17</v>
      </c>
      <c r="J243">
        <v>28</v>
      </c>
      <c r="K243" t="s">
        <v>10</v>
      </c>
      <c r="L243" t="s">
        <v>712</v>
      </c>
      <c r="M243" t="s">
        <v>14</v>
      </c>
      <c r="N243" t="s">
        <v>22</v>
      </c>
      <c r="O243">
        <v>6.3</v>
      </c>
      <c r="P243" t="str">
        <f t="shared" si="11"/>
        <v>prediabetes</v>
      </c>
      <c r="Q243" t="s">
        <v>14</v>
      </c>
      <c r="R243" t="s">
        <v>14</v>
      </c>
      <c r="S243" t="s">
        <v>717</v>
      </c>
    </row>
    <row r="244" spans="1:19" x14ac:dyDescent="0.35">
      <c r="A244">
        <v>243</v>
      </c>
      <c r="B244" t="s">
        <v>962</v>
      </c>
      <c r="C244" t="s">
        <v>664</v>
      </c>
      <c r="D244" t="s">
        <v>705</v>
      </c>
      <c r="E244" s="30" t="s">
        <v>1593</v>
      </c>
      <c r="F244">
        <f t="shared" ca="1" si="9"/>
        <v>60</v>
      </c>
      <c r="G244" t="str">
        <f t="shared" ca="1" si="10"/>
        <v>18-64</v>
      </c>
      <c r="H244" t="s">
        <v>9</v>
      </c>
      <c r="I244" t="s">
        <v>17</v>
      </c>
      <c r="J244">
        <v>27</v>
      </c>
      <c r="K244" t="s">
        <v>10</v>
      </c>
      <c r="L244" t="s">
        <v>712</v>
      </c>
      <c r="M244" t="s">
        <v>14</v>
      </c>
      <c r="N244" t="s">
        <v>22</v>
      </c>
      <c r="O244">
        <v>7.9999999999999902</v>
      </c>
      <c r="P244" t="str">
        <f t="shared" si="11"/>
        <v>controlled diabetes</v>
      </c>
      <c r="Q244" t="s">
        <v>14</v>
      </c>
      <c r="R244" t="s">
        <v>14</v>
      </c>
      <c r="S244" t="s">
        <v>718</v>
      </c>
    </row>
    <row r="245" spans="1:19" x14ac:dyDescent="0.35">
      <c r="A245">
        <v>244</v>
      </c>
      <c r="B245" t="s">
        <v>963</v>
      </c>
      <c r="C245" t="s">
        <v>666</v>
      </c>
      <c r="D245" t="s">
        <v>705</v>
      </c>
      <c r="E245" s="30" t="s">
        <v>1594</v>
      </c>
      <c r="F245">
        <f t="shared" ca="1" si="9"/>
        <v>59</v>
      </c>
      <c r="G245" t="str">
        <f t="shared" ca="1" si="10"/>
        <v>18-64</v>
      </c>
      <c r="H245" t="s">
        <v>166</v>
      </c>
      <c r="I245" t="s">
        <v>17</v>
      </c>
      <c r="J245">
        <v>26</v>
      </c>
      <c r="K245" t="s">
        <v>10</v>
      </c>
      <c r="L245" t="s">
        <v>710</v>
      </c>
      <c r="M245" t="s">
        <v>14</v>
      </c>
      <c r="N245" t="s">
        <v>22</v>
      </c>
      <c r="O245">
        <v>6.1</v>
      </c>
      <c r="P245" t="str">
        <f t="shared" si="11"/>
        <v>prediabetes</v>
      </c>
      <c r="Q245" t="s">
        <v>14</v>
      </c>
      <c r="R245" t="s">
        <v>104</v>
      </c>
      <c r="S245" t="s">
        <v>718</v>
      </c>
    </row>
    <row r="246" spans="1:19" x14ac:dyDescent="0.35">
      <c r="A246">
        <v>245</v>
      </c>
      <c r="B246" t="s">
        <v>964</v>
      </c>
      <c r="C246" t="s">
        <v>664</v>
      </c>
      <c r="D246" t="s">
        <v>704</v>
      </c>
      <c r="E246" s="30" t="s">
        <v>1595</v>
      </c>
      <c r="F246">
        <f t="shared" ca="1" si="9"/>
        <v>58</v>
      </c>
      <c r="G246" t="str">
        <f t="shared" ca="1" si="10"/>
        <v>18-64</v>
      </c>
      <c r="H246" t="s">
        <v>8</v>
      </c>
      <c r="I246" t="s">
        <v>17</v>
      </c>
      <c r="J246">
        <v>25</v>
      </c>
      <c r="K246" t="s">
        <v>10</v>
      </c>
      <c r="L246" t="s">
        <v>712</v>
      </c>
      <c r="M246" t="s">
        <v>118</v>
      </c>
      <c r="N246" t="s">
        <v>13</v>
      </c>
      <c r="O246">
        <v>6.2</v>
      </c>
      <c r="P246" t="str">
        <f t="shared" si="11"/>
        <v>prediabetes</v>
      </c>
      <c r="Q246" t="s">
        <v>15</v>
      </c>
      <c r="R246" t="s">
        <v>14</v>
      </c>
      <c r="S246" t="s">
        <v>718</v>
      </c>
    </row>
    <row r="247" spans="1:19" x14ac:dyDescent="0.35">
      <c r="A247">
        <v>246</v>
      </c>
      <c r="B247" t="s">
        <v>965</v>
      </c>
      <c r="C247" t="s">
        <v>666</v>
      </c>
      <c r="D247" t="s">
        <v>705</v>
      </c>
      <c r="E247" s="30" t="s">
        <v>1596</v>
      </c>
      <c r="F247">
        <f t="shared" ca="1" si="9"/>
        <v>57</v>
      </c>
      <c r="G247" t="str">
        <f t="shared" ca="1" si="10"/>
        <v>18-64</v>
      </c>
      <c r="H247" t="s">
        <v>9</v>
      </c>
      <c r="I247" t="s">
        <v>17</v>
      </c>
      <c r="J247">
        <v>28</v>
      </c>
      <c r="K247" t="s">
        <v>10</v>
      </c>
      <c r="L247" t="s">
        <v>713</v>
      </c>
      <c r="M247" t="s">
        <v>14</v>
      </c>
      <c r="N247" t="s">
        <v>22</v>
      </c>
      <c r="O247">
        <v>5.5</v>
      </c>
      <c r="P247" t="str">
        <f t="shared" si="11"/>
        <v>normal a1c</v>
      </c>
      <c r="Q247" t="s">
        <v>14</v>
      </c>
      <c r="R247" t="s">
        <v>14</v>
      </c>
      <c r="S247" t="s">
        <v>718</v>
      </c>
    </row>
    <row r="248" spans="1:19" x14ac:dyDescent="0.35">
      <c r="A248">
        <v>247</v>
      </c>
      <c r="B248" t="s">
        <v>966</v>
      </c>
      <c r="C248" t="s">
        <v>667</v>
      </c>
      <c r="D248" t="s">
        <v>704</v>
      </c>
      <c r="E248" s="30" t="s">
        <v>1597</v>
      </c>
      <c r="F248">
        <f t="shared" ca="1" si="9"/>
        <v>56</v>
      </c>
      <c r="G248" t="str">
        <f t="shared" ca="1" si="10"/>
        <v>18-64</v>
      </c>
      <c r="H248" t="s">
        <v>9</v>
      </c>
      <c r="I248" t="s">
        <v>17</v>
      </c>
      <c r="J248">
        <v>28</v>
      </c>
      <c r="K248" t="s">
        <v>10</v>
      </c>
      <c r="L248" t="s">
        <v>713</v>
      </c>
      <c r="M248" t="s">
        <v>14</v>
      </c>
      <c r="N248" t="s">
        <v>22</v>
      </c>
      <c r="O248">
        <v>8.1999999999999904</v>
      </c>
      <c r="P248" t="str">
        <f t="shared" si="11"/>
        <v>controlled diabetes</v>
      </c>
      <c r="Q248" t="s">
        <v>14</v>
      </c>
      <c r="R248" t="s">
        <v>14</v>
      </c>
      <c r="S248" t="s">
        <v>717</v>
      </c>
    </row>
    <row r="249" spans="1:19" x14ac:dyDescent="0.35">
      <c r="A249">
        <v>248</v>
      </c>
      <c r="B249" t="s">
        <v>967</v>
      </c>
      <c r="C249" t="s">
        <v>665</v>
      </c>
      <c r="D249" t="s">
        <v>705</v>
      </c>
      <c r="E249" s="30" t="s">
        <v>1598</v>
      </c>
      <c r="F249">
        <f t="shared" ca="1" si="9"/>
        <v>55</v>
      </c>
      <c r="G249" t="str">
        <f t="shared" ca="1" si="10"/>
        <v>18-64</v>
      </c>
      <c r="H249" t="s">
        <v>166</v>
      </c>
      <c r="I249" t="s">
        <v>9</v>
      </c>
      <c r="J249">
        <v>26</v>
      </c>
      <c r="K249" t="s">
        <v>10</v>
      </c>
      <c r="L249" t="s">
        <v>713</v>
      </c>
      <c r="M249" t="s">
        <v>14</v>
      </c>
      <c r="N249" t="s">
        <v>22</v>
      </c>
      <c r="O249">
        <v>4.3</v>
      </c>
      <c r="P249" t="str">
        <f t="shared" si="11"/>
        <v>normal a1c</v>
      </c>
      <c r="Q249" t="s">
        <v>14</v>
      </c>
      <c r="R249" t="s">
        <v>157</v>
      </c>
      <c r="S249" t="s">
        <v>14</v>
      </c>
    </row>
    <row r="250" spans="1:19" x14ac:dyDescent="0.35">
      <c r="A250">
        <v>249</v>
      </c>
      <c r="B250" t="s">
        <v>968</v>
      </c>
      <c r="C250" t="s">
        <v>665</v>
      </c>
      <c r="D250" t="s">
        <v>705</v>
      </c>
      <c r="E250" s="30" t="s">
        <v>1599</v>
      </c>
      <c r="F250">
        <f t="shared" ca="1" si="9"/>
        <v>54</v>
      </c>
      <c r="G250" t="str">
        <f t="shared" ca="1" si="10"/>
        <v>18-64</v>
      </c>
      <c r="H250" t="s">
        <v>9</v>
      </c>
      <c r="I250" t="s">
        <v>17</v>
      </c>
      <c r="J250">
        <v>28</v>
      </c>
      <c r="K250" t="s">
        <v>10</v>
      </c>
      <c r="L250" t="s">
        <v>713</v>
      </c>
      <c r="M250" t="s">
        <v>14</v>
      </c>
      <c r="N250" t="s">
        <v>22</v>
      </c>
      <c r="O250">
        <v>6</v>
      </c>
      <c r="P250" t="str">
        <f t="shared" si="11"/>
        <v>prediabetes</v>
      </c>
      <c r="Q250" t="s">
        <v>14</v>
      </c>
      <c r="R250" t="s">
        <v>14</v>
      </c>
      <c r="S250" t="s">
        <v>718</v>
      </c>
    </row>
    <row r="251" spans="1:19" x14ac:dyDescent="0.35">
      <c r="A251">
        <v>250</v>
      </c>
      <c r="B251" t="s">
        <v>969</v>
      </c>
      <c r="C251" t="s">
        <v>667</v>
      </c>
      <c r="D251" t="s">
        <v>705</v>
      </c>
      <c r="E251" s="30" t="s">
        <v>1600</v>
      </c>
      <c r="F251">
        <f t="shared" ca="1" si="9"/>
        <v>53</v>
      </c>
      <c r="G251" t="str">
        <f t="shared" ca="1" si="10"/>
        <v>18-64</v>
      </c>
      <c r="H251" t="s">
        <v>9</v>
      </c>
      <c r="I251" t="s">
        <v>17</v>
      </c>
      <c r="J251">
        <v>25</v>
      </c>
      <c r="K251" t="s">
        <v>10</v>
      </c>
      <c r="L251" t="s">
        <v>713</v>
      </c>
      <c r="M251" t="s">
        <v>14</v>
      </c>
      <c r="N251" t="s">
        <v>22</v>
      </c>
      <c r="O251">
        <v>7.8</v>
      </c>
      <c r="P251" t="str">
        <f t="shared" si="11"/>
        <v>controlled diabetes</v>
      </c>
      <c r="Q251" t="s">
        <v>14</v>
      </c>
      <c r="R251" t="s">
        <v>14</v>
      </c>
      <c r="S251" t="s">
        <v>718</v>
      </c>
    </row>
    <row r="252" spans="1:19" x14ac:dyDescent="0.35">
      <c r="A252">
        <v>251</v>
      </c>
      <c r="B252" t="s">
        <v>970</v>
      </c>
      <c r="C252" t="s">
        <v>664</v>
      </c>
      <c r="D252" t="s">
        <v>705</v>
      </c>
      <c r="E252" s="30" t="s">
        <v>1601</v>
      </c>
      <c r="F252">
        <f t="shared" ca="1" si="9"/>
        <v>52</v>
      </c>
      <c r="G252" t="str">
        <f t="shared" ca="1" si="10"/>
        <v>18-64</v>
      </c>
      <c r="H252" t="s">
        <v>9</v>
      </c>
      <c r="I252" t="s">
        <v>17</v>
      </c>
      <c r="J252">
        <v>28</v>
      </c>
      <c r="K252" t="s">
        <v>10</v>
      </c>
      <c r="L252" t="s">
        <v>712</v>
      </c>
      <c r="M252" t="s">
        <v>14</v>
      </c>
      <c r="N252" t="s">
        <v>22</v>
      </c>
      <c r="O252">
        <v>6</v>
      </c>
      <c r="P252" t="str">
        <f t="shared" si="11"/>
        <v>prediabetes</v>
      </c>
      <c r="Q252" t="s">
        <v>14</v>
      </c>
      <c r="R252" t="s">
        <v>14</v>
      </c>
      <c r="S252" t="s">
        <v>717</v>
      </c>
    </row>
    <row r="253" spans="1:19" x14ac:dyDescent="0.35">
      <c r="A253">
        <v>252</v>
      </c>
      <c r="B253" t="s">
        <v>971</v>
      </c>
      <c r="C253" t="s">
        <v>667</v>
      </c>
      <c r="D253" t="s">
        <v>705</v>
      </c>
      <c r="E253" s="30" t="s">
        <v>1602</v>
      </c>
      <c r="F253">
        <f t="shared" ca="1" si="9"/>
        <v>51</v>
      </c>
      <c r="G253" t="str">
        <f t="shared" ca="1" si="10"/>
        <v>18-64</v>
      </c>
      <c r="H253" t="s">
        <v>9</v>
      </c>
      <c r="I253" t="s">
        <v>17</v>
      </c>
      <c r="J253">
        <v>25</v>
      </c>
      <c r="K253" t="s">
        <v>10</v>
      </c>
      <c r="L253" t="s">
        <v>712</v>
      </c>
      <c r="M253" t="s">
        <v>14</v>
      </c>
      <c r="N253" t="s">
        <v>22</v>
      </c>
      <c r="O253">
        <v>7.9</v>
      </c>
      <c r="P253" t="str">
        <f t="shared" si="11"/>
        <v>controlled diabetes</v>
      </c>
      <c r="Q253" t="s">
        <v>14</v>
      </c>
      <c r="R253" t="s">
        <v>14</v>
      </c>
      <c r="S253" t="s">
        <v>718</v>
      </c>
    </row>
    <row r="254" spans="1:19" x14ac:dyDescent="0.35">
      <c r="A254">
        <v>253</v>
      </c>
      <c r="B254" t="s">
        <v>972</v>
      </c>
      <c r="C254" t="s">
        <v>666</v>
      </c>
      <c r="D254" t="s">
        <v>705</v>
      </c>
      <c r="E254" s="30" t="s">
        <v>1603</v>
      </c>
      <c r="F254">
        <f t="shared" ca="1" si="9"/>
        <v>50</v>
      </c>
      <c r="G254" t="str">
        <f t="shared" ca="1" si="10"/>
        <v>18-64</v>
      </c>
      <c r="H254" t="s">
        <v>9</v>
      </c>
      <c r="I254" t="s">
        <v>17</v>
      </c>
      <c r="J254">
        <v>29</v>
      </c>
      <c r="K254" t="s">
        <v>10</v>
      </c>
      <c r="L254" t="s">
        <v>712</v>
      </c>
      <c r="M254" t="s">
        <v>14</v>
      </c>
      <c r="N254" t="s">
        <v>715</v>
      </c>
      <c r="O254">
        <v>6.3</v>
      </c>
      <c r="P254" t="str">
        <f t="shared" si="11"/>
        <v>prediabetes</v>
      </c>
      <c r="Q254" t="s">
        <v>14</v>
      </c>
      <c r="R254" t="s">
        <v>14</v>
      </c>
      <c r="S254" t="s">
        <v>718</v>
      </c>
    </row>
    <row r="255" spans="1:19" x14ac:dyDescent="0.35">
      <c r="A255">
        <v>254</v>
      </c>
      <c r="B255" t="s">
        <v>973</v>
      </c>
      <c r="C255" t="s">
        <v>664</v>
      </c>
      <c r="D255" t="s">
        <v>705</v>
      </c>
      <c r="E255" s="30" t="s">
        <v>1604</v>
      </c>
      <c r="F255">
        <f t="shared" ca="1" si="9"/>
        <v>49</v>
      </c>
      <c r="G255" t="str">
        <f t="shared" ca="1" si="10"/>
        <v>18-64</v>
      </c>
      <c r="H255" t="s">
        <v>9</v>
      </c>
      <c r="I255" t="s">
        <v>17</v>
      </c>
      <c r="J255" t="s">
        <v>118</v>
      </c>
      <c r="K255" t="s">
        <v>118</v>
      </c>
      <c r="L255" t="s">
        <v>118</v>
      </c>
      <c r="M255" t="s">
        <v>14</v>
      </c>
      <c r="N255" t="s">
        <v>118</v>
      </c>
      <c r="O255" t="s">
        <v>118</v>
      </c>
      <c r="P255" t="str">
        <f t="shared" si="11"/>
        <v>not completed</v>
      </c>
      <c r="Q255" t="s">
        <v>14</v>
      </c>
      <c r="R255" t="s">
        <v>14</v>
      </c>
      <c r="S255" t="s">
        <v>718</v>
      </c>
    </row>
    <row r="256" spans="1:19" x14ac:dyDescent="0.35">
      <c r="A256">
        <v>255</v>
      </c>
      <c r="B256" t="s">
        <v>974</v>
      </c>
      <c r="C256" t="s">
        <v>664</v>
      </c>
      <c r="D256" t="s">
        <v>705</v>
      </c>
      <c r="E256" s="30" t="s">
        <v>1605</v>
      </c>
      <c r="F256">
        <f t="shared" ca="1" si="9"/>
        <v>48</v>
      </c>
      <c r="G256" t="str">
        <f t="shared" ca="1" si="10"/>
        <v>18-64</v>
      </c>
      <c r="H256" t="s">
        <v>9</v>
      </c>
      <c r="I256" t="s">
        <v>17</v>
      </c>
      <c r="J256">
        <v>27</v>
      </c>
      <c r="K256" t="s">
        <v>10</v>
      </c>
      <c r="L256" t="s">
        <v>711</v>
      </c>
      <c r="M256" t="s">
        <v>12</v>
      </c>
      <c r="N256" t="s">
        <v>13</v>
      </c>
      <c r="O256" t="s">
        <v>14</v>
      </c>
      <c r="P256" t="str">
        <f t="shared" si="11"/>
        <v>na</v>
      </c>
      <c r="Q256" t="s">
        <v>15</v>
      </c>
      <c r="R256" t="s">
        <v>14</v>
      </c>
      <c r="S256" t="s">
        <v>718</v>
      </c>
    </row>
    <row r="257" spans="1:19" x14ac:dyDescent="0.35">
      <c r="A257">
        <v>256</v>
      </c>
      <c r="B257" t="s">
        <v>975</v>
      </c>
      <c r="C257" t="s">
        <v>664</v>
      </c>
      <c r="D257" t="s">
        <v>705</v>
      </c>
      <c r="E257" s="30" t="s">
        <v>1606</v>
      </c>
      <c r="F257">
        <f t="shared" ca="1" si="9"/>
        <v>47</v>
      </c>
      <c r="G257" t="str">
        <f t="shared" ca="1" si="10"/>
        <v>18-64</v>
      </c>
      <c r="H257" t="s">
        <v>9</v>
      </c>
      <c r="I257" t="s">
        <v>17</v>
      </c>
      <c r="J257">
        <v>27</v>
      </c>
      <c r="K257" t="s">
        <v>10</v>
      </c>
      <c r="L257" t="s">
        <v>710</v>
      </c>
      <c r="M257" t="s">
        <v>12</v>
      </c>
      <c r="N257" t="s">
        <v>22</v>
      </c>
      <c r="O257" t="s">
        <v>14</v>
      </c>
      <c r="P257" t="str">
        <f t="shared" si="11"/>
        <v>na</v>
      </c>
      <c r="Q257" t="s">
        <v>15</v>
      </c>
      <c r="R257" t="s">
        <v>14</v>
      </c>
      <c r="S257" t="s">
        <v>718</v>
      </c>
    </row>
    <row r="258" spans="1:19" x14ac:dyDescent="0.35">
      <c r="A258">
        <v>257</v>
      </c>
      <c r="B258" t="s">
        <v>976</v>
      </c>
      <c r="C258" t="s">
        <v>666</v>
      </c>
      <c r="D258" t="s">
        <v>705</v>
      </c>
      <c r="E258" s="30" t="s">
        <v>1607</v>
      </c>
      <c r="F258">
        <f t="shared" ca="1" si="9"/>
        <v>46</v>
      </c>
      <c r="G258" t="str">
        <f t="shared" ca="1" si="10"/>
        <v>18-64</v>
      </c>
      <c r="H258" t="s">
        <v>8</v>
      </c>
      <c r="I258" t="s">
        <v>17</v>
      </c>
      <c r="J258">
        <v>30</v>
      </c>
      <c r="K258" t="s">
        <v>10</v>
      </c>
      <c r="L258" t="s">
        <v>712</v>
      </c>
      <c r="M258" t="s">
        <v>45</v>
      </c>
      <c r="N258" t="s">
        <v>716</v>
      </c>
      <c r="O258" t="s">
        <v>14</v>
      </c>
      <c r="P258" t="str">
        <f t="shared" si="11"/>
        <v>na</v>
      </c>
      <c r="Q258" t="s">
        <v>15</v>
      </c>
      <c r="R258" t="s">
        <v>14</v>
      </c>
      <c r="S258" t="s">
        <v>718</v>
      </c>
    </row>
    <row r="259" spans="1:19" x14ac:dyDescent="0.35">
      <c r="A259">
        <v>258</v>
      </c>
      <c r="B259" t="s">
        <v>977</v>
      </c>
      <c r="C259" t="s">
        <v>667</v>
      </c>
      <c r="D259" t="s">
        <v>705</v>
      </c>
      <c r="E259" s="30" t="s">
        <v>1608</v>
      </c>
      <c r="F259">
        <f t="shared" ref="F259:F322" ca="1" si="12">(YEAR(NOW())-YEAR(E259))</f>
        <v>45</v>
      </c>
      <c r="G259" t="str">
        <f t="shared" ref="G259:G322" ca="1" si="13">IF(F259&gt;64,"65+", IF(F259&lt;65,"18-64"))</f>
        <v>18-64</v>
      </c>
      <c r="H259" t="s">
        <v>9</v>
      </c>
      <c r="I259" t="s">
        <v>17</v>
      </c>
      <c r="J259">
        <v>28</v>
      </c>
      <c r="K259" t="s">
        <v>10</v>
      </c>
      <c r="L259" t="s">
        <v>712</v>
      </c>
      <c r="M259" t="s">
        <v>12</v>
      </c>
      <c r="N259" t="s">
        <v>22</v>
      </c>
      <c r="O259" t="s">
        <v>14</v>
      </c>
      <c r="P259" t="str">
        <f t="shared" ref="P259:P322" si="14">IF(O259="na","na",IF(O259="not completed","not completed",IF(O259&gt;9,"poorly controlled diabetes",IF(O259&gt;6.4,"controlled diabetes",IF(O259&gt;5.6,"prediabetes",IF(O259&lt;5.7,"normal a1c"))))))</f>
        <v>na</v>
      </c>
      <c r="Q259" t="s">
        <v>15</v>
      </c>
      <c r="R259" t="s">
        <v>14</v>
      </c>
      <c r="S259" t="s">
        <v>718</v>
      </c>
    </row>
    <row r="260" spans="1:19" x14ac:dyDescent="0.35">
      <c r="A260">
        <v>259</v>
      </c>
      <c r="B260" t="s">
        <v>978</v>
      </c>
      <c r="C260" t="s">
        <v>664</v>
      </c>
      <c r="D260" t="s">
        <v>705</v>
      </c>
      <c r="E260" s="30" t="s">
        <v>1609</v>
      </c>
      <c r="F260">
        <f t="shared" ca="1" si="12"/>
        <v>44</v>
      </c>
      <c r="G260" t="str">
        <f t="shared" ca="1" si="13"/>
        <v>18-64</v>
      </c>
      <c r="H260" t="s">
        <v>9</v>
      </c>
      <c r="I260" t="s">
        <v>17</v>
      </c>
      <c r="J260">
        <v>25</v>
      </c>
      <c r="K260" t="s">
        <v>10</v>
      </c>
      <c r="L260" t="s">
        <v>712</v>
      </c>
      <c r="M260" t="s">
        <v>12</v>
      </c>
      <c r="N260" t="s">
        <v>22</v>
      </c>
      <c r="O260" t="s">
        <v>14</v>
      </c>
      <c r="P260" t="str">
        <f t="shared" si="14"/>
        <v>na</v>
      </c>
      <c r="Q260" t="s">
        <v>15</v>
      </c>
      <c r="R260" t="s">
        <v>14</v>
      </c>
      <c r="S260" t="s">
        <v>718</v>
      </c>
    </row>
    <row r="261" spans="1:19" x14ac:dyDescent="0.35">
      <c r="A261">
        <v>260</v>
      </c>
      <c r="B261" t="s">
        <v>979</v>
      </c>
      <c r="C261" t="s">
        <v>664</v>
      </c>
      <c r="D261" t="s">
        <v>705</v>
      </c>
      <c r="E261" s="30" t="s">
        <v>1610</v>
      </c>
      <c r="F261">
        <f t="shared" ca="1" si="12"/>
        <v>43</v>
      </c>
      <c r="G261" t="str">
        <f t="shared" ca="1" si="13"/>
        <v>18-64</v>
      </c>
      <c r="H261" t="s">
        <v>9</v>
      </c>
      <c r="I261" t="s">
        <v>17</v>
      </c>
      <c r="J261">
        <v>29</v>
      </c>
      <c r="K261" t="s">
        <v>10</v>
      </c>
      <c r="L261" t="s">
        <v>713</v>
      </c>
      <c r="M261" t="s">
        <v>12</v>
      </c>
      <c r="N261" t="s">
        <v>22</v>
      </c>
      <c r="O261" t="s">
        <v>14</v>
      </c>
      <c r="P261" t="str">
        <f t="shared" si="14"/>
        <v>na</v>
      </c>
      <c r="Q261" t="s">
        <v>15</v>
      </c>
      <c r="R261" t="s">
        <v>14</v>
      </c>
      <c r="S261" t="s">
        <v>718</v>
      </c>
    </row>
    <row r="262" spans="1:19" x14ac:dyDescent="0.35">
      <c r="A262">
        <v>261</v>
      </c>
      <c r="B262" t="s">
        <v>980</v>
      </c>
      <c r="C262" t="s">
        <v>666</v>
      </c>
      <c r="D262" t="s">
        <v>705</v>
      </c>
      <c r="E262" s="30" t="s">
        <v>1611</v>
      </c>
      <c r="F262">
        <f t="shared" ca="1" si="12"/>
        <v>42</v>
      </c>
      <c r="G262" t="str">
        <f t="shared" ca="1" si="13"/>
        <v>18-64</v>
      </c>
      <c r="H262" t="s">
        <v>9</v>
      </c>
      <c r="I262" t="s">
        <v>17</v>
      </c>
      <c r="J262">
        <v>25</v>
      </c>
      <c r="K262" t="s">
        <v>10</v>
      </c>
      <c r="L262" t="s">
        <v>712</v>
      </c>
      <c r="M262" t="s">
        <v>12</v>
      </c>
      <c r="N262" t="s">
        <v>22</v>
      </c>
      <c r="O262" t="s">
        <v>14</v>
      </c>
      <c r="P262" t="str">
        <f t="shared" si="14"/>
        <v>na</v>
      </c>
      <c r="Q262" t="s">
        <v>15</v>
      </c>
      <c r="R262" t="s">
        <v>14</v>
      </c>
      <c r="S262" t="s">
        <v>717</v>
      </c>
    </row>
    <row r="263" spans="1:19" x14ac:dyDescent="0.35">
      <c r="A263">
        <v>262</v>
      </c>
      <c r="B263" t="s">
        <v>981</v>
      </c>
      <c r="C263" t="s">
        <v>665</v>
      </c>
      <c r="D263" t="s">
        <v>705</v>
      </c>
      <c r="E263" s="30" t="s">
        <v>1612</v>
      </c>
      <c r="F263">
        <f t="shared" ca="1" si="12"/>
        <v>41</v>
      </c>
      <c r="G263" t="str">
        <f t="shared" ca="1" si="13"/>
        <v>18-64</v>
      </c>
      <c r="H263" t="s">
        <v>166</v>
      </c>
      <c r="I263" t="s">
        <v>9</v>
      </c>
      <c r="J263">
        <v>28</v>
      </c>
      <c r="K263" t="s">
        <v>10</v>
      </c>
      <c r="L263" t="s">
        <v>712</v>
      </c>
      <c r="M263" t="s">
        <v>12</v>
      </c>
      <c r="N263" t="s">
        <v>22</v>
      </c>
      <c r="O263">
        <v>5.2</v>
      </c>
      <c r="P263" t="str">
        <f t="shared" si="14"/>
        <v>normal a1c</v>
      </c>
      <c r="Q263" t="s">
        <v>15</v>
      </c>
      <c r="R263" t="s">
        <v>157</v>
      </c>
      <c r="S263" t="s">
        <v>14</v>
      </c>
    </row>
    <row r="264" spans="1:19" x14ac:dyDescent="0.35">
      <c r="A264">
        <v>263</v>
      </c>
      <c r="B264" t="s">
        <v>982</v>
      </c>
      <c r="C264" t="s">
        <v>667</v>
      </c>
      <c r="D264" t="s">
        <v>705</v>
      </c>
      <c r="E264" s="30" t="s">
        <v>1613</v>
      </c>
      <c r="F264">
        <f t="shared" ca="1" si="12"/>
        <v>40</v>
      </c>
      <c r="G264" t="str">
        <f t="shared" ca="1" si="13"/>
        <v>18-64</v>
      </c>
      <c r="H264" t="s">
        <v>166</v>
      </c>
      <c r="I264" t="s">
        <v>9</v>
      </c>
      <c r="J264">
        <v>25</v>
      </c>
      <c r="K264" t="s">
        <v>10</v>
      </c>
      <c r="L264" t="s">
        <v>710</v>
      </c>
      <c r="M264" t="s">
        <v>12</v>
      </c>
      <c r="N264" t="s">
        <v>13</v>
      </c>
      <c r="O264">
        <v>6</v>
      </c>
      <c r="P264" t="str">
        <f t="shared" si="14"/>
        <v>prediabetes</v>
      </c>
      <c r="Q264" t="s">
        <v>15</v>
      </c>
      <c r="R264" t="s">
        <v>104</v>
      </c>
      <c r="S264" t="s">
        <v>14</v>
      </c>
    </row>
    <row r="265" spans="1:19" x14ac:dyDescent="0.35">
      <c r="A265">
        <v>264</v>
      </c>
      <c r="B265" t="s">
        <v>983</v>
      </c>
      <c r="C265" t="s">
        <v>664</v>
      </c>
      <c r="D265" t="s">
        <v>705</v>
      </c>
      <c r="E265" s="30" t="s">
        <v>1614</v>
      </c>
      <c r="F265">
        <f t="shared" ca="1" si="12"/>
        <v>39</v>
      </c>
      <c r="G265" t="str">
        <f t="shared" ca="1" si="13"/>
        <v>18-64</v>
      </c>
      <c r="H265" t="s">
        <v>9</v>
      </c>
      <c r="I265" t="s">
        <v>17</v>
      </c>
      <c r="J265">
        <v>25</v>
      </c>
      <c r="K265" t="s">
        <v>10</v>
      </c>
      <c r="L265" t="s">
        <v>712</v>
      </c>
      <c r="M265" t="s">
        <v>12</v>
      </c>
      <c r="N265" t="s">
        <v>22</v>
      </c>
      <c r="O265" t="s">
        <v>14</v>
      </c>
      <c r="P265" t="str">
        <f t="shared" si="14"/>
        <v>na</v>
      </c>
      <c r="Q265" t="s">
        <v>15</v>
      </c>
      <c r="R265" t="s">
        <v>14</v>
      </c>
      <c r="S265" t="s">
        <v>718</v>
      </c>
    </row>
    <row r="266" spans="1:19" x14ac:dyDescent="0.35">
      <c r="A266">
        <v>265</v>
      </c>
      <c r="B266" t="s">
        <v>984</v>
      </c>
      <c r="C266" t="s">
        <v>666</v>
      </c>
      <c r="D266" t="s">
        <v>704</v>
      </c>
      <c r="E266" s="30" t="s">
        <v>1615</v>
      </c>
      <c r="F266">
        <f t="shared" ca="1" si="12"/>
        <v>38</v>
      </c>
      <c r="G266" t="str">
        <f t="shared" ca="1" si="13"/>
        <v>18-64</v>
      </c>
      <c r="H266" t="s">
        <v>25</v>
      </c>
      <c r="I266" t="s">
        <v>9</v>
      </c>
      <c r="J266">
        <v>28</v>
      </c>
      <c r="K266" t="s">
        <v>10</v>
      </c>
      <c r="L266" t="s">
        <v>712</v>
      </c>
      <c r="M266" t="s">
        <v>12</v>
      </c>
      <c r="N266" t="s">
        <v>22</v>
      </c>
      <c r="O266" t="s">
        <v>14</v>
      </c>
      <c r="P266" t="str">
        <f t="shared" si="14"/>
        <v>na</v>
      </c>
      <c r="Q266" t="s">
        <v>15</v>
      </c>
      <c r="R266" t="s">
        <v>14</v>
      </c>
      <c r="S266" t="s">
        <v>14</v>
      </c>
    </row>
    <row r="267" spans="1:19" x14ac:dyDescent="0.35">
      <c r="A267">
        <v>266</v>
      </c>
      <c r="B267" t="s">
        <v>985</v>
      </c>
      <c r="C267" t="s">
        <v>664</v>
      </c>
      <c r="D267" t="s">
        <v>705</v>
      </c>
      <c r="E267" s="30" t="s">
        <v>1616</v>
      </c>
      <c r="F267">
        <f t="shared" ca="1" si="12"/>
        <v>37</v>
      </c>
      <c r="G267" t="str">
        <f t="shared" ca="1" si="13"/>
        <v>18-64</v>
      </c>
      <c r="H267" t="s">
        <v>25</v>
      </c>
      <c r="I267" t="s">
        <v>9</v>
      </c>
      <c r="J267">
        <v>25</v>
      </c>
      <c r="K267" t="s">
        <v>10</v>
      </c>
      <c r="L267" t="s">
        <v>712</v>
      </c>
      <c r="M267" t="s">
        <v>12</v>
      </c>
      <c r="N267" t="s">
        <v>22</v>
      </c>
      <c r="O267" t="s">
        <v>14</v>
      </c>
      <c r="P267" t="str">
        <f t="shared" si="14"/>
        <v>na</v>
      </c>
      <c r="Q267" t="s">
        <v>15</v>
      </c>
      <c r="R267" t="s">
        <v>14</v>
      </c>
      <c r="S267" t="s">
        <v>14</v>
      </c>
    </row>
    <row r="268" spans="1:19" x14ac:dyDescent="0.35">
      <c r="A268">
        <v>267</v>
      </c>
      <c r="B268" t="s">
        <v>986</v>
      </c>
      <c r="C268" t="s">
        <v>665</v>
      </c>
      <c r="D268" t="s">
        <v>705</v>
      </c>
      <c r="E268" s="30" t="s">
        <v>1617</v>
      </c>
      <c r="F268">
        <f t="shared" ca="1" si="12"/>
        <v>36</v>
      </c>
      <c r="G268" t="str">
        <f t="shared" ca="1" si="13"/>
        <v>18-64</v>
      </c>
      <c r="H268" t="s">
        <v>25</v>
      </c>
      <c r="I268" t="s">
        <v>9</v>
      </c>
      <c r="J268">
        <v>25</v>
      </c>
      <c r="K268" t="s">
        <v>10</v>
      </c>
      <c r="L268" t="s">
        <v>712</v>
      </c>
      <c r="M268" t="s">
        <v>12</v>
      </c>
      <c r="N268" t="s">
        <v>13</v>
      </c>
      <c r="O268" t="s">
        <v>14</v>
      </c>
      <c r="P268" t="str">
        <f t="shared" si="14"/>
        <v>na</v>
      </c>
      <c r="Q268" t="s">
        <v>15</v>
      </c>
      <c r="R268" t="s">
        <v>14</v>
      </c>
      <c r="S268" t="s">
        <v>14</v>
      </c>
    </row>
    <row r="269" spans="1:19" x14ac:dyDescent="0.35">
      <c r="A269">
        <v>268</v>
      </c>
      <c r="B269" t="s">
        <v>987</v>
      </c>
      <c r="C269" t="s">
        <v>665</v>
      </c>
      <c r="D269" t="s">
        <v>705</v>
      </c>
      <c r="E269" s="30" t="s">
        <v>1618</v>
      </c>
      <c r="F269">
        <f t="shared" ca="1" si="12"/>
        <v>35</v>
      </c>
      <c r="G269" t="str">
        <f t="shared" ca="1" si="13"/>
        <v>18-64</v>
      </c>
      <c r="H269" t="s">
        <v>102</v>
      </c>
      <c r="I269" t="s">
        <v>9</v>
      </c>
      <c r="J269">
        <v>26</v>
      </c>
      <c r="K269" t="s">
        <v>10</v>
      </c>
      <c r="L269" t="s">
        <v>710</v>
      </c>
      <c r="M269" t="s">
        <v>14</v>
      </c>
      <c r="N269" t="s">
        <v>22</v>
      </c>
      <c r="O269">
        <v>6.4</v>
      </c>
      <c r="P269" t="str">
        <f t="shared" si="14"/>
        <v>prediabetes</v>
      </c>
      <c r="Q269" t="s">
        <v>14</v>
      </c>
      <c r="R269" t="s">
        <v>157</v>
      </c>
      <c r="S269" t="s">
        <v>14</v>
      </c>
    </row>
    <row r="270" spans="1:19" x14ac:dyDescent="0.35">
      <c r="A270">
        <v>269</v>
      </c>
      <c r="B270" t="s">
        <v>988</v>
      </c>
      <c r="C270" t="s">
        <v>664</v>
      </c>
      <c r="D270" t="s">
        <v>705</v>
      </c>
      <c r="E270" s="30" t="s">
        <v>1619</v>
      </c>
      <c r="F270">
        <f t="shared" ca="1" si="12"/>
        <v>34</v>
      </c>
      <c r="G270" t="str">
        <f t="shared" ca="1" si="13"/>
        <v>18-64</v>
      </c>
      <c r="H270" t="s">
        <v>166</v>
      </c>
      <c r="I270" t="s">
        <v>17</v>
      </c>
      <c r="J270">
        <v>25</v>
      </c>
      <c r="K270" t="s">
        <v>10</v>
      </c>
      <c r="L270" t="s">
        <v>712</v>
      </c>
      <c r="M270" t="s">
        <v>14</v>
      </c>
      <c r="N270" t="s">
        <v>22</v>
      </c>
      <c r="O270">
        <v>6.1</v>
      </c>
      <c r="P270" t="str">
        <f t="shared" si="14"/>
        <v>prediabetes</v>
      </c>
      <c r="Q270" t="s">
        <v>14</v>
      </c>
      <c r="R270" t="s">
        <v>157</v>
      </c>
      <c r="S270" t="s">
        <v>718</v>
      </c>
    </row>
    <row r="271" spans="1:19" x14ac:dyDescent="0.35">
      <c r="A271">
        <v>270</v>
      </c>
      <c r="B271" t="s">
        <v>989</v>
      </c>
      <c r="C271" t="s">
        <v>666</v>
      </c>
      <c r="D271" t="s">
        <v>704</v>
      </c>
      <c r="E271" s="30" t="s">
        <v>1620</v>
      </c>
      <c r="F271">
        <f t="shared" ca="1" si="12"/>
        <v>33</v>
      </c>
      <c r="G271" t="str">
        <f t="shared" ca="1" si="13"/>
        <v>18-64</v>
      </c>
      <c r="H271" t="s">
        <v>166</v>
      </c>
      <c r="I271" t="s">
        <v>9</v>
      </c>
      <c r="J271">
        <v>28</v>
      </c>
      <c r="K271" t="s">
        <v>10</v>
      </c>
      <c r="L271" t="s">
        <v>712</v>
      </c>
      <c r="M271" t="s">
        <v>14</v>
      </c>
      <c r="N271" t="s">
        <v>22</v>
      </c>
      <c r="O271">
        <v>8.3000000000000007</v>
      </c>
      <c r="P271" t="str">
        <f t="shared" si="14"/>
        <v>controlled diabetes</v>
      </c>
      <c r="Q271" t="s">
        <v>14</v>
      </c>
      <c r="R271" t="s">
        <v>104</v>
      </c>
      <c r="S271" t="s">
        <v>14</v>
      </c>
    </row>
    <row r="272" spans="1:19" x14ac:dyDescent="0.35">
      <c r="A272">
        <v>271</v>
      </c>
      <c r="B272" t="s">
        <v>990</v>
      </c>
      <c r="C272" t="s">
        <v>664</v>
      </c>
      <c r="D272" t="s">
        <v>704</v>
      </c>
      <c r="E272" s="30" t="s">
        <v>1621</v>
      </c>
      <c r="F272">
        <f t="shared" ca="1" si="12"/>
        <v>32</v>
      </c>
      <c r="G272" t="str">
        <f t="shared" ca="1" si="13"/>
        <v>18-64</v>
      </c>
      <c r="H272" t="s">
        <v>9</v>
      </c>
      <c r="I272" t="s">
        <v>17</v>
      </c>
      <c r="J272">
        <v>25</v>
      </c>
      <c r="K272" t="s">
        <v>10</v>
      </c>
      <c r="L272" t="s">
        <v>710</v>
      </c>
      <c r="M272" t="s">
        <v>12</v>
      </c>
      <c r="N272" t="s">
        <v>22</v>
      </c>
      <c r="O272" t="s">
        <v>14</v>
      </c>
      <c r="P272" t="str">
        <f t="shared" si="14"/>
        <v>na</v>
      </c>
      <c r="Q272" t="s">
        <v>15</v>
      </c>
      <c r="R272" t="s">
        <v>14</v>
      </c>
      <c r="S272" t="s">
        <v>718</v>
      </c>
    </row>
    <row r="273" spans="1:19" x14ac:dyDescent="0.35">
      <c r="A273">
        <v>272</v>
      </c>
      <c r="B273" t="s">
        <v>991</v>
      </c>
      <c r="C273" t="s">
        <v>667</v>
      </c>
      <c r="D273" t="s">
        <v>704</v>
      </c>
      <c r="E273" s="30" t="s">
        <v>1622</v>
      </c>
      <c r="F273">
        <f t="shared" ca="1" si="12"/>
        <v>31</v>
      </c>
      <c r="G273" t="str">
        <f t="shared" ca="1" si="13"/>
        <v>18-64</v>
      </c>
      <c r="H273" t="s">
        <v>8</v>
      </c>
      <c r="I273" t="s">
        <v>9</v>
      </c>
      <c r="J273">
        <v>27</v>
      </c>
      <c r="K273" t="s">
        <v>10</v>
      </c>
      <c r="L273" t="s">
        <v>712</v>
      </c>
      <c r="M273" t="s">
        <v>12</v>
      </c>
      <c r="N273" t="s">
        <v>13</v>
      </c>
      <c r="O273" t="s">
        <v>14</v>
      </c>
      <c r="P273" t="str">
        <f t="shared" si="14"/>
        <v>na</v>
      </c>
      <c r="Q273" t="s">
        <v>15</v>
      </c>
      <c r="R273" t="s">
        <v>14</v>
      </c>
      <c r="S273" t="s">
        <v>14</v>
      </c>
    </row>
    <row r="274" spans="1:19" x14ac:dyDescent="0.35">
      <c r="A274">
        <v>273</v>
      </c>
      <c r="B274" t="s">
        <v>992</v>
      </c>
      <c r="C274" t="s">
        <v>666</v>
      </c>
      <c r="D274" t="s">
        <v>704</v>
      </c>
      <c r="E274" s="30" t="s">
        <v>1623</v>
      </c>
      <c r="F274">
        <f t="shared" ca="1" si="12"/>
        <v>30</v>
      </c>
      <c r="G274" t="str">
        <f t="shared" ca="1" si="13"/>
        <v>18-64</v>
      </c>
      <c r="H274" t="s">
        <v>8</v>
      </c>
      <c r="I274" t="s">
        <v>9</v>
      </c>
      <c r="J274">
        <v>25</v>
      </c>
      <c r="K274" t="s">
        <v>10</v>
      </c>
      <c r="L274" t="s">
        <v>712</v>
      </c>
      <c r="M274" t="s">
        <v>12</v>
      </c>
      <c r="N274" t="s">
        <v>13</v>
      </c>
      <c r="O274" t="s">
        <v>14</v>
      </c>
      <c r="P274" t="str">
        <f t="shared" si="14"/>
        <v>na</v>
      </c>
      <c r="Q274" t="s">
        <v>15</v>
      </c>
      <c r="R274" t="s">
        <v>14</v>
      </c>
      <c r="S274" t="s">
        <v>14</v>
      </c>
    </row>
    <row r="275" spans="1:19" x14ac:dyDescent="0.35">
      <c r="A275">
        <v>274</v>
      </c>
      <c r="B275" t="s">
        <v>993</v>
      </c>
      <c r="C275" t="s">
        <v>664</v>
      </c>
      <c r="D275" t="s">
        <v>704</v>
      </c>
      <c r="E275" s="30" t="s">
        <v>1624</v>
      </c>
      <c r="F275">
        <f t="shared" ca="1" si="12"/>
        <v>29</v>
      </c>
      <c r="G275" t="str">
        <f t="shared" ca="1" si="13"/>
        <v>18-64</v>
      </c>
      <c r="H275" t="s">
        <v>8</v>
      </c>
      <c r="I275" t="s">
        <v>17</v>
      </c>
      <c r="J275">
        <v>25</v>
      </c>
      <c r="K275" t="s">
        <v>10</v>
      </c>
      <c r="L275" t="s">
        <v>712</v>
      </c>
      <c r="M275" t="s">
        <v>12</v>
      </c>
      <c r="N275" t="s">
        <v>13</v>
      </c>
      <c r="O275" t="s">
        <v>14</v>
      </c>
      <c r="P275" t="str">
        <f t="shared" si="14"/>
        <v>na</v>
      </c>
      <c r="Q275" t="s">
        <v>15</v>
      </c>
      <c r="R275" t="s">
        <v>14</v>
      </c>
      <c r="S275" t="s">
        <v>718</v>
      </c>
    </row>
    <row r="276" spans="1:19" x14ac:dyDescent="0.35">
      <c r="A276">
        <v>275</v>
      </c>
      <c r="B276" t="s">
        <v>994</v>
      </c>
      <c r="C276" t="s">
        <v>667</v>
      </c>
      <c r="D276" t="s">
        <v>704</v>
      </c>
      <c r="E276" s="30" t="s">
        <v>1625</v>
      </c>
      <c r="F276">
        <f t="shared" ca="1" si="12"/>
        <v>28</v>
      </c>
      <c r="G276" t="str">
        <f t="shared" ca="1" si="13"/>
        <v>18-64</v>
      </c>
      <c r="H276" t="s">
        <v>8</v>
      </c>
      <c r="I276" t="s">
        <v>9</v>
      </c>
      <c r="J276">
        <v>26</v>
      </c>
      <c r="K276" t="s">
        <v>10</v>
      </c>
      <c r="L276" t="s">
        <v>713</v>
      </c>
      <c r="M276" t="s">
        <v>12</v>
      </c>
      <c r="N276" t="s">
        <v>13</v>
      </c>
      <c r="O276" t="s">
        <v>14</v>
      </c>
      <c r="P276" t="str">
        <f t="shared" si="14"/>
        <v>na</v>
      </c>
      <c r="Q276" t="s">
        <v>15</v>
      </c>
      <c r="R276" t="s">
        <v>14</v>
      </c>
      <c r="S276" t="s">
        <v>14</v>
      </c>
    </row>
    <row r="277" spans="1:19" x14ac:dyDescent="0.35">
      <c r="A277">
        <v>276</v>
      </c>
      <c r="B277" t="s">
        <v>995</v>
      </c>
      <c r="C277" t="s">
        <v>664</v>
      </c>
      <c r="D277" t="s">
        <v>704</v>
      </c>
      <c r="E277" s="30" t="s">
        <v>1626</v>
      </c>
      <c r="F277">
        <f t="shared" ca="1" si="12"/>
        <v>27</v>
      </c>
      <c r="G277" t="str">
        <f t="shared" ca="1" si="13"/>
        <v>18-64</v>
      </c>
      <c r="H277" t="s">
        <v>9</v>
      </c>
      <c r="I277" t="s">
        <v>17</v>
      </c>
      <c r="J277">
        <v>25</v>
      </c>
      <c r="K277" t="s">
        <v>10</v>
      </c>
      <c r="L277" t="s">
        <v>710</v>
      </c>
      <c r="M277" t="s">
        <v>12</v>
      </c>
      <c r="N277" t="s">
        <v>22</v>
      </c>
      <c r="O277" t="s">
        <v>14</v>
      </c>
      <c r="P277" t="str">
        <f t="shared" si="14"/>
        <v>na</v>
      </c>
      <c r="Q277" t="s">
        <v>15</v>
      </c>
      <c r="R277" t="s">
        <v>14</v>
      </c>
      <c r="S277" t="s">
        <v>718</v>
      </c>
    </row>
    <row r="278" spans="1:19" x14ac:dyDescent="0.35">
      <c r="A278">
        <v>277</v>
      </c>
      <c r="B278" t="s">
        <v>996</v>
      </c>
      <c r="C278" t="s">
        <v>666</v>
      </c>
      <c r="D278" t="s">
        <v>704</v>
      </c>
      <c r="E278" s="31">
        <v>35490</v>
      </c>
      <c r="F278">
        <f t="shared" ca="1" si="12"/>
        <v>26</v>
      </c>
      <c r="G278" t="str">
        <f t="shared" ca="1" si="13"/>
        <v>18-64</v>
      </c>
      <c r="H278" t="s">
        <v>9</v>
      </c>
      <c r="I278" t="s">
        <v>17</v>
      </c>
      <c r="J278">
        <v>27</v>
      </c>
      <c r="K278" t="s">
        <v>10</v>
      </c>
      <c r="L278" t="s">
        <v>712</v>
      </c>
      <c r="M278" t="s">
        <v>12</v>
      </c>
      <c r="N278" t="s">
        <v>22</v>
      </c>
      <c r="O278" t="s">
        <v>14</v>
      </c>
      <c r="P278" t="str">
        <f t="shared" si="14"/>
        <v>na</v>
      </c>
      <c r="Q278" t="s">
        <v>15</v>
      </c>
      <c r="R278" t="s">
        <v>14</v>
      </c>
      <c r="S278" t="s">
        <v>718</v>
      </c>
    </row>
    <row r="279" spans="1:19" x14ac:dyDescent="0.35">
      <c r="A279">
        <v>278</v>
      </c>
      <c r="B279" t="s">
        <v>997</v>
      </c>
      <c r="C279" t="s">
        <v>664</v>
      </c>
      <c r="D279" t="s">
        <v>704</v>
      </c>
      <c r="E279" s="30" t="s">
        <v>1627</v>
      </c>
      <c r="F279">
        <f t="shared" ca="1" si="12"/>
        <v>25</v>
      </c>
      <c r="G279" t="str">
        <f t="shared" ca="1" si="13"/>
        <v>18-64</v>
      </c>
      <c r="H279" t="s">
        <v>25</v>
      </c>
      <c r="I279" t="s">
        <v>9</v>
      </c>
      <c r="J279">
        <v>29</v>
      </c>
      <c r="K279" t="s">
        <v>10</v>
      </c>
      <c r="L279" t="s">
        <v>712</v>
      </c>
      <c r="M279" t="s">
        <v>12</v>
      </c>
      <c r="N279" t="s">
        <v>22</v>
      </c>
      <c r="O279" t="s">
        <v>14</v>
      </c>
      <c r="P279" t="str">
        <f t="shared" si="14"/>
        <v>na</v>
      </c>
      <c r="Q279" t="s">
        <v>15</v>
      </c>
      <c r="R279" t="s">
        <v>14</v>
      </c>
      <c r="S279" t="s">
        <v>14</v>
      </c>
    </row>
    <row r="280" spans="1:19" x14ac:dyDescent="0.35">
      <c r="A280">
        <v>279</v>
      </c>
      <c r="B280" t="s">
        <v>998</v>
      </c>
      <c r="C280" t="s">
        <v>667</v>
      </c>
      <c r="D280" t="s">
        <v>704</v>
      </c>
      <c r="E280" s="30" t="s">
        <v>1628</v>
      </c>
      <c r="F280">
        <f t="shared" ca="1" si="12"/>
        <v>24</v>
      </c>
      <c r="G280" t="str">
        <f t="shared" ca="1" si="13"/>
        <v>18-64</v>
      </c>
      <c r="H280" t="s">
        <v>9</v>
      </c>
      <c r="I280" t="s">
        <v>17</v>
      </c>
      <c r="J280">
        <v>26</v>
      </c>
      <c r="K280" t="s">
        <v>10</v>
      </c>
      <c r="L280" t="s">
        <v>713</v>
      </c>
      <c r="M280" t="s">
        <v>14</v>
      </c>
      <c r="N280" t="s">
        <v>22</v>
      </c>
      <c r="O280">
        <v>6.1</v>
      </c>
      <c r="P280" t="str">
        <f t="shared" si="14"/>
        <v>prediabetes</v>
      </c>
      <c r="Q280" t="s">
        <v>14</v>
      </c>
      <c r="R280" t="s">
        <v>14</v>
      </c>
      <c r="S280" t="s">
        <v>718</v>
      </c>
    </row>
    <row r="281" spans="1:19" x14ac:dyDescent="0.35">
      <c r="A281">
        <v>280</v>
      </c>
      <c r="B281" t="s">
        <v>999</v>
      </c>
      <c r="C281" t="s">
        <v>667</v>
      </c>
      <c r="D281" t="s">
        <v>705</v>
      </c>
      <c r="E281" s="30" t="s">
        <v>1629</v>
      </c>
      <c r="F281">
        <f t="shared" ca="1" si="12"/>
        <v>23</v>
      </c>
      <c r="G281" t="str">
        <f t="shared" ca="1" si="13"/>
        <v>18-64</v>
      </c>
      <c r="H281" t="s">
        <v>8</v>
      </c>
      <c r="I281" t="s">
        <v>9</v>
      </c>
      <c r="J281">
        <v>25</v>
      </c>
      <c r="K281" t="s">
        <v>10</v>
      </c>
      <c r="L281" t="s">
        <v>712</v>
      </c>
      <c r="M281" t="s">
        <v>118</v>
      </c>
      <c r="N281" t="s">
        <v>13</v>
      </c>
      <c r="O281">
        <v>6.3</v>
      </c>
      <c r="P281" t="str">
        <f t="shared" si="14"/>
        <v>prediabetes</v>
      </c>
      <c r="Q281" t="s">
        <v>15</v>
      </c>
      <c r="R281" t="s">
        <v>14</v>
      </c>
      <c r="S281" t="s">
        <v>14</v>
      </c>
    </row>
    <row r="282" spans="1:19" x14ac:dyDescent="0.35">
      <c r="A282">
        <v>281</v>
      </c>
      <c r="B282" t="s">
        <v>1000</v>
      </c>
      <c r="C282" t="s">
        <v>667</v>
      </c>
      <c r="D282" t="s">
        <v>704</v>
      </c>
      <c r="E282" s="30" t="s">
        <v>1630</v>
      </c>
      <c r="F282">
        <f t="shared" ca="1" si="12"/>
        <v>22</v>
      </c>
      <c r="G282" t="str">
        <f t="shared" ca="1" si="13"/>
        <v>18-64</v>
      </c>
      <c r="H282" t="s">
        <v>8</v>
      </c>
      <c r="I282" t="s">
        <v>9</v>
      </c>
      <c r="J282">
        <v>26</v>
      </c>
      <c r="K282" t="s">
        <v>10</v>
      </c>
      <c r="L282" t="s">
        <v>712</v>
      </c>
      <c r="M282" t="s">
        <v>118</v>
      </c>
      <c r="N282" t="s">
        <v>13</v>
      </c>
      <c r="O282">
        <v>5.7</v>
      </c>
      <c r="P282" t="str">
        <f t="shared" si="14"/>
        <v>prediabetes</v>
      </c>
      <c r="Q282" t="s">
        <v>15</v>
      </c>
      <c r="R282" t="s">
        <v>14</v>
      </c>
      <c r="S282" t="s">
        <v>14</v>
      </c>
    </row>
    <row r="283" spans="1:19" x14ac:dyDescent="0.35">
      <c r="A283">
        <v>282</v>
      </c>
      <c r="B283" t="s">
        <v>1001</v>
      </c>
      <c r="C283" t="s">
        <v>667</v>
      </c>
      <c r="D283" t="s">
        <v>704</v>
      </c>
      <c r="E283" s="30" t="s">
        <v>1631</v>
      </c>
      <c r="F283">
        <f t="shared" ca="1" si="12"/>
        <v>21</v>
      </c>
      <c r="G283" t="str">
        <f t="shared" ca="1" si="13"/>
        <v>18-64</v>
      </c>
      <c r="H283" t="s">
        <v>8</v>
      </c>
      <c r="I283" t="s">
        <v>9</v>
      </c>
      <c r="J283">
        <v>25</v>
      </c>
      <c r="K283" t="s">
        <v>10</v>
      </c>
      <c r="L283" t="s">
        <v>712</v>
      </c>
      <c r="M283" t="s">
        <v>118</v>
      </c>
      <c r="N283" t="s">
        <v>13</v>
      </c>
      <c r="O283">
        <v>6.1</v>
      </c>
      <c r="P283" t="str">
        <f t="shared" si="14"/>
        <v>prediabetes</v>
      </c>
      <c r="Q283" t="s">
        <v>15</v>
      </c>
      <c r="R283" t="s">
        <v>14</v>
      </c>
      <c r="S283" t="s">
        <v>14</v>
      </c>
    </row>
    <row r="284" spans="1:19" x14ac:dyDescent="0.35">
      <c r="A284">
        <v>283</v>
      </c>
      <c r="B284" t="s">
        <v>1002</v>
      </c>
      <c r="C284" t="s">
        <v>667</v>
      </c>
      <c r="D284" t="s">
        <v>704</v>
      </c>
      <c r="E284" s="30" t="s">
        <v>1632</v>
      </c>
      <c r="F284">
        <f t="shared" ca="1" si="12"/>
        <v>20</v>
      </c>
      <c r="G284" t="str">
        <f t="shared" ca="1" si="13"/>
        <v>18-64</v>
      </c>
      <c r="H284" t="s">
        <v>8</v>
      </c>
      <c r="I284" t="s">
        <v>25</v>
      </c>
      <c r="J284">
        <v>25</v>
      </c>
      <c r="K284" t="s">
        <v>10</v>
      </c>
      <c r="L284" t="s">
        <v>712</v>
      </c>
      <c r="M284" t="s">
        <v>118</v>
      </c>
      <c r="N284" t="s">
        <v>13</v>
      </c>
      <c r="O284">
        <v>6.1</v>
      </c>
      <c r="P284" t="str">
        <f t="shared" si="14"/>
        <v>prediabetes</v>
      </c>
      <c r="Q284" t="s">
        <v>15</v>
      </c>
      <c r="R284" t="s">
        <v>14</v>
      </c>
      <c r="S284" t="s">
        <v>14</v>
      </c>
    </row>
    <row r="285" spans="1:19" x14ac:dyDescent="0.35">
      <c r="A285">
        <v>284</v>
      </c>
      <c r="B285" t="s">
        <v>1003</v>
      </c>
      <c r="C285" t="s">
        <v>667</v>
      </c>
      <c r="D285" t="s">
        <v>704</v>
      </c>
      <c r="E285" s="30" t="s">
        <v>1633</v>
      </c>
      <c r="F285">
        <f t="shared" ca="1" si="12"/>
        <v>19</v>
      </c>
      <c r="G285" t="str">
        <f t="shared" ca="1" si="13"/>
        <v>18-64</v>
      </c>
      <c r="H285" t="s">
        <v>8</v>
      </c>
      <c r="I285" t="s">
        <v>9</v>
      </c>
      <c r="J285">
        <v>25</v>
      </c>
      <c r="K285" t="s">
        <v>10</v>
      </c>
      <c r="L285" t="s">
        <v>712</v>
      </c>
      <c r="M285" t="s">
        <v>118</v>
      </c>
      <c r="N285" t="s">
        <v>22</v>
      </c>
      <c r="O285">
        <v>5</v>
      </c>
      <c r="P285" t="str">
        <f t="shared" si="14"/>
        <v>normal a1c</v>
      </c>
      <c r="Q285" t="s">
        <v>15</v>
      </c>
      <c r="R285" t="s">
        <v>14</v>
      </c>
      <c r="S285" t="s">
        <v>14</v>
      </c>
    </row>
    <row r="286" spans="1:19" x14ac:dyDescent="0.35">
      <c r="A286">
        <v>285</v>
      </c>
      <c r="B286" t="s">
        <v>1004</v>
      </c>
      <c r="C286" t="s">
        <v>664</v>
      </c>
      <c r="D286" t="s">
        <v>704</v>
      </c>
      <c r="E286" s="30" t="s">
        <v>1634</v>
      </c>
      <c r="F286">
        <f t="shared" ca="1" si="12"/>
        <v>73</v>
      </c>
      <c r="G286" t="str">
        <f t="shared" ca="1" si="13"/>
        <v>65+</v>
      </c>
      <c r="H286" t="s">
        <v>8</v>
      </c>
      <c r="I286" t="s">
        <v>9</v>
      </c>
      <c r="J286">
        <v>25</v>
      </c>
      <c r="K286" t="s">
        <v>10</v>
      </c>
      <c r="L286" t="s">
        <v>712</v>
      </c>
      <c r="M286" t="s">
        <v>118</v>
      </c>
      <c r="N286" t="s">
        <v>22</v>
      </c>
      <c r="O286">
        <v>6.1</v>
      </c>
      <c r="P286" t="str">
        <f t="shared" si="14"/>
        <v>prediabetes</v>
      </c>
      <c r="Q286" t="s">
        <v>15</v>
      </c>
      <c r="R286" t="s">
        <v>14</v>
      </c>
      <c r="S286" t="s">
        <v>14</v>
      </c>
    </row>
    <row r="287" spans="1:19" x14ac:dyDescent="0.35">
      <c r="A287">
        <v>286</v>
      </c>
      <c r="B287" t="s">
        <v>1005</v>
      </c>
      <c r="C287" t="s">
        <v>664</v>
      </c>
      <c r="D287" t="s">
        <v>704</v>
      </c>
      <c r="E287" s="30" t="s">
        <v>1635</v>
      </c>
      <c r="F287">
        <f t="shared" ca="1" si="12"/>
        <v>72</v>
      </c>
      <c r="G287" t="str">
        <f t="shared" ca="1" si="13"/>
        <v>65+</v>
      </c>
      <c r="H287" t="s">
        <v>8</v>
      </c>
      <c r="I287" t="s">
        <v>9</v>
      </c>
      <c r="J287">
        <v>25</v>
      </c>
      <c r="K287" t="s">
        <v>10</v>
      </c>
      <c r="L287" t="s">
        <v>710</v>
      </c>
      <c r="M287" t="s">
        <v>118</v>
      </c>
      <c r="N287" t="s">
        <v>13</v>
      </c>
      <c r="O287">
        <v>5.7</v>
      </c>
      <c r="P287" t="str">
        <f t="shared" si="14"/>
        <v>prediabetes</v>
      </c>
      <c r="Q287" t="s">
        <v>15</v>
      </c>
      <c r="R287" t="s">
        <v>14</v>
      </c>
      <c r="S287" t="s">
        <v>14</v>
      </c>
    </row>
    <row r="288" spans="1:19" x14ac:dyDescent="0.35">
      <c r="A288">
        <v>287</v>
      </c>
      <c r="B288" t="s">
        <v>1006</v>
      </c>
      <c r="C288" t="s">
        <v>664</v>
      </c>
      <c r="D288" t="s">
        <v>704</v>
      </c>
      <c r="E288" s="30" t="s">
        <v>1636</v>
      </c>
      <c r="F288">
        <f t="shared" ca="1" si="12"/>
        <v>71</v>
      </c>
      <c r="G288" t="str">
        <f t="shared" ca="1" si="13"/>
        <v>65+</v>
      </c>
      <c r="H288" t="s">
        <v>8</v>
      </c>
      <c r="I288" t="s">
        <v>9</v>
      </c>
      <c r="J288">
        <v>27</v>
      </c>
      <c r="K288" t="s">
        <v>10</v>
      </c>
      <c r="L288" t="s">
        <v>712</v>
      </c>
      <c r="M288" t="s">
        <v>12</v>
      </c>
      <c r="N288" t="s">
        <v>13</v>
      </c>
      <c r="O288" t="s">
        <v>14</v>
      </c>
      <c r="P288" t="str">
        <f t="shared" si="14"/>
        <v>na</v>
      </c>
      <c r="Q288" t="s">
        <v>15</v>
      </c>
      <c r="R288" t="s">
        <v>14</v>
      </c>
      <c r="S288" t="s">
        <v>14</v>
      </c>
    </row>
    <row r="289" spans="1:19" x14ac:dyDescent="0.35">
      <c r="A289">
        <v>288</v>
      </c>
      <c r="B289" t="s">
        <v>1007</v>
      </c>
      <c r="C289" t="s">
        <v>664</v>
      </c>
      <c r="D289" t="s">
        <v>704</v>
      </c>
      <c r="E289" s="30" t="s">
        <v>1637</v>
      </c>
      <c r="F289">
        <f t="shared" ca="1" si="12"/>
        <v>70</v>
      </c>
      <c r="G289" t="str">
        <f t="shared" ca="1" si="13"/>
        <v>65+</v>
      </c>
      <c r="H289" t="s">
        <v>8</v>
      </c>
      <c r="I289" t="s">
        <v>9</v>
      </c>
      <c r="J289">
        <v>26</v>
      </c>
      <c r="K289" t="s">
        <v>10</v>
      </c>
      <c r="L289" t="s">
        <v>712</v>
      </c>
      <c r="M289" t="s">
        <v>118</v>
      </c>
      <c r="N289" t="s">
        <v>13</v>
      </c>
      <c r="O289" t="s">
        <v>14</v>
      </c>
      <c r="P289" t="str">
        <f t="shared" si="14"/>
        <v>na</v>
      </c>
      <c r="Q289" t="s">
        <v>15</v>
      </c>
      <c r="R289" t="s">
        <v>14</v>
      </c>
      <c r="S289" t="s">
        <v>14</v>
      </c>
    </row>
    <row r="290" spans="1:19" x14ac:dyDescent="0.35">
      <c r="A290">
        <v>289</v>
      </c>
      <c r="B290" t="s">
        <v>1008</v>
      </c>
      <c r="C290" t="s">
        <v>664</v>
      </c>
      <c r="D290" t="s">
        <v>704</v>
      </c>
      <c r="E290" s="30" t="s">
        <v>1638</v>
      </c>
      <c r="F290">
        <f t="shared" ca="1" si="12"/>
        <v>69</v>
      </c>
      <c r="G290" t="str">
        <f t="shared" ca="1" si="13"/>
        <v>65+</v>
      </c>
      <c r="H290" t="s">
        <v>41</v>
      </c>
      <c r="I290" t="s">
        <v>9</v>
      </c>
      <c r="J290" t="s">
        <v>118</v>
      </c>
      <c r="K290" t="s">
        <v>118</v>
      </c>
      <c r="L290" t="s">
        <v>118</v>
      </c>
      <c r="M290" t="s">
        <v>14</v>
      </c>
      <c r="N290" t="s">
        <v>118</v>
      </c>
      <c r="O290" t="s">
        <v>118</v>
      </c>
      <c r="P290" t="str">
        <f t="shared" si="14"/>
        <v>not completed</v>
      </c>
      <c r="Q290" t="s">
        <v>14</v>
      </c>
      <c r="R290" t="s">
        <v>14</v>
      </c>
      <c r="S290" t="s">
        <v>14</v>
      </c>
    </row>
    <row r="291" spans="1:19" x14ac:dyDescent="0.35">
      <c r="A291">
        <v>290</v>
      </c>
      <c r="B291" t="s">
        <v>1009</v>
      </c>
      <c r="C291" t="s">
        <v>664</v>
      </c>
      <c r="D291" t="s">
        <v>704</v>
      </c>
      <c r="E291" s="30" t="s">
        <v>1639</v>
      </c>
      <c r="F291">
        <f t="shared" ca="1" si="12"/>
        <v>68</v>
      </c>
      <c r="G291" t="str">
        <f t="shared" ca="1" si="13"/>
        <v>65+</v>
      </c>
      <c r="H291" t="s">
        <v>9</v>
      </c>
      <c r="I291" t="s">
        <v>17</v>
      </c>
      <c r="J291">
        <v>28</v>
      </c>
      <c r="K291" t="s">
        <v>10</v>
      </c>
      <c r="L291" t="s">
        <v>712</v>
      </c>
      <c r="M291" t="s">
        <v>14</v>
      </c>
      <c r="N291" t="s">
        <v>22</v>
      </c>
      <c r="O291" t="s">
        <v>14</v>
      </c>
      <c r="P291" t="str">
        <f t="shared" si="14"/>
        <v>na</v>
      </c>
      <c r="Q291" t="s">
        <v>14</v>
      </c>
      <c r="R291" t="s">
        <v>14</v>
      </c>
      <c r="S291" t="s">
        <v>718</v>
      </c>
    </row>
    <row r="292" spans="1:19" x14ac:dyDescent="0.35">
      <c r="A292">
        <v>291</v>
      </c>
      <c r="B292" t="s">
        <v>1010</v>
      </c>
      <c r="C292" t="s">
        <v>664</v>
      </c>
      <c r="D292" t="s">
        <v>704</v>
      </c>
      <c r="E292" s="30" t="s">
        <v>1640</v>
      </c>
      <c r="F292">
        <f t="shared" ca="1" si="12"/>
        <v>67</v>
      </c>
      <c r="G292" t="str">
        <f t="shared" ca="1" si="13"/>
        <v>65+</v>
      </c>
      <c r="H292" t="s">
        <v>8</v>
      </c>
      <c r="I292" t="s">
        <v>17</v>
      </c>
      <c r="J292">
        <v>26</v>
      </c>
      <c r="K292" t="s">
        <v>10</v>
      </c>
      <c r="L292" t="s">
        <v>712</v>
      </c>
      <c r="M292" t="s">
        <v>118</v>
      </c>
      <c r="N292" t="s">
        <v>22</v>
      </c>
      <c r="O292" t="s">
        <v>14</v>
      </c>
      <c r="P292" t="str">
        <f t="shared" si="14"/>
        <v>na</v>
      </c>
      <c r="Q292" t="s">
        <v>15</v>
      </c>
      <c r="R292" t="s">
        <v>14</v>
      </c>
      <c r="S292" t="s">
        <v>717</v>
      </c>
    </row>
    <row r="293" spans="1:19" x14ac:dyDescent="0.35">
      <c r="A293">
        <v>292</v>
      </c>
      <c r="B293" t="s">
        <v>1011</v>
      </c>
      <c r="C293" t="s">
        <v>664</v>
      </c>
      <c r="D293" t="s">
        <v>704</v>
      </c>
      <c r="E293" s="30" t="s">
        <v>1641</v>
      </c>
      <c r="F293">
        <f t="shared" ca="1" si="12"/>
        <v>66</v>
      </c>
      <c r="G293" t="str">
        <f t="shared" ca="1" si="13"/>
        <v>65+</v>
      </c>
      <c r="H293" t="s">
        <v>8</v>
      </c>
      <c r="I293" t="s">
        <v>9</v>
      </c>
      <c r="J293">
        <v>25</v>
      </c>
      <c r="K293" t="s">
        <v>10</v>
      </c>
      <c r="L293" t="s">
        <v>712</v>
      </c>
      <c r="M293" t="s">
        <v>118</v>
      </c>
      <c r="N293" t="s">
        <v>13</v>
      </c>
      <c r="O293">
        <v>5.7</v>
      </c>
      <c r="P293" t="str">
        <f t="shared" si="14"/>
        <v>prediabetes</v>
      </c>
      <c r="Q293" t="s">
        <v>15</v>
      </c>
      <c r="R293" t="s">
        <v>14</v>
      </c>
      <c r="S293" t="s">
        <v>14</v>
      </c>
    </row>
    <row r="294" spans="1:19" x14ac:dyDescent="0.35">
      <c r="A294">
        <v>293</v>
      </c>
      <c r="B294" t="s">
        <v>1012</v>
      </c>
      <c r="C294" t="s">
        <v>665</v>
      </c>
      <c r="D294" t="s">
        <v>704</v>
      </c>
      <c r="E294" s="30" t="s">
        <v>1642</v>
      </c>
      <c r="F294">
        <f t="shared" ca="1" si="12"/>
        <v>65</v>
      </c>
      <c r="G294" t="str">
        <f t="shared" ca="1" si="13"/>
        <v>65+</v>
      </c>
      <c r="H294" t="s">
        <v>8</v>
      </c>
      <c r="I294" t="s">
        <v>9</v>
      </c>
      <c r="J294">
        <v>25</v>
      </c>
      <c r="K294" t="s">
        <v>10</v>
      </c>
      <c r="L294" t="s">
        <v>712</v>
      </c>
      <c r="M294" t="s">
        <v>118</v>
      </c>
      <c r="N294" t="s">
        <v>716</v>
      </c>
      <c r="O294">
        <v>6.3</v>
      </c>
      <c r="P294" t="str">
        <f t="shared" si="14"/>
        <v>prediabetes</v>
      </c>
      <c r="Q294" t="s">
        <v>15</v>
      </c>
      <c r="R294" t="s">
        <v>14</v>
      </c>
      <c r="S294" t="s">
        <v>14</v>
      </c>
    </row>
    <row r="295" spans="1:19" x14ac:dyDescent="0.35">
      <c r="A295">
        <v>294</v>
      </c>
      <c r="B295" t="s">
        <v>1013</v>
      </c>
      <c r="C295" t="s">
        <v>665</v>
      </c>
      <c r="D295" t="s">
        <v>704</v>
      </c>
      <c r="E295" s="30" t="s">
        <v>1643</v>
      </c>
      <c r="F295">
        <f t="shared" ca="1" si="12"/>
        <v>64</v>
      </c>
      <c r="G295" t="str">
        <f t="shared" ca="1" si="13"/>
        <v>18-64</v>
      </c>
      <c r="H295" t="s">
        <v>8</v>
      </c>
      <c r="I295" t="s">
        <v>9</v>
      </c>
      <c r="J295">
        <v>28</v>
      </c>
      <c r="K295" t="s">
        <v>10</v>
      </c>
      <c r="L295" t="s">
        <v>712</v>
      </c>
      <c r="M295" t="s">
        <v>118</v>
      </c>
      <c r="N295" t="s">
        <v>716</v>
      </c>
      <c r="O295">
        <v>4.5</v>
      </c>
      <c r="P295" t="str">
        <f t="shared" si="14"/>
        <v>normal a1c</v>
      </c>
      <c r="Q295" t="s">
        <v>15</v>
      </c>
      <c r="R295" t="s">
        <v>14</v>
      </c>
      <c r="S295" t="s">
        <v>14</v>
      </c>
    </row>
    <row r="296" spans="1:19" x14ac:dyDescent="0.35">
      <c r="A296">
        <v>295</v>
      </c>
      <c r="B296" t="s">
        <v>1014</v>
      </c>
      <c r="C296" t="s">
        <v>665</v>
      </c>
      <c r="D296" t="s">
        <v>704</v>
      </c>
      <c r="E296" s="30" t="s">
        <v>1644</v>
      </c>
      <c r="F296">
        <f t="shared" ca="1" si="12"/>
        <v>63</v>
      </c>
      <c r="G296" t="str">
        <f t="shared" ca="1" si="13"/>
        <v>18-64</v>
      </c>
      <c r="H296" t="s">
        <v>25</v>
      </c>
      <c r="I296" t="s">
        <v>9</v>
      </c>
      <c r="J296">
        <v>27</v>
      </c>
      <c r="K296" t="s">
        <v>10</v>
      </c>
      <c r="L296" t="s">
        <v>712</v>
      </c>
      <c r="M296" t="s">
        <v>14</v>
      </c>
      <c r="N296" t="s">
        <v>13</v>
      </c>
      <c r="O296">
        <v>5.8</v>
      </c>
      <c r="P296" t="str">
        <f t="shared" si="14"/>
        <v>prediabetes</v>
      </c>
      <c r="Q296" t="s">
        <v>14</v>
      </c>
      <c r="R296" t="s">
        <v>14</v>
      </c>
      <c r="S296" t="s">
        <v>14</v>
      </c>
    </row>
    <row r="297" spans="1:19" x14ac:dyDescent="0.35">
      <c r="A297">
        <v>296</v>
      </c>
      <c r="B297" t="s">
        <v>1015</v>
      </c>
      <c r="C297" t="s">
        <v>664</v>
      </c>
      <c r="D297" t="s">
        <v>704</v>
      </c>
      <c r="E297" s="30" t="s">
        <v>1645</v>
      </c>
      <c r="F297">
        <f t="shared" ca="1" si="12"/>
        <v>62</v>
      </c>
      <c r="G297" t="str">
        <f t="shared" ca="1" si="13"/>
        <v>18-64</v>
      </c>
      <c r="H297" t="s">
        <v>8</v>
      </c>
      <c r="I297" t="s">
        <v>9</v>
      </c>
      <c r="J297">
        <v>29</v>
      </c>
      <c r="K297" t="s">
        <v>10</v>
      </c>
      <c r="L297" t="s">
        <v>712</v>
      </c>
      <c r="M297" t="s">
        <v>118</v>
      </c>
      <c r="N297" t="s">
        <v>13</v>
      </c>
      <c r="O297">
        <v>5.7</v>
      </c>
      <c r="P297" t="str">
        <f t="shared" si="14"/>
        <v>prediabetes</v>
      </c>
      <c r="Q297" t="s">
        <v>15</v>
      </c>
      <c r="R297" t="s">
        <v>14</v>
      </c>
      <c r="S297" t="s">
        <v>14</v>
      </c>
    </row>
    <row r="298" spans="1:19" x14ac:dyDescent="0.35">
      <c r="A298">
        <v>297</v>
      </c>
      <c r="B298" t="s">
        <v>1016</v>
      </c>
      <c r="C298" t="s">
        <v>666</v>
      </c>
      <c r="D298" t="s">
        <v>704</v>
      </c>
      <c r="E298" s="30" t="s">
        <v>1646</v>
      </c>
      <c r="F298">
        <f t="shared" ca="1" si="12"/>
        <v>61</v>
      </c>
      <c r="G298" t="str">
        <f t="shared" ca="1" si="13"/>
        <v>18-64</v>
      </c>
      <c r="H298" t="s">
        <v>25</v>
      </c>
      <c r="I298" t="s">
        <v>17</v>
      </c>
      <c r="J298">
        <v>25</v>
      </c>
      <c r="K298" t="s">
        <v>10</v>
      </c>
      <c r="L298" t="s">
        <v>712</v>
      </c>
      <c r="M298" t="s">
        <v>14</v>
      </c>
      <c r="N298" t="s">
        <v>715</v>
      </c>
      <c r="O298">
        <v>6.2</v>
      </c>
      <c r="P298" t="str">
        <f t="shared" si="14"/>
        <v>prediabetes</v>
      </c>
      <c r="Q298" t="s">
        <v>14</v>
      </c>
      <c r="R298" t="s">
        <v>14</v>
      </c>
      <c r="S298" t="s">
        <v>718</v>
      </c>
    </row>
    <row r="299" spans="1:19" x14ac:dyDescent="0.35">
      <c r="A299">
        <v>298</v>
      </c>
      <c r="B299" t="s">
        <v>1017</v>
      </c>
      <c r="C299" t="s">
        <v>664</v>
      </c>
      <c r="D299" t="s">
        <v>704</v>
      </c>
      <c r="E299" s="30" t="s">
        <v>1647</v>
      </c>
      <c r="F299">
        <f t="shared" ca="1" si="12"/>
        <v>60</v>
      </c>
      <c r="G299" t="str">
        <f t="shared" ca="1" si="13"/>
        <v>18-64</v>
      </c>
      <c r="H299" t="s">
        <v>25</v>
      </c>
      <c r="I299" t="s">
        <v>9</v>
      </c>
      <c r="J299">
        <v>26</v>
      </c>
      <c r="K299" t="s">
        <v>10</v>
      </c>
      <c r="L299" t="s">
        <v>712</v>
      </c>
      <c r="M299" t="s">
        <v>14</v>
      </c>
      <c r="N299" t="s">
        <v>22</v>
      </c>
      <c r="O299">
        <v>6.1</v>
      </c>
      <c r="P299" t="str">
        <f t="shared" si="14"/>
        <v>prediabetes</v>
      </c>
      <c r="Q299" t="s">
        <v>14</v>
      </c>
      <c r="R299" t="s">
        <v>14</v>
      </c>
      <c r="S299" t="s">
        <v>14</v>
      </c>
    </row>
    <row r="300" spans="1:19" x14ac:dyDescent="0.35">
      <c r="A300">
        <v>299</v>
      </c>
      <c r="B300" t="s">
        <v>1018</v>
      </c>
      <c r="C300" t="s">
        <v>666</v>
      </c>
      <c r="D300" t="s">
        <v>704</v>
      </c>
      <c r="E300" s="30" t="s">
        <v>1648</v>
      </c>
      <c r="F300">
        <f t="shared" ca="1" si="12"/>
        <v>59</v>
      </c>
      <c r="G300" t="str">
        <f t="shared" ca="1" si="13"/>
        <v>18-64</v>
      </c>
      <c r="H300" t="s">
        <v>25</v>
      </c>
      <c r="I300" t="s">
        <v>9</v>
      </c>
      <c r="J300">
        <v>25</v>
      </c>
      <c r="K300" t="s">
        <v>10</v>
      </c>
      <c r="L300" t="s">
        <v>712</v>
      </c>
      <c r="M300" t="s">
        <v>12</v>
      </c>
      <c r="N300" t="s">
        <v>22</v>
      </c>
      <c r="O300" t="s">
        <v>14</v>
      </c>
      <c r="P300" t="str">
        <f t="shared" si="14"/>
        <v>na</v>
      </c>
      <c r="Q300" t="s">
        <v>15</v>
      </c>
      <c r="R300" t="s">
        <v>14</v>
      </c>
      <c r="S300" t="s">
        <v>14</v>
      </c>
    </row>
    <row r="301" spans="1:19" x14ac:dyDescent="0.35">
      <c r="A301">
        <v>300</v>
      </c>
      <c r="B301" t="s">
        <v>1019</v>
      </c>
      <c r="C301" t="s">
        <v>667</v>
      </c>
      <c r="D301" t="s">
        <v>704</v>
      </c>
      <c r="E301" s="30" t="s">
        <v>1649</v>
      </c>
      <c r="F301">
        <f t="shared" ca="1" si="12"/>
        <v>58</v>
      </c>
      <c r="G301" t="str">
        <f t="shared" ca="1" si="13"/>
        <v>18-64</v>
      </c>
      <c r="H301" t="s">
        <v>102</v>
      </c>
      <c r="I301" t="s">
        <v>25</v>
      </c>
      <c r="J301">
        <v>27</v>
      </c>
      <c r="K301" t="s">
        <v>10</v>
      </c>
      <c r="L301" t="s">
        <v>712</v>
      </c>
      <c r="M301" t="s">
        <v>14</v>
      </c>
      <c r="N301" t="s">
        <v>22</v>
      </c>
      <c r="O301">
        <v>6.3</v>
      </c>
      <c r="P301" t="str">
        <f t="shared" si="14"/>
        <v>prediabetes</v>
      </c>
      <c r="Q301" t="s">
        <v>14</v>
      </c>
      <c r="R301" t="s">
        <v>157</v>
      </c>
      <c r="S301" t="s">
        <v>14</v>
      </c>
    </row>
    <row r="302" spans="1:19" x14ac:dyDescent="0.35">
      <c r="A302">
        <v>301</v>
      </c>
      <c r="B302" t="s">
        <v>1020</v>
      </c>
      <c r="C302" t="s">
        <v>664</v>
      </c>
      <c r="D302" t="s">
        <v>704</v>
      </c>
      <c r="E302" s="30" t="s">
        <v>1650</v>
      </c>
      <c r="F302">
        <f t="shared" ca="1" si="12"/>
        <v>57</v>
      </c>
      <c r="G302" t="str">
        <f t="shared" ca="1" si="13"/>
        <v>18-64</v>
      </c>
      <c r="H302" t="s">
        <v>102</v>
      </c>
      <c r="I302" t="s">
        <v>9</v>
      </c>
      <c r="J302">
        <v>28</v>
      </c>
      <c r="K302" t="s">
        <v>10</v>
      </c>
      <c r="L302" t="s">
        <v>711</v>
      </c>
      <c r="M302" t="s">
        <v>14</v>
      </c>
      <c r="N302" t="s">
        <v>22</v>
      </c>
      <c r="O302">
        <v>5.9</v>
      </c>
      <c r="P302" t="str">
        <f t="shared" si="14"/>
        <v>prediabetes</v>
      </c>
      <c r="Q302" t="s">
        <v>14</v>
      </c>
      <c r="R302" t="s">
        <v>157</v>
      </c>
      <c r="S302" t="s">
        <v>14</v>
      </c>
    </row>
    <row r="303" spans="1:19" x14ac:dyDescent="0.35">
      <c r="A303">
        <v>302</v>
      </c>
      <c r="B303" t="s">
        <v>1021</v>
      </c>
      <c r="C303" t="s">
        <v>664</v>
      </c>
      <c r="D303" t="s">
        <v>704</v>
      </c>
      <c r="E303" s="30" t="s">
        <v>1651</v>
      </c>
      <c r="F303">
        <f t="shared" ca="1" si="12"/>
        <v>56</v>
      </c>
      <c r="G303" t="str">
        <f t="shared" ca="1" si="13"/>
        <v>18-64</v>
      </c>
      <c r="H303" t="s">
        <v>102</v>
      </c>
      <c r="I303" t="s">
        <v>9</v>
      </c>
      <c r="J303">
        <v>25</v>
      </c>
      <c r="K303" t="s">
        <v>10</v>
      </c>
      <c r="L303" t="s">
        <v>713</v>
      </c>
      <c r="M303" t="s">
        <v>14</v>
      </c>
      <c r="N303" t="s">
        <v>22</v>
      </c>
      <c r="O303">
        <v>5.8</v>
      </c>
      <c r="P303" t="str">
        <f t="shared" si="14"/>
        <v>prediabetes</v>
      </c>
      <c r="Q303" t="s">
        <v>14</v>
      </c>
      <c r="R303" t="s">
        <v>157</v>
      </c>
      <c r="S303" t="s">
        <v>14</v>
      </c>
    </row>
    <row r="304" spans="1:19" x14ac:dyDescent="0.35">
      <c r="A304">
        <v>303</v>
      </c>
      <c r="B304" t="s">
        <v>1022</v>
      </c>
      <c r="C304" t="s">
        <v>666</v>
      </c>
      <c r="D304" t="s">
        <v>704</v>
      </c>
      <c r="E304" s="30" t="s">
        <v>1652</v>
      </c>
      <c r="F304">
        <f t="shared" ca="1" si="12"/>
        <v>55</v>
      </c>
      <c r="G304" t="str">
        <f t="shared" ca="1" si="13"/>
        <v>18-64</v>
      </c>
      <c r="H304" t="s">
        <v>102</v>
      </c>
      <c r="I304" t="s">
        <v>9</v>
      </c>
      <c r="J304">
        <v>27</v>
      </c>
      <c r="K304" t="s">
        <v>10</v>
      </c>
      <c r="L304" t="s">
        <v>713</v>
      </c>
      <c r="M304" t="s">
        <v>14</v>
      </c>
      <c r="N304" t="s">
        <v>22</v>
      </c>
      <c r="O304">
        <v>6.1</v>
      </c>
      <c r="P304" t="str">
        <f t="shared" si="14"/>
        <v>prediabetes</v>
      </c>
      <c r="Q304" t="s">
        <v>14</v>
      </c>
      <c r="R304" t="s">
        <v>104</v>
      </c>
      <c r="S304" t="s">
        <v>14</v>
      </c>
    </row>
    <row r="305" spans="1:19" x14ac:dyDescent="0.35">
      <c r="A305">
        <v>304</v>
      </c>
      <c r="B305" t="s">
        <v>1023</v>
      </c>
      <c r="C305" t="s">
        <v>664</v>
      </c>
      <c r="D305" t="s">
        <v>705</v>
      </c>
      <c r="E305" s="30" t="s">
        <v>1653</v>
      </c>
      <c r="F305">
        <f t="shared" ca="1" si="12"/>
        <v>54</v>
      </c>
      <c r="G305" t="str">
        <f t="shared" ca="1" si="13"/>
        <v>18-64</v>
      </c>
      <c r="H305" t="s">
        <v>102</v>
      </c>
      <c r="I305" t="s">
        <v>25</v>
      </c>
      <c r="J305">
        <v>25</v>
      </c>
      <c r="K305" t="s">
        <v>10</v>
      </c>
      <c r="L305" t="s">
        <v>712</v>
      </c>
      <c r="M305" t="s">
        <v>14</v>
      </c>
      <c r="N305" t="s">
        <v>22</v>
      </c>
      <c r="O305">
        <v>8.9</v>
      </c>
      <c r="P305" t="str">
        <f t="shared" si="14"/>
        <v>controlled diabetes</v>
      </c>
      <c r="Q305" t="s">
        <v>14</v>
      </c>
      <c r="R305" t="s">
        <v>157</v>
      </c>
      <c r="S305" t="s">
        <v>14</v>
      </c>
    </row>
    <row r="306" spans="1:19" x14ac:dyDescent="0.35">
      <c r="A306">
        <v>305</v>
      </c>
      <c r="B306" t="s">
        <v>1024</v>
      </c>
      <c r="C306" t="s">
        <v>664</v>
      </c>
      <c r="D306" t="s">
        <v>704</v>
      </c>
      <c r="E306" s="30" t="s">
        <v>1654</v>
      </c>
      <c r="F306">
        <f t="shared" ca="1" si="12"/>
        <v>53</v>
      </c>
      <c r="G306" t="str">
        <f t="shared" ca="1" si="13"/>
        <v>18-64</v>
      </c>
      <c r="H306" t="s">
        <v>8</v>
      </c>
      <c r="I306" t="s">
        <v>9</v>
      </c>
      <c r="J306">
        <v>26</v>
      </c>
      <c r="K306" t="s">
        <v>10</v>
      </c>
      <c r="L306" t="s">
        <v>712</v>
      </c>
      <c r="M306" t="s">
        <v>118</v>
      </c>
      <c r="N306" t="s">
        <v>13</v>
      </c>
      <c r="O306">
        <v>5.9</v>
      </c>
      <c r="P306" t="str">
        <f t="shared" si="14"/>
        <v>prediabetes</v>
      </c>
      <c r="Q306" t="s">
        <v>15</v>
      </c>
      <c r="R306" t="s">
        <v>14</v>
      </c>
      <c r="S306" t="s">
        <v>14</v>
      </c>
    </row>
    <row r="307" spans="1:19" x14ac:dyDescent="0.35">
      <c r="A307">
        <v>306</v>
      </c>
      <c r="B307" t="s">
        <v>1025</v>
      </c>
      <c r="C307" t="s">
        <v>666</v>
      </c>
      <c r="D307" t="s">
        <v>704</v>
      </c>
      <c r="E307" s="30" t="s">
        <v>1655</v>
      </c>
      <c r="F307">
        <f t="shared" ca="1" si="12"/>
        <v>52</v>
      </c>
      <c r="G307" t="str">
        <f t="shared" ca="1" si="13"/>
        <v>18-64</v>
      </c>
      <c r="H307" t="s">
        <v>102</v>
      </c>
      <c r="I307" t="s">
        <v>9</v>
      </c>
      <c r="J307">
        <v>27</v>
      </c>
      <c r="K307" t="s">
        <v>10</v>
      </c>
      <c r="L307" t="s">
        <v>712</v>
      </c>
      <c r="M307" t="s">
        <v>14</v>
      </c>
      <c r="N307" t="s">
        <v>22</v>
      </c>
      <c r="O307">
        <v>4.4000000000000004</v>
      </c>
      <c r="P307" t="str">
        <f t="shared" si="14"/>
        <v>normal a1c</v>
      </c>
      <c r="Q307" t="s">
        <v>14</v>
      </c>
      <c r="R307" t="s">
        <v>157</v>
      </c>
      <c r="S307" t="s">
        <v>14</v>
      </c>
    </row>
    <row r="308" spans="1:19" x14ac:dyDescent="0.35">
      <c r="A308">
        <v>307</v>
      </c>
      <c r="B308" t="s">
        <v>1026</v>
      </c>
      <c r="C308" t="s">
        <v>664</v>
      </c>
      <c r="D308" t="s">
        <v>704</v>
      </c>
      <c r="E308" s="30" t="s">
        <v>1656</v>
      </c>
      <c r="F308">
        <f t="shared" ca="1" si="12"/>
        <v>51</v>
      </c>
      <c r="G308" t="str">
        <f t="shared" ca="1" si="13"/>
        <v>18-64</v>
      </c>
      <c r="H308" t="s">
        <v>102</v>
      </c>
      <c r="I308" t="s">
        <v>9</v>
      </c>
      <c r="J308">
        <v>25</v>
      </c>
      <c r="K308" t="s">
        <v>10</v>
      </c>
      <c r="L308" t="s">
        <v>712</v>
      </c>
      <c r="M308" t="s">
        <v>14</v>
      </c>
      <c r="N308" t="s">
        <v>22</v>
      </c>
      <c r="O308">
        <v>5.7</v>
      </c>
      <c r="P308" t="str">
        <f t="shared" si="14"/>
        <v>prediabetes</v>
      </c>
      <c r="Q308" t="s">
        <v>14</v>
      </c>
      <c r="R308" t="s">
        <v>157</v>
      </c>
      <c r="S308" t="s">
        <v>14</v>
      </c>
    </row>
    <row r="309" spans="1:19" x14ac:dyDescent="0.35">
      <c r="A309">
        <v>308</v>
      </c>
      <c r="B309" t="s">
        <v>1027</v>
      </c>
      <c r="C309" t="s">
        <v>664</v>
      </c>
      <c r="D309" t="s">
        <v>704</v>
      </c>
      <c r="E309" s="30" t="s">
        <v>1657</v>
      </c>
      <c r="F309">
        <f t="shared" ca="1" si="12"/>
        <v>50</v>
      </c>
      <c r="G309" t="str">
        <f t="shared" ca="1" si="13"/>
        <v>18-64</v>
      </c>
      <c r="H309" t="s">
        <v>8</v>
      </c>
      <c r="I309" t="s">
        <v>9</v>
      </c>
      <c r="J309">
        <v>25</v>
      </c>
      <c r="K309" t="s">
        <v>10</v>
      </c>
      <c r="L309" t="s">
        <v>712</v>
      </c>
      <c r="M309" t="s">
        <v>118</v>
      </c>
      <c r="N309" t="s">
        <v>13</v>
      </c>
      <c r="O309" t="s">
        <v>14</v>
      </c>
      <c r="P309" t="str">
        <f t="shared" si="14"/>
        <v>na</v>
      </c>
      <c r="Q309" t="s">
        <v>15</v>
      </c>
      <c r="R309" t="s">
        <v>14</v>
      </c>
      <c r="S309" t="s">
        <v>14</v>
      </c>
    </row>
    <row r="310" spans="1:19" x14ac:dyDescent="0.35">
      <c r="A310">
        <v>309</v>
      </c>
      <c r="B310" t="s">
        <v>1028</v>
      </c>
      <c r="C310" t="s">
        <v>666</v>
      </c>
      <c r="D310" t="s">
        <v>704</v>
      </c>
      <c r="E310" s="30" t="s">
        <v>1658</v>
      </c>
      <c r="F310">
        <f t="shared" ca="1" si="12"/>
        <v>49</v>
      </c>
      <c r="G310" t="str">
        <f t="shared" ca="1" si="13"/>
        <v>18-64</v>
      </c>
      <c r="H310" t="s">
        <v>166</v>
      </c>
      <c r="I310" t="s">
        <v>9</v>
      </c>
      <c r="J310">
        <v>26</v>
      </c>
      <c r="K310" t="s">
        <v>10</v>
      </c>
      <c r="L310" t="s">
        <v>712</v>
      </c>
      <c r="M310" t="s">
        <v>14</v>
      </c>
      <c r="N310" t="s">
        <v>22</v>
      </c>
      <c r="O310">
        <v>5.6</v>
      </c>
      <c r="P310" t="str">
        <f t="shared" si="14"/>
        <v>normal a1c</v>
      </c>
      <c r="Q310" t="s">
        <v>14</v>
      </c>
      <c r="R310" t="s">
        <v>157</v>
      </c>
      <c r="S310" t="s">
        <v>14</v>
      </c>
    </row>
    <row r="311" spans="1:19" x14ac:dyDescent="0.35">
      <c r="A311">
        <v>310</v>
      </c>
      <c r="B311" t="s">
        <v>1029</v>
      </c>
      <c r="C311" t="s">
        <v>665</v>
      </c>
      <c r="D311" t="s">
        <v>704</v>
      </c>
      <c r="E311" s="30" t="s">
        <v>1659</v>
      </c>
      <c r="F311">
        <f t="shared" ca="1" si="12"/>
        <v>48</v>
      </c>
      <c r="G311" t="str">
        <f t="shared" ca="1" si="13"/>
        <v>18-64</v>
      </c>
      <c r="H311" t="s">
        <v>166</v>
      </c>
      <c r="I311" t="s">
        <v>9</v>
      </c>
      <c r="J311">
        <v>25</v>
      </c>
      <c r="K311" t="s">
        <v>10</v>
      </c>
      <c r="L311" t="s">
        <v>712</v>
      </c>
      <c r="M311" t="s">
        <v>14</v>
      </c>
      <c r="N311" t="s">
        <v>22</v>
      </c>
      <c r="O311">
        <v>4.7</v>
      </c>
      <c r="P311" t="str">
        <f t="shared" si="14"/>
        <v>normal a1c</v>
      </c>
      <c r="Q311" t="s">
        <v>14</v>
      </c>
      <c r="R311" t="s">
        <v>157</v>
      </c>
      <c r="S311" t="s">
        <v>14</v>
      </c>
    </row>
    <row r="312" spans="1:19" x14ac:dyDescent="0.35">
      <c r="A312">
        <v>311</v>
      </c>
      <c r="B312" t="s">
        <v>1030</v>
      </c>
      <c r="C312" t="s">
        <v>665</v>
      </c>
      <c r="D312" t="s">
        <v>704</v>
      </c>
      <c r="E312" s="30" t="s">
        <v>1660</v>
      </c>
      <c r="F312">
        <f t="shared" ca="1" si="12"/>
        <v>47</v>
      </c>
      <c r="G312" t="str">
        <f t="shared" ca="1" si="13"/>
        <v>18-64</v>
      </c>
      <c r="H312" t="s">
        <v>9</v>
      </c>
      <c r="I312" t="s">
        <v>17</v>
      </c>
      <c r="J312" t="s">
        <v>118</v>
      </c>
      <c r="K312" t="s">
        <v>118</v>
      </c>
      <c r="L312" t="s">
        <v>118</v>
      </c>
      <c r="M312" t="s">
        <v>14</v>
      </c>
      <c r="N312" t="s">
        <v>22</v>
      </c>
      <c r="O312" t="s">
        <v>14</v>
      </c>
      <c r="P312" t="str">
        <f t="shared" si="14"/>
        <v>na</v>
      </c>
      <c r="Q312" t="s">
        <v>14</v>
      </c>
      <c r="R312" t="s">
        <v>14</v>
      </c>
      <c r="S312" t="s">
        <v>718</v>
      </c>
    </row>
    <row r="313" spans="1:19" x14ac:dyDescent="0.35">
      <c r="A313">
        <v>312</v>
      </c>
      <c r="B313" t="s">
        <v>1031</v>
      </c>
      <c r="C313" t="s">
        <v>665</v>
      </c>
      <c r="D313" t="s">
        <v>704</v>
      </c>
      <c r="E313" s="30" t="s">
        <v>1661</v>
      </c>
      <c r="F313">
        <f t="shared" ca="1" si="12"/>
        <v>46</v>
      </c>
      <c r="G313" t="str">
        <f t="shared" ca="1" si="13"/>
        <v>18-64</v>
      </c>
      <c r="H313" t="s">
        <v>166</v>
      </c>
      <c r="I313" t="s">
        <v>9</v>
      </c>
      <c r="J313">
        <v>28</v>
      </c>
      <c r="K313" t="s">
        <v>10</v>
      </c>
      <c r="L313" t="s">
        <v>712</v>
      </c>
      <c r="M313" t="s">
        <v>12</v>
      </c>
      <c r="N313" t="s">
        <v>22</v>
      </c>
      <c r="O313">
        <v>6</v>
      </c>
      <c r="P313" t="str">
        <f t="shared" si="14"/>
        <v>prediabetes</v>
      </c>
      <c r="Q313" t="s">
        <v>15</v>
      </c>
      <c r="R313" t="s">
        <v>104</v>
      </c>
      <c r="S313" t="s">
        <v>14</v>
      </c>
    </row>
    <row r="314" spans="1:19" x14ac:dyDescent="0.35">
      <c r="A314">
        <v>313</v>
      </c>
      <c r="B314" t="s">
        <v>1032</v>
      </c>
      <c r="C314" t="s">
        <v>667</v>
      </c>
      <c r="D314" t="s">
        <v>704</v>
      </c>
      <c r="E314" s="30" t="s">
        <v>1662</v>
      </c>
      <c r="F314">
        <f t="shared" ca="1" si="12"/>
        <v>45</v>
      </c>
      <c r="G314" t="str">
        <f t="shared" ca="1" si="13"/>
        <v>18-64</v>
      </c>
      <c r="H314" t="s">
        <v>166</v>
      </c>
      <c r="I314" t="s">
        <v>9</v>
      </c>
      <c r="J314">
        <v>26</v>
      </c>
      <c r="K314" t="s">
        <v>10</v>
      </c>
      <c r="L314" t="s">
        <v>712</v>
      </c>
      <c r="M314" t="s">
        <v>12</v>
      </c>
      <c r="N314" t="s">
        <v>22</v>
      </c>
      <c r="O314">
        <v>6.3</v>
      </c>
      <c r="P314" t="str">
        <f t="shared" si="14"/>
        <v>prediabetes</v>
      </c>
      <c r="Q314" t="s">
        <v>15</v>
      </c>
      <c r="R314" t="s">
        <v>157</v>
      </c>
      <c r="S314" t="s">
        <v>14</v>
      </c>
    </row>
    <row r="315" spans="1:19" x14ac:dyDescent="0.35">
      <c r="A315">
        <v>314</v>
      </c>
      <c r="B315" t="s">
        <v>1033</v>
      </c>
      <c r="C315" t="s">
        <v>667</v>
      </c>
      <c r="D315" t="s">
        <v>704</v>
      </c>
      <c r="E315" s="30" t="s">
        <v>1663</v>
      </c>
      <c r="F315">
        <f t="shared" ca="1" si="12"/>
        <v>44</v>
      </c>
      <c r="G315" t="str">
        <f t="shared" ca="1" si="13"/>
        <v>18-64</v>
      </c>
      <c r="H315" t="s">
        <v>166</v>
      </c>
      <c r="I315" t="s">
        <v>9</v>
      </c>
      <c r="J315" t="s">
        <v>118</v>
      </c>
      <c r="K315" t="s">
        <v>118</v>
      </c>
      <c r="L315" t="s">
        <v>118</v>
      </c>
      <c r="M315" t="s">
        <v>12</v>
      </c>
      <c r="N315" t="s">
        <v>118</v>
      </c>
      <c r="O315">
        <v>4.0999999999999996</v>
      </c>
      <c r="P315" t="str">
        <f t="shared" si="14"/>
        <v>normal a1c</v>
      </c>
      <c r="Q315" t="s">
        <v>14</v>
      </c>
      <c r="R315" t="s">
        <v>157</v>
      </c>
      <c r="S315" t="s">
        <v>14</v>
      </c>
    </row>
    <row r="316" spans="1:19" x14ac:dyDescent="0.35">
      <c r="A316">
        <v>315</v>
      </c>
      <c r="B316" t="s">
        <v>1034</v>
      </c>
      <c r="C316" t="s">
        <v>664</v>
      </c>
      <c r="D316" t="s">
        <v>704</v>
      </c>
      <c r="E316" s="30" t="s">
        <v>1664</v>
      </c>
      <c r="F316">
        <f t="shared" ca="1" si="12"/>
        <v>43</v>
      </c>
      <c r="G316" t="str">
        <f t="shared" ca="1" si="13"/>
        <v>18-64</v>
      </c>
      <c r="H316" t="s">
        <v>166</v>
      </c>
      <c r="I316" t="s">
        <v>9</v>
      </c>
      <c r="J316">
        <v>28</v>
      </c>
      <c r="K316" t="s">
        <v>10</v>
      </c>
      <c r="L316" t="s">
        <v>712</v>
      </c>
      <c r="M316" t="s">
        <v>14</v>
      </c>
      <c r="N316" t="s">
        <v>716</v>
      </c>
      <c r="O316">
        <v>5.5</v>
      </c>
      <c r="P316" t="str">
        <f t="shared" si="14"/>
        <v>normal a1c</v>
      </c>
      <c r="Q316" t="s">
        <v>14</v>
      </c>
      <c r="R316" t="s">
        <v>157</v>
      </c>
      <c r="S316" t="s">
        <v>14</v>
      </c>
    </row>
    <row r="317" spans="1:19" x14ac:dyDescent="0.35">
      <c r="A317">
        <v>316</v>
      </c>
      <c r="B317" t="s">
        <v>1035</v>
      </c>
      <c r="C317" t="s">
        <v>666</v>
      </c>
      <c r="D317" t="s">
        <v>704</v>
      </c>
      <c r="E317" s="30" t="s">
        <v>1665</v>
      </c>
      <c r="F317">
        <f t="shared" ca="1" si="12"/>
        <v>42</v>
      </c>
      <c r="G317" t="str">
        <f t="shared" ca="1" si="13"/>
        <v>18-64</v>
      </c>
      <c r="H317" t="s">
        <v>166</v>
      </c>
      <c r="I317" t="s">
        <v>9</v>
      </c>
      <c r="J317">
        <v>25</v>
      </c>
      <c r="K317" t="s">
        <v>10</v>
      </c>
      <c r="L317" t="s">
        <v>710</v>
      </c>
      <c r="M317" t="s">
        <v>14</v>
      </c>
      <c r="N317" t="s">
        <v>22</v>
      </c>
      <c r="O317">
        <v>4</v>
      </c>
      <c r="P317" t="str">
        <f t="shared" si="14"/>
        <v>normal a1c</v>
      </c>
      <c r="Q317" t="s">
        <v>14</v>
      </c>
      <c r="R317" t="s">
        <v>104</v>
      </c>
      <c r="S317" t="s">
        <v>14</v>
      </c>
    </row>
    <row r="318" spans="1:19" x14ac:dyDescent="0.35">
      <c r="A318">
        <v>317</v>
      </c>
      <c r="B318" t="s">
        <v>1036</v>
      </c>
      <c r="C318" t="s">
        <v>664</v>
      </c>
      <c r="D318" t="s">
        <v>704</v>
      </c>
      <c r="E318" s="30" t="s">
        <v>1666</v>
      </c>
      <c r="F318">
        <f t="shared" ca="1" si="12"/>
        <v>41</v>
      </c>
      <c r="G318" t="str">
        <f t="shared" ca="1" si="13"/>
        <v>18-64</v>
      </c>
      <c r="H318" t="s">
        <v>166</v>
      </c>
      <c r="I318" t="s">
        <v>9</v>
      </c>
      <c r="J318">
        <v>26</v>
      </c>
      <c r="K318" t="s">
        <v>10</v>
      </c>
      <c r="L318" t="s">
        <v>711</v>
      </c>
      <c r="M318" t="s">
        <v>14</v>
      </c>
      <c r="N318" t="s">
        <v>22</v>
      </c>
      <c r="O318">
        <v>4.4000000000000004</v>
      </c>
      <c r="P318" t="str">
        <f t="shared" si="14"/>
        <v>normal a1c</v>
      </c>
      <c r="Q318" t="s">
        <v>14</v>
      </c>
      <c r="R318" t="s">
        <v>157</v>
      </c>
      <c r="S318" t="s">
        <v>14</v>
      </c>
    </row>
    <row r="319" spans="1:19" x14ac:dyDescent="0.35">
      <c r="A319">
        <v>318</v>
      </c>
      <c r="B319" t="s">
        <v>1037</v>
      </c>
      <c r="C319" t="s">
        <v>664</v>
      </c>
      <c r="D319" t="s">
        <v>704</v>
      </c>
      <c r="E319" s="30" t="s">
        <v>1667</v>
      </c>
      <c r="F319">
        <f t="shared" ca="1" si="12"/>
        <v>40</v>
      </c>
      <c r="G319" t="str">
        <f t="shared" ca="1" si="13"/>
        <v>18-64</v>
      </c>
      <c r="H319" t="s">
        <v>166</v>
      </c>
      <c r="I319" t="s">
        <v>145</v>
      </c>
      <c r="J319">
        <v>28</v>
      </c>
      <c r="K319" t="s">
        <v>10</v>
      </c>
      <c r="L319" t="s">
        <v>711</v>
      </c>
      <c r="M319" t="s">
        <v>14</v>
      </c>
      <c r="N319" t="s">
        <v>22</v>
      </c>
      <c r="O319">
        <v>5.8</v>
      </c>
      <c r="P319" t="str">
        <f t="shared" si="14"/>
        <v>prediabetes</v>
      </c>
      <c r="Q319" t="s">
        <v>14</v>
      </c>
      <c r="R319" t="s">
        <v>104</v>
      </c>
      <c r="S319" t="s">
        <v>14</v>
      </c>
    </row>
    <row r="320" spans="1:19" x14ac:dyDescent="0.35">
      <c r="A320">
        <v>319</v>
      </c>
      <c r="B320" t="s">
        <v>1038</v>
      </c>
      <c r="C320" t="s">
        <v>666</v>
      </c>
      <c r="D320" t="s">
        <v>704</v>
      </c>
      <c r="E320" s="30" t="s">
        <v>1668</v>
      </c>
      <c r="F320">
        <f t="shared" ca="1" si="12"/>
        <v>39</v>
      </c>
      <c r="G320" t="str">
        <f t="shared" ca="1" si="13"/>
        <v>18-64</v>
      </c>
      <c r="H320" t="s">
        <v>166</v>
      </c>
      <c r="I320" t="s">
        <v>145</v>
      </c>
      <c r="J320">
        <v>26</v>
      </c>
      <c r="K320" t="s">
        <v>10</v>
      </c>
      <c r="L320" t="s">
        <v>712</v>
      </c>
      <c r="M320" t="s">
        <v>14</v>
      </c>
      <c r="N320" t="s">
        <v>22</v>
      </c>
      <c r="O320">
        <v>4.5999999999999996</v>
      </c>
      <c r="P320" t="str">
        <f t="shared" si="14"/>
        <v>normal a1c</v>
      </c>
      <c r="Q320" t="s">
        <v>14</v>
      </c>
      <c r="R320" t="s">
        <v>157</v>
      </c>
      <c r="S320" t="s">
        <v>14</v>
      </c>
    </row>
    <row r="321" spans="1:19" x14ac:dyDescent="0.35">
      <c r="A321">
        <v>320</v>
      </c>
      <c r="B321" t="s">
        <v>1039</v>
      </c>
      <c r="C321" t="s">
        <v>664</v>
      </c>
      <c r="D321" t="s">
        <v>704</v>
      </c>
      <c r="E321" s="30" t="s">
        <v>1669</v>
      </c>
      <c r="F321">
        <f t="shared" ca="1" si="12"/>
        <v>38</v>
      </c>
      <c r="G321" t="str">
        <f t="shared" ca="1" si="13"/>
        <v>18-64</v>
      </c>
      <c r="H321" t="s">
        <v>166</v>
      </c>
      <c r="I321" t="s">
        <v>17</v>
      </c>
      <c r="J321">
        <v>25</v>
      </c>
      <c r="K321" t="s">
        <v>10</v>
      </c>
      <c r="L321" t="s">
        <v>713</v>
      </c>
      <c r="M321" t="s">
        <v>14</v>
      </c>
      <c r="N321" t="s">
        <v>22</v>
      </c>
      <c r="O321">
        <v>6.2</v>
      </c>
      <c r="P321" t="str">
        <f t="shared" si="14"/>
        <v>prediabetes</v>
      </c>
      <c r="Q321" t="s">
        <v>14</v>
      </c>
      <c r="R321" t="s">
        <v>104</v>
      </c>
      <c r="S321" t="s">
        <v>718</v>
      </c>
    </row>
    <row r="322" spans="1:19" x14ac:dyDescent="0.35">
      <c r="A322">
        <v>321</v>
      </c>
      <c r="B322" t="s">
        <v>1040</v>
      </c>
      <c r="C322" t="s">
        <v>665</v>
      </c>
      <c r="D322" t="s">
        <v>705</v>
      </c>
      <c r="E322" s="30" t="s">
        <v>1670</v>
      </c>
      <c r="F322">
        <f t="shared" ca="1" si="12"/>
        <v>37</v>
      </c>
      <c r="G322" t="str">
        <f t="shared" ca="1" si="13"/>
        <v>18-64</v>
      </c>
      <c r="H322" t="s">
        <v>9</v>
      </c>
      <c r="I322" t="s">
        <v>17</v>
      </c>
      <c r="J322" t="s">
        <v>118</v>
      </c>
      <c r="K322" t="s">
        <v>118</v>
      </c>
      <c r="L322" t="s">
        <v>118</v>
      </c>
      <c r="M322" t="s">
        <v>14</v>
      </c>
      <c r="N322" t="s">
        <v>118</v>
      </c>
      <c r="O322" t="s">
        <v>118</v>
      </c>
      <c r="P322" t="str">
        <f t="shared" si="14"/>
        <v>not completed</v>
      </c>
      <c r="Q322" t="s">
        <v>14</v>
      </c>
      <c r="R322" t="s">
        <v>14</v>
      </c>
      <c r="S322" t="s">
        <v>717</v>
      </c>
    </row>
    <row r="323" spans="1:19" x14ac:dyDescent="0.35">
      <c r="A323">
        <v>322</v>
      </c>
      <c r="B323" t="s">
        <v>1041</v>
      </c>
      <c r="C323" t="s">
        <v>665</v>
      </c>
      <c r="D323" t="s">
        <v>705</v>
      </c>
      <c r="E323" s="30" t="s">
        <v>1671</v>
      </c>
      <c r="F323">
        <f t="shared" ref="F323:F386" ca="1" si="15">(YEAR(NOW())-YEAR(E323))</f>
        <v>36</v>
      </c>
      <c r="G323" t="str">
        <f t="shared" ref="G323:G386" ca="1" si="16">IF(F323&gt;64,"65+", IF(F323&lt;65,"18-64"))</f>
        <v>18-64</v>
      </c>
      <c r="H323" t="s">
        <v>9</v>
      </c>
      <c r="I323" t="s">
        <v>17</v>
      </c>
      <c r="J323" t="s">
        <v>118</v>
      </c>
      <c r="K323" t="s">
        <v>118</v>
      </c>
      <c r="L323" t="s">
        <v>118</v>
      </c>
      <c r="M323" t="s">
        <v>14</v>
      </c>
      <c r="N323" t="s">
        <v>118</v>
      </c>
      <c r="O323" t="s">
        <v>118</v>
      </c>
      <c r="P323" t="str">
        <f t="shared" ref="P323:P386" si="17">IF(O323="na","na",IF(O323="not completed","not completed",IF(O323&gt;9,"poorly controlled diabetes",IF(O323&gt;6.4,"controlled diabetes",IF(O323&gt;5.6,"prediabetes",IF(O323&lt;5.7,"normal a1c"))))))</f>
        <v>not completed</v>
      </c>
      <c r="Q323" t="s">
        <v>14</v>
      </c>
      <c r="R323" t="s">
        <v>14</v>
      </c>
      <c r="S323" t="s">
        <v>717</v>
      </c>
    </row>
    <row r="324" spans="1:19" x14ac:dyDescent="0.35">
      <c r="A324">
        <v>323</v>
      </c>
      <c r="B324" t="s">
        <v>1042</v>
      </c>
      <c r="C324" t="s">
        <v>665</v>
      </c>
      <c r="D324" t="s">
        <v>705</v>
      </c>
      <c r="E324" s="30" t="s">
        <v>1672</v>
      </c>
      <c r="F324">
        <f t="shared" ca="1" si="15"/>
        <v>35</v>
      </c>
      <c r="G324" t="str">
        <f t="shared" ca="1" si="16"/>
        <v>18-64</v>
      </c>
      <c r="H324" t="s">
        <v>8</v>
      </c>
      <c r="I324" t="s">
        <v>9</v>
      </c>
      <c r="J324">
        <v>25</v>
      </c>
      <c r="K324" t="s">
        <v>10</v>
      </c>
      <c r="L324" t="s">
        <v>712</v>
      </c>
      <c r="M324" t="s">
        <v>118</v>
      </c>
      <c r="N324" t="s">
        <v>22</v>
      </c>
      <c r="O324">
        <v>6.2</v>
      </c>
      <c r="P324" t="str">
        <f t="shared" si="17"/>
        <v>prediabetes</v>
      </c>
      <c r="Q324" t="s">
        <v>15</v>
      </c>
      <c r="R324" t="s">
        <v>14</v>
      </c>
      <c r="S324" t="s">
        <v>14</v>
      </c>
    </row>
    <row r="325" spans="1:19" x14ac:dyDescent="0.35">
      <c r="A325">
        <v>324</v>
      </c>
      <c r="B325" t="s">
        <v>1043</v>
      </c>
      <c r="C325" t="s">
        <v>666</v>
      </c>
      <c r="D325" t="s">
        <v>705</v>
      </c>
      <c r="E325" s="30" t="s">
        <v>1673</v>
      </c>
      <c r="F325">
        <f t="shared" ca="1" si="15"/>
        <v>34</v>
      </c>
      <c r="G325" t="str">
        <f t="shared" ca="1" si="16"/>
        <v>18-64</v>
      </c>
      <c r="H325" t="s">
        <v>8</v>
      </c>
      <c r="I325" t="s">
        <v>9</v>
      </c>
      <c r="J325">
        <v>25</v>
      </c>
      <c r="K325" t="s">
        <v>10</v>
      </c>
      <c r="L325" t="s">
        <v>712</v>
      </c>
      <c r="M325" t="s">
        <v>118</v>
      </c>
      <c r="N325" t="s">
        <v>22</v>
      </c>
      <c r="O325">
        <v>6</v>
      </c>
      <c r="P325" t="str">
        <f t="shared" si="17"/>
        <v>prediabetes</v>
      </c>
      <c r="Q325" t="s">
        <v>15</v>
      </c>
      <c r="R325" t="s">
        <v>14</v>
      </c>
      <c r="S325" t="s">
        <v>14</v>
      </c>
    </row>
    <row r="326" spans="1:19" x14ac:dyDescent="0.35">
      <c r="A326">
        <v>325</v>
      </c>
      <c r="B326" t="s">
        <v>1044</v>
      </c>
      <c r="C326" t="s">
        <v>665</v>
      </c>
      <c r="D326" t="s">
        <v>705</v>
      </c>
      <c r="E326" s="30" t="s">
        <v>1674</v>
      </c>
      <c r="F326">
        <f t="shared" ca="1" si="15"/>
        <v>33</v>
      </c>
      <c r="G326" t="str">
        <f t="shared" ca="1" si="16"/>
        <v>18-64</v>
      </c>
      <c r="H326" t="s">
        <v>8</v>
      </c>
      <c r="I326" t="s">
        <v>9</v>
      </c>
      <c r="J326" t="s">
        <v>118</v>
      </c>
      <c r="K326" t="s">
        <v>118</v>
      </c>
      <c r="L326" t="s">
        <v>118</v>
      </c>
      <c r="M326" t="s">
        <v>118</v>
      </c>
      <c r="N326" t="s">
        <v>118</v>
      </c>
      <c r="O326" t="s">
        <v>14</v>
      </c>
      <c r="P326" t="str">
        <f t="shared" si="17"/>
        <v>na</v>
      </c>
      <c r="Q326" t="s">
        <v>231</v>
      </c>
      <c r="R326" t="s">
        <v>14</v>
      </c>
      <c r="S326" t="s">
        <v>14</v>
      </c>
    </row>
    <row r="327" spans="1:19" x14ac:dyDescent="0.35">
      <c r="A327">
        <v>326</v>
      </c>
      <c r="B327" t="s">
        <v>1045</v>
      </c>
      <c r="C327" t="s">
        <v>665</v>
      </c>
      <c r="D327" t="s">
        <v>705</v>
      </c>
      <c r="E327" s="30" t="s">
        <v>1675</v>
      </c>
      <c r="F327">
        <f t="shared" ca="1" si="15"/>
        <v>32</v>
      </c>
      <c r="G327" t="str">
        <f t="shared" ca="1" si="16"/>
        <v>18-64</v>
      </c>
      <c r="H327" t="s">
        <v>8</v>
      </c>
      <c r="I327" t="s">
        <v>9</v>
      </c>
      <c r="J327" t="s">
        <v>118</v>
      </c>
      <c r="K327" t="s">
        <v>118</v>
      </c>
      <c r="L327" t="s">
        <v>118</v>
      </c>
      <c r="M327" t="s">
        <v>118</v>
      </c>
      <c r="N327" t="s">
        <v>118</v>
      </c>
      <c r="O327" t="s">
        <v>14</v>
      </c>
      <c r="P327" t="str">
        <f t="shared" si="17"/>
        <v>na</v>
      </c>
      <c r="Q327" t="s">
        <v>231</v>
      </c>
      <c r="R327" t="s">
        <v>14</v>
      </c>
      <c r="S327" t="s">
        <v>14</v>
      </c>
    </row>
    <row r="328" spans="1:19" x14ac:dyDescent="0.35">
      <c r="A328">
        <v>327</v>
      </c>
      <c r="B328" t="s">
        <v>1046</v>
      </c>
      <c r="C328" t="s">
        <v>667</v>
      </c>
      <c r="D328" t="s">
        <v>705</v>
      </c>
      <c r="E328" s="30" t="s">
        <v>1676</v>
      </c>
      <c r="F328">
        <f t="shared" ca="1" si="15"/>
        <v>31</v>
      </c>
      <c r="G328" t="str">
        <f t="shared" ca="1" si="16"/>
        <v>18-64</v>
      </c>
      <c r="H328" t="s">
        <v>8</v>
      </c>
      <c r="I328" t="s">
        <v>9</v>
      </c>
      <c r="J328" t="s">
        <v>118</v>
      </c>
      <c r="K328" t="s">
        <v>118</v>
      </c>
      <c r="L328" t="s">
        <v>118</v>
      </c>
      <c r="M328" t="s">
        <v>118</v>
      </c>
      <c r="N328" t="s">
        <v>118</v>
      </c>
      <c r="O328" t="s">
        <v>14</v>
      </c>
      <c r="P328" t="str">
        <f t="shared" si="17"/>
        <v>na</v>
      </c>
      <c r="Q328" t="s">
        <v>231</v>
      </c>
      <c r="R328" t="s">
        <v>14</v>
      </c>
      <c r="S328" t="s">
        <v>14</v>
      </c>
    </row>
    <row r="329" spans="1:19" x14ac:dyDescent="0.35">
      <c r="A329">
        <v>328</v>
      </c>
      <c r="B329" t="s">
        <v>1047</v>
      </c>
      <c r="C329" t="s">
        <v>664</v>
      </c>
      <c r="D329" t="s">
        <v>705</v>
      </c>
      <c r="E329" s="30" t="s">
        <v>1677</v>
      </c>
      <c r="F329">
        <f t="shared" ca="1" si="15"/>
        <v>30</v>
      </c>
      <c r="G329" t="str">
        <f t="shared" ca="1" si="16"/>
        <v>18-64</v>
      </c>
      <c r="H329" t="s">
        <v>8</v>
      </c>
      <c r="I329" t="s">
        <v>17</v>
      </c>
      <c r="J329">
        <v>28</v>
      </c>
      <c r="K329" t="s">
        <v>10</v>
      </c>
      <c r="L329" t="s">
        <v>711</v>
      </c>
      <c r="M329" t="s">
        <v>118</v>
      </c>
      <c r="N329" t="s">
        <v>22</v>
      </c>
      <c r="O329" t="s">
        <v>14</v>
      </c>
      <c r="P329" t="str">
        <f t="shared" si="17"/>
        <v>na</v>
      </c>
      <c r="Q329" t="s">
        <v>15</v>
      </c>
      <c r="R329" t="s">
        <v>14</v>
      </c>
      <c r="S329" t="s">
        <v>718</v>
      </c>
    </row>
    <row r="330" spans="1:19" x14ac:dyDescent="0.35">
      <c r="A330">
        <v>329</v>
      </c>
      <c r="B330" t="s">
        <v>1048</v>
      </c>
      <c r="C330" t="s">
        <v>667</v>
      </c>
      <c r="D330" t="s">
        <v>705</v>
      </c>
      <c r="E330" s="30" t="s">
        <v>1678</v>
      </c>
      <c r="F330">
        <f t="shared" ca="1" si="15"/>
        <v>29</v>
      </c>
      <c r="G330" t="str">
        <f t="shared" ca="1" si="16"/>
        <v>18-64</v>
      </c>
      <c r="H330" t="s">
        <v>8</v>
      </c>
      <c r="I330" t="s">
        <v>9</v>
      </c>
      <c r="J330">
        <v>29</v>
      </c>
      <c r="K330" t="s">
        <v>10</v>
      </c>
      <c r="L330" t="s">
        <v>711</v>
      </c>
      <c r="M330" t="s">
        <v>118</v>
      </c>
      <c r="N330" t="s">
        <v>22</v>
      </c>
      <c r="O330" t="s">
        <v>14</v>
      </c>
      <c r="P330" t="str">
        <f t="shared" si="17"/>
        <v>na</v>
      </c>
      <c r="Q330" t="s">
        <v>15</v>
      </c>
      <c r="R330" t="s">
        <v>14</v>
      </c>
      <c r="S330" t="s">
        <v>14</v>
      </c>
    </row>
    <row r="331" spans="1:19" x14ac:dyDescent="0.35">
      <c r="A331">
        <v>330</v>
      </c>
      <c r="B331" t="s">
        <v>1049</v>
      </c>
      <c r="C331" t="s">
        <v>666</v>
      </c>
      <c r="D331" t="s">
        <v>705</v>
      </c>
      <c r="E331" s="30" t="s">
        <v>1679</v>
      </c>
      <c r="F331">
        <f t="shared" ca="1" si="15"/>
        <v>28</v>
      </c>
      <c r="G331" t="str">
        <f t="shared" ca="1" si="16"/>
        <v>18-64</v>
      </c>
      <c r="H331" t="s">
        <v>8</v>
      </c>
      <c r="I331" t="s">
        <v>9</v>
      </c>
      <c r="J331" t="s">
        <v>118</v>
      </c>
      <c r="K331" t="s">
        <v>118</v>
      </c>
      <c r="L331" t="s">
        <v>118</v>
      </c>
      <c r="M331" t="s">
        <v>118</v>
      </c>
      <c r="N331" t="s">
        <v>118</v>
      </c>
      <c r="O331" t="s">
        <v>14</v>
      </c>
      <c r="P331" t="str">
        <f t="shared" si="17"/>
        <v>na</v>
      </c>
      <c r="Q331" t="s">
        <v>231</v>
      </c>
      <c r="R331" t="s">
        <v>14</v>
      </c>
      <c r="S331" t="s">
        <v>14</v>
      </c>
    </row>
    <row r="332" spans="1:19" x14ac:dyDescent="0.35">
      <c r="A332">
        <v>331</v>
      </c>
      <c r="B332" t="s">
        <v>1050</v>
      </c>
      <c r="C332" t="s">
        <v>664</v>
      </c>
      <c r="D332" t="s">
        <v>705</v>
      </c>
      <c r="E332" s="30" t="s">
        <v>1680</v>
      </c>
      <c r="F332">
        <f t="shared" ca="1" si="15"/>
        <v>27</v>
      </c>
      <c r="G332" t="str">
        <f t="shared" ca="1" si="16"/>
        <v>18-64</v>
      </c>
      <c r="H332" t="s">
        <v>8</v>
      </c>
      <c r="I332" t="s">
        <v>9</v>
      </c>
      <c r="J332">
        <v>28</v>
      </c>
      <c r="K332" t="s">
        <v>10</v>
      </c>
      <c r="L332" t="s">
        <v>712</v>
      </c>
      <c r="M332" t="s">
        <v>118</v>
      </c>
      <c r="N332" t="s">
        <v>13</v>
      </c>
      <c r="O332" t="s">
        <v>14</v>
      </c>
      <c r="P332" t="str">
        <f t="shared" si="17"/>
        <v>na</v>
      </c>
      <c r="Q332" t="s">
        <v>15</v>
      </c>
      <c r="R332" t="s">
        <v>14</v>
      </c>
      <c r="S332" t="s">
        <v>14</v>
      </c>
    </row>
    <row r="333" spans="1:19" x14ac:dyDescent="0.35">
      <c r="A333">
        <v>332</v>
      </c>
      <c r="B333" t="s">
        <v>1051</v>
      </c>
      <c r="C333" t="s">
        <v>664</v>
      </c>
      <c r="D333" t="s">
        <v>705</v>
      </c>
      <c r="E333" s="30" t="s">
        <v>1681</v>
      </c>
      <c r="F333">
        <f t="shared" ca="1" si="15"/>
        <v>26</v>
      </c>
      <c r="G333" t="str">
        <f t="shared" ca="1" si="16"/>
        <v>18-64</v>
      </c>
      <c r="H333" t="s">
        <v>8</v>
      </c>
      <c r="I333" t="s">
        <v>9</v>
      </c>
      <c r="J333">
        <v>25</v>
      </c>
      <c r="K333" t="s">
        <v>10</v>
      </c>
      <c r="L333" t="s">
        <v>712</v>
      </c>
      <c r="M333" t="s">
        <v>118</v>
      </c>
      <c r="N333" t="s">
        <v>13</v>
      </c>
      <c r="O333" t="s">
        <v>14</v>
      </c>
      <c r="P333" t="str">
        <f t="shared" si="17"/>
        <v>na</v>
      </c>
      <c r="Q333" t="s">
        <v>15</v>
      </c>
      <c r="R333" t="s">
        <v>14</v>
      </c>
      <c r="S333" t="s">
        <v>14</v>
      </c>
    </row>
    <row r="334" spans="1:19" x14ac:dyDescent="0.35">
      <c r="A334">
        <v>333</v>
      </c>
      <c r="B334" t="s">
        <v>1052</v>
      </c>
      <c r="C334" t="s">
        <v>664</v>
      </c>
      <c r="D334" t="s">
        <v>705</v>
      </c>
      <c r="E334" s="30" t="s">
        <v>1682</v>
      </c>
      <c r="F334">
        <f t="shared" ca="1" si="15"/>
        <v>25</v>
      </c>
      <c r="G334" t="str">
        <f t="shared" ca="1" si="16"/>
        <v>18-64</v>
      </c>
      <c r="H334" t="s">
        <v>8</v>
      </c>
      <c r="I334" t="s">
        <v>9</v>
      </c>
      <c r="J334">
        <v>29</v>
      </c>
      <c r="K334" t="s">
        <v>10</v>
      </c>
      <c r="L334" t="s">
        <v>712</v>
      </c>
      <c r="M334" t="s">
        <v>12</v>
      </c>
      <c r="N334" t="s">
        <v>13</v>
      </c>
      <c r="O334" t="s">
        <v>14</v>
      </c>
      <c r="P334" t="str">
        <f t="shared" si="17"/>
        <v>na</v>
      </c>
      <c r="Q334" t="s">
        <v>15</v>
      </c>
      <c r="R334" t="s">
        <v>14</v>
      </c>
      <c r="S334" t="s">
        <v>14</v>
      </c>
    </row>
    <row r="335" spans="1:19" x14ac:dyDescent="0.35">
      <c r="A335">
        <v>334</v>
      </c>
      <c r="B335" t="s">
        <v>1053</v>
      </c>
      <c r="C335" t="s">
        <v>667</v>
      </c>
      <c r="D335" t="s">
        <v>705</v>
      </c>
      <c r="E335" s="30" t="s">
        <v>1683</v>
      </c>
      <c r="F335">
        <f t="shared" ca="1" si="15"/>
        <v>24</v>
      </c>
      <c r="G335" t="str">
        <f t="shared" ca="1" si="16"/>
        <v>18-64</v>
      </c>
      <c r="H335" t="s">
        <v>8</v>
      </c>
      <c r="I335" t="s">
        <v>25</v>
      </c>
      <c r="J335">
        <v>26</v>
      </c>
      <c r="K335" t="s">
        <v>10</v>
      </c>
      <c r="L335" t="s">
        <v>711</v>
      </c>
      <c r="M335" t="s">
        <v>118</v>
      </c>
      <c r="N335" t="s">
        <v>13</v>
      </c>
      <c r="O335">
        <v>6.2</v>
      </c>
      <c r="P335" t="str">
        <f t="shared" si="17"/>
        <v>prediabetes</v>
      </c>
      <c r="Q335" t="s">
        <v>15</v>
      </c>
      <c r="R335" t="s">
        <v>14</v>
      </c>
      <c r="S335" t="s">
        <v>14</v>
      </c>
    </row>
    <row r="336" spans="1:19" x14ac:dyDescent="0.35">
      <c r="A336">
        <v>335</v>
      </c>
      <c r="B336" t="s">
        <v>1054</v>
      </c>
      <c r="C336" t="s">
        <v>667</v>
      </c>
      <c r="D336" t="s">
        <v>705</v>
      </c>
      <c r="E336" s="30" t="s">
        <v>1684</v>
      </c>
      <c r="F336">
        <f t="shared" ca="1" si="15"/>
        <v>23</v>
      </c>
      <c r="G336" t="str">
        <f t="shared" ca="1" si="16"/>
        <v>18-64</v>
      </c>
      <c r="H336" t="s">
        <v>8</v>
      </c>
      <c r="I336" t="s">
        <v>25</v>
      </c>
      <c r="J336">
        <v>27</v>
      </c>
      <c r="K336" t="s">
        <v>10</v>
      </c>
      <c r="L336" t="s">
        <v>711</v>
      </c>
      <c r="M336" t="s">
        <v>118</v>
      </c>
      <c r="N336" t="s">
        <v>13</v>
      </c>
      <c r="O336" t="s">
        <v>14</v>
      </c>
      <c r="P336" t="str">
        <f t="shared" si="17"/>
        <v>na</v>
      </c>
      <c r="Q336" t="s">
        <v>15</v>
      </c>
      <c r="R336" t="s">
        <v>14</v>
      </c>
      <c r="S336" t="s">
        <v>14</v>
      </c>
    </row>
    <row r="337" spans="1:19" x14ac:dyDescent="0.35">
      <c r="A337">
        <v>336</v>
      </c>
      <c r="B337" t="s">
        <v>1055</v>
      </c>
      <c r="C337" t="s">
        <v>667</v>
      </c>
      <c r="D337" t="s">
        <v>705</v>
      </c>
      <c r="E337" s="30" t="s">
        <v>1685</v>
      </c>
      <c r="F337">
        <f t="shared" ca="1" si="15"/>
        <v>22</v>
      </c>
      <c r="G337" t="str">
        <f t="shared" ca="1" si="16"/>
        <v>18-64</v>
      </c>
      <c r="H337" t="s">
        <v>8</v>
      </c>
      <c r="I337" t="s">
        <v>9</v>
      </c>
      <c r="J337">
        <v>26</v>
      </c>
      <c r="K337" t="s">
        <v>10</v>
      </c>
      <c r="L337" t="s">
        <v>712</v>
      </c>
      <c r="M337" t="s">
        <v>118</v>
      </c>
      <c r="N337" t="s">
        <v>13</v>
      </c>
      <c r="O337" t="s">
        <v>14</v>
      </c>
      <c r="P337" t="str">
        <f t="shared" si="17"/>
        <v>na</v>
      </c>
      <c r="Q337" t="s">
        <v>15</v>
      </c>
      <c r="R337" t="s">
        <v>14</v>
      </c>
      <c r="S337" t="s">
        <v>14</v>
      </c>
    </row>
    <row r="338" spans="1:19" x14ac:dyDescent="0.35">
      <c r="A338">
        <v>337</v>
      </c>
      <c r="B338" t="s">
        <v>1056</v>
      </c>
      <c r="C338" t="s">
        <v>667</v>
      </c>
      <c r="D338" t="s">
        <v>705</v>
      </c>
      <c r="E338" s="30" t="s">
        <v>1686</v>
      </c>
      <c r="F338">
        <f t="shared" ca="1" si="15"/>
        <v>63</v>
      </c>
      <c r="G338" t="str">
        <f t="shared" ca="1" si="16"/>
        <v>18-64</v>
      </c>
      <c r="H338" t="s">
        <v>8</v>
      </c>
      <c r="I338" t="s">
        <v>9</v>
      </c>
      <c r="J338">
        <v>26</v>
      </c>
      <c r="K338" t="s">
        <v>10</v>
      </c>
      <c r="L338" t="s">
        <v>711</v>
      </c>
      <c r="M338" t="s">
        <v>118</v>
      </c>
      <c r="N338" t="s">
        <v>13</v>
      </c>
      <c r="O338">
        <v>5.8</v>
      </c>
      <c r="P338" t="str">
        <f t="shared" si="17"/>
        <v>prediabetes</v>
      </c>
      <c r="Q338" t="s">
        <v>15</v>
      </c>
      <c r="R338" t="s">
        <v>14</v>
      </c>
      <c r="S338" t="s">
        <v>14</v>
      </c>
    </row>
    <row r="339" spans="1:19" x14ac:dyDescent="0.35">
      <c r="A339">
        <v>338</v>
      </c>
      <c r="B339" t="s">
        <v>1057</v>
      </c>
      <c r="C339" t="s">
        <v>665</v>
      </c>
      <c r="D339" t="s">
        <v>705</v>
      </c>
      <c r="E339" s="30" t="s">
        <v>1687</v>
      </c>
      <c r="F339">
        <f t="shared" ca="1" si="15"/>
        <v>62</v>
      </c>
      <c r="G339" t="str">
        <f t="shared" ca="1" si="16"/>
        <v>18-64</v>
      </c>
      <c r="H339" t="s">
        <v>102</v>
      </c>
      <c r="I339" t="s">
        <v>9</v>
      </c>
      <c r="J339">
        <v>25</v>
      </c>
      <c r="K339" t="s">
        <v>10</v>
      </c>
      <c r="L339" t="s">
        <v>712</v>
      </c>
      <c r="M339" t="s">
        <v>14</v>
      </c>
      <c r="N339" t="s">
        <v>22</v>
      </c>
      <c r="O339">
        <v>8.9</v>
      </c>
      <c r="P339" t="str">
        <f t="shared" si="17"/>
        <v>controlled diabetes</v>
      </c>
      <c r="Q339" t="s">
        <v>14</v>
      </c>
      <c r="R339" t="s">
        <v>157</v>
      </c>
      <c r="S339" t="s">
        <v>14</v>
      </c>
    </row>
    <row r="340" spans="1:19" x14ac:dyDescent="0.35">
      <c r="A340">
        <v>339</v>
      </c>
      <c r="B340" t="s">
        <v>1058</v>
      </c>
      <c r="C340" t="s">
        <v>665</v>
      </c>
      <c r="D340" t="s">
        <v>705</v>
      </c>
      <c r="E340" s="30" t="s">
        <v>1688</v>
      </c>
      <c r="F340">
        <f t="shared" ca="1" si="15"/>
        <v>61</v>
      </c>
      <c r="G340" t="str">
        <f t="shared" ca="1" si="16"/>
        <v>18-64</v>
      </c>
      <c r="H340" t="s">
        <v>166</v>
      </c>
      <c r="I340" t="s">
        <v>9</v>
      </c>
      <c r="J340">
        <v>25</v>
      </c>
      <c r="K340" t="s">
        <v>10</v>
      </c>
      <c r="L340" t="s">
        <v>712</v>
      </c>
      <c r="M340" t="s">
        <v>14</v>
      </c>
      <c r="N340" t="s">
        <v>22</v>
      </c>
      <c r="O340">
        <v>5.7</v>
      </c>
      <c r="P340" t="str">
        <f t="shared" si="17"/>
        <v>prediabetes</v>
      </c>
      <c r="Q340" t="s">
        <v>14</v>
      </c>
      <c r="R340" t="s">
        <v>104</v>
      </c>
      <c r="S340" t="s">
        <v>14</v>
      </c>
    </row>
    <row r="341" spans="1:19" x14ac:dyDescent="0.35">
      <c r="A341">
        <v>340</v>
      </c>
      <c r="B341" t="s">
        <v>1059</v>
      </c>
      <c r="C341" t="s">
        <v>665</v>
      </c>
      <c r="D341" t="s">
        <v>705</v>
      </c>
      <c r="E341" s="30" t="s">
        <v>1689</v>
      </c>
      <c r="F341">
        <f t="shared" ca="1" si="15"/>
        <v>60</v>
      </c>
      <c r="G341" t="str">
        <f t="shared" ca="1" si="16"/>
        <v>18-64</v>
      </c>
      <c r="H341" t="s">
        <v>166</v>
      </c>
      <c r="I341" t="s">
        <v>25</v>
      </c>
      <c r="J341">
        <v>26</v>
      </c>
      <c r="K341" t="s">
        <v>10</v>
      </c>
      <c r="L341" t="s">
        <v>712</v>
      </c>
      <c r="M341" t="s">
        <v>14</v>
      </c>
      <c r="N341" t="s">
        <v>22</v>
      </c>
      <c r="O341">
        <v>5</v>
      </c>
      <c r="P341" t="str">
        <f t="shared" si="17"/>
        <v>normal a1c</v>
      </c>
      <c r="Q341" t="s">
        <v>14</v>
      </c>
      <c r="R341" t="s">
        <v>157</v>
      </c>
      <c r="S341" t="s">
        <v>14</v>
      </c>
    </row>
    <row r="342" spans="1:19" x14ac:dyDescent="0.35">
      <c r="A342">
        <v>341</v>
      </c>
      <c r="B342" t="s">
        <v>1060</v>
      </c>
      <c r="C342" t="s">
        <v>665</v>
      </c>
      <c r="D342" t="s">
        <v>704</v>
      </c>
      <c r="E342" s="30" t="s">
        <v>1690</v>
      </c>
      <c r="F342">
        <f t="shared" ca="1" si="15"/>
        <v>59</v>
      </c>
      <c r="G342" t="str">
        <f t="shared" ca="1" si="16"/>
        <v>18-64</v>
      </c>
      <c r="H342" t="s">
        <v>8</v>
      </c>
      <c r="I342" t="s">
        <v>9</v>
      </c>
      <c r="J342" t="s">
        <v>118</v>
      </c>
      <c r="K342" t="s">
        <v>118</v>
      </c>
      <c r="L342" t="s">
        <v>118</v>
      </c>
      <c r="M342" t="s">
        <v>118</v>
      </c>
      <c r="N342" t="s">
        <v>118</v>
      </c>
      <c r="O342" t="s">
        <v>14</v>
      </c>
      <c r="P342" t="str">
        <f t="shared" si="17"/>
        <v>na</v>
      </c>
      <c r="Q342" t="s">
        <v>231</v>
      </c>
      <c r="R342" t="s">
        <v>14</v>
      </c>
      <c r="S342" t="s">
        <v>14</v>
      </c>
    </row>
    <row r="343" spans="1:19" x14ac:dyDescent="0.35">
      <c r="A343">
        <v>342</v>
      </c>
      <c r="B343" t="s">
        <v>1061</v>
      </c>
      <c r="C343" t="s">
        <v>665</v>
      </c>
      <c r="D343" t="s">
        <v>704</v>
      </c>
      <c r="E343" s="30" t="s">
        <v>1691</v>
      </c>
      <c r="F343">
        <f t="shared" ca="1" si="15"/>
        <v>58</v>
      </c>
      <c r="G343" t="str">
        <f t="shared" ca="1" si="16"/>
        <v>18-64</v>
      </c>
      <c r="H343" t="s">
        <v>8</v>
      </c>
      <c r="I343" t="s">
        <v>9</v>
      </c>
      <c r="J343">
        <v>28</v>
      </c>
      <c r="K343" t="s">
        <v>10</v>
      </c>
      <c r="L343" t="s">
        <v>711</v>
      </c>
      <c r="M343" t="s">
        <v>12</v>
      </c>
      <c r="N343" t="s">
        <v>13</v>
      </c>
      <c r="O343" t="s">
        <v>14</v>
      </c>
      <c r="P343" t="str">
        <f t="shared" si="17"/>
        <v>na</v>
      </c>
      <c r="Q343" t="s">
        <v>15</v>
      </c>
      <c r="R343" t="s">
        <v>14</v>
      </c>
      <c r="S343" t="s">
        <v>14</v>
      </c>
    </row>
    <row r="344" spans="1:19" x14ac:dyDescent="0.35">
      <c r="A344">
        <v>343</v>
      </c>
      <c r="B344" t="s">
        <v>1062</v>
      </c>
      <c r="C344" t="s">
        <v>664</v>
      </c>
      <c r="D344" t="s">
        <v>704</v>
      </c>
      <c r="E344" s="30" t="s">
        <v>1692</v>
      </c>
      <c r="F344">
        <f t="shared" ca="1" si="15"/>
        <v>57</v>
      </c>
      <c r="G344" t="str">
        <f t="shared" ca="1" si="16"/>
        <v>18-64</v>
      </c>
      <c r="H344" t="s">
        <v>8</v>
      </c>
      <c r="I344" t="s">
        <v>9</v>
      </c>
      <c r="J344">
        <v>26</v>
      </c>
      <c r="K344" t="s">
        <v>10</v>
      </c>
      <c r="L344" t="s">
        <v>710</v>
      </c>
      <c r="M344" t="s">
        <v>12</v>
      </c>
      <c r="N344" t="s">
        <v>13</v>
      </c>
      <c r="O344" t="s">
        <v>14</v>
      </c>
      <c r="P344" t="str">
        <f t="shared" si="17"/>
        <v>na</v>
      </c>
      <c r="Q344" t="s">
        <v>15</v>
      </c>
      <c r="R344" t="s">
        <v>14</v>
      </c>
      <c r="S344" t="s">
        <v>14</v>
      </c>
    </row>
    <row r="345" spans="1:19" x14ac:dyDescent="0.35">
      <c r="A345">
        <v>344</v>
      </c>
      <c r="B345" t="s">
        <v>1063</v>
      </c>
      <c r="C345" t="s">
        <v>666</v>
      </c>
      <c r="D345" t="s">
        <v>704</v>
      </c>
      <c r="E345" s="30" t="s">
        <v>1693</v>
      </c>
      <c r="F345">
        <f t="shared" ca="1" si="15"/>
        <v>56</v>
      </c>
      <c r="G345" t="str">
        <f t="shared" ca="1" si="16"/>
        <v>18-64</v>
      </c>
      <c r="H345" t="s">
        <v>8</v>
      </c>
      <c r="I345" t="s">
        <v>17</v>
      </c>
      <c r="J345">
        <v>27</v>
      </c>
      <c r="K345" t="s">
        <v>10</v>
      </c>
      <c r="L345" t="s">
        <v>712</v>
      </c>
      <c r="M345" t="s">
        <v>12</v>
      </c>
      <c r="N345" t="s">
        <v>13</v>
      </c>
      <c r="O345" t="s">
        <v>14</v>
      </c>
      <c r="P345" t="str">
        <f t="shared" si="17"/>
        <v>na</v>
      </c>
      <c r="Q345" t="s">
        <v>15</v>
      </c>
      <c r="R345" t="s">
        <v>14</v>
      </c>
      <c r="S345" t="s">
        <v>718</v>
      </c>
    </row>
    <row r="346" spans="1:19" x14ac:dyDescent="0.35">
      <c r="A346">
        <v>345</v>
      </c>
      <c r="B346" t="s">
        <v>1064</v>
      </c>
      <c r="C346" t="s">
        <v>664</v>
      </c>
      <c r="D346" t="s">
        <v>704</v>
      </c>
      <c r="E346" s="30" t="s">
        <v>1694</v>
      </c>
      <c r="F346">
        <f t="shared" ca="1" si="15"/>
        <v>55</v>
      </c>
      <c r="G346" t="str">
        <f t="shared" ca="1" si="16"/>
        <v>18-64</v>
      </c>
      <c r="H346" t="s">
        <v>8</v>
      </c>
      <c r="I346" t="s">
        <v>9</v>
      </c>
      <c r="J346">
        <v>25</v>
      </c>
      <c r="K346" t="s">
        <v>10</v>
      </c>
      <c r="L346" t="s">
        <v>712</v>
      </c>
      <c r="M346" t="s">
        <v>118</v>
      </c>
      <c r="N346" t="s">
        <v>22</v>
      </c>
      <c r="O346">
        <v>5.9</v>
      </c>
      <c r="P346" t="str">
        <f t="shared" si="17"/>
        <v>prediabetes</v>
      </c>
      <c r="Q346" t="s">
        <v>15</v>
      </c>
      <c r="R346" t="s">
        <v>14</v>
      </c>
      <c r="S346" t="s">
        <v>14</v>
      </c>
    </row>
    <row r="347" spans="1:19" x14ac:dyDescent="0.35">
      <c r="A347">
        <v>346</v>
      </c>
      <c r="B347" t="s">
        <v>1065</v>
      </c>
      <c r="C347" t="s">
        <v>667</v>
      </c>
      <c r="D347" t="s">
        <v>704</v>
      </c>
      <c r="E347" s="30" t="s">
        <v>1695</v>
      </c>
      <c r="F347">
        <f t="shared" ca="1" si="15"/>
        <v>54</v>
      </c>
      <c r="G347" t="str">
        <f t="shared" ca="1" si="16"/>
        <v>18-64</v>
      </c>
      <c r="H347" t="s">
        <v>8</v>
      </c>
      <c r="I347" t="s">
        <v>9</v>
      </c>
      <c r="J347">
        <v>28</v>
      </c>
      <c r="K347" t="s">
        <v>10</v>
      </c>
      <c r="L347" t="s">
        <v>712</v>
      </c>
      <c r="M347" t="s">
        <v>118</v>
      </c>
      <c r="N347" t="s">
        <v>22</v>
      </c>
      <c r="O347">
        <v>6</v>
      </c>
      <c r="P347" t="str">
        <f t="shared" si="17"/>
        <v>prediabetes</v>
      </c>
      <c r="Q347" t="s">
        <v>15</v>
      </c>
      <c r="R347" t="s">
        <v>14</v>
      </c>
      <c r="S347" t="s">
        <v>14</v>
      </c>
    </row>
    <row r="348" spans="1:19" x14ac:dyDescent="0.35">
      <c r="A348">
        <v>347</v>
      </c>
      <c r="B348" t="s">
        <v>1066</v>
      </c>
      <c r="C348" t="s">
        <v>664</v>
      </c>
      <c r="D348" t="s">
        <v>704</v>
      </c>
      <c r="E348" s="30" t="s">
        <v>1696</v>
      </c>
      <c r="F348">
        <f t="shared" ca="1" si="15"/>
        <v>53</v>
      </c>
      <c r="G348" t="str">
        <f t="shared" ca="1" si="16"/>
        <v>18-64</v>
      </c>
      <c r="H348" t="s">
        <v>8</v>
      </c>
      <c r="I348" t="s">
        <v>9</v>
      </c>
      <c r="J348">
        <v>29</v>
      </c>
      <c r="K348" t="s">
        <v>10</v>
      </c>
      <c r="L348" t="s">
        <v>712</v>
      </c>
      <c r="M348" t="s">
        <v>118</v>
      </c>
      <c r="N348" t="s">
        <v>13</v>
      </c>
      <c r="O348" t="s">
        <v>14</v>
      </c>
      <c r="P348" t="str">
        <f t="shared" si="17"/>
        <v>na</v>
      </c>
      <c r="Q348" t="s">
        <v>15</v>
      </c>
      <c r="R348" t="s">
        <v>14</v>
      </c>
      <c r="S348" t="s">
        <v>14</v>
      </c>
    </row>
    <row r="349" spans="1:19" x14ac:dyDescent="0.35">
      <c r="A349">
        <v>348</v>
      </c>
      <c r="B349" t="s">
        <v>1067</v>
      </c>
      <c r="C349" t="s">
        <v>666</v>
      </c>
      <c r="D349" t="s">
        <v>704</v>
      </c>
      <c r="E349" s="30" t="s">
        <v>1697</v>
      </c>
      <c r="F349">
        <f t="shared" ca="1" si="15"/>
        <v>52</v>
      </c>
      <c r="G349" t="str">
        <f t="shared" ca="1" si="16"/>
        <v>18-64</v>
      </c>
      <c r="H349" t="s">
        <v>8</v>
      </c>
      <c r="I349" t="s">
        <v>9</v>
      </c>
      <c r="J349">
        <v>26</v>
      </c>
      <c r="K349" t="s">
        <v>10</v>
      </c>
      <c r="L349" t="s">
        <v>712</v>
      </c>
      <c r="M349" t="s">
        <v>118</v>
      </c>
      <c r="N349" t="s">
        <v>13</v>
      </c>
      <c r="O349" t="s">
        <v>14</v>
      </c>
      <c r="P349" t="str">
        <f t="shared" si="17"/>
        <v>na</v>
      </c>
      <c r="Q349" t="s">
        <v>15</v>
      </c>
      <c r="R349" t="s">
        <v>14</v>
      </c>
      <c r="S349" t="s">
        <v>14</v>
      </c>
    </row>
    <row r="350" spans="1:19" x14ac:dyDescent="0.35">
      <c r="A350">
        <v>349</v>
      </c>
      <c r="B350" t="s">
        <v>1068</v>
      </c>
      <c r="C350" t="s">
        <v>664</v>
      </c>
      <c r="D350" t="s">
        <v>704</v>
      </c>
      <c r="E350" s="30" t="s">
        <v>1698</v>
      </c>
      <c r="F350">
        <f t="shared" ca="1" si="15"/>
        <v>51</v>
      </c>
      <c r="G350" t="str">
        <f t="shared" ca="1" si="16"/>
        <v>18-64</v>
      </c>
      <c r="H350" t="s">
        <v>9</v>
      </c>
      <c r="I350" t="s">
        <v>17</v>
      </c>
      <c r="J350">
        <v>25</v>
      </c>
      <c r="K350" t="s">
        <v>10</v>
      </c>
      <c r="L350" t="s">
        <v>712</v>
      </c>
      <c r="M350" t="s">
        <v>14</v>
      </c>
      <c r="N350" t="s">
        <v>22</v>
      </c>
      <c r="O350" t="s">
        <v>14</v>
      </c>
      <c r="P350" t="str">
        <f t="shared" si="17"/>
        <v>na</v>
      </c>
      <c r="Q350" t="s">
        <v>14</v>
      </c>
      <c r="R350" t="s">
        <v>14</v>
      </c>
      <c r="S350" t="s">
        <v>718</v>
      </c>
    </row>
    <row r="351" spans="1:19" x14ac:dyDescent="0.35">
      <c r="A351">
        <v>350</v>
      </c>
      <c r="B351" t="s">
        <v>1069</v>
      </c>
      <c r="C351" t="s">
        <v>666</v>
      </c>
      <c r="D351" t="s">
        <v>704</v>
      </c>
      <c r="E351" s="30" t="s">
        <v>1699</v>
      </c>
      <c r="F351">
        <f t="shared" ca="1" si="15"/>
        <v>50</v>
      </c>
      <c r="G351" t="str">
        <f t="shared" ca="1" si="16"/>
        <v>18-64</v>
      </c>
      <c r="H351" t="s">
        <v>8</v>
      </c>
      <c r="I351" t="s">
        <v>9</v>
      </c>
      <c r="J351">
        <v>25</v>
      </c>
      <c r="K351" t="s">
        <v>10</v>
      </c>
      <c r="L351" t="s">
        <v>712</v>
      </c>
      <c r="M351" t="s">
        <v>118</v>
      </c>
      <c r="N351" t="s">
        <v>13</v>
      </c>
      <c r="O351" t="s">
        <v>14</v>
      </c>
      <c r="P351" t="str">
        <f t="shared" si="17"/>
        <v>na</v>
      </c>
      <c r="Q351" t="s">
        <v>15</v>
      </c>
      <c r="R351" t="s">
        <v>14</v>
      </c>
      <c r="S351" t="s">
        <v>14</v>
      </c>
    </row>
    <row r="352" spans="1:19" x14ac:dyDescent="0.35">
      <c r="A352">
        <v>351</v>
      </c>
      <c r="B352" t="s">
        <v>1070</v>
      </c>
      <c r="C352" t="s">
        <v>664</v>
      </c>
      <c r="D352" t="s">
        <v>704</v>
      </c>
      <c r="E352" s="30" t="s">
        <v>1700</v>
      </c>
      <c r="F352">
        <f t="shared" ca="1" si="15"/>
        <v>49</v>
      </c>
      <c r="G352" t="str">
        <f t="shared" ca="1" si="16"/>
        <v>18-64</v>
      </c>
      <c r="H352" t="s">
        <v>102</v>
      </c>
      <c r="I352" t="s">
        <v>9</v>
      </c>
      <c r="J352">
        <v>27</v>
      </c>
      <c r="K352" t="s">
        <v>10</v>
      </c>
      <c r="L352" t="s">
        <v>712</v>
      </c>
      <c r="M352" t="s">
        <v>12</v>
      </c>
      <c r="N352" t="s">
        <v>22</v>
      </c>
      <c r="O352">
        <v>6</v>
      </c>
      <c r="P352" t="str">
        <f t="shared" si="17"/>
        <v>prediabetes</v>
      </c>
      <c r="Q352" t="s">
        <v>15</v>
      </c>
      <c r="R352" t="s">
        <v>104</v>
      </c>
      <c r="S352" t="s">
        <v>14</v>
      </c>
    </row>
    <row r="353" spans="1:19" x14ac:dyDescent="0.35">
      <c r="A353">
        <v>352</v>
      </c>
      <c r="B353" t="s">
        <v>1071</v>
      </c>
      <c r="C353" t="s">
        <v>667</v>
      </c>
      <c r="D353" t="s">
        <v>704</v>
      </c>
      <c r="E353" s="30" t="s">
        <v>1701</v>
      </c>
      <c r="F353">
        <f t="shared" ca="1" si="15"/>
        <v>48</v>
      </c>
      <c r="G353" t="str">
        <f t="shared" ca="1" si="16"/>
        <v>18-64</v>
      </c>
      <c r="H353" t="s">
        <v>102</v>
      </c>
      <c r="I353" t="s">
        <v>9</v>
      </c>
      <c r="J353">
        <v>25</v>
      </c>
      <c r="K353" t="s">
        <v>10</v>
      </c>
      <c r="L353" t="s">
        <v>712</v>
      </c>
      <c r="M353" t="s">
        <v>12</v>
      </c>
      <c r="N353" t="s">
        <v>22</v>
      </c>
      <c r="O353">
        <v>4.2</v>
      </c>
      <c r="P353" t="str">
        <f t="shared" si="17"/>
        <v>normal a1c</v>
      </c>
      <c r="Q353" t="s">
        <v>15</v>
      </c>
      <c r="R353" t="s">
        <v>157</v>
      </c>
      <c r="S353" t="s">
        <v>14</v>
      </c>
    </row>
    <row r="354" spans="1:19" x14ac:dyDescent="0.35">
      <c r="A354">
        <v>353</v>
      </c>
      <c r="B354" t="s">
        <v>1072</v>
      </c>
      <c r="C354" t="s">
        <v>664</v>
      </c>
      <c r="D354" t="s">
        <v>704</v>
      </c>
      <c r="E354" s="30" t="s">
        <v>1702</v>
      </c>
      <c r="F354">
        <f t="shared" ca="1" si="15"/>
        <v>47</v>
      </c>
      <c r="G354" t="str">
        <f t="shared" ca="1" si="16"/>
        <v>18-64</v>
      </c>
      <c r="H354" t="s">
        <v>166</v>
      </c>
      <c r="I354" t="s">
        <v>25</v>
      </c>
      <c r="J354">
        <v>27</v>
      </c>
      <c r="K354" t="s">
        <v>10</v>
      </c>
      <c r="L354" t="s">
        <v>712</v>
      </c>
      <c r="M354" t="s">
        <v>12</v>
      </c>
      <c r="N354" t="s">
        <v>22</v>
      </c>
      <c r="O354">
        <v>4.4000000000000004</v>
      </c>
      <c r="P354" t="str">
        <f t="shared" si="17"/>
        <v>normal a1c</v>
      </c>
      <c r="Q354" t="s">
        <v>15</v>
      </c>
      <c r="R354" t="s">
        <v>157</v>
      </c>
      <c r="S354" t="s">
        <v>14</v>
      </c>
    </row>
    <row r="355" spans="1:19" x14ac:dyDescent="0.35">
      <c r="A355">
        <v>354</v>
      </c>
      <c r="B355" t="s">
        <v>1073</v>
      </c>
      <c r="C355" t="s">
        <v>666</v>
      </c>
      <c r="D355" t="s">
        <v>704</v>
      </c>
      <c r="E355" s="30" t="s">
        <v>1703</v>
      </c>
      <c r="F355">
        <f t="shared" ca="1" si="15"/>
        <v>46</v>
      </c>
      <c r="G355" t="str">
        <f t="shared" ca="1" si="16"/>
        <v>18-64</v>
      </c>
      <c r="H355" t="s">
        <v>166</v>
      </c>
      <c r="I355" t="s">
        <v>9</v>
      </c>
      <c r="J355">
        <v>25</v>
      </c>
      <c r="K355" t="s">
        <v>10</v>
      </c>
      <c r="L355" t="s">
        <v>713</v>
      </c>
      <c r="M355" t="s">
        <v>12</v>
      </c>
      <c r="N355" t="s">
        <v>22</v>
      </c>
      <c r="O355">
        <v>4</v>
      </c>
      <c r="P355" t="str">
        <f t="shared" si="17"/>
        <v>normal a1c</v>
      </c>
      <c r="Q355" t="s">
        <v>15</v>
      </c>
      <c r="R355" t="s">
        <v>157</v>
      </c>
      <c r="S355" t="s">
        <v>14</v>
      </c>
    </row>
    <row r="356" spans="1:19" x14ac:dyDescent="0.35">
      <c r="A356">
        <v>355</v>
      </c>
      <c r="B356" t="s">
        <v>1074</v>
      </c>
      <c r="C356" t="s">
        <v>667</v>
      </c>
      <c r="D356" t="s">
        <v>704</v>
      </c>
      <c r="E356" s="30" t="s">
        <v>1704</v>
      </c>
      <c r="F356">
        <f t="shared" ca="1" si="15"/>
        <v>45</v>
      </c>
      <c r="G356" t="str">
        <f t="shared" ca="1" si="16"/>
        <v>18-64</v>
      </c>
      <c r="H356" t="s">
        <v>166</v>
      </c>
      <c r="I356" t="s">
        <v>9</v>
      </c>
      <c r="J356">
        <v>26</v>
      </c>
      <c r="K356" t="s">
        <v>10</v>
      </c>
      <c r="L356" t="s">
        <v>713</v>
      </c>
      <c r="M356" t="s">
        <v>12</v>
      </c>
      <c r="N356" t="s">
        <v>22</v>
      </c>
      <c r="O356">
        <v>6.1</v>
      </c>
      <c r="P356" t="str">
        <f t="shared" si="17"/>
        <v>prediabetes</v>
      </c>
      <c r="Q356" t="s">
        <v>15</v>
      </c>
      <c r="R356" t="s">
        <v>157</v>
      </c>
      <c r="S356" t="s">
        <v>14</v>
      </c>
    </row>
    <row r="357" spans="1:19" x14ac:dyDescent="0.35">
      <c r="A357">
        <v>356</v>
      </c>
      <c r="B357" t="s">
        <v>1075</v>
      </c>
      <c r="C357" t="s">
        <v>664</v>
      </c>
      <c r="D357" t="s">
        <v>704</v>
      </c>
      <c r="E357" s="30" t="s">
        <v>1705</v>
      </c>
      <c r="F357">
        <f t="shared" ca="1" si="15"/>
        <v>44</v>
      </c>
      <c r="G357" t="str">
        <f t="shared" ca="1" si="16"/>
        <v>18-64</v>
      </c>
      <c r="H357" t="s">
        <v>166</v>
      </c>
      <c r="I357" t="s">
        <v>9</v>
      </c>
      <c r="J357">
        <v>28</v>
      </c>
      <c r="K357" t="s">
        <v>10</v>
      </c>
      <c r="L357" t="s">
        <v>711</v>
      </c>
      <c r="M357" t="s">
        <v>14</v>
      </c>
      <c r="N357" t="s">
        <v>22</v>
      </c>
      <c r="O357">
        <v>6.3</v>
      </c>
      <c r="P357" t="str">
        <f t="shared" si="17"/>
        <v>prediabetes</v>
      </c>
      <c r="Q357" t="s">
        <v>14</v>
      </c>
      <c r="R357" t="s">
        <v>104</v>
      </c>
      <c r="S357" t="s">
        <v>14</v>
      </c>
    </row>
    <row r="358" spans="1:19" x14ac:dyDescent="0.35">
      <c r="A358">
        <v>357</v>
      </c>
      <c r="B358" t="s">
        <v>1076</v>
      </c>
      <c r="C358" t="s">
        <v>664</v>
      </c>
      <c r="D358" t="s">
        <v>704</v>
      </c>
      <c r="E358" s="30" t="s">
        <v>1706</v>
      </c>
      <c r="F358">
        <f t="shared" ca="1" si="15"/>
        <v>43</v>
      </c>
      <c r="G358" t="str">
        <f t="shared" ca="1" si="16"/>
        <v>18-64</v>
      </c>
      <c r="H358" t="s">
        <v>166</v>
      </c>
      <c r="I358" t="s">
        <v>25</v>
      </c>
      <c r="J358">
        <v>25</v>
      </c>
      <c r="K358" t="s">
        <v>10</v>
      </c>
      <c r="L358" t="s">
        <v>712</v>
      </c>
      <c r="M358" t="s">
        <v>14</v>
      </c>
      <c r="N358" t="s">
        <v>13</v>
      </c>
      <c r="O358">
        <v>4.8</v>
      </c>
      <c r="P358" t="str">
        <f t="shared" si="17"/>
        <v>normal a1c</v>
      </c>
      <c r="Q358" t="s">
        <v>14</v>
      </c>
      <c r="R358" t="s">
        <v>157</v>
      </c>
      <c r="S358" t="s">
        <v>14</v>
      </c>
    </row>
    <row r="359" spans="1:19" x14ac:dyDescent="0.35">
      <c r="A359">
        <v>358</v>
      </c>
      <c r="B359" t="s">
        <v>1077</v>
      </c>
      <c r="C359" t="s">
        <v>666</v>
      </c>
      <c r="D359" t="s">
        <v>704</v>
      </c>
      <c r="E359" s="30" t="s">
        <v>1707</v>
      </c>
      <c r="F359">
        <f t="shared" ca="1" si="15"/>
        <v>42</v>
      </c>
      <c r="G359" t="str">
        <f t="shared" ca="1" si="16"/>
        <v>18-64</v>
      </c>
      <c r="H359" t="s">
        <v>166</v>
      </c>
      <c r="I359" t="s">
        <v>17</v>
      </c>
      <c r="J359">
        <v>26</v>
      </c>
      <c r="K359" t="s">
        <v>10</v>
      </c>
      <c r="L359" t="s">
        <v>711</v>
      </c>
      <c r="M359" t="s">
        <v>14</v>
      </c>
      <c r="N359" t="s">
        <v>22</v>
      </c>
      <c r="O359">
        <v>7.3</v>
      </c>
      <c r="P359" t="str">
        <f t="shared" si="17"/>
        <v>controlled diabetes</v>
      </c>
      <c r="Q359" t="s">
        <v>14</v>
      </c>
      <c r="R359" t="s">
        <v>157</v>
      </c>
      <c r="S359" t="s">
        <v>718</v>
      </c>
    </row>
    <row r="360" spans="1:19" x14ac:dyDescent="0.35">
      <c r="A360">
        <v>359</v>
      </c>
      <c r="B360" t="s">
        <v>1078</v>
      </c>
      <c r="C360" t="s">
        <v>664</v>
      </c>
      <c r="D360" t="s">
        <v>704</v>
      </c>
      <c r="E360" s="30" t="s">
        <v>1708</v>
      </c>
      <c r="F360">
        <f t="shared" ca="1" si="15"/>
        <v>41</v>
      </c>
      <c r="G360" t="str">
        <f t="shared" ca="1" si="16"/>
        <v>18-64</v>
      </c>
      <c r="H360" t="s">
        <v>8</v>
      </c>
      <c r="I360" t="s">
        <v>9</v>
      </c>
      <c r="J360">
        <v>25</v>
      </c>
      <c r="K360" t="s">
        <v>10</v>
      </c>
      <c r="L360" t="s">
        <v>710</v>
      </c>
      <c r="M360" t="s">
        <v>118</v>
      </c>
      <c r="N360" t="s">
        <v>13</v>
      </c>
      <c r="O360" t="s">
        <v>14</v>
      </c>
      <c r="P360" t="str">
        <f t="shared" si="17"/>
        <v>na</v>
      </c>
      <c r="Q360" t="s">
        <v>15</v>
      </c>
      <c r="R360" t="s">
        <v>14</v>
      </c>
      <c r="S360" t="s">
        <v>14</v>
      </c>
    </row>
    <row r="361" spans="1:19" x14ac:dyDescent="0.35">
      <c r="A361">
        <v>360</v>
      </c>
      <c r="B361" t="s">
        <v>1079</v>
      </c>
      <c r="C361" t="s">
        <v>665</v>
      </c>
      <c r="D361" t="s">
        <v>704</v>
      </c>
      <c r="E361" s="30" t="s">
        <v>1709</v>
      </c>
      <c r="F361">
        <f t="shared" ca="1" si="15"/>
        <v>40</v>
      </c>
      <c r="G361" t="str">
        <f t="shared" ca="1" si="16"/>
        <v>18-64</v>
      </c>
      <c r="H361" t="s">
        <v>8</v>
      </c>
      <c r="I361" t="s">
        <v>9</v>
      </c>
      <c r="J361">
        <v>27</v>
      </c>
      <c r="K361" t="s">
        <v>10</v>
      </c>
      <c r="L361" t="s">
        <v>712</v>
      </c>
      <c r="M361" t="s">
        <v>118</v>
      </c>
      <c r="N361" t="s">
        <v>715</v>
      </c>
      <c r="O361" t="s">
        <v>14</v>
      </c>
      <c r="P361" t="str">
        <f t="shared" si="17"/>
        <v>na</v>
      </c>
      <c r="Q361" t="s">
        <v>15</v>
      </c>
      <c r="R361" t="s">
        <v>14</v>
      </c>
      <c r="S361" t="s">
        <v>14</v>
      </c>
    </row>
    <row r="362" spans="1:19" x14ac:dyDescent="0.35">
      <c r="A362">
        <v>361</v>
      </c>
      <c r="B362" t="s">
        <v>1080</v>
      </c>
      <c r="C362" t="s">
        <v>665</v>
      </c>
      <c r="D362" t="s">
        <v>704</v>
      </c>
      <c r="E362" s="30" t="s">
        <v>1710</v>
      </c>
      <c r="F362">
        <f t="shared" ca="1" si="15"/>
        <v>39</v>
      </c>
      <c r="G362" t="str">
        <f t="shared" ca="1" si="16"/>
        <v>18-64</v>
      </c>
      <c r="H362" t="s">
        <v>25</v>
      </c>
      <c r="I362" t="s">
        <v>9</v>
      </c>
      <c r="J362">
        <v>25</v>
      </c>
      <c r="K362" t="s">
        <v>10</v>
      </c>
      <c r="L362" t="s">
        <v>711</v>
      </c>
      <c r="M362" t="s">
        <v>14</v>
      </c>
      <c r="N362" t="s">
        <v>22</v>
      </c>
      <c r="O362" t="s">
        <v>14</v>
      </c>
      <c r="P362" t="str">
        <f t="shared" si="17"/>
        <v>na</v>
      </c>
      <c r="Q362" t="s">
        <v>14</v>
      </c>
      <c r="R362" t="s">
        <v>14</v>
      </c>
      <c r="S362" t="s">
        <v>14</v>
      </c>
    </row>
    <row r="363" spans="1:19" x14ac:dyDescent="0.35">
      <c r="A363">
        <v>362</v>
      </c>
      <c r="B363" t="s">
        <v>1081</v>
      </c>
      <c r="C363" t="s">
        <v>665</v>
      </c>
      <c r="D363" t="s">
        <v>704</v>
      </c>
      <c r="E363" s="30" t="s">
        <v>1711</v>
      </c>
      <c r="F363">
        <f t="shared" ca="1" si="15"/>
        <v>38</v>
      </c>
      <c r="G363" t="str">
        <f t="shared" ca="1" si="16"/>
        <v>18-64</v>
      </c>
      <c r="H363" t="s">
        <v>166</v>
      </c>
      <c r="I363" t="s">
        <v>9</v>
      </c>
      <c r="J363">
        <v>29</v>
      </c>
      <c r="K363" t="s">
        <v>10</v>
      </c>
      <c r="L363" t="s">
        <v>712</v>
      </c>
      <c r="M363" t="s">
        <v>14</v>
      </c>
      <c r="N363" t="s">
        <v>22</v>
      </c>
      <c r="O363">
        <v>8.1</v>
      </c>
      <c r="P363" t="str">
        <f t="shared" si="17"/>
        <v>controlled diabetes</v>
      </c>
      <c r="Q363" t="s">
        <v>14</v>
      </c>
      <c r="R363" t="s">
        <v>157</v>
      </c>
      <c r="S363" t="s">
        <v>14</v>
      </c>
    </row>
    <row r="364" spans="1:19" x14ac:dyDescent="0.35">
      <c r="A364">
        <v>363</v>
      </c>
      <c r="B364" t="s">
        <v>1082</v>
      </c>
      <c r="C364" t="s">
        <v>664</v>
      </c>
      <c r="D364" t="s">
        <v>704</v>
      </c>
      <c r="E364" s="30" t="s">
        <v>1712</v>
      </c>
      <c r="F364">
        <f t="shared" ca="1" si="15"/>
        <v>37</v>
      </c>
      <c r="G364" t="str">
        <f t="shared" ca="1" si="16"/>
        <v>18-64</v>
      </c>
      <c r="H364" t="s">
        <v>166</v>
      </c>
      <c r="I364" t="s">
        <v>17</v>
      </c>
      <c r="J364">
        <v>25</v>
      </c>
      <c r="K364" t="s">
        <v>10</v>
      </c>
      <c r="L364" t="s">
        <v>712</v>
      </c>
      <c r="M364" t="s">
        <v>14</v>
      </c>
      <c r="N364" t="s">
        <v>22</v>
      </c>
      <c r="O364">
        <v>6.2</v>
      </c>
      <c r="P364" t="str">
        <f t="shared" si="17"/>
        <v>prediabetes</v>
      </c>
      <c r="Q364" t="s">
        <v>14</v>
      </c>
      <c r="R364" t="s">
        <v>157</v>
      </c>
      <c r="S364" t="s">
        <v>717</v>
      </c>
    </row>
    <row r="365" spans="1:19" x14ac:dyDescent="0.35">
      <c r="A365">
        <v>364</v>
      </c>
      <c r="B365" t="s">
        <v>1083</v>
      </c>
      <c r="C365" t="s">
        <v>666</v>
      </c>
      <c r="D365" t="s">
        <v>704</v>
      </c>
      <c r="E365" s="30" t="s">
        <v>1713</v>
      </c>
      <c r="F365">
        <f t="shared" ca="1" si="15"/>
        <v>36</v>
      </c>
      <c r="G365" t="str">
        <f t="shared" ca="1" si="16"/>
        <v>18-64</v>
      </c>
      <c r="H365" t="s">
        <v>9</v>
      </c>
      <c r="I365" t="s">
        <v>17</v>
      </c>
      <c r="J365">
        <v>26</v>
      </c>
      <c r="K365" t="s">
        <v>10</v>
      </c>
      <c r="L365" t="s">
        <v>712</v>
      </c>
      <c r="M365" t="s">
        <v>14</v>
      </c>
      <c r="N365" t="s">
        <v>22</v>
      </c>
      <c r="O365" t="s">
        <v>14</v>
      </c>
      <c r="P365" t="str">
        <f t="shared" si="17"/>
        <v>na</v>
      </c>
      <c r="Q365" t="s">
        <v>14</v>
      </c>
      <c r="R365" t="s">
        <v>14</v>
      </c>
      <c r="S365" t="s">
        <v>718</v>
      </c>
    </row>
    <row r="366" spans="1:19" x14ac:dyDescent="0.35">
      <c r="A366">
        <v>365</v>
      </c>
      <c r="B366" t="s">
        <v>1084</v>
      </c>
      <c r="C366" t="s">
        <v>667</v>
      </c>
      <c r="D366" t="s">
        <v>704</v>
      </c>
      <c r="E366" s="30" t="s">
        <v>1714</v>
      </c>
      <c r="F366">
        <f t="shared" ca="1" si="15"/>
        <v>35</v>
      </c>
      <c r="G366" t="str">
        <f t="shared" ca="1" si="16"/>
        <v>18-64</v>
      </c>
      <c r="H366" t="s">
        <v>9</v>
      </c>
      <c r="I366" t="s">
        <v>145</v>
      </c>
      <c r="J366">
        <v>26</v>
      </c>
      <c r="K366" t="s">
        <v>10</v>
      </c>
      <c r="L366" t="s">
        <v>711</v>
      </c>
      <c r="M366" t="s">
        <v>14</v>
      </c>
      <c r="N366" t="s">
        <v>22</v>
      </c>
      <c r="O366" t="s">
        <v>14</v>
      </c>
      <c r="P366" t="str">
        <f t="shared" si="17"/>
        <v>na</v>
      </c>
      <c r="Q366" t="s">
        <v>14</v>
      </c>
      <c r="R366" t="s">
        <v>14</v>
      </c>
      <c r="S366" t="s">
        <v>14</v>
      </c>
    </row>
    <row r="367" spans="1:19" x14ac:dyDescent="0.35">
      <c r="A367">
        <v>366</v>
      </c>
      <c r="B367" t="s">
        <v>1085</v>
      </c>
      <c r="C367" t="s">
        <v>664</v>
      </c>
      <c r="D367" t="s">
        <v>704</v>
      </c>
      <c r="E367" s="30" t="s">
        <v>1715</v>
      </c>
      <c r="F367">
        <f t="shared" ca="1" si="15"/>
        <v>34</v>
      </c>
      <c r="G367" t="str">
        <f t="shared" ca="1" si="16"/>
        <v>18-64</v>
      </c>
      <c r="H367" t="s">
        <v>166</v>
      </c>
      <c r="I367" t="s">
        <v>145</v>
      </c>
      <c r="J367">
        <v>26</v>
      </c>
      <c r="K367" t="s">
        <v>10</v>
      </c>
      <c r="L367" t="s">
        <v>712</v>
      </c>
      <c r="M367" t="s">
        <v>14</v>
      </c>
      <c r="N367" t="s">
        <v>22</v>
      </c>
      <c r="O367">
        <v>5.8</v>
      </c>
      <c r="P367" t="str">
        <f t="shared" si="17"/>
        <v>prediabetes</v>
      </c>
      <c r="Q367" t="s">
        <v>14</v>
      </c>
      <c r="R367" t="s">
        <v>157</v>
      </c>
      <c r="S367" t="s">
        <v>14</v>
      </c>
    </row>
    <row r="368" spans="1:19" x14ac:dyDescent="0.35">
      <c r="A368">
        <v>367</v>
      </c>
      <c r="B368" t="s">
        <v>1086</v>
      </c>
      <c r="C368" t="s">
        <v>666</v>
      </c>
      <c r="D368" t="s">
        <v>704</v>
      </c>
      <c r="E368" s="30" t="s">
        <v>1716</v>
      </c>
      <c r="F368">
        <f t="shared" ca="1" si="15"/>
        <v>33</v>
      </c>
      <c r="G368" t="str">
        <f t="shared" ca="1" si="16"/>
        <v>18-64</v>
      </c>
      <c r="H368" t="s">
        <v>166</v>
      </c>
      <c r="I368" t="s">
        <v>145</v>
      </c>
      <c r="J368">
        <v>29</v>
      </c>
      <c r="K368" t="s">
        <v>10</v>
      </c>
      <c r="L368" t="s">
        <v>712</v>
      </c>
      <c r="M368" t="s">
        <v>12</v>
      </c>
      <c r="N368" t="s">
        <v>22</v>
      </c>
      <c r="O368">
        <v>9.9</v>
      </c>
      <c r="P368" t="str">
        <f t="shared" si="17"/>
        <v>poorly controlled diabetes</v>
      </c>
      <c r="Q368" t="s">
        <v>15</v>
      </c>
      <c r="R368" t="s">
        <v>157</v>
      </c>
      <c r="S368" t="s">
        <v>14</v>
      </c>
    </row>
    <row r="369" spans="1:19" x14ac:dyDescent="0.35">
      <c r="A369">
        <v>368</v>
      </c>
      <c r="B369" t="s">
        <v>1087</v>
      </c>
      <c r="C369" t="s">
        <v>664</v>
      </c>
      <c r="D369" t="s">
        <v>704</v>
      </c>
      <c r="E369" s="30" t="s">
        <v>1717</v>
      </c>
      <c r="F369">
        <f t="shared" ca="1" si="15"/>
        <v>32</v>
      </c>
      <c r="G369" t="str">
        <f t="shared" ca="1" si="16"/>
        <v>18-64</v>
      </c>
      <c r="H369" t="s">
        <v>166</v>
      </c>
      <c r="I369" t="s">
        <v>145</v>
      </c>
      <c r="J369">
        <v>29</v>
      </c>
      <c r="K369" t="s">
        <v>10</v>
      </c>
      <c r="L369" t="s">
        <v>710</v>
      </c>
      <c r="M369" t="s">
        <v>12</v>
      </c>
      <c r="N369" t="s">
        <v>22</v>
      </c>
      <c r="O369">
        <v>4.5</v>
      </c>
      <c r="P369" t="str">
        <f t="shared" si="17"/>
        <v>normal a1c</v>
      </c>
      <c r="Q369" t="s">
        <v>15</v>
      </c>
      <c r="R369" t="s">
        <v>157</v>
      </c>
      <c r="S369" t="s">
        <v>14</v>
      </c>
    </row>
    <row r="370" spans="1:19" x14ac:dyDescent="0.35">
      <c r="A370">
        <v>369</v>
      </c>
      <c r="B370" t="s">
        <v>1088</v>
      </c>
      <c r="C370" t="s">
        <v>664</v>
      </c>
      <c r="D370" t="s">
        <v>704</v>
      </c>
      <c r="E370" s="30" t="s">
        <v>1718</v>
      </c>
      <c r="F370">
        <f t="shared" ca="1" si="15"/>
        <v>31</v>
      </c>
      <c r="G370" t="str">
        <f t="shared" ca="1" si="16"/>
        <v>18-64</v>
      </c>
      <c r="H370" t="s">
        <v>166</v>
      </c>
      <c r="I370" t="s">
        <v>145</v>
      </c>
      <c r="J370">
        <v>28</v>
      </c>
      <c r="K370" t="s">
        <v>10</v>
      </c>
      <c r="L370" t="s">
        <v>712</v>
      </c>
      <c r="M370" t="s">
        <v>12</v>
      </c>
      <c r="N370" t="s">
        <v>22</v>
      </c>
      <c r="O370">
        <v>6.2</v>
      </c>
      <c r="P370" t="str">
        <f t="shared" si="17"/>
        <v>prediabetes</v>
      </c>
      <c r="Q370" t="s">
        <v>15</v>
      </c>
      <c r="R370" t="s">
        <v>104</v>
      </c>
      <c r="S370" t="s">
        <v>14</v>
      </c>
    </row>
    <row r="371" spans="1:19" x14ac:dyDescent="0.35">
      <c r="A371">
        <v>370</v>
      </c>
      <c r="B371" t="s">
        <v>1089</v>
      </c>
      <c r="C371" t="s">
        <v>667</v>
      </c>
      <c r="D371" t="s">
        <v>704</v>
      </c>
      <c r="E371" s="30" t="s">
        <v>1719</v>
      </c>
      <c r="F371">
        <f t="shared" ca="1" si="15"/>
        <v>30</v>
      </c>
      <c r="G371" t="str">
        <f t="shared" ca="1" si="16"/>
        <v>18-64</v>
      </c>
      <c r="H371" t="s">
        <v>166</v>
      </c>
      <c r="I371" t="s">
        <v>145</v>
      </c>
      <c r="J371">
        <v>25</v>
      </c>
      <c r="K371" t="s">
        <v>10</v>
      </c>
      <c r="L371" t="s">
        <v>712</v>
      </c>
      <c r="M371" t="s">
        <v>12</v>
      </c>
      <c r="N371" t="s">
        <v>22</v>
      </c>
      <c r="O371">
        <v>4.7</v>
      </c>
      <c r="P371" t="str">
        <f t="shared" si="17"/>
        <v>normal a1c</v>
      </c>
      <c r="Q371" t="s">
        <v>15</v>
      </c>
      <c r="R371" t="s">
        <v>157</v>
      </c>
      <c r="S371" t="s">
        <v>14</v>
      </c>
    </row>
    <row r="372" spans="1:19" x14ac:dyDescent="0.35">
      <c r="A372">
        <v>371</v>
      </c>
      <c r="B372" t="s">
        <v>1090</v>
      </c>
      <c r="C372" t="s">
        <v>666</v>
      </c>
      <c r="D372" t="s">
        <v>704</v>
      </c>
      <c r="E372" s="30" t="s">
        <v>1720</v>
      </c>
      <c r="F372">
        <f t="shared" ca="1" si="15"/>
        <v>29</v>
      </c>
      <c r="G372" t="str">
        <f t="shared" ca="1" si="16"/>
        <v>18-64</v>
      </c>
      <c r="H372" t="s">
        <v>166</v>
      </c>
      <c r="I372" t="s">
        <v>145</v>
      </c>
      <c r="J372">
        <v>25</v>
      </c>
      <c r="K372" t="s">
        <v>10</v>
      </c>
      <c r="L372" t="s">
        <v>712</v>
      </c>
      <c r="M372" t="s">
        <v>12</v>
      </c>
      <c r="N372" t="s">
        <v>22</v>
      </c>
      <c r="O372">
        <v>4.3</v>
      </c>
      <c r="P372" t="str">
        <f t="shared" si="17"/>
        <v>normal a1c</v>
      </c>
      <c r="Q372" t="s">
        <v>15</v>
      </c>
      <c r="R372" t="s">
        <v>104</v>
      </c>
      <c r="S372" t="s">
        <v>14</v>
      </c>
    </row>
    <row r="373" spans="1:19" x14ac:dyDescent="0.35">
      <c r="A373">
        <v>372</v>
      </c>
      <c r="B373" t="s">
        <v>1091</v>
      </c>
      <c r="C373" t="s">
        <v>664</v>
      </c>
      <c r="D373" t="s">
        <v>704</v>
      </c>
      <c r="E373" s="30" t="s">
        <v>1721</v>
      </c>
      <c r="F373">
        <f t="shared" ca="1" si="15"/>
        <v>28</v>
      </c>
      <c r="G373" t="str">
        <f t="shared" ca="1" si="16"/>
        <v>18-64</v>
      </c>
      <c r="H373" t="s">
        <v>8</v>
      </c>
      <c r="I373" t="s">
        <v>17</v>
      </c>
      <c r="J373">
        <v>27</v>
      </c>
      <c r="K373" t="s">
        <v>10</v>
      </c>
      <c r="L373" t="s">
        <v>713</v>
      </c>
      <c r="M373" t="s">
        <v>12</v>
      </c>
      <c r="N373" t="s">
        <v>13</v>
      </c>
      <c r="O373" t="s">
        <v>14</v>
      </c>
      <c r="P373" t="str">
        <f t="shared" si="17"/>
        <v>na</v>
      </c>
      <c r="Q373" t="s">
        <v>15</v>
      </c>
      <c r="R373" t="s">
        <v>14</v>
      </c>
      <c r="S373" t="s">
        <v>717</v>
      </c>
    </row>
    <row r="374" spans="1:19" x14ac:dyDescent="0.35">
      <c r="A374">
        <v>373</v>
      </c>
      <c r="B374" t="s">
        <v>1092</v>
      </c>
      <c r="C374" t="s">
        <v>664</v>
      </c>
      <c r="D374" t="s">
        <v>704</v>
      </c>
      <c r="E374" s="30" t="s">
        <v>1722</v>
      </c>
      <c r="F374">
        <f t="shared" ca="1" si="15"/>
        <v>27</v>
      </c>
      <c r="G374" t="str">
        <f t="shared" ca="1" si="16"/>
        <v>18-64</v>
      </c>
      <c r="H374" t="s">
        <v>8</v>
      </c>
      <c r="I374" t="s">
        <v>9</v>
      </c>
      <c r="J374">
        <v>25</v>
      </c>
      <c r="K374" t="s">
        <v>10</v>
      </c>
      <c r="L374" t="s">
        <v>712</v>
      </c>
      <c r="M374" t="s">
        <v>12</v>
      </c>
      <c r="N374" t="s">
        <v>13</v>
      </c>
      <c r="O374" t="s">
        <v>14</v>
      </c>
      <c r="P374" t="str">
        <f t="shared" si="17"/>
        <v>na</v>
      </c>
      <c r="Q374" t="s">
        <v>15</v>
      </c>
      <c r="R374" t="s">
        <v>14</v>
      </c>
      <c r="S374" t="s">
        <v>14</v>
      </c>
    </row>
    <row r="375" spans="1:19" x14ac:dyDescent="0.35">
      <c r="A375">
        <v>374</v>
      </c>
      <c r="B375" t="s">
        <v>1093</v>
      </c>
      <c r="C375" t="s">
        <v>666</v>
      </c>
      <c r="D375" t="s">
        <v>704</v>
      </c>
      <c r="E375" s="30" t="s">
        <v>1723</v>
      </c>
      <c r="F375">
        <f t="shared" ca="1" si="15"/>
        <v>26</v>
      </c>
      <c r="G375" t="str">
        <f t="shared" ca="1" si="16"/>
        <v>18-64</v>
      </c>
      <c r="H375" t="s">
        <v>8</v>
      </c>
      <c r="I375" t="s">
        <v>9</v>
      </c>
      <c r="J375">
        <v>25</v>
      </c>
      <c r="K375" t="s">
        <v>10</v>
      </c>
      <c r="L375" t="s">
        <v>710</v>
      </c>
      <c r="M375" t="s">
        <v>12</v>
      </c>
      <c r="N375" t="s">
        <v>13</v>
      </c>
      <c r="O375" t="s">
        <v>14</v>
      </c>
      <c r="P375" t="str">
        <f t="shared" si="17"/>
        <v>na</v>
      </c>
      <c r="Q375" t="s">
        <v>15</v>
      </c>
      <c r="R375" t="s">
        <v>14</v>
      </c>
      <c r="S375" t="s">
        <v>14</v>
      </c>
    </row>
    <row r="376" spans="1:19" x14ac:dyDescent="0.35">
      <c r="A376">
        <v>375</v>
      </c>
      <c r="B376" t="s">
        <v>1094</v>
      </c>
      <c r="C376" t="s">
        <v>667</v>
      </c>
      <c r="D376" t="s">
        <v>704</v>
      </c>
      <c r="E376" s="30" t="s">
        <v>1724</v>
      </c>
      <c r="F376">
        <f t="shared" ca="1" si="15"/>
        <v>25</v>
      </c>
      <c r="G376" t="str">
        <f t="shared" ca="1" si="16"/>
        <v>18-64</v>
      </c>
      <c r="H376" t="s">
        <v>102</v>
      </c>
      <c r="I376" t="s">
        <v>9</v>
      </c>
      <c r="J376">
        <v>28</v>
      </c>
      <c r="K376" t="s">
        <v>10</v>
      </c>
      <c r="L376" t="s">
        <v>712</v>
      </c>
      <c r="M376" t="s">
        <v>14</v>
      </c>
      <c r="N376" t="s">
        <v>13</v>
      </c>
      <c r="O376">
        <v>5.6</v>
      </c>
      <c r="P376" t="str">
        <f t="shared" si="17"/>
        <v>normal a1c</v>
      </c>
      <c r="Q376" t="s">
        <v>14</v>
      </c>
      <c r="R376" t="s">
        <v>104</v>
      </c>
      <c r="S376" t="s">
        <v>14</v>
      </c>
    </row>
    <row r="377" spans="1:19" x14ac:dyDescent="0.35">
      <c r="A377">
        <v>376</v>
      </c>
      <c r="B377" t="s">
        <v>1095</v>
      </c>
      <c r="C377" t="s">
        <v>667</v>
      </c>
      <c r="D377" t="s">
        <v>704</v>
      </c>
      <c r="E377" s="30" t="s">
        <v>1725</v>
      </c>
      <c r="F377">
        <f t="shared" ca="1" si="15"/>
        <v>24</v>
      </c>
      <c r="G377" t="str">
        <f t="shared" ca="1" si="16"/>
        <v>18-64</v>
      </c>
      <c r="H377" t="s">
        <v>166</v>
      </c>
      <c r="I377" t="s">
        <v>17</v>
      </c>
      <c r="J377">
        <v>25</v>
      </c>
      <c r="K377" t="s">
        <v>10</v>
      </c>
      <c r="L377" t="s">
        <v>712</v>
      </c>
      <c r="M377" t="s">
        <v>14</v>
      </c>
      <c r="N377" t="s">
        <v>22</v>
      </c>
      <c r="O377">
        <v>4.5</v>
      </c>
      <c r="P377" t="str">
        <f t="shared" si="17"/>
        <v>normal a1c</v>
      </c>
      <c r="Q377" t="s">
        <v>14</v>
      </c>
      <c r="R377" t="s">
        <v>104</v>
      </c>
      <c r="S377" t="s">
        <v>718</v>
      </c>
    </row>
    <row r="378" spans="1:19" x14ac:dyDescent="0.35">
      <c r="A378">
        <v>377</v>
      </c>
      <c r="B378" t="s">
        <v>1096</v>
      </c>
      <c r="C378" t="s">
        <v>667</v>
      </c>
      <c r="D378" t="s">
        <v>704</v>
      </c>
      <c r="E378" s="30" t="s">
        <v>1726</v>
      </c>
      <c r="F378">
        <f t="shared" ca="1" si="15"/>
        <v>23</v>
      </c>
      <c r="G378" t="str">
        <f t="shared" ca="1" si="16"/>
        <v>18-64</v>
      </c>
      <c r="H378" t="s">
        <v>9</v>
      </c>
      <c r="I378" t="s">
        <v>17</v>
      </c>
      <c r="J378">
        <v>28</v>
      </c>
      <c r="K378" t="s">
        <v>10</v>
      </c>
      <c r="L378" t="s">
        <v>712</v>
      </c>
      <c r="M378" t="s">
        <v>14</v>
      </c>
      <c r="N378" t="s">
        <v>22</v>
      </c>
      <c r="O378" t="s">
        <v>14</v>
      </c>
      <c r="P378" t="str">
        <f t="shared" si="17"/>
        <v>na</v>
      </c>
      <c r="Q378" t="s">
        <v>14</v>
      </c>
      <c r="R378" t="s">
        <v>14</v>
      </c>
      <c r="S378" t="s">
        <v>718</v>
      </c>
    </row>
    <row r="379" spans="1:19" x14ac:dyDescent="0.35">
      <c r="A379">
        <v>378</v>
      </c>
      <c r="B379" t="s">
        <v>1097</v>
      </c>
      <c r="C379" t="s">
        <v>667</v>
      </c>
      <c r="D379" t="s">
        <v>704</v>
      </c>
      <c r="E379" s="30" t="s">
        <v>1727</v>
      </c>
      <c r="F379">
        <f t="shared" ca="1" si="15"/>
        <v>22</v>
      </c>
      <c r="G379" t="str">
        <f t="shared" ca="1" si="16"/>
        <v>18-64</v>
      </c>
      <c r="H379" t="s">
        <v>25</v>
      </c>
      <c r="I379" t="s">
        <v>9</v>
      </c>
      <c r="J379">
        <v>25</v>
      </c>
      <c r="K379" t="s">
        <v>10</v>
      </c>
      <c r="L379" t="s">
        <v>712</v>
      </c>
      <c r="M379" t="s">
        <v>14</v>
      </c>
      <c r="N379" t="s">
        <v>22</v>
      </c>
      <c r="O379">
        <v>5.2</v>
      </c>
      <c r="P379" t="str">
        <f t="shared" si="17"/>
        <v>normal a1c</v>
      </c>
      <c r="Q379" t="s">
        <v>14</v>
      </c>
      <c r="R379" t="s">
        <v>14</v>
      </c>
      <c r="S379" t="s">
        <v>14</v>
      </c>
    </row>
    <row r="380" spans="1:19" x14ac:dyDescent="0.35">
      <c r="A380">
        <v>379</v>
      </c>
      <c r="B380" t="s">
        <v>1098</v>
      </c>
      <c r="C380" t="s">
        <v>665</v>
      </c>
      <c r="D380" t="s">
        <v>704</v>
      </c>
      <c r="E380" s="30" t="s">
        <v>1728</v>
      </c>
      <c r="F380">
        <f t="shared" ca="1" si="15"/>
        <v>53</v>
      </c>
      <c r="G380" t="str">
        <f t="shared" ca="1" si="16"/>
        <v>18-64</v>
      </c>
      <c r="H380" t="s">
        <v>41</v>
      </c>
      <c r="I380" t="s">
        <v>9</v>
      </c>
      <c r="J380">
        <v>29</v>
      </c>
      <c r="K380" t="s">
        <v>10</v>
      </c>
      <c r="L380" t="s">
        <v>712</v>
      </c>
      <c r="M380" t="s">
        <v>12</v>
      </c>
      <c r="N380" t="s">
        <v>22</v>
      </c>
      <c r="O380" t="s">
        <v>14</v>
      </c>
      <c r="P380" t="str">
        <f t="shared" si="17"/>
        <v>na</v>
      </c>
      <c r="Q380" t="s">
        <v>15</v>
      </c>
      <c r="R380" t="s">
        <v>14</v>
      </c>
      <c r="S380" t="s">
        <v>14</v>
      </c>
    </row>
    <row r="381" spans="1:19" x14ac:dyDescent="0.35">
      <c r="A381">
        <v>380</v>
      </c>
      <c r="B381" t="s">
        <v>1099</v>
      </c>
      <c r="C381" t="s">
        <v>665</v>
      </c>
      <c r="D381" t="s">
        <v>704</v>
      </c>
      <c r="E381" s="30" t="s">
        <v>1729</v>
      </c>
      <c r="F381">
        <f t="shared" ca="1" si="15"/>
        <v>52</v>
      </c>
      <c r="G381" t="str">
        <f t="shared" ca="1" si="16"/>
        <v>18-64</v>
      </c>
      <c r="H381" t="s">
        <v>166</v>
      </c>
      <c r="I381" t="s">
        <v>25</v>
      </c>
      <c r="J381">
        <v>26</v>
      </c>
      <c r="K381" t="s">
        <v>10</v>
      </c>
      <c r="L381" t="s">
        <v>712</v>
      </c>
      <c r="M381" t="s">
        <v>12</v>
      </c>
      <c r="N381" t="s">
        <v>22</v>
      </c>
      <c r="O381">
        <v>5.9</v>
      </c>
      <c r="P381" t="str">
        <f t="shared" si="17"/>
        <v>prediabetes</v>
      </c>
      <c r="Q381" t="s">
        <v>15</v>
      </c>
      <c r="R381" t="s">
        <v>157</v>
      </c>
      <c r="S381" t="s">
        <v>14</v>
      </c>
    </row>
    <row r="382" spans="1:19" x14ac:dyDescent="0.35">
      <c r="A382">
        <v>381</v>
      </c>
      <c r="B382" t="s">
        <v>1100</v>
      </c>
      <c r="C382" t="s">
        <v>665</v>
      </c>
      <c r="D382" t="s">
        <v>704</v>
      </c>
      <c r="E382" s="30" t="s">
        <v>1730</v>
      </c>
      <c r="F382">
        <f t="shared" ca="1" si="15"/>
        <v>51</v>
      </c>
      <c r="G382" t="str">
        <f t="shared" ca="1" si="16"/>
        <v>18-64</v>
      </c>
      <c r="H382" t="s">
        <v>41</v>
      </c>
      <c r="I382" t="s">
        <v>9</v>
      </c>
      <c r="J382">
        <v>29</v>
      </c>
      <c r="K382" t="s">
        <v>10</v>
      </c>
      <c r="L382" t="s">
        <v>712</v>
      </c>
      <c r="M382" t="s">
        <v>14</v>
      </c>
      <c r="N382" t="s">
        <v>22</v>
      </c>
      <c r="O382">
        <v>5.8</v>
      </c>
      <c r="P382" t="str">
        <f t="shared" si="17"/>
        <v>prediabetes</v>
      </c>
      <c r="Q382" t="s">
        <v>14</v>
      </c>
      <c r="R382" t="s">
        <v>14</v>
      </c>
      <c r="S382" t="s">
        <v>14</v>
      </c>
    </row>
    <row r="383" spans="1:19" x14ac:dyDescent="0.35">
      <c r="A383">
        <v>382</v>
      </c>
      <c r="B383" t="s">
        <v>1101</v>
      </c>
      <c r="C383" t="s">
        <v>664</v>
      </c>
      <c r="D383" t="s">
        <v>704</v>
      </c>
      <c r="E383" s="30" t="s">
        <v>1731</v>
      </c>
      <c r="F383">
        <f t="shared" ca="1" si="15"/>
        <v>50</v>
      </c>
      <c r="G383" t="str">
        <f t="shared" ca="1" si="16"/>
        <v>18-64</v>
      </c>
      <c r="H383" t="s">
        <v>166</v>
      </c>
      <c r="I383" t="s">
        <v>25</v>
      </c>
      <c r="J383">
        <v>28</v>
      </c>
      <c r="K383" t="s">
        <v>10</v>
      </c>
      <c r="L383" t="s">
        <v>712</v>
      </c>
      <c r="M383" t="s">
        <v>14</v>
      </c>
      <c r="N383" t="s">
        <v>22</v>
      </c>
      <c r="O383">
        <v>4.5999999999999996</v>
      </c>
      <c r="P383" t="str">
        <f t="shared" si="17"/>
        <v>normal a1c</v>
      </c>
      <c r="Q383" t="s">
        <v>14</v>
      </c>
      <c r="R383" t="s">
        <v>157</v>
      </c>
      <c r="S383" t="s">
        <v>14</v>
      </c>
    </row>
    <row r="384" spans="1:19" x14ac:dyDescent="0.35">
      <c r="A384">
        <v>383</v>
      </c>
      <c r="B384" t="s">
        <v>1102</v>
      </c>
      <c r="C384" t="s">
        <v>664</v>
      </c>
      <c r="D384" t="s">
        <v>704</v>
      </c>
      <c r="E384" s="30" t="s">
        <v>1732</v>
      </c>
      <c r="F384">
        <f t="shared" ca="1" si="15"/>
        <v>49</v>
      </c>
      <c r="G384" t="str">
        <f t="shared" ca="1" si="16"/>
        <v>18-64</v>
      </c>
      <c r="H384" t="s">
        <v>41</v>
      </c>
      <c r="I384" t="s">
        <v>9</v>
      </c>
      <c r="J384">
        <v>25</v>
      </c>
      <c r="K384" t="s">
        <v>10</v>
      </c>
      <c r="L384" t="s">
        <v>710</v>
      </c>
      <c r="M384" t="s">
        <v>14</v>
      </c>
      <c r="N384" t="s">
        <v>22</v>
      </c>
      <c r="O384">
        <v>5.7</v>
      </c>
      <c r="P384" t="str">
        <f t="shared" si="17"/>
        <v>prediabetes</v>
      </c>
      <c r="Q384" t="s">
        <v>14</v>
      </c>
      <c r="R384" t="s">
        <v>14</v>
      </c>
      <c r="S384" t="s">
        <v>14</v>
      </c>
    </row>
    <row r="385" spans="1:19" x14ac:dyDescent="0.35">
      <c r="A385">
        <v>384</v>
      </c>
      <c r="B385" t="s">
        <v>1103</v>
      </c>
      <c r="C385" t="s">
        <v>666</v>
      </c>
      <c r="D385" t="s">
        <v>704</v>
      </c>
      <c r="E385" s="30" t="s">
        <v>1733</v>
      </c>
      <c r="F385">
        <f t="shared" ca="1" si="15"/>
        <v>48</v>
      </c>
      <c r="G385" t="str">
        <f t="shared" ca="1" si="16"/>
        <v>18-64</v>
      </c>
      <c r="H385" t="s">
        <v>25</v>
      </c>
      <c r="I385" t="s">
        <v>9</v>
      </c>
      <c r="J385">
        <v>25</v>
      </c>
      <c r="K385" t="s">
        <v>10</v>
      </c>
      <c r="L385" t="s">
        <v>713</v>
      </c>
      <c r="M385" t="s">
        <v>14</v>
      </c>
      <c r="N385" t="s">
        <v>22</v>
      </c>
      <c r="O385" t="s">
        <v>14</v>
      </c>
      <c r="P385" t="str">
        <f t="shared" si="17"/>
        <v>na</v>
      </c>
      <c r="Q385" t="s">
        <v>14</v>
      </c>
      <c r="R385" t="s">
        <v>14</v>
      </c>
      <c r="S385" t="s">
        <v>14</v>
      </c>
    </row>
    <row r="386" spans="1:19" x14ac:dyDescent="0.35">
      <c r="A386">
        <v>385</v>
      </c>
      <c r="B386" t="s">
        <v>1104</v>
      </c>
      <c r="C386" t="s">
        <v>664</v>
      </c>
      <c r="D386" t="s">
        <v>704</v>
      </c>
      <c r="E386" s="30" t="s">
        <v>1734</v>
      </c>
      <c r="F386">
        <f t="shared" ca="1" si="15"/>
        <v>47</v>
      </c>
      <c r="G386" t="str">
        <f t="shared" ca="1" si="16"/>
        <v>18-64</v>
      </c>
      <c r="H386" t="s">
        <v>9</v>
      </c>
      <c r="I386" t="s">
        <v>145</v>
      </c>
      <c r="J386">
        <v>25</v>
      </c>
      <c r="K386" t="s">
        <v>10</v>
      </c>
      <c r="L386" t="s">
        <v>711</v>
      </c>
      <c r="M386" t="s">
        <v>14</v>
      </c>
      <c r="N386" t="s">
        <v>22</v>
      </c>
      <c r="O386" t="s">
        <v>14</v>
      </c>
      <c r="P386" t="str">
        <f t="shared" si="17"/>
        <v>na</v>
      </c>
      <c r="Q386" t="s">
        <v>14</v>
      </c>
      <c r="R386" t="s">
        <v>14</v>
      </c>
      <c r="S386" t="s">
        <v>14</v>
      </c>
    </row>
    <row r="387" spans="1:19" x14ac:dyDescent="0.35">
      <c r="A387">
        <v>386</v>
      </c>
      <c r="B387" t="s">
        <v>1105</v>
      </c>
      <c r="C387" t="s">
        <v>664</v>
      </c>
      <c r="D387" t="s">
        <v>704</v>
      </c>
      <c r="E387" s="30" t="s">
        <v>1735</v>
      </c>
      <c r="F387">
        <f t="shared" ref="F387:F450" ca="1" si="18">(YEAR(NOW())-YEAR(E387))</f>
        <v>46</v>
      </c>
      <c r="G387" t="str">
        <f t="shared" ref="G387:G450" ca="1" si="19">IF(F387&gt;64,"65+", IF(F387&lt;65,"18-64"))</f>
        <v>18-64</v>
      </c>
      <c r="H387" t="s">
        <v>9</v>
      </c>
      <c r="I387" t="s">
        <v>145</v>
      </c>
      <c r="J387" t="s">
        <v>118</v>
      </c>
      <c r="K387" t="s">
        <v>118</v>
      </c>
      <c r="L387" t="s">
        <v>118</v>
      </c>
      <c r="M387" t="s">
        <v>14</v>
      </c>
      <c r="N387" t="s">
        <v>118</v>
      </c>
      <c r="O387" t="s">
        <v>14</v>
      </c>
      <c r="P387" t="str">
        <f t="shared" ref="P387:P450" si="20">IF(O387="na","na",IF(O387="not completed","not completed",IF(O387&gt;9,"poorly controlled diabetes",IF(O387&gt;6.4,"controlled diabetes",IF(O387&gt;5.6,"prediabetes",IF(O387&lt;5.7,"normal a1c"))))))</f>
        <v>na</v>
      </c>
      <c r="Q387" t="s">
        <v>14</v>
      </c>
      <c r="R387" t="s">
        <v>14</v>
      </c>
      <c r="S387" t="s">
        <v>14</v>
      </c>
    </row>
    <row r="388" spans="1:19" x14ac:dyDescent="0.35">
      <c r="A388">
        <v>387</v>
      </c>
      <c r="B388" t="s">
        <v>1106</v>
      </c>
      <c r="C388" t="s">
        <v>666</v>
      </c>
      <c r="D388" t="s">
        <v>704</v>
      </c>
      <c r="E388" s="30" t="s">
        <v>1736</v>
      </c>
      <c r="F388">
        <f t="shared" ca="1" si="18"/>
        <v>45</v>
      </c>
      <c r="G388" t="str">
        <f t="shared" ca="1" si="19"/>
        <v>18-64</v>
      </c>
      <c r="H388" t="s">
        <v>9</v>
      </c>
      <c r="I388" t="s">
        <v>145</v>
      </c>
      <c r="J388">
        <v>28</v>
      </c>
      <c r="K388" t="s">
        <v>10</v>
      </c>
      <c r="L388" t="s">
        <v>711</v>
      </c>
      <c r="M388" t="s">
        <v>14</v>
      </c>
      <c r="N388" t="s">
        <v>22</v>
      </c>
      <c r="O388" t="s">
        <v>14</v>
      </c>
      <c r="P388" t="str">
        <f t="shared" si="20"/>
        <v>na</v>
      </c>
      <c r="Q388" t="s">
        <v>14</v>
      </c>
      <c r="R388" t="s">
        <v>14</v>
      </c>
      <c r="S388" t="s">
        <v>14</v>
      </c>
    </row>
    <row r="389" spans="1:19" x14ac:dyDescent="0.35">
      <c r="A389">
        <v>388</v>
      </c>
      <c r="B389" t="s">
        <v>1107</v>
      </c>
      <c r="C389" t="s">
        <v>665</v>
      </c>
      <c r="D389" t="s">
        <v>704</v>
      </c>
      <c r="E389" s="30" t="s">
        <v>1737</v>
      </c>
      <c r="F389">
        <f t="shared" ca="1" si="18"/>
        <v>44</v>
      </c>
      <c r="G389" t="str">
        <f t="shared" ca="1" si="19"/>
        <v>18-64</v>
      </c>
      <c r="H389" t="s">
        <v>8</v>
      </c>
      <c r="I389" t="s">
        <v>25</v>
      </c>
      <c r="J389">
        <v>25</v>
      </c>
      <c r="K389" t="s">
        <v>10</v>
      </c>
      <c r="L389" t="s">
        <v>711</v>
      </c>
      <c r="M389" t="s">
        <v>118</v>
      </c>
      <c r="N389" t="s">
        <v>13</v>
      </c>
      <c r="O389">
        <v>6.4</v>
      </c>
      <c r="P389" t="str">
        <f t="shared" si="20"/>
        <v>prediabetes</v>
      </c>
      <c r="Q389" t="s">
        <v>15</v>
      </c>
      <c r="R389" t="s">
        <v>14</v>
      </c>
      <c r="S389" t="s">
        <v>14</v>
      </c>
    </row>
    <row r="390" spans="1:19" x14ac:dyDescent="0.35">
      <c r="A390">
        <v>389</v>
      </c>
      <c r="B390" t="s">
        <v>1108</v>
      </c>
      <c r="C390" t="s">
        <v>665</v>
      </c>
      <c r="D390" t="s">
        <v>704</v>
      </c>
      <c r="E390" s="30" t="s">
        <v>1738</v>
      </c>
      <c r="F390">
        <f t="shared" ca="1" si="18"/>
        <v>43</v>
      </c>
      <c r="G390" t="str">
        <f t="shared" ca="1" si="19"/>
        <v>18-64</v>
      </c>
      <c r="H390" t="s">
        <v>9</v>
      </c>
      <c r="I390" t="s">
        <v>17</v>
      </c>
      <c r="J390">
        <v>27</v>
      </c>
      <c r="K390" t="s">
        <v>10</v>
      </c>
      <c r="L390" t="s">
        <v>710</v>
      </c>
      <c r="M390" t="s">
        <v>14</v>
      </c>
      <c r="N390" t="s">
        <v>13</v>
      </c>
      <c r="O390" t="s">
        <v>14</v>
      </c>
      <c r="P390" t="str">
        <f t="shared" si="20"/>
        <v>na</v>
      </c>
      <c r="Q390" t="s">
        <v>14</v>
      </c>
      <c r="R390" t="s">
        <v>14</v>
      </c>
      <c r="S390" t="s">
        <v>718</v>
      </c>
    </row>
    <row r="391" spans="1:19" x14ac:dyDescent="0.35">
      <c r="A391">
        <v>390</v>
      </c>
      <c r="B391" t="s">
        <v>1109</v>
      </c>
      <c r="C391" t="s">
        <v>665</v>
      </c>
      <c r="D391" t="s">
        <v>704</v>
      </c>
      <c r="E391" s="30" t="s">
        <v>1739</v>
      </c>
      <c r="F391">
        <f t="shared" ca="1" si="18"/>
        <v>42</v>
      </c>
      <c r="G391" t="str">
        <f t="shared" ca="1" si="19"/>
        <v>18-64</v>
      </c>
      <c r="H391" t="s">
        <v>9</v>
      </c>
      <c r="I391" t="s">
        <v>17</v>
      </c>
      <c r="J391" t="s">
        <v>118</v>
      </c>
      <c r="K391" t="s">
        <v>118</v>
      </c>
      <c r="L391" t="s">
        <v>118</v>
      </c>
      <c r="M391" t="s">
        <v>14</v>
      </c>
      <c r="N391" t="s">
        <v>118</v>
      </c>
      <c r="O391" t="s">
        <v>14</v>
      </c>
      <c r="P391" t="str">
        <f t="shared" si="20"/>
        <v>na</v>
      </c>
      <c r="Q391" t="s">
        <v>14</v>
      </c>
      <c r="R391" t="s">
        <v>14</v>
      </c>
      <c r="S391" t="s">
        <v>717</v>
      </c>
    </row>
    <row r="392" spans="1:19" x14ac:dyDescent="0.35">
      <c r="A392">
        <v>391</v>
      </c>
      <c r="B392" t="s">
        <v>1110</v>
      </c>
      <c r="C392" t="s">
        <v>665</v>
      </c>
      <c r="D392" t="s">
        <v>704</v>
      </c>
      <c r="E392" s="30" t="s">
        <v>1740</v>
      </c>
      <c r="F392">
        <f t="shared" ca="1" si="18"/>
        <v>41</v>
      </c>
      <c r="G392" t="str">
        <f t="shared" ca="1" si="19"/>
        <v>18-64</v>
      </c>
      <c r="H392" t="s">
        <v>9</v>
      </c>
      <c r="I392" t="s">
        <v>17</v>
      </c>
      <c r="J392">
        <v>25</v>
      </c>
      <c r="K392" t="s">
        <v>10</v>
      </c>
      <c r="L392" t="s">
        <v>712</v>
      </c>
      <c r="M392" t="s">
        <v>12</v>
      </c>
      <c r="N392" t="s">
        <v>22</v>
      </c>
      <c r="O392" t="s">
        <v>14</v>
      </c>
      <c r="P392" t="str">
        <f t="shared" si="20"/>
        <v>na</v>
      </c>
      <c r="Q392" t="s">
        <v>15</v>
      </c>
      <c r="R392" t="s">
        <v>14</v>
      </c>
      <c r="S392" t="s">
        <v>718</v>
      </c>
    </row>
    <row r="393" spans="1:19" x14ac:dyDescent="0.35">
      <c r="A393">
        <v>392</v>
      </c>
      <c r="B393" t="s">
        <v>1111</v>
      </c>
      <c r="C393" t="s">
        <v>667</v>
      </c>
      <c r="D393" t="s">
        <v>704</v>
      </c>
      <c r="E393" s="30" t="s">
        <v>1741</v>
      </c>
      <c r="F393">
        <f t="shared" ca="1" si="18"/>
        <v>40</v>
      </c>
      <c r="G393" t="str">
        <f t="shared" ca="1" si="19"/>
        <v>18-64</v>
      </c>
      <c r="H393" t="s">
        <v>9</v>
      </c>
      <c r="I393" t="s">
        <v>17</v>
      </c>
      <c r="J393">
        <v>27</v>
      </c>
      <c r="K393" t="s">
        <v>10</v>
      </c>
      <c r="L393" t="s">
        <v>712</v>
      </c>
      <c r="M393" t="s">
        <v>12</v>
      </c>
      <c r="N393" t="s">
        <v>22</v>
      </c>
      <c r="O393" t="s">
        <v>14</v>
      </c>
      <c r="P393" t="str">
        <f t="shared" si="20"/>
        <v>na</v>
      </c>
      <c r="Q393" t="s">
        <v>15</v>
      </c>
      <c r="R393" t="s">
        <v>14</v>
      </c>
      <c r="S393" t="s">
        <v>718</v>
      </c>
    </row>
    <row r="394" spans="1:19" x14ac:dyDescent="0.35">
      <c r="A394">
        <v>393</v>
      </c>
      <c r="B394" t="s">
        <v>1112</v>
      </c>
      <c r="C394" t="s">
        <v>664</v>
      </c>
      <c r="D394" t="s">
        <v>704</v>
      </c>
      <c r="E394" s="30" t="s">
        <v>1742</v>
      </c>
      <c r="F394">
        <f t="shared" ca="1" si="18"/>
        <v>39</v>
      </c>
      <c r="G394" t="str">
        <f t="shared" ca="1" si="19"/>
        <v>18-64</v>
      </c>
      <c r="H394" t="s">
        <v>25</v>
      </c>
      <c r="I394" t="s">
        <v>9</v>
      </c>
      <c r="J394">
        <v>26</v>
      </c>
      <c r="K394" t="s">
        <v>10</v>
      </c>
      <c r="L394" t="s">
        <v>712</v>
      </c>
      <c r="M394" t="s">
        <v>14</v>
      </c>
      <c r="N394" t="s">
        <v>22</v>
      </c>
      <c r="O394" t="s">
        <v>14</v>
      </c>
      <c r="P394" t="str">
        <f t="shared" si="20"/>
        <v>na</v>
      </c>
      <c r="Q394" t="s">
        <v>14</v>
      </c>
      <c r="R394" t="s">
        <v>14</v>
      </c>
      <c r="S394" t="s">
        <v>14</v>
      </c>
    </row>
    <row r="395" spans="1:19" x14ac:dyDescent="0.35">
      <c r="A395">
        <v>394</v>
      </c>
      <c r="B395" t="s">
        <v>1113</v>
      </c>
      <c r="C395" t="s">
        <v>666</v>
      </c>
      <c r="D395" t="s">
        <v>704</v>
      </c>
      <c r="E395" s="30" t="s">
        <v>1743</v>
      </c>
      <c r="F395">
        <f t="shared" ca="1" si="18"/>
        <v>38</v>
      </c>
      <c r="G395" t="str">
        <f t="shared" ca="1" si="19"/>
        <v>18-64</v>
      </c>
      <c r="H395" t="s">
        <v>25</v>
      </c>
      <c r="I395" t="s">
        <v>9</v>
      </c>
      <c r="J395">
        <v>25</v>
      </c>
      <c r="K395" t="s">
        <v>10</v>
      </c>
      <c r="L395" t="s">
        <v>712</v>
      </c>
      <c r="M395" t="s">
        <v>14</v>
      </c>
      <c r="N395" t="s">
        <v>22</v>
      </c>
      <c r="O395" t="s">
        <v>14</v>
      </c>
      <c r="P395" t="str">
        <f t="shared" si="20"/>
        <v>na</v>
      </c>
      <c r="Q395" t="s">
        <v>14</v>
      </c>
      <c r="R395" t="s">
        <v>14</v>
      </c>
      <c r="S395" t="s">
        <v>14</v>
      </c>
    </row>
    <row r="396" spans="1:19" x14ac:dyDescent="0.35">
      <c r="A396">
        <v>395</v>
      </c>
      <c r="B396" t="s">
        <v>1114</v>
      </c>
      <c r="C396" t="s">
        <v>664</v>
      </c>
      <c r="D396" t="s">
        <v>704</v>
      </c>
      <c r="E396" s="30" t="s">
        <v>1744</v>
      </c>
      <c r="F396">
        <f t="shared" ca="1" si="18"/>
        <v>37</v>
      </c>
      <c r="G396" t="str">
        <f t="shared" ca="1" si="19"/>
        <v>18-64</v>
      </c>
      <c r="H396" t="s">
        <v>9</v>
      </c>
      <c r="I396" t="s">
        <v>17</v>
      </c>
      <c r="J396">
        <v>26</v>
      </c>
      <c r="K396" t="s">
        <v>10</v>
      </c>
      <c r="L396" t="s">
        <v>712</v>
      </c>
      <c r="M396" t="s">
        <v>12</v>
      </c>
      <c r="N396" t="s">
        <v>22</v>
      </c>
      <c r="O396" t="s">
        <v>14</v>
      </c>
      <c r="P396" t="str">
        <f t="shared" si="20"/>
        <v>na</v>
      </c>
      <c r="Q396" t="s">
        <v>15</v>
      </c>
      <c r="R396" t="s">
        <v>14</v>
      </c>
      <c r="S396" t="s">
        <v>718</v>
      </c>
    </row>
    <row r="397" spans="1:19" x14ac:dyDescent="0.35">
      <c r="A397">
        <v>396</v>
      </c>
      <c r="B397" t="s">
        <v>1115</v>
      </c>
      <c r="C397" t="s">
        <v>664</v>
      </c>
      <c r="D397" t="s">
        <v>704</v>
      </c>
      <c r="E397" s="30" t="s">
        <v>1745</v>
      </c>
      <c r="F397">
        <f t="shared" ca="1" si="18"/>
        <v>36</v>
      </c>
      <c r="G397" t="str">
        <f t="shared" ca="1" si="19"/>
        <v>18-64</v>
      </c>
      <c r="H397" t="s">
        <v>25</v>
      </c>
      <c r="I397" t="s">
        <v>9</v>
      </c>
      <c r="J397">
        <v>25</v>
      </c>
      <c r="K397" t="s">
        <v>10</v>
      </c>
      <c r="L397" t="s">
        <v>710</v>
      </c>
      <c r="M397" t="s">
        <v>12</v>
      </c>
      <c r="N397" t="s">
        <v>22</v>
      </c>
      <c r="O397" t="s">
        <v>14</v>
      </c>
      <c r="P397" t="str">
        <f t="shared" si="20"/>
        <v>na</v>
      </c>
      <c r="Q397" t="s">
        <v>15</v>
      </c>
      <c r="R397" t="s">
        <v>14</v>
      </c>
      <c r="S397" t="s">
        <v>14</v>
      </c>
    </row>
    <row r="398" spans="1:19" x14ac:dyDescent="0.35">
      <c r="A398">
        <v>397</v>
      </c>
      <c r="B398" t="s">
        <v>1116</v>
      </c>
      <c r="C398" t="s">
        <v>664</v>
      </c>
      <c r="D398" t="s">
        <v>704</v>
      </c>
      <c r="E398" s="30" t="s">
        <v>1746</v>
      </c>
      <c r="F398">
        <f t="shared" ca="1" si="18"/>
        <v>35</v>
      </c>
      <c r="G398" t="str">
        <f t="shared" ca="1" si="19"/>
        <v>18-64</v>
      </c>
      <c r="H398" t="s">
        <v>9</v>
      </c>
      <c r="I398" t="s">
        <v>17</v>
      </c>
      <c r="J398">
        <v>26</v>
      </c>
      <c r="K398" t="s">
        <v>10</v>
      </c>
      <c r="L398" t="s">
        <v>712</v>
      </c>
      <c r="M398" t="s">
        <v>12</v>
      </c>
      <c r="N398" t="s">
        <v>22</v>
      </c>
      <c r="O398" t="s">
        <v>14</v>
      </c>
      <c r="P398" t="str">
        <f t="shared" si="20"/>
        <v>na</v>
      </c>
      <c r="Q398" t="s">
        <v>15</v>
      </c>
      <c r="R398" t="s">
        <v>14</v>
      </c>
      <c r="S398" t="s">
        <v>718</v>
      </c>
    </row>
    <row r="399" spans="1:19" x14ac:dyDescent="0.35">
      <c r="A399">
        <v>398</v>
      </c>
      <c r="B399" t="s">
        <v>1117</v>
      </c>
      <c r="C399" t="s">
        <v>665</v>
      </c>
      <c r="D399" t="s">
        <v>704</v>
      </c>
      <c r="E399" s="30" t="s">
        <v>1747</v>
      </c>
      <c r="F399">
        <f t="shared" ca="1" si="18"/>
        <v>34</v>
      </c>
      <c r="G399" t="str">
        <f t="shared" ca="1" si="19"/>
        <v>18-64</v>
      </c>
      <c r="H399" t="s">
        <v>9</v>
      </c>
      <c r="I399" t="s">
        <v>17</v>
      </c>
      <c r="J399">
        <v>29</v>
      </c>
      <c r="K399" t="s">
        <v>10</v>
      </c>
      <c r="L399" t="s">
        <v>712</v>
      </c>
      <c r="M399" t="s">
        <v>12</v>
      </c>
      <c r="N399" t="s">
        <v>22</v>
      </c>
      <c r="O399" t="s">
        <v>14</v>
      </c>
      <c r="P399" t="str">
        <f t="shared" si="20"/>
        <v>na</v>
      </c>
      <c r="Q399" t="s">
        <v>15</v>
      </c>
      <c r="R399" t="s">
        <v>14</v>
      </c>
      <c r="S399" t="s">
        <v>717</v>
      </c>
    </row>
    <row r="400" spans="1:19" x14ac:dyDescent="0.35">
      <c r="A400">
        <v>399</v>
      </c>
      <c r="B400" t="s">
        <v>1118</v>
      </c>
      <c r="C400" t="s">
        <v>665</v>
      </c>
      <c r="D400" t="s">
        <v>704</v>
      </c>
      <c r="E400" s="30" t="s">
        <v>1748</v>
      </c>
      <c r="F400">
        <f t="shared" ca="1" si="18"/>
        <v>33</v>
      </c>
      <c r="G400" t="str">
        <f t="shared" ca="1" si="19"/>
        <v>18-64</v>
      </c>
      <c r="H400" t="s">
        <v>9</v>
      </c>
      <c r="I400" t="s">
        <v>17</v>
      </c>
      <c r="J400">
        <v>28</v>
      </c>
      <c r="K400" t="s">
        <v>10</v>
      </c>
      <c r="L400" t="s">
        <v>712</v>
      </c>
      <c r="M400" t="s">
        <v>14</v>
      </c>
      <c r="N400" t="s">
        <v>22</v>
      </c>
      <c r="O400">
        <v>5.8</v>
      </c>
      <c r="P400" t="str">
        <f t="shared" si="20"/>
        <v>prediabetes</v>
      </c>
      <c r="Q400" t="s">
        <v>14</v>
      </c>
      <c r="R400" t="s">
        <v>14</v>
      </c>
      <c r="S400" t="s">
        <v>718</v>
      </c>
    </row>
    <row r="401" spans="1:19" x14ac:dyDescent="0.35">
      <c r="A401">
        <v>400</v>
      </c>
      <c r="B401" t="s">
        <v>1119</v>
      </c>
      <c r="C401" t="s">
        <v>665</v>
      </c>
      <c r="D401" t="s">
        <v>704</v>
      </c>
      <c r="E401" s="30" t="s">
        <v>1749</v>
      </c>
      <c r="F401">
        <f t="shared" ca="1" si="18"/>
        <v>32</v>
      </c>
      <c r="G401" t="str">
        <f t="shared" ca="1" si="19"/>
        <v>18-64</v>
      </c>
      <c r="H401" t="s">
        <v>166</v>
      </c>
      <c r="I401" t="s">
        <v>9</v>
      </c>
      <c r="J401">
        <v>25</v>
      </c>
      <c r="K401" t="s">
        <v>10</v>
      </c>
      <c r="L401" t="s">
        <v>710</v>
      </c>
      <c r="M401" t="s">
        <v>14</v>
      </c>
      <c r="N401" t="s">
        <v>22</v>
      </c>
      <c r="O401">
        <v>7</v>
      </c>
      <c r="P401" t="str">
        <f t="shared" si="20"/>
        <v>controlled diabetes</v>
      </c>
      <c r="Q401" t="s">
        <v>14</v>
      </c>
      <c r="R401" t="s">
        <v>157</v>
      </c>
      <c r="S401" t="s">
        <v>14</v>
      </c>
    </row>
    <row r="402" spans="1:19" x14ac:dyDescent="0.35">
      <c r="A402">
        <v>401</v>
      </c>
      <c r="B402" t="s">
        <v>1120</v>
      </c>
      <c r="C402" t="s">
        <v>665</v>
      </c>
      <c r="D402" t="s">
        <v>704</v>
      </c>
      <c r="E402" s="30" t="s">
        <v>1750</v>
      </c>
      <c r="F402">
        <f t="shared" ca="1" si="18"/>
        <v>31</v>
      </c>
      <c r="G402" t="str">
        <f t="shared" ca="1" si="19"/>
        <v>18-64</v>
      </c>
      <c r="H402" t="s">
        <v>166</v>
      </c>
      <c r="I402" t="s">
        <v>17</v>
      </c>
      <c r="J402">
        <v>27</v>
      </c>
      <c r="K402" t="s">
        <v>10</v>
      </c>
      <c r="L402" t="s">
        <v>712</v>
      </c>
      <c r="M402" t="s">
        <v>14</v>
      </c>
      <c r="N402" t="s">
        <v>22</v>
      </c>
      <c r="O402">
        <v>9.3000000000000007</v>
      </c>
      <c r="P402" t="str">
        <f t="shared" si="20"/>
        <v>poorly controlled diabetes</v>
      </c>
      <c r="Q402" t="s">
        <v>14</v>
      </c>
      <c r="R402" t="s">
        <v>104</v>
      </c>
      <c r="S402" t="s">
        <v>717</v>
      </c>
    </row>
    <row r="403" spans="1:19" x14ac:dyDescent="0.35">
      <c r="A403">
        <v>402</v>
      </c>
      <c r="B403" t="s">
        <v>1121</v>
      </c>
      <c r="C403" t="s">
        <v>666</v>
      </c>
      <c r="D403" t="s">
        <v>704</v>
      </c>
      <c r="E403" s="30" t="s">
        <v>1751</v>
      </c>
      <c r="F403">
        <f t="shared" ca="1" si="18"/>
        <v>30</v>
      </c>
      <c r="G403" t="str">
        <f t="shared" ca="1" si="19"/>
        <v>18-64</v>
      </c>
      <c r="H403" t="s">
        <v>166</v>
      </c>
      <c r="I403" t="s">
        <v>9</v>
      </c>
      <c r="J403">
        <v>25</v>
      </c>
      <c r="K403" t="s">
        <v>10</v>
      </c>
      <c r="L403" t="s">
        <v>712</v>
      </c>
      <c r="M403" t="s">
        <v>14</v>
      </c>
      <c r="N403" t="s">
        <v>22</v>
      </c>
      <c r="O403">
        <v>6.2</v>
      </c>
      <c r="P403" t="str">
        <f t="shared" si="20"/>
        <v>prediabetes</v>
      </c>
      <c r="Q403" t="s">
        <v>14</v>
      </c>
      <c r="R403" t="s">
        <v>157</v>
      </c>
      <c r="S403" t="s">
        <v>14</v>
      </c>
    </row>
    <row r="404" spans="1:19" x14ac:dyDescent="0.35">
      <c r="A404">
        <v>403</v>
      </c>
      <c r="B404" t="s">
        <v>1122</v>
      </c>
      <c r="C404" t="s">
        <v>664</v>
      </c>
      <c r="D404" t="s">
        <v>704</v>
      </c>
      <c r="E404" s="30" t="s">
        <v>1752</v>
      </c>
      <c r="F404">
        <f t="shared" ca="1" si="18"/>
        <v>29</v>
      </c>
      <c r="G404" t="str">
        <f t="shared" ca="1" si="19"/>
        <v>18-64</v>
      </c>
      <c r="H404" t="s">
        <v>166</v>
      </c>
      <c r="I404" t="s">
        <v>17</v>
      </c>
      <c r="J404">
        <v>25</v>
      </c>
      <c r="K404" t="s">
        <v>10</v>
      </c>
      <c r="L404" t="s">
        <v>712</v>
      </c>
      <c r="M404" t="s">
        <v>14</v>
      </c>
      <c r="N404" t="s">
        <v>22</v>
      </c>
      <c r="O404">
        <v>6.4</v>
      </c>
      <c r="P404" t="str">
        <f t="shared" si="20"/>
        <v>prediabetes</v>
      </c>
      <c r="Q404" t="s">
        <v>14</v>
      </c>
      <c r="R404" t="s">
        <v>104</v>
      </c>
      <c r="S404" t="s">
        <v>718</v>
      </c>
    </row>
    <row r="405" spans="1:19" x14ac:dyDescent="0.35">
      <c r="A405">
        <v>404</v>
      </c>
      <c r="B405" t="s">
        <v>1123</v>
      </c>
      <c r="C405" t="s">
        <v>666</v>
      </c>
      <c r="D405" t="s">
        <v>704</v>
      </c>
      <c r="E405" s="30" t="s">
        <v>1753</v>
      </c>
      <c r="F405">
        <f t="shared" ca="1" si="18"/>
        <v>28</v>
      </c>
      <c r="G405" t="str">
        <f t="shared" ca="1" si="19"/>
        <v>18-64</v>
      </c>
      <c r="H405" t="s">
        <v>9</v>
      </c>
      <c r="I405" t="s">
        <v>17</v>
      </c>
      <c r="J405">
        <v>28</v>
      </c>
      <c r="K405" t="s">
        <v>10</v>
      </c>
      <c r="L405" t="s">
        <v>713</v>
      </c>
      <c r="M405" t="s">
        <v>14</v>
      </c>
      <c r="N405" t="s">
        <v>22</v>
      </c>
      <c r="O405">
        <v>5.0999999999999996</v>
      </c>
      <c r="P405" t="str">
        <f t="shared" si="20"/>
        <v>normal a1c</v>
      </c>
      <c r="Q405" t="s">
        <v>14</v>
      </c>
      <c r="R405" t="s">
        <v>14</v>
      </c>
      <c r="S405" t="s">
        <v>718</v>
      </c>
    </row>
    <row r="406" spans="1:19" x14ac:dyDescent="0.35">
      <c r="A406">
        <v>405</v>
      </c>
      <c r="B406" t="s">
        <v>1124</v>
      </c>
      <c r="C406" t="s">
        <v>667</v>
      </c>
      <c r="D406" t="s">
        <v>704</v>
      </c>
      <c r="E406" s="30" t="s">
        <v>1754</v>
      </c>
      <c r="F406">
        <f t="shared" ca="1" si="18"/>
        <v>27</v>
      </c>
      <c r="G406" t="str">
        <f t="shared" ca="1" si="19"/>
        <v>18-64</v>
      </c>
      <c r="H406" t="s">
        <v>9</v>
      </c>
      <c r="I406" t="s">
        <v>17</v>
      </c>
      <c r="J406">
        <v>29</v>
      </c>
      <c r="K406" t="s">
        <v>10</v>
      </c>
      <c r="L406" t="s">
        <v>713</v>
      </c>
      <c r="M406" t="s">
        <v>14</v>
      </c>
      <c r="N406" t="s">
        <v>22</v>
      </c>
      <c r="O406" t="s">
        <v>14</v>
      </c>
      <c r="P406" t="str">
        <f t="shared" si="20"/>
        <v>na</v>
      </c>
      <c r="Q406" t="s">
        <v>14</v>
      </c>
      <c r="R406" t="s">
        <v>14</v>
      </c>
      <c r="S406" t="s">
        <v>717</v>
      </c>
    </row>
    <row r="407" spans="1:19" x14ac:dyDescent="0.35">
      <c r="A407">
        <v>406</v>
      </c>
      <c r="B407" t="s">
        <v>1125</v>
      </c>
      <c r="C407" t="s">
        <v>664</v>
      </c>
      <c r="D407" t="s">
        <v>704</v>
      </c>
      <c r="E407" s="30" t="s">
        <v>1755</v>
      </c>
      <c r="F407">
        <f t="shared" ca="1" si="18"/>
        <v>26</v>
      </c>
      <c r="G407" t="str">
        <f t="shared" ca="1" si="19"/>
        <v>18-64</v>
      </c>
      <c r="H407" t="s">
        <v>9</v>
      </c>
      <c r="I407" t="s">
        <v>17</v>
      </c>
      <c r="J407">
        <v>28</v>
      </c>
      <c r="K407" t="s">
        <v>10</v>
      </c>
      <c r="L407" t="s">
        <v>712</v>
      </c>
      <c r="M407" t="s">
        <v>12</v>
      </c>
      <c r="N407" t="s">
        <v>22</v>
      </c>
      <c r="O407" t="s">
        <v>14</v>
      </c>
      <c r="P407" t="str">
        <f t="shared" si="20"/>
        <v>na</v>
      </c>
      <c r="Q407" t="s">
        <v>15</v>
      </c>
      <c r="R407" t="s">
        <v>14</v>
      </c>
      <c r="S407" t="s">
        <v>718</v>
      </c>
    </row>
    <row r="408" spans="1:19" x14ac:dyDescent="0.35">
      <c r="A408">
        <v>406</v>
      </c>
      <c r="B408" t="s">
        <v>1125</v>
      </c>
      <c r="C408" t="s">
        <v>667</v>
      </c>
      <c r="D408" t="s">
        <v>704</v>
      </c>
      <c r="E408" s="30" t="s">
        <v>1756</v>
      </c>
      <c r="F408">
        <f t="shared" ca="1" si="18"/>
        <v>25</v>
      </c>
      <c r="G408" t="str">
        <f t="shared" ca="1" si="19"/>
        <v>18-64</v>
      </c>
      <c r="H408" t="s">
        <v>9</v>
      </c>
      <c r="I408" t="s">
        <v>17</v>
      </c>
      <c r="J408">
        <v>27</v>
      </c>
      <c r="K408" t="s">
        <v>10</v>
      </c>
      <c r="L408" t="s">
        <v>712</v>
      </c>
      <c r="M408" t="s">
        <v>12</v>
      </c>
      <c r="N408" t="s">
        <v>22</v>
      </c>
      <c r="O408" t="s">
        <v>14</v>
      </c>
      <c r="P408" t="str">
        <f t="shared" si="20"/>
        <v>na</v>
      </c>
      <c r="Q408" t="s">
        <v>15</v>
      </c>
      <c r="R408" t="s">
        <v>14</v>
      </c>
      <c r="S408" t="s">
        <v>718</v>
      </c>
    </row>
    <row r="409" spans="1:19" x14ac:dyDescent="0.35">
      <c r="A409">
        <v>407</v>
      </c>
      <c r="B409" t="s">
        <v>1126</v>
      </c>
      <c r="C409" t="s">
        <v>667</v>
      </c>
      <c r="D409" t="s">
        <v>704</v>
      </c>
      <c r="E409" s="30" t="s">
        <v>1757</v>
      </c>
      <c r="F409">
        <f t="shared" ca="1" si="18"/>
        <v>24</v>
      </c>
      <c r="G409" t="str">
        <f t="shared" ca="1" si="19"/>
        <v>18-64</v>
      </c>
      <c r="H409" t="s">
        <v>166</v>
      </c>
      <c r="I409" t="s">
        <v>9</v>
      </c>
      <c r="J409">
        <v>25</v>
      </c>
      <c r="K409" t="s">
        <v>10</v>
      </c>
      <c r="L409" t="s">
        <v>712</v>
      </c>
      <c r="M409" t="s">
        <v>12</v>
      </c>
      <c r="N409" t="s">
        <v>22</v>
      </c>
      <c r="O409" t="s">
        <v>118</v>
      </c>
      <c r="P409" t="str">
        <f t="shared" si="20"/>
        <v>not completed</v>
      </c>
      <c r="Q409" t="s">
        <v>15</v>
      </c>
      <c r="R409" t="s">
        <v>157</v>
      </c>
      <c r="S409" t="s">
        <v>14</v>
      </c>
    </row>
    <row r="410" spans="1:19" x14ac:dyDescent="0.35">
      <c r="A410">
        <v>409</v>
      </c>
      <c r="B410" t="s">
        <v>1127</v>
      </c>
      <c r="C410" t="s">
        <v>667</v>
      </c>
      <c r="D410" t="s">
        <v>704</v>
      </c>
      <c r="E410" s="30" t="s">
        <v>1758</v>
      </c>
      <c r="F410">
        <f t="shared" ca="1" si="18"/>
        <v>23</v>
      </c>
      <c r="G410" t="str">
        <f t="shared" ca="1" si="19"/>
        <v>18-64</v>
      </c>
      <c r="H410" t="s">
        <v>166</v>
      </c>
      <c r="I410" t="s">
        <v>9</v>
      </c>
      <c r="J410">
        <v>27</v>
      </c>
      <c r="K410" t="s">
        <v>10</v>
      </c>
      <c r="L410" t="s">
        <v>711</v>
      </c>
      <c r="M410" t="s">
        <v>12</v>
      </c>
      <c r="N410" t="s">
        <v>22</v>
      </c>
      <c r="O410">
        <v>6.2</v>
      </c>
      <c r="P410" t="str">
        <f t="shared" si="20"/>
        <v>prediabetes</v>
      </c>
      <c r="Q410" t="s">
        <v>15</v>
      </c>
      <c r="R410" t="s">
        <v>104</v>
      </c>
      <c r="S410" t="s">
        <v>14</v>
      </c>
    </row>
    <row r="411" spans="1:19" x14ac:dyDescent="0.35">
      <c r="A411">
        <v>410</v>
      </c>
      <c r="B411" t="s">
        <v>1128</v>
      </c>
      <c r="C411" t="s">
        <v>667</v>
      </c>
      <c r="D411" t="s">
        <v>704</v>
      </c>
      <c r="E411" s="30" t="s">
        <v>1759</v>
      </c>
      <c r="F411">
        <f t="shared" ca="1" si="18"/>
        <v>22</v>
      </c>
      <c r="G411" t="str">
        <f t="shared" ca="1" si="19"/>
        <v>18-64</v>
      </c>
      <c r="H411" t="s">
        <v>9</v>
      </c>
      <c r="I411" t="s">
        <v>17</v>
      </c>
      <c r="J411">
        <v>36</v>
      </c>
      <c r="K411" t="s">
        <v>10</v>
      </c>
      <c r="L411" t="s">
        <v>713</v>
      </c>
      <c r="M411" t="s">
        <v>12</v>
      </c>
      <c r="N411" t="s">
        <v>22</v>
      </c>
      <c r="O411" t="s">
        <v>14</v>
      </c>
      <c r="P411" t="str">
        <f t="shared" si="20"/>
        <v>na</v>
      </c>
      <c r="Q411" t="s">
        <v>15</v>
      </c>
      <c r="R411" t="s">
        <v>14</v>
      </c>
      <c r="S411" t="s">
        <v>718</v>
      </c>
    </row>
    <row r="412" spans="1:19" x14ac:dyDescent="0.35">
      <c r="A412">
        <v>411</v>
      </c>
      <c r="B412" t="s">
        <v>1129</v>
      </c>
      <c r="C412" t="s">
        <v>665</v>
      </c>
      <c r="D412" t="s">
        <v>704</v>
      </c>
      <c r="E412" s="30" t="s">
        <v>1760</v>
      </c>
      <c r="F412">
        <f t="shared" ca="1" si="18"/>
        <v>58</v>
      </c>
      <c r="G412" t="str">
        <f t="shared" ca="1" si="19"/>
        <v>18-64</v>
      </c>
      <c r="H412" t="s">
        <v>9</v>
      </c>
      <c r="I412" t="s">
        <v>17</v>
      </c>
      <c r="J412">
        <v>35</v>
      </c>
      <c r="K412" t="s">
        <v>10</v>
      </c>
      <c r="L412" t="s">
        <v>712</v>
      </c>
      <c r="M412" t="s">
        <v>12</v>
      </c>
      <c r="N412" t="s">
        <v>22</v>
      </c>
      <c r="O412" t="s">
        <v>14</v>
      </c>
      <c r="P412" t="str">
        <f t="shared" si="20"/>
        <v>na</v>
      </c>
      <c r="Q412" t="s">
        <v>15</v>
      </c>
      <c r="R412" t="s">
        <v>14</v>
      </c>
      <c r="S412" t="s">
        <v>718</v>
      </c>
    </row>
    <row r="413" spans="1:19" x14ac:dyDescent="0.35">
      <c r="A413">
        <v>412</v>
      </c>
      <c r="B413" t="s">
        <v>1130</v>
      </c>
      <c r="C413" t="s">
        <v>665</v>
      </c>
      <c r="D413" t="s">
        <v>704</v>
      </c>
      <c r="E413" s="30" t="s">
        <v>1761</v>
      </c>
      <c r="F413">
        <f t="shared" ca="1" si="18"/>
        <v>57</v>
      </c>
      <c r="G413" t="str">
        <f t="shared" ca="1" si="19"/>
        <v>18-64</v>
      </c>
      <c r="H413" t="s">
        <v>9</v>
      </c>
      <c r="I413" t="s">
        <v>17</v>
      </c>
      <c r="J413">
        <v>32</v>
      </c>
      <c r="K413" t="s">
        <v>10</v>
      </c>
      <c r="L413" t="s">
        <v>712</v>
      </c>
      <c r="M413" t="s">
        <v>12</v>
      </c>
      <c r="N413" t="s">
        <v>22</v>
      </c>
      <c r="O413" t="s">
        <v>14</v>
      </c>
      <c r="P413" t="str">
        <f t="shared" si="20"/>
        <v>na</v>
      </c>
      <c r="Q413" t="s">
        <v>15</v>
      </c>
      <c r="R413" t="s">
        <v>14</v>
      </c>
      <c r="S413" t="s">
        <v>717</v>
      </c>
    </row>
    <row r="414" spans="1:19" x14ac:dyDescent="0.35">
      <c r="A414">
        <v>413</v>
      </c>
      <c r="B414" t="s">
        <v>1131</v>
      </c>
      <c r="C414" t="s">
        <v>665</v>
      </c>
      <c r="D414" t="s">
        <v>704</v>
      </c>
      <c r="E414" s="30" t="s">
        <v>1762</v>
      </c>
      <c r="F414">
        <f t="shared" ca="1" si="18"/>
        <v>56</v>
      </c>
      <c r="G414" t="str">
        <f t="shared" ca="1" si="19"/>
        <v>18-64</v>
      </c>
      <c r="H414" t="s">
        <v>9</v>
      </c>
      <c r="I414" t="s">
        <v>17</v>
      </c>
      <c r="J414">
        <v>34</v>
      </c>
      <c r="K414" t="s">
        <v>10</v>
      </c>
      <c r="L414" t="s">
        <v>712</v>
      </c>
      <c r="M414" t="s">
        <v>12</v>
      </c>
      <c r="N414" t="s">
        <v>22</v>
      </c>
      <c r="O414" t="s">
        <v>14</v>
      </c>
      <c r="P414" t="str">
        <f t="shared" si="20"/>
        <v>na</v>
      </c>
      <c r="Q414" t="s">
        <v>15</v>
      </c>
      <c r="R414" t="s">
        <v>14</v>
      </c>
      <c r="S414" t="s">
        <v>718</v>
      </c>
    </row>
    <row r="415" spans="1:19" x14ac:dyDescent="0.35">
      <c r="A415">
        <v>414</v>
      </c>
      <c r="B415" t="s">
        <v>1132</v>
      </c>
      <c r="C415" t="s">
        <v>664</v>
      </c>
      <c r="D415" t="s">
        <v>704</v>
      </c>
      <c r="E415" s="30" t="s">
        <v>1763</v>
      </c>
      <c r="F415">
        <f t="shared" ca="1" si="18"/>
        <v>55</v>
      </c>
      <c r="G415" t="str">
        <f t="shared" ca="1" si="19"/>
        <v>18-64</v>
      </c>
      <c r="H415" t="s">
        <v>9</v>
      </c>
      <c r="I415" t="s">
        <v>17</v>
      </c>
      <c r="J415" t="s">
        <v>118</v>
      </c>
      <c r="K415" t="s">
        <v>118</v>
      </c>
      <c r="L415" t="s">
        <v>118</v>
      </c>
      <c r="M415" t="s">
        <v>14</v>
      </c>
      <c r="N415" t="s">
        <v>118</v>
      </c>
      <c r="O415" t="s">
        <v>118</v>
      </c>
      <c r="P415" t="str">
        <f t="shared" si="20"/>
        <v>not completed</v>
      </c>
      <c r="Q415" t="s">
        <v>14</v>
      </c>
      <c r="R415" t="s">
        <v>14</v>
      </c>
      <c r="S415" t="s">
        <v>717</v>
      </c>
    </row>
    <row r="416" spans="1:19" x14ac:dyDescent="0.35">
      <c r="A416">
        <v>415</v>
      </c>
      <c r="B416" t="s">
        <v>1133</v>
      </c>
      <c r="C416" t="s">
        <v>666</v>
      </c>
      <c r="D416" t="s">
        <v>704</v>
      </c>
      <c r="E416" s="30" t="s">
        <v>1764</v>
      </c>
      <c r="F416">
        <f t="shared" ca="1" si="18"/>
        <v>54</v>
      </c>
      <c r="G416" t="str">
        <f t="shared" ca="1" si="19"/>
        <v>18-64</v>
      </c>
      <c r="H416" t="s">
        <v>9</v>
      </c>
      <c r="I416" t="s">
        <v>17</v>
      </c>
      <c r="J416">
        <v>31</v>
      </c>
      <c r="K416" t="s">
        <v>10</v>
      </c>
      <c r="L416" t="s">
        <v>713</v>
      </c>
      <c r="M416" t="s">
        <v>14</v>
      </c>
      <c r="N416" t="s">
        <v>22</v>
      </c>
      <c r="O416">
        <v>9.9</v>
      </c>
      <c r="P416" t="str">
        <f t="shared" si="20"/>
        <v>poorly controlled diabetes</v>
      </c>
      <c r="Q416" t="s">
        <v>14</v>
      </c>
      <c r="R416" t="s">
        <v>14</v>
      </c>
      <c r="S416" t="s">
        <v>718</v>
      </c>
    </row>
    <row r="417" spans="1:19" x14ac:dyDescent="0.35">
      <c r="A417">
        <v>416</v>
      </c>
      <c r="B417" t="s">
        <v>1134</v>
      </c>
      <c r="C417" t="s">
        <v>664</v>
      </c>
      <c r="D417" t="s">
        <v>704</v>
      </c>
      <c r="E417" s="30" t="s">
        <v>1765</v>
      </c>
      <c r="F417">
        <f t="shared" ca="1" si="18"/>
        <v>53</v>
      </c>
      <c r="G417" t="str">
        <f t="shared" ca="1" si="19"/>
        <v>18-64</v>
      </c>
      <c r="H417" t="s">
        <v>9</v>
      </c>
      <c r="I417" t="s">
        <v>17</v>
      </c>
      <c r="J417">
        <v>28</v>
      </c>
      <c r="K417" t="s">
        <v>10</v>
      </c>
      <c r="L417" t="s">
        <v>710</v>
      </c>
      <c r="M417" t="s">
        <v>12</v>
      </c>
      <c r="N417" t="s">
        <v>22</v>
      </c>
      <c r="O417" t="s">
        <v>14</v>
      </c>
      <c r="P417" t="str">
        <f t="shared" si="20"/>
        <v>na</v>
      </c>
      <c r="Q417" t="s">
        <v>15</v>
      </c>
      <c r="R417" t="s">
        <v>14</v>
      </c>
      <c r="S417" t="s">
        <v>718</v>
      </c>
    </row>
    <row r="418" spans="1:19" x14ac:dyDescent="0.35">
      <c r="A418">
        <v>417</v>
      </c>
      <c r="B418" t="s">
        <v>1135</v>
      </c>
      <c r="C418" t="s">
        <v>666</v>
      </c>
      <c r="D418" t="s">
        <v>704</v>
      </c>
      <c r="E418" s="30" t="s">
        <v>1766</v>
      </c>
      <c r="F418">
        <f t="shared" ca="1" si="18"/>
        <v>52</v>
      </c>
      <c r="G418" t="str">
        <f t="shared" ca="1" si="19"/>
        <v>18-64</v>
      </c>
      <c r="H418" t="s">
        <v>9</v>
      </c>
      <c r="I418" t="s">
        <v>17</v>
      </c>
      <c r="J418">
        <v>43</v>
      </c>
      <c r="K418" t="s">
        <v>10</v>
      </c>
      <c r="L418" t="s">
        <v>712</v>
      </c>
      <c r="M418" t="s">
        <v>14</v>
      </c>
      <c r="N418" t="s">
        <v>22</v>
      </c>
      <c r="O418" t="s">
        <v>14</v>
      </c>
      <c r="P418" t="str">
        <f t="shared" si="20"/>
        <v>na</v>
      </c>
      <c r="Q418" t="s">
        <v>14</v>
      </c>
      <c r="R418" t="s">
        <v>14</v>
      </c>
      <c r="S418" t="s">
        <v>718</v>
      </c>
    </row>
    <row r="419" spans="1:19" x14ac:dyDescent="0.35">
      <c r="A419">
        <v>418</v>
      </c>
      <c r="B419" t="s">
        <v>1136</v>
      </c>
      <c r="C419" t="s">
        <v>664</v>
      </c>
      <c r="D419" t="s">
        <v>704</v>
      </c>
      <c r="E419" s="30" t="s">
        <v>1767</v>
      </c>
      <c r="F419">
        <f t="shared" ca="1" si="18"/>
        <v>51</v>
      </c>
      <c r="G419" t="str">
        <f t="shared" ca="1" si="19"/>
        <v>18-64</v>
      </c>
      <c r="H419" t="s">
        <v>9</v>
      </c>
      <c r="I419" t="s">
        <v>17</v>
      </c>
      <c r="J419">
        <v>27</v>
      </c>
      <c r="K419" t="s">
        <v>10</v>
      </c>
      <c r="L419" t="s">
        <v>712</v>
      </c>
      <c r="M419" t="s">
        <v>12</v>
      </c>
      <c r="N419" t="s">
        <v>22</v>
      </c>
      <c r="O419" t="s">
        <v>14</v>
      </c>
      <c r="P419" t="str">
        <f t="shared" si="20"/>
        <v>na</v>
      </c>
      <c r="Q419" t="s">
        <v>15</v>
      </c>
      <c r="R419" t="s">
        <v>14</v>
      </c>
      <c r="S419" t="s">
        <v>717</v>
      </c>
    </row>
    <row r="420" spans="1:19" x14ac:dyDescent="0.35">
      <c r="A420">
        <v>419</v>
      </c>
      <c r="B420" t="s">
        <v>1137</v>
      </c>
      <c r="C420" t="s">
        <v>667</v>
      </c>
      <c r="D420" t="s">
        <v>704</v>
      </c>
      <c r="E420" s="30" t="s">
        <v>1768</v>
      </c>
      <c r="F420">
        <f t="shared" ca="1" si="18"/>
        <v>50</v>
      </c>
      <c r="G420" t="str">
        <f t="shared" ca="1" si="19"/>
        <v>18-64</v>
      </c>
      <c r="H420" t="s">
        <v>9</v>
      </c>
      <c r="I420" t="s">
        <v>17</v>
      </c>
      <c r="J420">
        <v>31</v>
      </c>
      <c r="K420" t="s">
        <v>10</v>
      </c>
      <c r="L420" t="s">
        <v>713</v>
      </c>
      <c r="M420" t="s">
        <v>12</v>
      </c>
      <c r="N420" t="s">
        <v>22</v>
      </c>
      <c r="O420" t="s">
        <v>14</v>
      </c>
      <c r="P420" t="str">
        <f t="shared" si="20"/>
        <v>na</v>
      </c>
      <c r="Q420" t="s">
        <v>15</v>
      </c>
      <c r="R420" t="s">
        <v>14</v>
      </c>
      <c r="S420" t="s">
        <v>718</v>
      </c>
    </row>
    <row r="421" spans="1:19" x14ac:dyDescent="0.35">
      <c r="A421">
        <v>420</v>
      </c>
      <c r="B421" t="s">
        <v>1138</v>
      </c>
      <c r="C421" t="s">
        <v>664</v>
      </c>
      <c r="D421" t="s">
        <v>704</v>
      </c>
      <c r="E421" s="30" t="s">
        <v>1769</v>
      </c>
      <c r="F421">
        <f t="shared" ca="1" si="18"/>
        <v>49</v>
      </c>
      <c r="G421" t="str">
        <f t="shared" ca="1" si="19"/>
        <v>18-64</v>
      </c>
      <c r="H421" t="s">
        <v>9</v>
      </c>
      <c r="I421" t="s">
        <v>17</v>
      </c>
      <c r="J421">
        <v>26</v>
      </c>
      <c r="K421" t="s">
        <v>10</v>
      </c>
      <c r="L421" t="s">
        <v>713</v>
      </c>
      <c r="M421" t="s">
        <v>14</v>
      </c>
      <c r="N421" t="s">
        <v>22</v>
      </c>
      <c r="O421">
        <v>6.9000000000002899</v>
      </c>
      <c r="P421" t="str">
        <f t="shared" si="20"/>
        <v>controlled diabetes</v>
      </c>
      <c r="Q421" t="s">
        <v>14</v>
      </c>
      <c r="R421" t="s">
        <v>14</v>
      </c>
      <c r="S421" t="s">
        <v>717</v>
      </c>
    </row>
    <row r="422" spans="1:19" x14ac:dyDescent="0.35">
      <c r="A422">
        <v>421</v>
      </c>
      <c r="B422" t="s">
        <v>1139</v>
      </c>
      <c r="C422" t="s">
        <v>665</v>
      </c>
      <c r="D422" t="s">
        <v>704</v>
      </c>
      <c r="E422" s="30" t="s">
        <v>1770</v>
      </c>
      <c r="F422">
        <f t="shared" ca="1" si="18"/>
        <v>48</v>
      </c>
      <c r="G422" t="str">
        <f t="shared" ca="1" si="19"/>
        <v>18-64</v>
      </c>
      <c r="H422" t="s">
        <v>9</v>
      </c>
      <c r="I422" t="s">
        <v>145</v>
      </c>
      <c r="J422">
        <v>27</v>
      </c>
      <c r="K422" t="s">
        <v>10</v>
      </c>
      <c r="L422" t="s">
        <v>712</v>
      </c>
      <c r="M422" t="s">
        <v>12</v>
      </c>
      <c r="N422" t="s">
        <v>22</v>
      </c>
      <c r="O422" t="s">
        <v>14</v>
      </c>
      <c r="P422" t="str">
        <f t="shared" si="20"/>
        <v>na</v>
      </c>
      <c r="Q422" t="s">
        <v>15</v>
      </c>
      <c r="R422" t="s">
        <v>14</v>
      </c>
      <c r="S422" t="s">
        <v>14</v>
      </c>
    </row>
    <row r="423" spans="1:19" x14ac:dyDescent="0.35">
      <c r="A423">
        <v>422</v>
      </c>
      <c r="B423" t="s">
        <v>1140</v>
      </c>
      <c r="C423" t="s">
        <v>665</v>
      </c>
      <c r="D423" t="s">
        <v>704</v>
      </c>
      <c r="E423" s="30" t="s">
        <v>1771</v>
      </c>
      <c r="F423">
        <f t="shared" ca="1" si="18"/>
        <v>47</v>
      </c>
      <c r="G423" t="str">
        <f t="shared" ca="1" si="19"/>
        <v>18-64</v>
      </c>
      <c r="H423" t="s">
        <v>9</v>
      </c>
      <c r="I423" t="s">
        <v>17</v>
      </c>
      <c r="J423">
        <v>41</v>
      </c>
      <c r="K423" t="s">
        <v>10</v>
      </c>
      <c r="L423" t="s">
        <v>711</v>
      </c>
      <c r="M423" t="s">
        <v>12</v>
      </c>
      <c r="N423" t="s">
        <v>13</v>
      </c>
      <c r="O423" t="s">
        <v>14</v>
      </c>
      <c r="P423" t="str">
        <f t="shared" si="20"/>
        <v>na</v>
      </c>
      <c r="Q423" t="s">
        <v>15</v>
      </c>
      <c r="R423" t="s">
        <v>14</v>
      </c>
      <c r="S423" t="s">
        <v>718</v>
      </c>
    </row>
    <row r="424" spans="1:19" x14ac:dyDescent="0.35">
      <c r="A424">
        <v>423</v>
      </c>
      <c r="B424" t="s">
        <v>1141</v>
      </c>
      <c r="C424" t="s">
        <v>665</v>
      </c>
      <c r="D424" t="s">
        <v>704</v>
      </c>
      <c r="E424" s="30" t="s">
        <v>1772</v>
      </c>
      <c r="F424">
        <f t="shared" ca="1" si="18"/>
        <v>46</v>
      </c>
      <c r="G424" t="str">
        <f t="shared" ca="1" si="19"/>
        <v>18-64</v>
      </c>
      <c r="H424" t="s">
        <v>9</v>
      </c>
      <c r="I424" t="s">
        <v>17</v>
      </c>
      <c r="J424">
        <v>24</v>
      </c>
      <c r="K424" t="s">
        <v>10</v>
      </c>
      <c r="L424" t="s">
        <v>710</v>
      </c>
      <c r="M424" t="s">
        <v>12</v>
      </c>
      <c r="N424" t="s">
        <v>22</v>
      </c>
      <c r="O424" t="s">
        <v>14</v>
      </c>
      <c r="P424" t="str">
        <f t="shared" si="20"/>
        <v>na</v>
      </c>
      <c r="Q424" t="s">
        <v>15</v>
      </c>
      <c r="R424" t="s">
        <v>14</v>
      </c>
      <c r="S424" t="s">
        <v>717</v>
      </c>
    </row>
    <row r="425" spans="1:19" x14ac:dyDescent="0.35">
      <c r="A425">
        <v>424</v>
      </c>
      <c r="B425" t="s">
        <v>1142</v>
      </c>
      <c r="C425" t="s">
        <v>666</v>
      </c>
      <c r="D425" t="s">
        <v>704</v>
      </c>
      <c r="E425" s="30" t="s">
        <v>1773</v>
      </c>
      <c r="F425">
        <f t="shared" ca="1" si="18"/>
        <v>45</v>
      </c>
      <c r="G425" t="str">
        <f t="shared" ca="1" si="19"/>
        <v>18-64</v>
      </c>
      <c r="H425" t="s">
        <v>9</v>
      </c>
      <c r="I425" t="s">
        <v>17</v>
      </c>
      <c r="J425">
        <v>24</v>
      </c>
      <c r="K425" t="s">
        <v>10</v>
      </c>
      <c r="L425" t="s">
        <v>712</v>
      </c>
      <c r="M425" t="s">
        <v>14</v>
      </c>
      <c r="N425" t="s">
        <v>22</v>
      </c>
      <c r="O425" t="s">
        <v>14</v>
      </c>
      <c r="P425" t="str">
        <f t="shared" si="20"/>
        <v>na</v>
      </c>
      <c r="Q425" t="s">
        <v>14</v>
      </c>
      <c r="R425" t="s">
        <v>14</v>
      </c>
      <c r="S425" t="s">
        <v>718</v>
      </c>
    </row>
    <row r="426" spans="1:19" x14ac:dyDescent="0.35">
      <c r="A426">
        <v>425</v>
      </c>
      <c r="B426" t="s">
        <v>1143</v>
      </c>
      <c r="C426" t="s">
        <v>664</v>
      </c>
      <c r="D426" t="s">
        <v>704</v>
      </c>
      <c r="E426" s="30" t="s">
        <v>1774</v>
      </c>
      <c r="F426">
        <f t="shared" ca="1" si="18"/>
        <v>44</v>
      </c>
      <c r="G426" t="str">
        <f t="shared" ca="1" si="19"/>
        <v>18-64</v>
      </c>
      <c r="H426" t="s">
        <v>9</v>
      </c>
      <c r="I426" t="s">
        <v>17</v>
      </c>
      <c r="J426">
        <v>36</v>
      </c>
      <c r="K426" t="s">
        <v>10</v>
      </c>
      <c r="L426" t="s">
        <v>712</v>
      </c>
      <c r="M426" t="s">
        <v>14</v>
      </c>
      <c r="N426" t="s">
        <v>22</v>
      </c>
      <c r="O426" t="s">
        <v>14</v>
      </c>
      <c r="P426" t="str">
        <f t="shared" si="20"/>
        <v>na</v>
      </c>
      <c r="Q426" t="s">
        <v>14</v>
      </c>
      <c r="R426" t="s">
        <v>14</v>
      </c>
      <c r="S426" t="s">
        <v>718</v>
      </c>
    </row>
    <row r="427" spans="1:19" x14ac:dyDescent="0.35">
      <c r="A427">
        <v>426</v>
      </c>
      <c r="B427" t="s">
        <v>1144</v>
      </c>
      <c r="C427" t="s">
        <v>667</v>
      </c>
      <c r="D427" t="s">
        <v>704</v>
      </c>
      <c r="E427" s="30" t="s">
        <v>1775</v>
      </c>
      <c r="F427">
        <f t="shared" ca="1" si="18"/>
        <v>43</v>
      </c>
      <c r="G427" t="str">
        <f t="shared" ca="1" si="19"/>
        <v>18-64</v>
      </c>
      <c r="H427" t="s">
        <v>9</v>
      </c>
      <c r="I427" t="s">
        <v>17</v>
      </c>
      <c r="J427">
        <v>35</v>
      </c>
      <c r="K427" t="s">
        <v>10</v>
      </c>
      <c r="L427" t="s">
        <v>712</v>
      </c>
      <c r="M427" t="s">
        <v>12</v>
      </c>
      <c r="N427" t="s">
        <v>13</v>
      </c>
      <c r="O427" t="s">
        <v>14</v>
      </c>
      <c r="P427" t="str">
        <f t="shared" si="20"/>
        <v>na</v>
      </c>
      <c r="Q427" t="s">
        <v>15</v>
      </c>
      <c r="R427" t="s">
        <v>14</v>
      </c>
      <c r="S427" t="s">
        <v>718</v>
      </c>
    </row>
    <row r="428" spans="1:19" x14ac:dyDescent="0.35">
      <c r="A428">
        <v>427</v>
      </c>
      <c r="B428" t="s">
        <v>1145</v>
      </c>
      <c r="C428" t="s">
        <v>664</v>
      </c>
      <c r="D428" t="s">
        <v>704</v>
      </c>
      <c r="E428" s="30" t="s">
        <v>1776</v>
      </c>
      <c r="F428">
        <f t="shared" ca="1" si="18"/>
        <v>42</v>
      </c>
      <c r="G428" t="str">
        <f t="shared" ca="1" si="19"/>
        <v>18-64</v>
      </c>
      <c r="H428" t="s">
        <v>9</v>
      </c>
      <c r="I428" t="s">
        <v>17</v>
      </c>
      <c r="J428">
        <v>38</v>
      </c>
      <c r="K428" t="s">
        <v>10</v>
      </c>
      <c r="L428" t="s">
        <v>712</v>
      </c>
      <c r="M428" t="s">
        <v>12</v>
      </c>
      <c r="N428" t="s">
        <v>22</v>
      </c>
      <c r="O428" t="s">
        <v>14</v>
      </c>
      <c r="P428" t="str">
        <f t="shared" si="20"/>
        <v>na</v>
      </c>
      <c r="Q428" t="s">
        <v>15</v>
      </c>
      <c r="R428" t="s">
        <v>14</v>
      </c>
      <c r="S428" t="s">
        <v>717</v>
      </c>
    </row>
    <row r="429" spans="1:19" x14ac:dyDescent="0.35">
      <c r="A429">
        <v>428</v>
      </c>
      <c r="B429" t="s">
        <v>1146</v>
      </c>
      <c r="C429" t="s">
        <v>666</v>
      </c>
      <c r="D429" t="s">
        <v>704</v>
      </c>
      <c r="E429" s="30" t="s">
        <v>1777</v>
      </c>
      <c r="F429">
        <f t="shared" ca="1" si="18"/>
        <v>41</v>
      </c>
      <c r="G429" t="str">
        <f t="shared" ca="1" si="19"/>
        <v>18-64</v>
      </c>
      <c r="H429" t="s">
        <v>9</v>
      </c>
      <c r="I429" t="s">
        <v>17</v>
      </c>
      <c r="J429">
        <v>42</v>
      </c>
      <c r="K429" t="s">
        <v>10</v>
      </c>
      <c r="L429" t="s">
        <v>712</v>
      </c>
      <c r="M429" t="s">
        <v>12</v>
      </c>
      <c r="N429" t="s">
        <v>22</v>
      </c>
      <c r="O429" t="s">
        <v>14</v>
      </c>
      <c r="P429" t="str">
        <f t="shared" si="20"/>
        <v>na</v>
      </c>
      <c r="Q429" t="s">
        <v>15</v>
      </c>
      <c r="R429" t="s">
        <v>14</v>
      </c>
      <c r="S429" t="s">
        <v>718</v>
      </c>
    </row>
    <row r="430" spans="1:19" x14ac:dyDescent="0.35">
      <c r="A430">
        <v>429</v>
      </c>
      <c r="B430" t="s">
        <v>1147</v>
      </c>
      <c r="C430" t="s">
        <v>664</v>
      </c>
      <c r="D430" t="s">
        <v>704</v>
      </c>
      <c r="E430" s="30" t="s">
        <v>1778</v>
      </c>
      <c r="F430">
        <f t="shared" ca="1" si="18"/>
        <v>40</v>
      </c>
      <c r="G430" t="str">
        <f t="shared" ca="1" si="19"/>
        <v>18-64</v>
      </c>
      <c r="H430" t="s">
        <v>25</v>
      </c>
      <c r="I430" t="s">
        <v>9</v>
      </c>
      <c r="J430">
        <v>22</v>
      </c>
      <c r="K430" t="s">
        <v>10</v>
      </c>
      <c r="L430" t="s">
        <v>712</v>
      </c>
      <c r="M430" t="s">
        <v>14</v>
      </c>
      <c r="N430" t="s">
        <v>22</v>
      </c>
      <c r="O430" t="s">
        <v>14</v>
      </c>
      <c r="P430" t="str">
        <f t="shared" si="20"/>
        <v>na</v>
      </c>
      <c r="Q430" t="s">
        <v>14</v>
      </c>
      <c r="R430" t="s">
        <v>14</v>
      </c>
      <c r="S430" t="s">
        <v>14</v>
      </c>
    </row>
    <row r="431" spans="1:19" x14ac:dyDescent="0.35">
      <c r="A431">
        <v>430</v>
      </c>
      <c r="B431" t="s">
        <v>1148</v>
      </c>
      <c r="C431" t="s">
        <v>666</v>
      </c>
      <c r="D431" t="s">
        <v>704</v>
      </c>
      <c r="E431" s="30" t="s">
        <v>1779</v>
      </c>
      <c r="F431">
        <f t="shared" ca="1" si="18"/>
        <v>39</v>
      </c>
      <c r="G431" t="str">
        <f t="shared" ca="1" si="19"/>
        <v>18-64</v>
      </c>
      <c r="H431" t="s">
        <v>9</v>
      </c>
      <c r="I431" t="s">
        <v>17</v>
      </c>
      <c r="J431">
        <v>43</v>
      </c>
      <c r="K431" t="s">
        <v>10</v>
      </c>
      <c r="L431" t="s">
        <v>712</v>
      </c>
      <c r="M431" t="s">
        <v>14</v>
      </c>
      <c r="N431" t="s">
        <v>22</v>
      </c>
      <c r="O431" t="s">
        <v>14</v>
      </c>
      <c r="P431" t="str">
        <f t="shared" si="20"/>
        <v>na</v>
      </c>
      <c r="Q431" t="s">
        <v>14</v>
      </c>
      <c r="R431" t="s">
        <v>14</v>
      </c>
      <c r="S431" t="s">
        <v>717</v>
      </c>
    </row>
    <row r="432" spans="1:19" x14ac:dyDescent="0.35">
      <c r="A432">
        <v>431</v>
      </c>
      <c r="B432" t="s">
        <v>1149</v>
      </c>
      <c r="C432" t="s">
        <v>664</v>
      </c>
      <c r="D432" t="s">
        <v>704</v>
      </c>
      <c r="E432" s="30" t="s">
        <v>1780</v>
      </c>
      <c r="F432">
        <f t="shared" ca="1" si="18"/>
        <v>38</v>
      </c>
      <c r="G432" t="str">
        <f t="shared" ca="1" si="19"/>
        <v>18-64</v>
      </c>
      <c r="H432" t="s">
        <v>8</v>
      </c>
      <c r="I432" t="s">
        <v>17</v>
      </c>
      <c r="J432">
        <v>40</v>
      </c>
      <c r="K432" t="s">
        <v>10</v>
      </c>
      <c r="L432" t="s">
        <v>710</v>
      </c>
      <c r="M432" t="s">
        <v>12</v>
      </c>
      <c r="N432" t="s">
        <v>13</v>
      </c>
      <c r="O432" t="s">
        <v>14</v>
      </c>
      <c r="P432" t="str">
        <f t="shared" si="20"/>
        <v>na</v>
      </c>
      <c r="Q432" t="s">
        <v>15</v>
      </c>
      <c r="R432" t="s">
        <v>14</v>
      </c>
      <c r="S432" t="s">
        <v>717</v>
      </c>
    </row>
    <row r="433" spans="1:19" x14ac:dyDescent="0.35">
      <c r="A433">
        <v>432</v>
      </c>
      <c r="B433" t="s">
        <v>1150</v>
      </c>
      <c r="C433" t="s">
        <v>667</v>
      </c>
      <c r="D433" t="s">
        <v>705</v>
      </c>
      <c r="E433" s="30" t="s">
        <v>1781</v>
      </c>
      <c r="F433">
        <f t="shared" ca="1" si="18"/>
        <v>37</v>
      </c>
      <c r="G433" t="str">
        <f t="shared" ca="1" si="19"/>
        <v>18-64</v>
      </c>
      <c r="H433" t="s">
        <v>166</v>
      </c>
      <c r="I433" t="s">
        <v>17</v>
      </c>
      <c r="J433">
        <v>42</v>
      </c>
      <c r="K433" t="s">
        <v>10</v>
      </c>
      <c r="L433" t="s">
        <v>712</v>
      </c>
      <c r="M433" t="s">
        <v>12</v>
      </c>
      <c r="N433" t="s">
        <v>22</v>
      </c>
      <c r="O433">
        <v>4.0999999999999996</v>
      </c>
      <c r="P433" t="str">
        <f t="shared" si="20"/>
        <v>normal a1c</v>
      </c>
      <c r="Q433" t="s">
        <v>15</v>
      </c>
      <c r="R433" t="s">
        <v>157</v>
      </c>
      <c r="S433" t="s">
        <v>718</v>
      </c>
    </row>
    <row r="434" spans="1:19" x14ac:dyDescent="0.35">
      <c r="A434">
        <v>433</v>
      </c>
      <c r="B434" t="s">
        <v>1151</v>
      </c>
      <c r="C434" t="s">
        <v>664</v>
      </c>
      <c r="D434" t="s">
        <v>705</v>
      </c>
      <c r="E434" s="30" t="s">
        <v>1782</v>
      </c>
      <c r="F434">
        <f t="shared" ca="1" si="18"/>
        <v>36</v>
      </c>
      <c r="G434" t="str">
        <f t="shared" ca="1" si="19"/>
        <v>18-64</v>
      </c>
      <c r="H434" t="s">
        <v>166</v>
      </c>
      <c r="I434" t="s">
        <v>17</v>
      </c>
      <c r="J434">
        <v>18</v>
      </c>
      <c r="K434" t="s">
        <v>10</v>
      </c>
      <c r="L434" t="s">
        <v>712</v>
      </c>
      <c r="M434" t="s">
        <v>14</v>
      </c>
      <c r="N434" t="s">
        <v>22</v>
      </c>
      <c r="O434">
        <v>5.3</v>
      </c>
      <c r="P434" t="str">
        <f t="shared" si="20"/>
        <v>normal a1c</v>
      </c>
      <c r="Q434" t="s">
        <v>14</v>
      </c>
      <c r="R434" t="s">
        <v>104</v>
      </c>
      <c r="S434" t="s">
        <v>718</v>
      </c>
    </row>
    <row r="435" spans="1:19" x14ac:dyDescent="0.35">
      <c r="A435">
        <v>434</v>
      </c>
      <c r="B435" t="s">
        <v>1152</v>
      </c>
      <c r="C435" t="s">
        <v>666</v>
      </c>
      <c r="D435" t="s">
        <v>705</v>
      </c>
      <c r="E435" s="30" t="s">
        <v>1783</v>
      </c>
      <c r="F435">
        <f t="shared" ca="1" si="18"/>
        <v>35</v>
      </c>
      <c r="G435" t="str">
        <f t="shared" ca="1" si="19"/>
        <v>18-64</v>
      </c>
      <c r="H435" t="s">
        <v>9</v>
      </c>
      <c r="I435" t="s">
        <v>17</v>
      </c>
      <c r="J435">
        <v>19</v>
      </c>
      <c r="K435" t="s">
        <v>10</v>
      </c>
      <c r="L435" t="s">
        <v>712</v>
      </c>
      <c r="M435" t="s">
        <v>14</v>
      </c>
      <c r="N435" t="s">
        <v>22</v>
      </c>
      <c r="O435" t="s">
        <v>14</v>
      </c>
      <c r="P435" t="str">
        <f t="shared" si="20"/>
        <v>na</v>
      </c>
      <c r="Q435" t="s">
        <v>14</v>
      </c>
      <c r="R435" t="s">
        <v>14</v>
      </c>
      <c r="S435" t="s">
        <v>717</v>
      </c>
    </row>
    <row r="436" spans="1:19" x14ac:dyDescent="0.35">
      <c r="A436">
        <v>435</v>
      </c>
      <c r="B436" t="s">
        <v>1153</v>
      </c>
      <c r="C436" t="s">
        <v>664</v>
      </c>
      <c r="D436" t="s">
        <v>705</v>
      </c>
      <c r="E436" s="30" t="s">
        <v>1784</v>
      </c>
      <c r="F436">
        <f t="shared" ca="1" si="18"/>
        <v>34</v>
      </c>
      <c r="G436" t="str">
        <f t="shared" ca="1" si="19"/>
        <v>18-64</v>
      </c>
      <c r="H436" t="s">
        <v>9</v>
      </c>
      <c r="I436" t="s">
        <v>17</v>
      </c>
      <c r="J436">
        <v>31</v>
      </c>
      <c r="K436" t="s">
        <v>10</v>
      </c>
      <c r="L436" t="s">
        <v>713</v>
      </c>
      <c r="M436" t="s">
        <v>12</v>
      </c>
      <c r="N436" t="s">
        <v>22</v>
      </c>
      <c r="O436" t="s">
        <v>14</v>
      </c>
      <c r="P436" t="str">
        <f t="shared" si="20"/>
        <v>na</v>
      </c>
      <c r="Q436" t="s">
        <v>15</v>
      </c>
      <c r="R436" t="s">
        <v>14</v>
      </c>
      <c r="S436" t="s">
        <v>717</v>
      </c>
    </row>
    <row r="437" spans="1:19" x14ac:dyDescent="0.35">
      <c r="A437">
        <v>436</v>
      </c>
      <c r="B437" t="s">
        <v>1154</v>
      </c>
      <c r="C437" t="s">
        <v>664</v>
      </c>
      <c r="D437" t="s">
        <v>704</v>
      </c>
      <c r="E437" s="30" t="s">
        <v>1785</v>
      </c>
      <c r="F437">
        <f t="shared" ca="1" si="18"/>
        <v>33</v>
      </c>
      <c r="G437" t="str">
        <f t="shared" ca="1" si="19"/>
        <v>18-64</v>
      </c>
      <c r="H437" t="s">
        <v>25</v>
      </c>
      <c r="I437" t="s">
        <v>9</v>
      </c>
      <c r="J437">
        <v>32</v>
      </c>
      <c r="K437" t="s">
        <v>10</v>
      </c>
      <c r="L437" t="s">
        <v>712</v>
      </c>
      <c r="M437" t="s">
        <v>14</v>
      </c>
      <c r="N437" t="s">
        <v>13</v>
      </c>
      <c r="O437">
        <v>6</v>
      </c>
      <c r="P437" t="str">
        <f t="shared" si="20"/>
        <v>prediabetes</v>
      </c>
      <c r="Q437" t="s">
        <v>14</v>
      </c>
      <c r="R437" t="s">
        <v>14</v>
      </c>
      <c r="S437" t="s">
        <v>14</v>
      </c>
    </row>
    <row r="438" spans="1:19" x14ac:dyDescent="0.35">
      <c r="A438">
        <v>437</v>
      </c>
      <c r="B438" t="s">
        <v>1155</v>
      </c>
      <c r="C438" t="s">
        <v>666</v>
      </c>
      <c r="D438" t="s">
        <v>704</v>
      </c>
      <c r="E438" s="30" t="s">
        <v>1786</v>
      </c>
      <c r="F438">
        <f t="shared" ca="1" si="18"/>
        <v>32</v>
      </c>
      <c r="G438" t="str">
        <f t="shared" ca="1" si="19"/>
        <v>18-64</v>
      </c>
      <c r="H438" t="s">
        <v>9</v>
      </c>
      <c r="I438" t="s">
        <v>17</v>
      </c>
      <c r="J438">
        <v>20</v>
      </c>
      <c r="K438" t="s">
        <v>10</v>
      </c>
      <c r="L438" t="s">
        <v>713</v>
      </c>
      <c r="M438" t="s">
        <v>14</v>
      </c>
      <c r="N438" t="s">
        <v>22</v>
      </c>
      <c r="O438">
        <v>7.1000000000002697</v>
      </c>
      <c r="P438" t="str">
        <f t="shared" si="20"/>
        <v>controlled diabetes</v>
      </c>
      <c r="Q438" t="s">
        <v>14</v>
      </c>
      <c r="R438" t="s">
        <v>14</v>
      </c>
      <c r="S438" t="s">
        <v>717</v>
      </c>
    </row>
    <row r="439" spans="1:19" x14ac:dyDescent="0.35">
      <c r="A439">
        <v>438</v>
      </c>
      <c r="B439" t="s">
        <v>1156</v>
      </c>
      <c r="C439" t="s">
        <v>665</v>
      </c>
      <c r="D439" t="s">
        <v>704</v>
      </c>
      <c r="E439" s="30" t="s">
        <v>1787</v>
      </c>
      <c r="F439">
        <f t="shared" ca="1" si="18"/>
        <v>31</v>
      </c>
      <c r="G439" t="str">
        <f t="shared" ca="1" si="19"/>
        <v>18-64</v>
      </c>
      <c r="H439" t="s">
        <v>9</v>
      </c>
      <c r="I439" t="s">
        <v>17</v>
      </c>
      <c r="J439">
        <v>22</v>
      </c>
      <c r="K439" t="s">
        <v>10</v>
      </c>
      <c r="L439" t="s">
        <v>712</v>
      </c>
      <c r="M439" t="s">
        <v>14</v>
      </c>
      <c r="N439" t="s">
        <v>22</v>
      </c>
      <c r="O439" t="s">
        <v>14</v>
      </c>
      <c r="P439" t="str">
        <f t="shared" si="20"/>
        <v>na</v>
      </c>
      <c r="Q439" t="s">
        <v>14</v>
      </c>
      <c r="R439" t="s">
        <v>14</v>
      </c>
      <c r="S439" t="s">
        <v>717</v>
      </c>
    </row>
    <row r="440" spans="1:19" x14ac:dyDescent="0.35">
      <c r="A440">
        <v>439</v>
      </c>
      <c r="B440" t="s">
        <v>1157</v>
      </c>
      <c r="C440" t="s">
        <v>665</v>
      </c>
      <c r="D440" t="s">
        <v>704</v>
      </c>
      <c r="E440" s="30" t="s">
        <v>1788</v>
      </c>
      <c r="F440">
        <f t="shared" ca="1" si="18"/>
        <v>30</v>
      </c>
      <c r="G440" t="str">
        <f t="shared" ca="1" si="19"/>
        <v>18-64</v>
      </c>
      <c r="H440" t="s">
        <v>166</v>
      </c>
      <c r="I440" t="s">
        <v>17</v>
      </c>
      <c r="J440">
        <v>22</v>
      </c>
      <c r="K440" t="s">
        <v>10</v>
      </c>
      <c r="L440" t="s">
        <v>710</v>
      </c>
      <c r="M440" t="s">
        <v>14</v>
      </c>
      <c r="N440" t="s">
        <v>22</v>
      </c>
      <c r="O440">
        <v>9.4</v>
      </c>
      <c r="P440" t="str">
        <f t="shared" si="20"/>
        <v>poorly controlled diabetes</v>
      </c>
      <c r="Q440" t="s">
        <v>14</v>
      </c>
      <c r="R440" t="s">
        <v>157</v>
      </c>
      <c r="S440" t="s">
        <v>717</v>
      </c>
    </row>
    <row r="441" spans="1:19" x14ac:dyDescent="0.35">
      <c r="A441">
        <v>440</v>
      </c>
      <c r="B441" t="s">
        <v>1158</v>
      </c>
      <c r="C441" t="s">
        <v>664</v>
      </c>
      <c r="D441" t="s">
        <v>704</v>
      </c>
      <c r="E441" s="30" t="s">
        <v>1789</v>
      </c>
      <c r="F441">
        <f t="shared" ca="1" si="18"/>
        <v>29</v>
      </c>
      <c r="G441" t="str">
        <f t="shared" ca="1" si="19"/>
        <v>18-64</v>
      </c>
      <c r="H441" t="s">
        <v>25</v>
      </c>
      <c r="I441" t="s">
        <v>9</v>
      </c>
      <c r="J441">
        <v>23</v>
      </c>
      <c r="K441" t="s">
        <v>10</v>
      </c>
      <c r="L441" t="s">
        <v>712</v>
      </c>
      <c r="M441" t="s">
        <v>14</v>
      </c>
      <c r="N441" t="s">
        <v>22</v>
      </c>
      <c r="O441" t="s">
        <v>14</v>
      </c>
      <c r="P441" t="str">
        <f t="shared" si="20"/>
        <v>na</v>
      </c>
      <c r="Q441" t="s">
        <v>14</v>
      </c>
      <c r="R441" t="s">
        <v>14</v>
      </c>
      <c r="S441" t="s">
        <v>14</v>
      </c>
    </row>
    <row r="442" spans="1:19" x14ac:dyDescent="0.35">
      <c r="A442">
        <v>441</v>
      </c>
      <c r="B442" t="s">
        <v>1159</v>
      </c>
      <c r="C442" t="s">
        <v>664</v>
      </c>
      <c r="D442" t="s">
        <v>704</v>
      </c>
      <c r="E442" s="30" t="s">
        <v>1790</v>
      </c>
      <c r="F442">
        <f t="shared" ca="1" si="18"/>
        <v>28</v>
      </c>
      <c r="G442" t="str">
        <f t="shared" ca="1" si="19"/>
        <v>18-64</v>
      </c>
      <c r="H442" t="s">
        <v>9</v>
      </c>
      <c r="I442" t="s">
        <v>145</v>
      </c>
      <c r="J442">
        <v>24</v>
      </c>
      <c r="K442" t="s">
        <v>10</v>
      </c>
      <c r="L442" t="s">
        <v>712</v>
      </c>
      <c r="M442" t="s">
        <v>14</v>
      </c>
      <c r="N442" t="s">
        <v>22</v>
      </c>
      <c r="O442" t="s">
        <v>14</v>
      </c>
      <c r="P442" t="str">
        <f t="shared" si="20"/>
        <v>na</v>
      </c>
      <c r="Q442" t="s">
        <v>14</v>
      </c>
      <c r="R442" t="s">
        <v>14</v>
      </c>
      <c r="S442" t="s">
        <v>14</v>
      </c>
    </row>
    <row r="443" spans="1:19" x14ac:dyDescent="0.35">
      <c r="A443">
        <v>442</v>
      </c>
      <c r="B443" t="s">
        <v>1160</v>
      </c>
      <c r="C443" t="s">
        <v>666</v>
      </c>
      <c r="D443" t="s">
        <v>704</v>
      </c>
      <c r="E443" s="30" t="s">
        <v>1791</v>
      </c>
      <c r="F443">
        <f t="shared" ca="1" si="18"/>
        <v>27</v>
      </c>
      <c r="G443" t="str">
        <f t="shared" ca="1" si="19"/>
        <v>18-64</v>
      </c>
      <c r="H443" t="s">
        <v>41</v>
      </c>
      <c r="I443" t="s">
        <v>9</v>
      </c>
      <c r="J443">
        <v>25</v>
      </c>
      <c r="K443" t="s">
        <v>10</v>
      </c>
      <c r="L443" t="s">
        <v>710</v>
      </c>
      <c r="M443" t="s">
        <v>14</v>
      </c>
      <c r="N443" t="s">
        <v>22</v>
      </c>
      <c r="O443" t="s">
        <v>14</v>
      </c>
      <c r="P443" t="str">
        <f t="shared" si="20"/>
        <v>na</v>
      </c>
      <c r="Q443" t="s">
        <v>14</v>
      </c>
      <c r="R443" t="s">
        <v>14</v>
      </c>
      <c r="S443" t="s">
        <v>14</v>
      </c>
    </row>
    <row r="444" spans="1:19" x14ac:dyDescent="0.35">
      <c r="A444">
        <v>443</v>
      </c>
      <c r="B444" t="s">
        <v>1161</v>
      </c>
      <c r="C444" t="s">
        <v>665</v>
      </c>
      <c r="D444" t="s">
        <v>705</v>
      </c>
      <c r="E444" s="30" t="s">
        <v>1792</v>
      </c>
      <c r="F444">
        <f t="shared" ca="1" si="18"/>
        <v>26</v>
      </c>
      <c r="G444" t="str">
        <f t="shared" ca="1" si="19"/>
        <v>18-64</v>
      </c>
      <c r="H444" t="s">
        <v>25</v>
      </c>
      <c r="I444" t="s">
        <v>9</v>
      </c>
      <c r="J444">
        <v>36</v>
      </c>
      <c r="K444" t="s">
        <v>10</v>
      </c>
      <c r="L444" t="s">
        <v>712</v>
      </c>
      <c r="M444" t="s">
        <v>14</v>
      </c>
      <c r="N444" t="s">
        <v>22</v>
      </c>
      <c r="O444" t="s">
        <v>14</v>
      </c>
      <c r="P444" t="str">
        <f t="shared" si="20"/>
        <v>na</v>
      </c>
      <c r="Q444" t="s">
        <v>14</v>
      </c>
      <c r="R444" t="s">
        <v>14</v>
      </c>
      <c r="S444" t="s">
        <v>14</v>
      </c>
    </row>
    <row r="445" spans="1:19" x14ac:dyDescent="0.35">
      <c r="A445">
        <v>444</v>
      </c>
      <c r="B445" t="s">
        <v>1162</v>
      </c>
      <c r="C445" t="s">
        <v>667</v>
      </c>
      <c r="D445" t="s">
        <v>705</v>
      </c>
      <c r="E445" s="30" t="s">
        <v>1793</v>
      </c>
      <c r="F445">
        <f t="shared" ca="1" si="18"/>
        <v>25</v>
      </c>
      <c r="G445" t="str">
        <f t="shared" ca="1" si="19"/>
        <v>18-64</v>
      </c>
      <c r="H445" t="s">
        <v>8</v>
      </c>
      <c r="I445" t="s">
        <v>9</v>
      </c>
      <c r="J445">
        <v>41</v>
      </c>
      <c r="K445" t="s">
        <v>10</v>
      </c>
      <c r="L445" t="s">
        <v>712</v>
      </c>
      <c r="M445" t="s">
        <v>118</v>
      </c>
      <c r="N445" t="s">
        <v>13</v>
      </c>
      <c r="O445" t="s">
        <v>14</v>
      </c>
      <c r="P445" t="str">
        <f t="shared" si="20"/>
        <v>na</v>
      </c>
      <c r="Q445" t="s">
        <v>15</v>
      </c>
      <c r="R445" t="s">
        <v>14</v>
      </c>
      <c r="S445" t="s">
        <v>14</v>
      </c>
    </row>
    <row r="446" spans="1:19" x14ac:dyDescent="0.35">
      <c r="A446">
        <v>445</v>
      </c>
      <c r="B446" t="s">
        <v>1163</v>
      </c>
      <c r="C446" t="s">
        <v>667</v>
      </c>
      <c r="D446" t="s">
        <v>705</v>
      </c>
      <c r="E446" s="30" t="s">
        <v>1794</v>
      </c>
      <c r="F446">
        <f t="shared" ca="1" si="18"/>
        <v>24</v>
      </c>
      <c r="G446" t="str">
        <f t="shared" ca="1" si="19"/>
        <v>18-64</v>
      </c>
      <c r="H446" t="s">
        <v>8</v>
      </c>
      <c r="I446" t="s">
        <v>9</v>
      </c>
      <c r="J446">
        <v>39</v>
      </c>
      <c r="K446" t="s">
        <v>10</v>
      </c>
      <c r="L446" t="s">
        <v>713</v>
      </c>
      <c r="M446" t="s">
        <v>118</v>
      </c>
      <c r="N446" t="s">
        <v>13</v>
      </c>
      <c r="O446" t="s">
        <v>14</v>
      </c>
      <c r="P446" t="str">
        <f t="shared" si="20"/>
        <v>na</v>
      </c>
      <c r="Q446" t="s">
        <v>15</v>
      </c>
      <c r="R446" t="s">
        <v>14</v>
      </c>
      <c r="S446" t="s">
        <v>14</v>
      </c>
    </row>
    <row r="447" spans="1:19" x14ac:dyDescent="0.35">
      <c r="A447">
        <v>446</v>
      </c>
      <c r="B447" t="s">
        <v>1164</v>
      </c>
      <c r="C447" t="s">
        <v>667</v>
      </c>
      <c r="D447" t="s">
        <v>704</v>
      </c>
      <c r="E447" s="30" t="s">
        <v>1795</v>
      </c>
      <c r="F447">
        <f t="shared" ca="1" si="18"/>
        <v>23</v>
      </c>
      <c r="G447" t="str">
        <f t="shared" ca="1" si="19"/>
        <v>18-64</v>
      </c>
      <c r="H447" t="s">
        <v>8</v>
      </c>
      <c r="I447" t="s">
        <v>9</v>
      </c>
      <c r="J447">
        <v>25</v>
      </c>
      <c r="K447" t="s">
        <v>10</v>
      </c>
      <c r="L447" t="s">
        <v>710</v>
      </c>
      <c r="M447" t="s">
        <v>118</v>
      </c>
      <c r="N447" t="s">
        <v>13</v>
      </c>
      <c r="O447" t="s">
        <v>14</v>
      </c>
      <c r="P447" t="str">
        <f t="shared" si="20"/>
        <v>na</v>
      </c>
      <c r="Q447" t="s">
        <v>15</v>
      </c>
      <c r="R447" t="s">
        <v>14</v>
      </c>
      <c r="S447" t="s">
        <v>14</v>
      </c>
    </row>
    <row r="448" spans="1:19" x14ac:dyDescent="0.35">
      <c r="A448">
        <v>447</v>
      </c>
      <c r="B448" t="s">
        <v>1165</v>
      </c>
      <c r="C448" t="s">
        <v>667</v>
      </c>
      <c r="D448" t="s">
        <v>705</v>
      </c>
      <c r="E448" s="30" t="s">
        <v>1796</v>
      </c>
      <c r="F448">
        <f t="shared" ca="1" si="18"/>
        <v>22</v>
      </c>
      <c r="G448" t="str">
        <f t="shared" ca="1" si="19"/>
        <v>18-64</v>
      </c>
      <c r="H448" t="s">
        <v>8</v>
      </c>
      <c r="I448" t="s">
        <v>9</v>
      </c>
      <c r="J448">
        <v>26</v>
      </c>
      <c r="K448" t="s">
        <v>10</v>
      </c>
      <c r="L448" t="s">
        <v>711</v>
      </c>
      <c r="M448" t="s">
        <v>118</v>
      </c>
      <c r="N448" t="s">
        <v>22</v>
      </c>
      <c r="O448" t="s">
        <v>14</v>
      </c>
      <c r="P448" t="str">
        <f t="shared" si="20"/>
        <v>na</v>
      </c>
      <c r="Q448" t="s">
        <v>15</v>
      </c>
      <c r="R448" t="s">
        <v>14</v>
      </c>
      <c r="S448" t="s">
        <v>14</v>
      </c>
    </row>
    <row r="449" spans="1:19" x14ac:dyDescent="0.35">
      <c r="A449">
        <v>448</v>
      </c>
      <c r="B449" t="s">
        <v>1166</v>
      </c>
      <c r="C449" t="s">
        <v>667</v>
      </c>
      <c r="D449" t="s">
        <v>705</v>
      </c>
      <c r="E449" s="30" t="s">
        <v>1797</v>
      </c>
      <c r="F449">
        <f t="shared" ca="1" si="18"/>
        <v>21</v>
      </c>
      <c r="G449" t="str">
        <f t="shared" ca="1" si="19"/>
        <v>18-64</v>
      </c>
      <c r="H449" t="s">
        <v>8</v>
      </c>
      <c r="I449" t="s">
        <v>17</v>
      </c>
      <c r="J449">
        <v>25</v>
      </c>
      <c r="K449" t="s">
        <v>10</v>
      </c>
      <c r="L449" t="s">
        <v>711</v>
      </c>
      <c r="M449" t="s">
        <v>118</v>
      </c>
      <c r="N449" t="s">
        <v>22</v>
      </c>
      <c r="O449" t="s">
        <v>14</v>
      </c>
      <c r="P449" t="str">
        <f t="shared" si="20"/>
        <v>na</v>
      </c>
      <c r="Q449" t="s">
        <v>15</v>
      </c>
      <c r="R449" t="s">
        <v>14</v>
      </c>
      <c r="S449" t="s">
        <v>718</v>
      </c>
    </row>
    <row r="450" spans="1:19" x14ac:dyDescent="0.35">
      <c r="A450">
        <v>449</v>
      </c>
      <c r="B450" t="s">
        <v>1167</v>
      </c>
      <c r="C450" t="s">
        <v>667</v>
      </c>
      <c r="D450" t="s">
        <v>704</v>
      </c>
      <c r="E450" s="30" t="s">
        <v>1798</v>
      </c>
      <c r="F450">
        <f t="shared" ca="1" si="18"/>
        <v>20</v>
      </c>
      <c r="G450" t="str">
        <f t="shared" ca="1" si="19"/>
        <v>18-64</v>
      </c>
      <c r="H450" t="s">
        <v>166</v>
      </c>
      <c r="I450" t="s">
        <v>9</v>
      </c>
      <c r="J450">
        <v>24</v>
      </c>
      <c r="K450" t="s">
        <v>10</v>
      </c>
      <c r="L450" t="s">
        <v>711</v>
      </c>
      <c r="M450" t="s">
        <v>14</v>
      </c>
      <c r="N450" t="s">
        <v>22</v>
      </c>
      <c r="O450">
        <v>5.2</v>
      </c>
      <c r="P450" t="str">
        <f t="shared" si="20"/>
        <v>normal a1c</v>
      </c>
      <c r="Q450" t="s">
        <v>14</v>
      </c>
      <c r="R450" t="s">
        <v>157</v>
      </c>
      <c r="S450" t="s">
        <v>14</v>
      </c>
    </row>
    <row r="451" spans="1:19" x14ac:dyDescent="0.35">
      <c r="A451">
        <v>450</v>
      </c>
      <c r="B451" t="s">
        <v>1168</v>
      </c>
      <c r="C451" t="s">
        <v>667</v>
      </c>
      <c r="D451" t="s">
        <v>704</v>
      </c>
      <c r="E451" s="30" t="s">
        <v>1799</v>
      </c>
      <c r="F451">
        <f t="shared" ref="F451:F514" ca="1" si="21">(YEAR(NOW())-YEAR(E451))</f>
        <v>19</v>
      </c>
      <c r="G451" t="str">
        <f t="shared" ref="G451:G514" ca="1" si="22">IF(F451&gt;64,"65+", IF(F451&lt;65,"18-64"))</f>
        <v>18-64</v>
      </c>
      <c r="H451" t="s">
        <v>166</v>
      </c>
      <c r="I451" t="s">
        <v>9</v>
      </c>
      <c r="J451">
        <v>22</v>
      </c>
      <c r="K451" t="s">
        <v>10</v>
      </c>
      <c r="L451" t="s">
        <v>712</v>
      </c>
      <c r="M451" t="s">
        <v>12</v>
      </c>
      <c r="N451" t="s">
        <v>22</v>
      </c>
      <c r="O451">
        <v>6.1</v>
      </c>
      <c r="P451" t="str">
        <f t="shared" ref="P451:P514" si="23">IF(O451="na","na",IF(O451="not completed","not completed",IF(O451&gt;9,"poorly controlled diabetes",IF(O451&gt;6.4,"controlled diabetes",IF(O451&gt;5.6,"prediabetes",IF(O451&lt;5.7,"normal a1c"))))))</f>
        <v>prediabetes</v>
      </c>
      <c r="Q451" t="s">
        <v>15</v>
      </c>
      <c r="R451" t="s">
        <v>104</v>
      </c>
      <c r="S451" t="s">
        <v>14</v>
      </c>
    </row>
    <row r="452" spans="1:19" x14ac:dyDescent="0.35">
      <c r="A452">
        <v>451</v>
      </c>
      <c r="B452" t="s">
        <v>1169</v>
      </c>
      <c r="C452" t="s">
        <v>667</v>
      </c>
      <c r="D452" t="s">
        <v>704</v>
      </c>
      <c r="E452" s="30" t="s">
        <v>1800</v>
      </c>
      <c r="F452">
        <f t="shared" ca="1" si="21"/>
        <v>18</v>
      </c>
      <c r="G452" t="str">
        <f t="shared" ca="1" si="22"/>
        <v>18-64</v>
      </c>
      <c r="H452" t="s">
        <v>9</v>
      </c>
      <c r="I452" t="s">
        <v>17</v>
      </c>
      <c r="J452">
        <v>25</v>
      </c>
      <c r="K452" t="s">
        <v>10</v>
      </c>
      <c r="L452" t="s">
        <v>711</v>
      </c>
      <c r="M452" t="s">
        <v>14</v>
      </c>
      <c r="N452" t="s">
        <v>22</v>
      </c>
      <c r="O452" t="s">
        <v>14</v>
      </c>
      <c r="P452" t="str">
        <f t="shared" si="23"/>
        <v>na</v>
      </c>
      <c r="Q452" t="s">
        <v>14</v>
      </c>
      <c r="R452" t="s">
        <v>14</v>
      </c>
      <c r="S452" t="s">
        <v>718</v>
      </c>
    </row>
    <row r="453" spans="1:19" x14ac:dyDescent="0.35">
      <c r="A453">
        <v>452</v>
      </c>
      <c r="B453" t="s">
        <v>1170</v>
      </c>
      <c r="C453" t="s">
        <v>664</v>
      </c>
      <c r="D453" t="s">
        <v>705</v>
      </c>
      <c r="E453" s="30" t="s">
        <v>1801</v>
      </c>
      <c r="F453">
        <f t="shared" ca="1" si="21"/>
        <v>65</v>
      </c>
      <c r="G453" t="str">
        <f t="shared" ca="1" si="22"/>
        <v>65+</v>
      </c>
      <c r="H453" t="s">
        <v>25</v>
      </c>
      <c r="I453" t="s">
        <v>9</v>
      </c>
      <c r="J453">
        <v>21</v>
      </c>
      <c r="K453" t="s">
        <v>10</v>
      </c>
      <c r="L453" t="s">
        <v>711</v>
      </c>
      <c r="M453" t="s">
        <v>14</v>
      </c>
      <c r="N453" t="s">
        <v>22</v>
      </c>
      <c r="O453" t="s">
        <v>14</v>
      </c>
      <c r="P453" t="str">
        <f t="shared" si="23"/>
        <v>na</v>
      </c>
      <c r="Q453" t="s">
        <v>14</v>
      </c>
      <c r="R453" t="s">
        <v>14</v>
      </c>
      <c r="S453" t="s">
        <v>14</v>
      </c>
    </row>
    <row r="454" spans="1:19" x14ac:dyDescent="0.35">
      <c r="A454">
        <v>453</v>
      </c>
      <c r="B454" t="s">
        <v>1171</v>
      </c>
      <c r="C454" t="s">
        <v>666</v>
      </c>
      <c r="D454" t="s">
        <v>705</v>
      </c>
      <c r="E454" s="30" t="s">
        <v>1802</v>
      </c>
      <c r="F454">
        <f t="shared" ca="1" si="21"/>
        <v>64</v>
      </c>
      <c r="G454" t="str">
        <f t="shared" ca="1" si="22"/>
        <v>18-64</v>
      </c>
      <c r="H454" t="s">
        <v>41</v>
      </c>
      <c r="I454" t="s">
        <v>9</v>
      </c>
      <c r="J454">
        <v>21</v>
      </c>
      <c r="K454" t="s">
        <v>10</v>
      </c>
      <c r="L454" t="s">
        <v>711</v>
      </c>
      <c r="M454" t="s">
        <v>14</v>
      </c>
      <c r="N454" t="s">
        <v>22</v>
      </c>
      <c r="O454" t="s">
        <v>14</v>
      </c>
      <c r="P454" t="str">
        <f t="shared" si="23"/>
        <v>na</v>
      </c>
      <c r="Q454" t="s">
        <v>14</v>
      </c>
      <c r="R454" t="s">
        <v>14</v>
      </c>
      <c r="S454" t="s">
        <v>14</v>
      </c>
    </row>
    <row r="455" spans="1:19" x14ac:dyDescent="0.35">
      <c r="A455">
        <v>454</v>
      </c>
      <c r="B455" t="s">
        <v>1172</v>
      </c>
      <c r="C455" t="s">
        <v>667</v>
      </c>
      <c r="D455" t="s">
        <v>705</v>
      </c>
      <c r="E455" s="30" t="s">
        <v>1803</v>
      </c>
      <c r="F455">
        <f t="shared" ca="1" si="21"/>
        <v>63</v>
      </c>
      <c r="G455" t="str">
        <f t="shared" ca="1" si="22"/>
        <v>18-64</v>
      </c>
      <c r="H455" t="s">
        <v>41</v>
      </c>
      <c r="I455" t="s">
        <v>9</v>
      </c>
      <c r="J455">
        <v>26</v>
      </c>
      <c r="K455" t="s">
        <v>10</v>
      </c>
      <c r="L455" t="s">
        <v>711</v>
      </c>
      <c r="M455" t="s">
        <v>14</v>
      </c>
      <c r="N455" t="s">
        <v>22</v>
      </c>
      <c r="O455" t="s">
        <v>14</v>
      </c>
      <c r="P455" t="str">
        <f t="shared" si="23"/>
        <v>na</v>
      </c>
      <c r="Q455" t="s">
        <v>14</v>
      </c>
      <c r="R455" t="s">
        <v>14</v>
      </c>
      <c r="S455" t="s">
        <v>14</v>
      </c>
    </row>
    <row r="456" spans="1:19" x14ac:dyDescent="0.35">
      <c r="A456">
        <v>455</v>
      </c>
      <c r="B456" t="s">
        <v>1173</v>
      </c>
      <c r="C456" t="s">
        <v>665</v>
      </c>
      <c r="D456" t="s">
        <v>705</v>
      </c>
      <c r="E456" s="30" t="s">
        <v>1804</v>
      </c>
      <c r="F456">
        <f t="shared" ca="1" si="21"/>
        <v>62</v>
      </c>
      <c r="G456" t="str">
        <f t="shared" ca="1" si="22"/>
        <v>18-64</v>
      </c>
      <c r="H456" t="s">
        <v>8</v>
      </c>
      <c r="I456" t="s">
        <v>17</v>
      </c>
      <c r="J456">
        <v>25</v>
      </c>
      <c r="K456" t="s">
        <v>10</v>
      </c>
      <c r="L456" t="s">
        <v>710</v>
      </c>
      <c r="M456" t="s">
        <v>118</v>
      </c>
      <c r="N456" t="s">
        <v>22</v>
      </c>
      <c r="O456">
        <v>9.0000000000000995</v>
      </c>
      <c r="P456" t="str">
        <f t="shared" si="23"/>
        <v>poorly controlled diabetes</v>
      </c>
      <c r="Q456" t="s">
        <v>15</v>
      </c>
      <c r="R456" t="s">
        <v>14</v>
      </c>
      <c r="S456" t="s">
        <v>717</v>
      </c>
    </row>
    <row r="457" spans="1:19" x14ac:dyDescent="0.35">
      <c r="A457">
        <v>456</v>
      </c>
      <c r="B457" t="s">
        <v>1174</v>
      </c>
      <c r="C457" t="s">
        <v>665</v>
      </c>
      <c r="D457" t="s">
        <v>705</v>
      </c>
      <c r="E457" s="30" t="s">
        <v>1805</v>
      </c>
      <c r="F457">
        <f t="shared" ca="1" si="21"/>
        <v>61</v>
      </c>
      <c r="G457" t="str">
        <f t="shared" ca="1" si="22"/>
        <v>18-64</v>
      </c>
      <c r="H457" t="s">
        <v>8</v>
      </c>
      <c r="I457" t="s">
        <v>9</v>
      </c>
      <c r="J457">
        <v>37</v>
      </c>
      <c r="K457" t="s">
        <v>10</v>
      </c>
      <c r="L457" t="s">
        <v>710</v>
      </c>
      <c r="M457" t="s">
        <v>12</v>
      </c>
      <c r="N457" t="s">
        <v>13</v>
      </c>
      <c r="O457" t="s">
        <v>14</v>
      </c>
      <c r="P457" t="str">
        <f t="shared" si="23"/>
        <v>na</v>
      </c>
      <c r="Q457" t="s">
        <v>15</v>
      </c>
      <c r="R457" t="s">
        <v>14</v>
      </c>
      <c r="S457" t="s">
        <v>14</v>
      </c>
    </row>
    <row r="458" spans="1:19" x14ac:dyDescent="0.35">
      <c r="A458">
        <v>457</v>
      </c>
      <c r="B458" t="s">
        <v>1175</v>
      </c>
      <c r="C458" t="s">
        <v>665</v>
      </c>
      <c r="D458" t="s">
        <v>705</v>
      </c>
      <c r="E458" s="30" t="s">
        <v>1806</v>
      </c>
      <c r="F458">
        <f t="shared" ca="1" si="21"/>
        <v>60</v>
      </c>
      <c r="G458" t="str">
        <f t="shared" ca="1" si="22"/>
        <v>18-64</v>
      </c>
      <c r="H458" t="s">
        <v>8</v>
      </c>
      <c r="I458" t="s">
        <v>9</v>
      </c>
      <c r="J458">
        <v>26</v>
      </c>
      <c r="K458" t="s">
        <v>10</v>
      </c>
      <c r="L458" t="s">
        <v>711</v>
      </c>
      <c r="M458" t="s">
        <v>118</v>
      </c>
      <c r="N458" t="s">
        <v>22</v>
      </c>
      <c r="O458" t="s">
        <v>14</v>
      </c>
      <c r="P458" t="str">
        <f t="shared" si="23"/>
        <v>na</v>
      </c>
      <c r="Q458" t="s">
        <v>15</v>
      </c>
      <c r="R458" t="s">
        <v>14</v>
      </c>
      <c r="S458" t="s">
        <v>14</v>
      </c>
    </row>
    <row r="459" spans="1:19" x14ac:dyDescent="0.35">
      <c r="A459">
        <v>458</v>
      </c>
      <c r="B459" t="s">
        <v>1176</v>
      </c>
      <c r="C459" t="s">
        <v>665</v>
      </c>
      <c r="D459" t="s">
        <v>705</v>
      </c>
      <c r="E459" s="30" t="s">
        <v>1807</v>
      </c>
      <c r="F459">
        <f t="shared" ca="1" si="21"/>
        <v>59</v>
      </c>
      <c r="G459" t="str">
        <f t="shared" ca="1" si="22"/>
        <v>18-64</v>
      </c>
      <c r="H459" t="s">
        <v>8</v>
      </c>
      <c r="I459" t="s">
        <v>9</v>
      </c>
      <c r="J459">
        <v>35</v>
      </c>
      <c r="K459" t="s">
        <v>10</v>
      </c>
      <c r="L459" t="s">
        <v>713</v>
      </c>
      <c r="M459" t="s">
        <v>12</v>
      </c>
      <c r="N459" t="s">
        <v>13</v>
      </c>
      <c r="O459" t="s">
        <v>14</v>
      </c>
      <c r="P459" t="str">
        <f t="shared" si="23"/>
        <v>na</v>
      </c>
      <c r="Q459" t="s">
        <v>15</v>
      </c>
      <c r="R459" t="s">
        <v>14</v>
      </c>
      <c r="S459" t="s">
        <v>14</v>
      </c>
    </row>
    <row r="460" spans="1:19" x14ac:dyDescent="0.35">
      <c r="A460">
        <v>459</v>
      </c>
      <c r="B460" t="s">
        <v>1177</v>
      </c>
      <c r="C460" t="s">
        <v>665</v>
      </c>
      <c r="D460" t="s">
        <v>705</v>
      </c>
      <c r="E460" s="30" t="s">
        <v>1808</v>
      </c>
      <c r="F460">
        <f t="shared" ca="1" si="21"/>
        <v>58</v>
      </c>
      <c r="G460" t="str">
        <f t="shared" ca="1" si="22"/>
        <v>18-64</v>
      </c>
      <c r="H460" t="s">
        <v>8</v>
      </c>
      <c r="I460" t="s">
        <v>9</v>
      </c>
      <c r="J460">
        <v>36</v>
      </c>
      <c r="K460" t="s">
        <v>10</v>
      </c>
      <c r="L460" t="s">
        <v>711</v>
      </c>
      <c r="M460" t="s">
        <v>118</v>
      </c>
      <c r="N460" t="s">
        <v>22</v>
      </c>
      <c r="O460" t="s">
        <v>14</v>
      </c>
      <c r="P460" t="str">
        <f t="shared" si="23"/>
        <v>na</v>
      </c>
      <c r="Q460" t="s">
        <v>15</v>
      </c>
      <c r="R460" t="s">
        <v>14</v>
      </c>
      <c r="S460" t="s">
        <v>14</v>
      </c>
    </row>
    <row r="461" spans="1:19" x14ac:dyDescent="0.35">
      <c r="A461">
        <v>460</v>
      </c>
      <c r="B461" t="s">
        <v>1178</v>
      </c>
      <c r="C461" t="s">
        <v>665</v>
      </c>
      <c r="D461" t="s">
        <v>705</v>
      </c>
      <c r="E461" s="30" t="s">
        <v>1809</v>
      </c>
      <c r="F461">
        <f t="shared" ca="1" si="21"/>
        <v>57</v>
      </c>
      <c r="G461" t="str">
        <f t="shared" ca="1" si="22"/>
        <v>18-64</v>
      </c>
      <c r="H461" t="s">
        <v>166</v>
      </c>
      <c r="I461" t="s">
        <v>17</v>
      </c>
      <c r="J461">
        <v>18</v>
      </c>
      <c r="K461" t="s">
        <v>10</v>
      </c>
      <c r="L461" t="s">
        <v>711</v>
      </c>
      <c r="M461" t="s">
        <v>14</v>
      </c>
      <c r="N461" t="s">
        <v>22</v>
      </c>
      <c r="O461">
        <v>4.5999999999999996</v>
      </c>
      <c r="P461" t="str">
        <f t="shared" si="23"/>
        <v>normal a1c</v>
      </c>
      <c r="Q461" t="s">
        <v>14</v>
      </c>
      <c r="R461" t="s">
        <v>157</v>
      </c>
      <c r="S461" t="s">
        <v>717</v>
      </c>
    </row>
    <row r="462" spans="1:19" x14ac:dyDescent="0.35">
      <c r="A462">
        <v>461</v>
      </c>
      <c r="B462" t="s">
        <v>1179</v>
      </c>
      <c r="C462" t="s">
        <v>664</v>
      </c>
      <c r="D462" t="s">
        <v>705</v>
      </c>
      <c r="E462" s="30" t="s">
        <v>1810</v>
      </c>
      <c r="F462">
        <f t="shared" ca="1" si="21"/>
        <v>56</v>
      </c>
      <c r="G462" t="str">
        <f t="shared" ca="1" si="22"/>
        <v>18-64</v>
      </c>
      <c r="H462" t="s">
        <v>166</v>
      </c>
      <c r="I462" t="s">
        <v>17</v>
      </c>
      <c r="J462">
        <v>19</v>
      </c>
      <c r="K462" t="s">
        <v>10</v>
      </c>
      <c r="L462" t="s">
        <v>711</v>
      </c>
      <c r="M462" t="s">
        <v>12</v>
      </c>
      <c r="N462" t="s">
        <v>22</v>
      </c>
      <c r="O462">
        <v>6.1</v>
      </c>
      <c r="P462" t="str">
        <f t="shared" si="23"/>
        <v>prediabetes</v>
      </c>
      <c r="Q462" t="s">
        <v>15</v>
      </c>
      <c r="R462" t="s">
        <v>104</v>
      </c>
      <c r="S462" t="s">
        <v>718</v>
      </c>
    </row>
    <row r="463" spans="1:19" x14ac:dyDescent="0.35">
      <c r="A463">
        <v>462</v>
      </c>
      <c r="B463" t="s">
        <v>1180</v>
      </c>
      <c r="C463" t="s">
        <v>666</v>
      </c>
      <c r="D463" t="s">
        <v>705</v>
      </c>
      <c r="E463" s="30" t="s">
        <v>1811</v>
      </c>
      <c r="F463">
        <f t="shared" ca="1" si="21"/>
        <v>55</v>
      </c>
      <c r="G463" t="str">
        <f t="shared" ca="1" si="22"/>
        <v>18-64</v>
      </c>
      <c r="H463" t="s">
        <v>9</v>
      </c>
      <c r="I463" t="s">
        <v>17</v>
      </c>
      <c r="J463">
        <v>22</v>
      </c>
      <c r="K463" t="s">
        <v>492</v>
      </c>
      <c r="L463" t="s">
        <v>711</v>
      </c>
      <c r="M463" t="s">
        <v>12</v>
      </c>
      <c r="N463" t="s">
        <v>22</v>
      </c>
      <c r="O463" t="s">
        <v>14</v>
      </c>
      <c r="P463" t="str">
        <f t="shared" si="23"/>
        <v>na</v>
      </c>
      <c r="Q463" t="s">
        <v>15</v>
      </c>
      <c r="R463" t="s">
        <v>14</v>
      </c>
      <c r="S463" t="s">
        <v>718</v>
      </c>
    </row>
    <row r="464" spans="1:19" x14ac:dyDescent="0.35">
      <c r="A464">
        <v>463</v>
      </c>
      <c r="B464" t="s">
        <v>1181</v>
      </c>
      <c r="C464" t="s">
        <v>664</v>
      </c>
      <c r="D464" t="s">
        <v>705</v>
      </c>
      <c r="E464" s="30" t="s">
        <v>1812</v>
      </c>
      <c r="F464">
        <f t="shared" ca="1" si="21"/>
        <v>54</v>
      </c>
      <c r="G464" t="str">
        <f t="shared" ca="1" si="22"/>
        <v>18-64</v>
      </c>
      <c r="H464" t="s">
        <v>9</v>
      </c>
      <c r="I464" t="s">
        <v>145</v>
      </c>
      <c r="J464">
        <v>24</v>
      </c>
      <c r="K464" t="s">
        <v>492</v>
      </c>
      <c r="L464" t="s">
        <v>711</v>
      </c>
      <c r="M464" t="s">
        <v>12</v>
      </c>
      <c r="N464" t="s">
        <v>22</v>
      </c>
      <c r="O464" t="s">
        <v>14</v>
      </c>
      <c r="P464" t="str">
        <f t="shared" si="23"/>
        <v>na</v>
      </c>
      <c r="Q464" t="s">
        <v>15</v>
      </c>
      <c r="R464" t="s">
        <v>14</v>
      </c>
      <c r="S464" t="s">
        <v>14</v>
      </c>
    </row>
    <row r="465" spans="1:19" x14ac:dyDescent="0.35">
      <c r="A465">
        <v>464</v>
      </c>
      <c r="B465" t="s">
        <v>1182</v>
      </c>
      <c r="C465" t="s">
        <v>664</v>
      </c>
      <c r="D465" t="s">
        <v>705</v>
      </c>
      <c r="E465" s="30" t="s">
        <v>1813</v>
      </c>
      <c r="F465">
        <f t="shared" ca="1" si="21"/>
        <v>53</v>
      </c>
      <c r="G465" t="str">
        <f t="shared" ca="1" si="22"/>
        <v>18-64</v>
      </c>
      <c r="H465" t="s">
        <v>25</v>
      </c>
      <c r="I465" t="s">
        <v>9</v>
      </c>
      <c r="J465">
        <v>25</v>
      </c>
      <c r="K465" t="s">
        <v>492</v>
      </c>
      <c r="L465" t="s">
        <v>712</v>
      </c>
      <c r="M465" t="s">
        <v>12</v>
      </c>
      <c r="N465" t="s">
        <v>22</v>
      </c>
      <c r="O465" t="s">
        <v>14</v>
      </c>
      <c r="P465" t="str">
        <f t="shared" si="23"/>
        <v>na</v>
      </c>
      <c r="Q465" t="s">
        <v>15</v>
      </c>
      <c r="R465" t="s">
        <v>14</v>
      </c>
      <c r="S465" t="s">
        <v>14</v>
      </c>
    </row>
    <row r="466" spans="1:19" x14ac:dyDescent="0.35">
      <c r="A466">
        <v>465</v>
      </c>
      <c r="B466" t="s">
        <v>1183</v>
      </c>
      <c r="C466" t="s">
        <v>666</v>
      </c>
      <c r="D466" t="s">
        <v>705</v>
      </c>
      <c r="E466" s="30" t="s">
        <v>1814</v>
      </c>
      <c r="F466">
        <f t="shared" ca="1" si="21"/>
        <v>52</v>
      </c>
      <c r="G466" t="str">
        <f t="shared" ca="1" si="22"/>
        <v>18-64</v>
      </c>
      <c r="H466" t="s">
        <v>9</v>
      </c>
      <c r="I466" t="s">
        <v>17</v>
      </c>
      <c r="J466">
        <v>25</v>
      </c>
      <c r="K466" t="s">
        <v>492</v>
      </c>
      <c r="L466" t="s">
        <v>711</v>
      </c>
      <c r="M466" t="s">
        <v>12</v>
      </c>
      <c r="N466" t="s">
        <v>22</v>
      </c>
      <c r="O466" t="s">
        <v>14</v>
      </c>
      <c r="P466" t="str">
        <f t="shared" si="23"/>
        <v>na</v>
      </c>
      <c r="Q466" t="s">
        <v>15</v>
      </c>
      <c r="R466" t="s">
        <v>14</v>
      </c>
      <c r="S466" t="s">
        <v>718</v>
      </c>
    </row>
    <row r="467" spans="1:19" x14ac:dyDescent="0.35">
      <c r="A467">
        <v>466</v>
      </c>
      <c r="B467" t="s">
        <v>1184</v>
      </c>
      <c r="C467" t="s">
        <v>664</v>
      </c>
      <c r="D467" t="s">
        <v>705</v>
      </c>
      <c r="E467" s="30" t="s">
        <v>1815</v>
      </c>
      <c r="F467">
        <f t="shared" ca="1" si="21"/>
        <v>51</v>
      </c>
      <c r="G467" t="str">
        <f t="shared" ca="1" si="22"/>
        <v>18-64</v>
      </c>
      <c r="H467" t="s">
        <v>41</v>
      </c>
      <c r="I467" t="s">
        <v>9</v>
      </c>
      <c r="J467">
        <v>23</v>
      </c>
      <c r="K467" t="s">
        <v>492</v>
      </c>
      <c r="L467" t="s">
        <v>711</v>
      </c>
      <c r="M467" t="s">
        <v>14</v>
      </c>
      <c r="N467" t="s">
        <v>22</v>
      </c>
      <c r="O467" t="s">
        <v>14</v>
      </c>
      <c r="P467" t="str">
        <f t="shared" si="23"/>
        <v>na</v>
      </c>
      <c r="Q467" t="s">
        <v>14</v>
      </c>
      <c r="R467" t="s">
        <v>14</v>
      </c>
      <c r="S467" t="s">
        <v>14</v>
      </c>
    </row>
    <row r="468" spans="1:19" x14ac:dyDescent="0.35">
      <c r="A468">
        <v>467</v>
      </c>
      <c r="B468" t="s">
        <v>1185</v>
      </c>
      <c r="C468" t="s">
        <v>666</v>
      </c>
      <c r="D468" t="s">
        <v>705</v>
      </c>
      <c r="E468" s="30" t="s">
        <v>1816</v>
      </c>
      <c r="F468">
        <f t="shared" ca="1" si="21"/>
        <v>50</v>
      </c>
      <c r="G468" t="str">
        <f t="shared" ca="1" si="22"/>
        <v>18-64</v>
      </c>
      <c r="H468" t="s">
        <v>9</v>
      </c>
      <c r="I468" t="s">
        <v>17</v>
      </c>
      <c r="J468">
        <v>37</v>
      </c>
      <c r="K468" t="s">
        <v>492</v>
      </c>
      <c r="L468" t="s">
        <v>711</v>
      </c>
      <c r="M468" t="s">
        <v>12</v>
      </c>
      <c r="N468" t="s">
        <v>22</v>
      </c>
      <c r="O468" t="s">
        <v>14</v>
      </c>
      <c r="P468" t="str">
        <f t="shared" si="23"/>
        <v>na</v>
      </c>
      <c r="Q468" t="s">
        <v>15</v>
      </c>
      <c r="R468" t="s">
        <v>14</v>
      </c>
      <c r="S468" t="s">
        <v>718</v>
      </c>
    </row>
    <row r="469" spans="1:19" x14ac:dyDescent="0.35">
      <c r="A469">
        <v>468</v>
      </c>
      <c r="B469" t="s">
        <v>1186</v>
      </c>
      <c r="C469" t="s">
        <v>667</v>
      </c>
      <c r="D469" t="s">
        <v>705</v>
      </c>
      <c r="E469" s="30" t="s">
        <v>1817</v>
      </c>
      <c r="F469">
        <f t="shared" ca="1" si="21"/>
        <v>49</v>
      </c>
      <c r="G469" t="str">
        <f t="shared" ca="1" si="22"/>
        <v>18-64</v>
      </c>
      <c r="H469" t="s">
        <v>41</v>
      </c>
      <c r="I469" t="s">
        <v>9</v>
      </c>
      <c r="J469">
        <v>35</v>
      </c>
      <c r="K469" t="s">
        <v>492</v>
      </c>
      <c r="L469" t="s">
        <v>711</v>
      </c>
      <c r="M469" t="s">
        <v>12</v>
      </c>
      <c r="N469" t="s">
        <v>22</v>
      </c>
      <c r="O469" t="s">
        <v>14</v>
      </c>
      <c r="P469" t="str">
        <f t="shared" si="23"/>
        <v>na</v>
      </c>
      <c r="Q469" t="s">
        <v>15</v>
      </c>
      <c r="R469" t="s">
        <v>14</v>
      </c>
      <c r="S469" t="s">
        <v>14</v>
      </c>
    </row>
    <row r="470" spans="1:19" x14ac:dyDescent="0.35">
      <c r="A470">
        <v>469</v>
      </c>
      <c r="B470" t="s">
        <v>1187</v>
      </c>
      <c r="C470" t="s">
        <v>664</v>
      </c>
      <c r="D470" t="s">
        <v>705</v>
      </c>
      <c r="E470" s="30" t="s">
        <v>1818</v>
      </c>
      <c r="F470">
        <f t="shared" ca="1" si="21"/>
        <v>48</v>
      </c>
      <c r="G470" t="str">
        <f t="shared" ca="1" si="22"/>
        <v>18-64</v>
      </c>
      <c r="H470" t="s">
        <v>41</v>
      </c>
      <c r="I470" t="s">
        <v>9</v>
      </c>
      <c r="J470">
        <v>38</v>
      </c>
      <c r="K470" t="s">
        <v>492</v>
      </c>
      <c r="L470" t="s">
        <v>711</v>
      </c>
      <c r="M470" t="s">
        <v>12</v>
      </c>
      <c r="N470" t="s">
        <v>22</v>
      </c>
      <c r="O470" t="s">
        <v>14</v>
      </c>
      <c r="P470" t="str">
        <f t="shared" si="23"/>
        <v>na</v>
      </c>
      <c r="Q470" t="s">
        <v>15</v>
      </c>
      <c r="R470" t="s">
        <v>14</v>
      </c>
      <c r="S470" t="s">
        <v>14</v>
      </c>
    </row>
    <row r="471" spans="1:19" x14ac:dyDescent="0.35">
      <c r="A471">
        <v>470</v>
      </c>
      <c r="B471" t="s">
        <v>1188</v>
      </c>
      <c r="C471" t="s">
        <v>667</v>
      </c>
      <c r="D471" t="s">
        <v>705</v>
      </c>
      <c r="E471" s="30" t="s">
        <v>1819</v>
      </c>
      <c r="F471">
        <f t="shared" ca="1" si="21"/>
        <v>47</v>
      </c>
      <c r="G471" t="str">
        <f t="shared" ca="1" si="22"/>
        <v>18-64</v>
      </c>
      <c r="H471" t="s">
        <v>9</v>
      </c>
      <c r="I471" t="s">
        <v>17</v>
      </c>
      <c r="J471">
        <v>42</v>
      </c>
      <c r="K471" t="s">
        <v>492</v>
      </c>
      <c r="L471" t="s">
        <v>711</v>
      </c>
      <c r="M471" t="s">
        <v>12</v>
      </c>
      <c r="N471" t="s">
        <v>22</v>
      </c>
      <c r="O471" t="s">
        <v>14</v>
      </c>
      <c r="P471" t="str">
        <f t="shared" si="23"/>
        <v>na</v>
      </c>
      <c r="Q471" t="s">
        <v>15</v>
      </c>
      <c r="R471" t="s">
        <v>14</v>
      </c>
      <c r="S471" t="s">
        <v>717</v>
      </c>
    </row>
    <row r="472" spans="1:19" x14ac:dyDescent="0.35">
      <c r="A472">
        <v>471</v>
      </c>
      <c r="B472" t="s">
        <v>1189</v>
      </c>
      <c r="C472" t="s">
        <v>665</v>
      </c>
      <c r="D472" t="s">
        <v>705</v>
      </c>
      <c r="E472" s="30" t="s">
        <v>1820</v>
      </c>
      <c r="F472">
        <f t="shared" ca="1" si="21"/>
        <v>46</v>
      </c>
      <c r="G472" t="str">
        <f t="shared" ca="1" si="22"/>
        <v>18-64</v>
      </c>
      <c r="H472" t="s">
        <v>9</v>
      </c>
      <c r="I472" t="s">
        <v>17</v>
      </c>
      <c r="J472">
        <v>25</v>
      </c>
      <c r="K472" t="s">
        <v>492</v>
      </c>
      <c r="L472" t="s">
        <v>710</v>
      </c>
      <c r="M472" t="s">
        <v>12</v>
      </c>
      <c r="N472" t="s">
        <v>22</v>
      </c>
      <c r="O472" t="s">
        <v>14</v>
      </c>
      <c r="P472" t="str">
        <f t="shared" si="23"/>
        <v>na</v>
      </c>
      <c r="Q472" t="s">
        <v>15</v>
      </c>
      <c r="R472" t="s">
        <v>14</v>
      </c>
      <c r="S472" t="s">
        <v>717</v>
      </c>
    </row>
    <row r="473" spans="1:19" x14ac:dyDescent="0.35">
      <c r="A473">
        <v>472</v>
      </c>
      <c r="B473" t="s">
        <v>1190</v>
      </c>
      <c r="C473" t="s">
        <v>665</v>
      </c>
      <c r="D473" t="s">
        <v>705</v>
      </c>
      <c r="E473" s="30" t="s">
        <v>1821</v>
      </c>
      <c r="F473">
        <f t="shared" ca="1" si="21"/>
        <v>45</v>
      </c>
      <c r="G473" t="str">
        <f t="shared" ca="1" si="22"/>
        <v>18-64</v>
      </c>
      <c r="H473" t="s">
        <v>25</v>
      </c>
      <c r="I473" t="s">
        <v>9</v>
      </c>
      <c r="J473">
        <v>27</v>
      </c>
      <c r="K473" t="s">
        <v>492</v>
      </c>
      <c r="L473" t="s">
        <v>713</v>
      </c>
      <c r="M473" t="s">
        <v>14</v>
      </c>
      <c r="N473" t="s">
        <v>22</v>
      </c>
      <c r="O473">
        <v>8.1999999999999904</v>
      </c>
      <c r="P473" t="str">
        <f t="shared" si="23"/>
        <v>controlled diabetes</v>
      </c>
      <c r="Q473" t="s">
        <v>14</v>
      </c>
      <c r="R473" t="s">
        <v>14</v>
      </c>
      <c r="S473" t="s">
        <v>14</v>
      </c>
    </row>
    <row r="474" spans="1:19" x14ac:dyDescent="0.35">
      <c r="A474">
        <v>473</v>
      </c>
      <c r="B474" t="s">
        <v>1191</v>
      </c>
      <c r="C474" t="s">
        <v>665</v>
      </c>
      <c r="D474" t="s">
        <v>705</v>
      </c>
      <c r="E474" s="30" t="s">
        <v>1822</v>
      </c>
      <c r="F474">
        <f t="shared" ca="1" si="21"/>
        <v>44</v>
      </c>
      <c r="G474" t="str">
        <f t="shared" ca="1" si="22"/>
        <v>18-64</v>
      </c>
      <c r="H474" t="s">
        <v>9</v>
      </c>
      <c r="I474" t="s">
        <v>145</v>
      </c>
      <c r="J474">
        <v>41</v>
      </c>
      <c r="K474" t="s">
        <v>492</v>
      </c>
      <c r="L474" t="s">
        <v>711</v>
      </c>
      <c r="M474" t="s">
        <v>14</v>
      </c>
      <c r="N474" t="s">
        <v>22</v>
      </c>
      <c r="O474">
        <v>7.2</v>
      </c>
      <c r="P474" t="str">
        <f t="shared" si="23"/>
        <v>controlled diabetes</v>
      </c>
      <c r="Q474" t="s">
        <v>14</v>
      </c>
      <c r="R474" t="s">
        <v>14</v>
      </c>
      <c r="S474" t="s">
        <v>14</v>
      </c>
    </row>
    <row r="475" spans="1:19" x14ac:dyDescent="0.35">
      <c r="A475">
        <v>474</v>
      </c>
      <c r="B475" t="s">
        <v>1192</v>
      </c>
      <c r="C475" t="s">
        <v>665</v>
      </c>
      <c r="D475" t="s">
        <v>705</v>
      </c>
      <c r="E475" s="30" t="s">
        <v>1823</v>
      </c>
      <c r="F475">
        <f t="shared" ca="1" si="21"/>
        <v>43</v>
      </c>
      <c r="G475" t="str">
        <f t="shared" ca="1" si="22"/>
        <v>18-64</v>
      </c>
      <c r="H475" t="s">
        <v>9</v>
      </c>
      <c r="I475" t="s">
        <v>145</v>
      </c>
      <c r="J475">
        <v>37</v>
      </c>
      <c r="K475" t="s">
        <v>492</v>
      </c>
      <c r="L475" t="s">
        <v>711</v>
      </c>
      <c r="M475" t="s">
        <v>12</v>
      </c>
      <c r="N475" t="s">
        <v>22</v>
      </c>
      <c r="O475" t="s">
        <v>14</v>
      </c>
      <c r="P475" t="str">
        <f t="shared" si="23"/>
        <v>na</v>
      </c>
      <c r="Q475" t="s">
        <v>15</v>
      </c>
      <c r="R475" t="s">
        <v>14</v>
      </c>
      <c r="S475" t="s">
        <v>14</v>
      </c>
    </row>
    <row r="476" spans="1:19" x14ac:dyDescent="0.35">
      <c r="A476">
        <v>475</v>
      </c>
      <c r="B476" t="s">
        <v>1193</v>
      </c>
      <c r="C476" t="s">
        <v>666</v>
      </c>
      <c r="D476" t="s">
        <v>705</v>
      </c>
      <c r="E476" s="30" t="s">
        <v>1824</v>
      </c>
      <c r="F476">
        <f t="shared" ca="1" si="21"/>
        <v>42</v>
      </c>
      <c r="G476" t="str">
        <f t="shared" ca="1" si="22"/>
        <v>18-64</v>
      </c>
      <c r="H476" t="s">
        <v>9</v>
      </c>
      <c r="I476" t="s">
        <v>17</v>
      </c>
      <c r="J476">
        <v>26</v>
      </c>
      <c r="K476" t="s">
        <v>492</v>
      </c>
      <c r="L476" t="s">
        <v>711</v>
      </c>
      <c r="M476" t="s">
        <v>12</v>
      </c>
      <c r="N476" t="s">
        <v>22</v>
      </c>
      <c r="O476" t="s">
        <v>14</v>
      </c>
      <c r="P476" t="str">
        <f t="shared" si="23"/>
        <v>na</v>
      </c>
      <c r="Q476" t="s">
        <v>15</v>
      </c>
      <c r="R476" t="s">
        <v>14</v>
      </c>
      <c r="S476" t="s">
        <v>718</v>
      </c>
    </row>
    <row r="477" spans="1:19" x14ac:dyDescent="0.35">
      <c r="A477">
        <v>476</v>
      </c>
      <c r="B477" t="s">
        <v>1194</v>
      </c>
      <c r="C477" t="s">
        <v>664</v>
      </c>
      <c r="D477" t="s">
        <v>705</v>
      </c>
      <c r="E477" s="30" t="s">
        <v>1825</v>
      </c>
      <c r="F477">
        <f t="shared" ca="1" si="21"/>
        <v>41</v>
      </c>
      <c r="G477" t="str">
        <f t="shared" ca="1" si="22"/>
        <v>18-64</v>
      </c>
      <c r="H477" t="s">
        <v>9</v>
      </c>
      <c r="I477" t="s">
        <v>17</v>
      </c>
      <c r="J477">
        <v>25</v>
      </c>
      <c r="K477" t="s">
        <v>492</v>
      </c>
      <c r="L477" t="s">
        <v>712</v>
      </c>
      <c r="M477" t="s">
        <v>12</v>
      </c>
      <c r="N477" t="s">
        <v>22</v>
      </c>
      <c r="O477" t="s">
        <v>14</v>
      </c>
      <c r="P477" t="str">
        <f t="shared" si="23"/>
        <v>na</v>
      </c>
      <c r="Q477" t="s">
        <v>15</v>
      </c>
      <c r="R477" t="s">
        <v>14</v>
      </c>
      <c r="S477" t="s">
        <v>717</v>
      </c>
    </row>
    <row r="478" spans="1:19" x14ac:dyDescent="0.35">
      <c r="A478">
        <v>477</v>
      </c>
      <c r="B478" t="s">
        <v>1195</v>
      </c>
      <c r="C478" t="s">
        <v>664</v>
      </c>
      <c r="D478" t="s">
        <v>705</v>
      </c>
      <c r="E478" s="30" t="s">
        <v>1826</v>
      </c>
      <c r="F478">
        <f t="shared" ca="1" si="21"/>
        <v>40</v>
      </c>
      <c r="G478" t="str">
        <f t="shared" ca="1" si="22"/>
        <v>18-64</v>
      </c>
      <c r="H478" t="s">
        <v>9</v>
      </c>
      <c r="I478" t="s">
        <v>17</v>
      </c>
      <c r="J478">
        <v>24</v>
      </c>
      <c r="K478" t="s">
        <v>492</v>
      </c>
      <c r="L478" t="s">
        <v>711</v>
      </c>
      <c r="M478" t="s">
        <v>14</v>
      </c>
      <c r="N478" t="s">
        <v>22</v>
      </c>
      <c r="O478">
        <v>6.9000000000002899</v>
      </c>
      <c r="P478" t="str">
        <f t="shared" si="23"/>
        <v>controlled diabetes</v>
      </c>
      <c r="Q478" t="s">
        <v>14</v>
      </c>
      <c r="R478" t="s">
        <v>14</v>
      </c>
      <c r="S478" t="s">
        <v>718</v>
      </c>
    </row>
    <row r="479" spans="1:19" x14ac:dyDescent="0.35">
      <c r="A479">
        <v>478</v>
      </c>
      <c r="B479" t="s">
        <v>1196</v>
      </c>
      <c r="C479" t="s">
        <v>666</v>
      </c>
      <c r="D479" t="s">
        <v>705</v>
      </c>
      <c r="E479" s="30" t="s">
        <v>1827</v>
      </c>
      <c r="F479">
        <f t="shared" ca="1" si="21"/>
        <v>39</v>
      </c>
      <c r="G479" t="str">
        <f t="shared" ca="1" si="22"/>
        <v>18-64</v>
      </c>
      <c r="H479" t="s">
        <v>25</v>
      </c>
      <c r="I479" t="s">
        <v>9</v>
      </c>
      <c r="J479">
        <v>42</v>
      </c>
      <c r="K479" t="s">
        <v>492</v>
      </c>
      <c r="L479" t="s">
        <v>711</v>
      </c>
      <c r="M479" t="s">
        <v>14</v>
      </c>
      <c r="N479" t="s">
        <v>22</v>
      </c>
      <c r="O479">
        <v>8.3000000000001606</v>
      </c>
      <c r="P479" t="str">
        <f t="shared" si="23"/>
        <v>controlled diabetes</v>
      </c>
      <c r="Q479" t="s">
        <v>14</v>
      </c>
      <c r="R479" t="s">
        <v>14</v>
      </c>
      <c r="S479" t="s">
        <v>14</v>
      </c>
    </row>
    <row r="480" spans="1:19" x14ac:dyDescent="0.35">
      <c r="A480">
        <v>479</v>
      </c>
      <c r="B480" t="s">
        <v>1197</v>
      </c>
      <c r="C480" t="s">
        <v>664</v>
      </c>
      <c r="D480" t="s">
        <v>704</v>
      </c>
      <c r="E480" s="30" t="s">
        <v>1828</v>
      </c>
      <c r="F480">
        <f t="shared" ca="1" si="21"/>
        <v>38</v>
      </c>
      <c r="G480" t="str">
        <f t="shared" ca="1" si="22"/>
        <v>18-64</v>
      </c>
      <c r="H480" t="s">
        <v>9</v>
      </c>
      <c r="I480" t="s">
        <v>17</v>
      </c>
      <c r="J480" t="s">
        <v>118</v>
      </c>
      <c r="K480" t="s">
        <v>492</v>
      </c>
      <c r="L480" t="s">
        <v>711</v>
      </c>
      <c r="M480" t="s">
        <v>14</v>
      </c>
      <c r="N480" t="s">
        <v>22</v>
      </c>
      <c r="O480" t="s">
        <v>14</v>
      </c>
      <c r="P480" t="str">
        <f t="shared" si="23"/>
        <v>na</v>
      </c>
      <c r="Q480" t="s">
        <v>14</v>
      </c>
      <c r="R480" t="s">
        <v>14</v>
      </c>
      <c r="S480" t="s">
        <v>718</v>
      </c>
    </row>
    <row r="481" spans="1:19" x14ac:dyDescent="0.35">
      <c r="A481">
        <v>480</v>
      </c>
      <c r="B481" t="s">
        <v>1198</v>
      </c>
      <c r="C481" t="s">
        <v>666</v>
      </c>
      <c r="D481" t="s">
        <v>704</v>
      </c>
      <c r="E481" s="30" t="s">
        <v>1829</v>
      </c>
      <c r="F481">
        <f t="shared" ca="1" si="21"/>
        <v>37</v>
      </c>
      <c r="G481" t="str">
        <f t="shared" ca="1" si="22"/>
        <v>18-64</v>
      </c>
      <c r="H481" t="s">
        <v>8</v>
      </c>
      <c r="I481" t="s">
        <v>9</v>
      </c>
      <c r="J481">
        <v>39</v>
      </c>
      <c r="K481" t="s">
        <v>492</v>
      </c>
      <c r="L481" t="s">
        <v>711</v>
      </c>
      <c r="M481" t="s">
        <v>12</v>
      </c>
      <c r="N481" t="s">
        <v>13</v>
      </c>
      <c r="O481" t="s">
        <v>14</v>
      </c>
      <c r="P481" t="str">
        <f t="shared" si="23"/>
        <v>na</v>
      </c>
      <c r="Q481" t="s">
        <v>15</v>
      </c>
      <c r="R481" t="s">
        <v>14</v>
      </c>
      <c r="S481" t="s">
        <v>14</v>
      </c>
    </row>
    <row r="482" spans="1:19" x14ac:dyDescent="0.35">
      <c r="A482">
        <v>481</v>
      </c>
      <c r="B482" t="s">
        <v>1199</v>
      </c>
      <c r="C482" t="s">
        <v>667</v>
      </c>
      <c r="D482" t="s">
        <v>704</v>
      </c>
      <c r="E482" s="30" t="s">
        <v>1830</v>
      </c>
      <c r="F482">
        <f t="shared" ca="1" si="21"/>
        <v>36</v>
      </c>
      <c r="G482" t="str">
        <f t="shared" ca="1" si="22"/>
        <v>18-64</v>
      </c>
      <c r="H482" t="s">
        <v>8</v>
      </c>
      <c r="I482" t="s">
        <v>9</v>
      </c>
      <c r="J482">
        <v>39</v>
      </c>
      <c r="K482" t="s">
        <v>492</v>
      </c>
      <c r="L482" t="s">
        <v>711</v>
      </c>
      <c r="M482" t="s">
        <v>118</v>
      </c>
      <c r="N482" t="s">
        <v>13</v>
      </c>
      <c r="O482" t="s">
        <v>14</v>
      </c>
      <c r="P482" t="str">
        <f t="shared" si="23"/>
        <v>na</v>
      </c>
      <c r="Q482" t="s">
        <v>15</v>
      </c>
      <c r="R482" t="s">
        <v>14</v>
      </c>
      <c r="S482" t="s">
        <v>14</v>
      </c>
    </row>
    <row r="483" spans="1:19" x14ac:dyDescent="0.35">
      <c r="A483">
        <v>482</v>
      </c>
      <c r="B483" t="s">
        <v>1200</v>
      </c>
      <c r="C483" t="s">
        <v>664</v>
      </c>
      <c r="D483" t="s">
        <v>704</v>
      </c>
      <c r="E483" s="30" t="s">
        <v>1831</v>
      </c>
      <c r="F483">
        <f t="shared" ca="1" si="21"/>
        <v>35</v>
      </c>
      <c r="G483" t="str">
        <f t="shared" ca="1" si="22"/>
        <v>18-64</v>
      </c>
      <c r="H483" t="s">
        <v>8</v>
      </c>
      <c r="I483" t="s">
        <v>9</v>
      </c>
      <c r="J483">
        <v>38</v>
      </c>
      <c r="K483" t="s">
        <v>492</v>
      </c>
      <c r="L483" t="s">
        <v>711</v>
      </c>
      <c r="M483" t="s">
        <v>118</v>
      </c>
      <c r="N483" t="s">
        <v>22</v>
      </c>
      <c r="O483" t="s">
        <v>14</v>
      </c>
      <c r="P483" t="str">
        <f t="shared" si="23"/>
        <v>na</v>
      </c>
      <c r="Q483" t="s">
        <v>15</v>
      </c>
      <c r="R483" t="s">
        <v>14</v>
      </c>
      <c r="S483" t="s">
        <v>14</v>
      </c>
    </row>
    <row r="484" spans="1:19" x14ac:dyDescent="0.35">
      <c r="A484">
        <v>483</v>
      </c>
      <c r="B484" t="s">
        <v>1201</v>
      </c>
      <c r="C484" t="s">
        <v>664</v>
      </c>
      <c r="D484" t="s">
        <v>704</v>
      </c>
      <c r="E484" s="30" t="s">
        <v>1832</v>
      </c>
      <c r="F484">
        <f t="shared" ca="1" si="21"/>
        <v>34</v>
      </c>
      <c r="G484" t="str">
        <f t="shared" ca="1" si="22"/>
        <v>18-64</v>
      </c>
      <c r="H484" t="s">
        <v>8</v>
      </c>
      <c r="I484" t="s">
        <v>17</v>
      </c>
      <c r="J484">
        <v>20</v>
      </c>
      <c r="K484" t="s">
        <v>492</v>
      </c>
      <c r="L484" t="s">
        <v>711</v>
      </c>
      <c r="M484" t="s">
        <v>118</v>
      </c>
      <c r="N484" t="s">
        <v>13</v>
      </c>
      <c r="O484">
        <v>9.2000000000000792</v>
      </c>
      <c r="P484" t="str">
        <f t="shared" si="23"/>
        <v>poorly controlled diabetes</v>
      </c>
      <c r="Q484" t="s">
        <v>15</v>
      </c>
      <c r="R484" t="s">
        <v>14</v>
      </c>
      <c r="S484" t="s">
        <v>718</v>
      </c>
    </row>
    <row r="485" spans="1:19" x14ac:dyDescent="0.35">
      <c r="A485">
        <v>484</v>
      </c>
      <c r="B485" t="s">
        <v>1202</v>
      </c>
      <c r="C485" t="s">
        <v>666</v>
      </c>
      <c r="D485" t="s">
        <v>704</v>
      </c>
      <c r="E485" s="30" t="s">
        <v>1833</v>
      </c>
      <c r="F485">
        <f t="shared" ca="1" si="21"/>
        <v>33</v>
      </c>
      <c r="G485" t="str">
        <f t="shared" ca="1" si="22"/>
        <v>18-64</v>
      </c>
      <c r="H485" t="s">
        <v>8</v>
      </c>
      <c r="I485" t="s">
        <v>9</v>
      </c>
      <c r="J485">
        <v>35</v>
      </c>
      <c r="K485" t="s">
        <v>492</v>
      </c>
      <c r="L485" t="s">
        <v>711</v>
      </c>
      <c r="M485" t="s">
        <v>118</v>
      </c>
      <c r="N485" t="s">
        <v>13</v>
      </c>
      <c r="O485">
        <v>9.0999999999999908</v>
      </c>
      <c r="P485" t="str">
        <f t="shared" si="23"/>
        <v>poorly controlled diabetes</v>
      </c>
      <c r="Q485" t="s">
        <v>15</v>
      </c>
      <c r="R485" t="s">
        <v>14</v>
      </c>
      <c r="S485" t="s">
        <v>14</v>
      </c>
    </row>
    <row r="486" spans="1:19" x14ac:dyDescent="0.35">
      <c r="A486">
        <v>485</v>
      </c>
      <c r="B486" t="s">
        <v>1203</v>
      </c>
      <c r="C486" t="s">
        <v>664</v>
      </c>
      <c r="D486" t="s">
        <v>704</v>
      </c>
      <c r="E486" s="30" t="s">
        <v>1834</v>
      </c>
      <c r="F486">
        <f t="shared" ca="1" si="21"/>
        <v>32</v>
      </c>
      <c r="G486" t="str">
        <f t="shared" ca="1" si="22"/>
        <v>18-64</v>
      </c>
      <c r="H486" t="s">
        <v>8</v>
      </c>
      <c r="I486" t="s">
        <v>9</v>
      </c>
      <c r="J486">
        <v>37</v>
      </c>
      <c r="K486" t="s">
        <v>492</v>
      </c>
      <c r="L486" t="s">
        <v>711</v>
      </c>
      <c r="M486" t="s">
        <v>118</v>
      </c>
      <c r="N486" t="s">
        <v>13</v>
      </c>
      <c r="O486">
        <v>8.6999999999999904</v>
      </c>
      <c r="P486" t="str">
        <f t="shared" si="23"/>
        <v>controlled diabetes</v>
      </c>
      <c r="Q486" t="s">
        <v>15</v>
      </c>
      <c r="R486" t="s">
        <v>14</v>
      </c>
      <c r="S486" t="s">
        <v>14</v>
      </c>
    </row>
    <row r="487" spans="1:19" x14ac:dyDescent="0.35">
      <c r="A487">
        <v>486</v>
      </c>
      <c r="B487" t="s">
        <v>1204</v>
      </c>
      <c r="C487" t="s">
        <v>664</v>
      </c>
      <c r="D487" t="s">
        <v>704</v>
      </c>
      <c r="E487" s="30" t="s">
        <v>1835</v>
      </c>
      <c r="F487">
        <f t="shared" ca="1" si="21"/>
        <v>31</v>
      </c>
      <c r="G487" t="str">
        <f t="shared" ca="1" si="22"/>
        <v>18-64</v>
      </c>
      <c r="H487" t="s">
        <v>8</v>
      </c>
      <c r="I487" t="s">
        <v>9</v>
      </c>
      <c r="J487">
        <v>35</v>
      </c>
      <c r="K487" t="s">
        <v>492</v>
      </c>
      <c r="L487" t="s">
        <v>710</v>
      </c>
      <c r="M487" t="s">
        <v>118</v>
      </c>
      <c r="N487" t="s">
        <v>715</v>
      </c>
      <c r="O487">
        <v>9.6000000000000298</v>
      </c>
      <c r="P487" t="str">
        <f t="shared" si="23"/>
        <v>poorly controlled diabetes</v>
      </c>
      <c r="Q487" t="s">
        <v>15</v>
      </c>
      <c r="R487" t="s">
        <v>14</v>
      </c>
      <c r="S487" t="s">
        <v>14</v>
      </c>
    </row>
    <row r="488" spans="1:19" x14ac:dyDescent="0.35">
      <c r="A488">
        <v>487</v>
      </c>
      <c r="B488" t="s">
        <v>1205</v>
      </c>
      <c r="C488" t="s">
        <v>667</v>
      </c>
      <c r="D488" t="s">
        <v>704</v>
      </c>
      <c r="E488" s="30" t="s">
        <v>1836</v>
      </c>
      <c r="F488">
        <f t="shared" ca="1" si="21"/>
        <v>30</v>
      </c>
      <c r="G488" t="str">
        <f t="shared" ca="1" si="22"/>
        <v>18-64</v>
      </c>
      <c r="H488" t="s">
        <v>8</v>
      </c>
      <c r="I488" t="s">
        <v>9</v>
      </c>
      <c r="J488">
        <v>37</v>
      </c>
      <c r="K488" t="s">
        <v>492</v>
      </c>
      <c r="L488" t="s">
        <v>711</v>
      </c>
      <c r="M488" t="s">
        <v>118</v>
      </c>
      <c r="N488" t="s">
        <v>22</v>
      </c>
      <c r="O488" t="s">
        <v>14</v>
      </c>
      <c r="P488" t="str">
        <f t="shared" si="23"/>
        <v>na</v>
      </c>
      <c r="Q488" t="s">
        <v>15</v>
      </c>
      <c r="R488" t="s">
        <v>14</v>
      </c>
      <c r="S488" t="s">
        <v>14</v>
      </c>
    </row>
    <row r="489" spans="1:19" x14ac:dyDescent="0.35">
      <c r="A489">
        <v>488</v>
      </c>
      <c r="B489" t="s">
        <v>1206</v>
      </c>
      <c r="C489" t="s">
        <v>665</v>
      </c>
      <c r="D489" t="s">
        <v>704</v>
      </c>
      <c r="E489" s="30" t="s">
        <v>1837</v>
      </c>
      <c r="F489">
        <f t="shared" ca="1" si="21"/>
        <v>29</v>
      </c>
      <c r="G489" t="str">
        <f t="shared" ca="1" si="22"/>
        <v>18-64</v>
      </c>
      <c r="H489" t="s">
        <v>8</v>
      </c>
      <c r="I489" t="s">
        <v>145</v>
      </c>
      <c r="J489">
        <v>21</v>
      </c>
      <c r="K489" t="s">
        <v>492</v>
      </c>
      <c r="L489" t="s">
        <v>711</v>
      </c>
      <c r="M489" t="s">
        <v>118</v>
      </c>
      <c r="N489" t="s">
        <v>22</v>
      </c>
      <c r="O489" t="s">
        <v>14</v>
      </c>
      <c r="P489" t="str">
        <f t="shared" si="23"/>
        <v>na</v>
      </c>
      <c r="Q489" t="s">
        <v>15</v>
      </c>
      <c r="R489" t="s">
        <v>14</v>
      </c>
      <c r="S489" t="s">
        <v>14</v>
      </c>
    </row>
    <row r="490" spans="1:19" x14ac:dyDescent="0.35">
      <c r="A490">
        <v>489</v>
      </c>
      <c r="B490" t="s">
        <v>1207</v>
      </c>
      <c r="C490" t="s">
        <v>665</v>
      </c>
      <c r="D490" t="s">
        <v>704</v>
      </c>
      <c r="E490" s="30" t="s">
        <v>1838</v>
      </c>
      <c r="F490">
        <f t="shared" ca="1" si="21"/>
        <v>28</v>
      </c>
      <c r="G490" t="str">
        <f t="shared" ca="1" si="22"/>
        <v>18-64</v>
      </c>
      <c r="H490" t="s">
        <v>8</v>
      </c>
      <c r="I490" t="s">
        <v>9</v>
      </c>
      <c r="J490" t="s">
        <v>118</v>
      </c>
      <c r="K490" t="s">
        <v>492</v>
      </c>
      <c r="L490" t="s">
        <v>711</v>
      </c>
      <c r="M490" t="s">
        <v>12</v>
      </c>
      <c r="N490" t="s">
        <v>13</v>
      </c>
      <c r="O490" t="s">
        <v>14</v>
      </c>
      <c r="P490" t="str">
        <f t="shared" si="23"/>
        <v>na</v>
      </c>
      <c r="Q490" t="s">
        <v>231</v>
      </c>
      <c r="R490" t="s">
        <v>14</v>
      </c>
      <c r="S490" t="s">
        <v>14</v>
      </c>
    </row>
    <row r="491" spans="1:19" x14ac:dyDescent="0.35">
      <c r="A491">
        <v>490</v>
      </c>
      <c r="B491" t="s">
        <v>1208</v>
      </c>
      <c r="C491" t="s">
        <v>665</v>
      </c>
      <c r="D491" t="s">
        <v>704</v>
      </c>
      <c r="E491" s="30" t="s">
        <v>1839</v>
      </c>
      <c r="F491">
        <f t="shared" ca="1" si="21"/>
        <v>27</v>
      </c>
      <c r="G491" t="str">
        <f t="shared" ca="1" si="22"/>
        <v>18-64</v>
      </c>
      <c r="H491" t="s">
        <v>8</v>
      </c>
      <c r="I491" t="s">
        <v>25</v>
      </c>
      <c r="J491" t="s">
        <v>118</v>
      </c>
      <c r="K491" t="s">
        <v>492</v>
      </c>
      <c r="L491" t="s">
        <v>711</v>
      </c>
      <c r="M491" t="s">
        <v>12</v>
      </c>
      <c r="N491" t="s">
        <v>13</v>
      </c>
      <c r="O491" t="s">
        <v>14</v>
      </c>
      <c r="P491" t="str">
        <f t="shared" si="23"/>
        <v>na</v>
      </c>
      <c r="Q491" t="s">
        <v>231</v>
      </c>
      <c r="R491" t="s">
        <v>14</v>
      </c>
      <c r="S491" t="s">
        <v>14</v>
      </c>
    </row>
    <row r="492" spans="1:19" x14ac:dyDescent="0.35">
      <c r="A492">
        <v>491</v>
      </c>
      <c r="B492" t="s">
        <v>1209</v>
      </c>
      <c r="C492" t="s">
        <v>665</v>
      </c>
      <c r="D492" t="s">
        <v>704</v>
      </c>
      <c r="E492" s="30" t="s">
        <v>1840</v>
      </c>
      <c r="F492">
        <f t="shared" ca="1" si="21"/>
        <v>26</v>
      </c>
      <c r="G492" t="str">
        <f t="shared" ca="1" si="22"/>
        <v>18-64</v>
      </c>
      <c r="H492" t="s">
        <v>8</v>
      </c>
      <c r="I492" t="s">
        <v>9</v>
      </c>
      <c r="J492" t="s">
        <v>118</v>
      </c>
      <c r="K492" t="s">
        <v>492</v>
      </c>
      <c r="L492" t="s">
        <v>711</v>
      </c>
      <c r="M492" t="s">
        <v>12</v>
      </c>
      <c r="N492" t="s">
        <v>13</v>
      </c>
      <c r="O492" t="s">
        <v>14</v>
      </c>
      <c r="P492" t="str">
        <f t="shared" si="23"/>
        <v>na</v>
      </c>
      <c r="Q492" t="s">
        <v>231</v>
      </c>
      <c r="R492" t="s">
        <v>14</v>
      </c>
      <c r="S492" t="s">
        <v>14</v>
      </c>
    </row>
    <row r="493" spans="1:19" x14ac:dyDescent="0.35">
      <c r="A493">
        <v>492</v>
      </c>
      <c r="B493" t="s">
        <v>1210</v>
      </c>
      <c r="C493" t="s">
        <v>666</v>
      </c>
      <c r="D493" t="s">
        <v>704</v>
      </c>
      <c r="E493" s="30" t="s">
        <v>1841</v>
      </c>
      <c r="F493">
        <f t="shared" ca="1" si="21"/>
        <v>25</v>
      </c>
      <c r="G493" t="str">
        <f t="shared" ca="1" si="22"/>
        <v>18-64</v>
      </c>
      <c r="H493" t="s">
        <v>166</v>
      </c>
      <c r="I493" t="s">
        <v>145</v>
      </c>
      <c r="J493" t="s">
        <v>118</v>
      </c>
      <c r="K493" t="s">
        <v>492</v>
      </c>
      <c r="L493" t="s">
        <v>711</v>
      </c>
      <c r="M493" t="s">
        <v>14</v>
      </c>
      <c r="N493" t="s">
        <v>22</v>
      </c>
      <c r="O493">
        <v>6.5</v>
      </c>
      <c r="P493" t="str">
        <f t="shared" si="23"/>
        <v>controlled diabetes</v>
      </c>
      <c r="Q493" t="s">
        <v>14</v>
      </c>
      <c r="R493" t="s">
        <v>157</v>
      </c>
      <c r="S493" t="s">
        <v>14</v>
      </c>
    </row>
    <row r="494" spans="1:19" x14ac:dyDescent="0.35">
      <c r="A494">
        <v>493</v>
      </c>
      <c r="B494" t="s">
        <v>1211</v>
      </c>
      <c r="C494" t="s">
        <v>667</v>
      </c>
      <c r="D494" t="s">
        <v>704</v>
      </c>
      <c r="E494" s="30" t="s">
        <v>1794</v>
      </c>
      <c r="F494">
        <f t="shared" ca="1" si="21"/>
        <v>24</v>
      </c>
      <c r="G494" t="str">
        <f t="shared" ca="1" si="22"/>
        <v>18-64</v>
      </c>
      <c r="H494" t="s">
        <v>25</v>
      </c>
      <c r="I494" t="s">
        <v>9</v>
      </c>
      <c r="J494" t="s">
        <v>118</v>
      </c>
      <c r="K494" t="s">
        <v>492</v>
      </c>
      <c r="L494" t="s">
        <v>711</v>
      </c>
      <c r="M494" t="s">
        <v>12</v>
      </c>
      <c r="N494" t="s">
        <v>22</v>
      </c>
      <c r="O494" t="s">
        <v>14</v>
      </c>
      <c r="P494" t="str">
        <f t="shared" si="23"/>
        <v>na</v>
      </c>
      <c r="Q494" t="s">
        <v>15</v>
      </c>
      <c r="R494" t="s">
        <v>14</v>
      </c>
      <c r="S494" t="s">
        <v>14</v>
      </c>
    </row>
    <row r="495" spans="1:19" x14ac:dyDescent="0.35">
      <c r="A495">
        <v>494</v>
      </c>
      <c r="B495" t="s">
        <v>1212</v>
      </c>
      <c r="C495" t="s">
        <v>667</v>
      </c>
      <c r="D495" t="s">
        <v>704</v>
      </c>
      <c r="E495" s="30" t="s">
        <v>1842</v>
      </c>
      <c r="F495">
        <f t="shared" ca="1" si="21"/>
        <v>23</v>
      </c>
      <c r="G495" t="str">
        <f t="shared" ca="1" si="22"/>
        <v>18-64</v>
      </c>
      <c r="H495" t="s">
        <v>25</v>
      </c>
      <c r="I495" t="s">
        <v>9</v>
      </c>
      <c r="J495">
        <v>42</v>
      </c>
      <c r="K495" t="s">
        <v>492</v>
      </c>
      <c r="L495" t="s">
        <v>711</v>
      </c>
      <c r="M495" t="s">
        <v>12</v>
      </c>
      <c r="N495" t="s">
        <v>22</v>
      </c>
      <c r="O495" t="s">
        <v>14</v>
      </c>
      <c r="P495" t="str">
        <f t="shared" si="23"/>
        <v>na</v>
      </c>
      <c r="Q495" t="s">
        <v>15</v>
      </c>
      <c r="R495" t="s">
        <v>14</v>
      </c>
      <c r="S495" t="s">
        <v>14</v>
      </c>
    </row>
    <row r="496" spans="1:19" x14ac:dyDescent="0.35">
      <c r="A496">
        <v>495</v>
      </c>
      <c r="B496" t="s">
        <v>1213</v>
      </c>
      <c r="C496" t="s">
        <v>667</v>
      </c>
      <c r="D496" t="s">
        <v>704</v>
      </c>
      <c r="E496" s="30" t="s">
        <v>1843</v>
      </c>
      <c r="F496">
        <f t="shared" ca="1" si="21"/>
        <v>22</v>
      </c>
      <c r="G496" t="str">
        <f t="shared" ca="1" si="22"/>
        <v>18-64</v>
      </c>
      <c r="H496" t="s">
        <v>9</v>
      </c>
      <c r="I496" t="s">
        <v>17</v>
      </c>
      <c r="J496">
        <v>38</v>
      </c>
      <c r="K496" t="s">
        <v>492</v>
      </c>
      <c r="L496" t="s">
        <v>711</v>
      </c>
      <c r="M496" t="s">
        <v>12</v>
      </c>
      <c r="N496" t="s">
        <v>22</v>
      </c>
      <c r="O496" t="s">
        <v>14</v>
      </c>
      <c r="P496" t="str">
        <f t="shared" si="23"/>
        <v>na</v>
      </c>
      <c r="Q496" t="s">
        <v>15</v>
      </c>
      <c r="R496" t="s">
        <v>14</v>
      </c>
      <c r="S496" t="s">
        <v>718</v>
      </c>
    </row>
    <row r="497" spans="1:19" x14ac:dyDescent="0.35">
      <c r="A497">
        <v>496</v>
      </c>
      <c r="B497" t="s">
        <v>1214</v>
      </c>
      <c r="C497" t="s">
        <v>667</v>
      </c>
      <c r="D497" t="s">
        <v>704</v>
      </c>
      <c r="E497" s="30" t="s">
        <v>1844</v>
      </c>
      <c r="F497">
        <f t="shared" ca="1" si="21"/>
        <v>21</v>
      </c>
      <c r="G497" t="str">
        <f t="shared" ca="1" si="22"/>
        <v>18-64</v>
      </c>
      <c r="H497" t="s">
        <v>166</v>
      </c>
      <c r="I497" t="s">
        <v>9</v>
      </c>
      <c r="J497">
        <v>25</v>
      </c>
      <c r="K497" t="s">
        <v>492</v>
      </c>
      <c r="L497" t="s">
        <v>711</v>
      </c>
      <c r="M497" t="s">
        <v>12</v>
      </c>
      <c r="N497" t="s">
        <v>22</v>
      </c>
      <c r="O497">
        <v>4.0999999999999996</v>
      </c>
      <c r="P497" t="str">
        <f t="shared" si="23"/>
        <v>normal a1c</v>
      </c>
      <c r="Q497" t="s">
        <v>15</v>
      </c>
      <c r="R497" t="s">
        <v>157</v>
      </c>
      <c r="S497" t="s">
        <v>14</v>
      </c>
    </row>
    <row r="498" spans="1:19" x14ac:dyDescent="0.35">
      <c r="A498">
        <v>497</v>
      </c>
      <c r="B498" t="s">
        <v>1215</v>
      </c>
      <c r="C498" t="s">
        <v>667</v>
      </c>
      <c r="D498" t="s">
        <v>704</v>
      </c>
      <c r="E498" s="30" t="s">
        <v>1845</v>
      </c>
      <c r="F498">
        <f t="shared" ca="1" si="21"/>
        <v>20</v>
      </c>
      <c r="G498" t="str">
        <f t="shared" ca="1" si="22"/>
        <v>18-64</v>
      </c>
      <c r="H498" t="s">
        <v>8</v>
      </c>
      <c r="I498" t="s">
        <v>9</v>
      </c>
      <c r="J498" t="s">
        <v>118</v>
      </c>
      <c r="K498" t="s">
        <v>492</v>
      </c>
      <c r="L498" t="s">
        <v>711</v>
      </c>
      <c r="M498" t="s">
        <v>118</v>
      </c>
      <c r="N498" t="s">
        <v>22</v>
      </c>
      <c r="O498" t="s">
        <v>14</v>
      </c>
      <c r="P498" t="str">
        <f t="shared" si="23"/>
        <v>na</v>
      </c>
      <c r="Q498" t="s">
        <v>231</v>
      </c>
      <c r="R498" t="s">
        <v>14</v>
      </c>
      <c r="S498" t="s">
        <v>14</v>
      </c>
    </row>
    <row r="499" spans="1:19" x14ac:dyDescent="0.35">
      <c r="A499">
        <v>498</v>
      </c>
      <c r="B499" t="s">
        <v>1216</v>
      </c>
      <c r="C499" t="s">
        <v>667</v>
      </c>
      <c r="D499" t="s">
        <v>704</v>
      </c>
      <c r="E499" s="30" t="s">
        <v>1846</v>
      </c>
      <c r="F499">
        <f t="shared" ca="1" si="21"/>
        <v>19</v>
      </c>
      <c r="G499" t="str">
        <f t="shared" ca="1" si="22"/>
        <v>18-64</v>
      </c>
      <c r="H499" t="s">
        <v>8</v>
      </c>
      <c r="I499" t="s">
        <v>25</v>
      </c>
      <c r="J499">
        <v>35</v>
      </c>
      <c r="K499" t="s">
        <v>492</v>
      </c>
      <c r="L499" t="s">
        <v>711</v>
      </c>
      <c r="M499" t="s">
        <v>118</v>
      </c>
      <c r="N499" t="s">
        <v>22</v>
      </c>
      <c r="O499" t="s">
        <v>14</v>
      </c>
      <c r="P499" t="str">
        <f t="shared" si="23"/>
        <v>na</v>
      </c>
      <c r="Q499" t="s">
        <v>15</v>
      </c>
      <c r="R499" t="s">
        <v>14</v>
      </c>
      <c r="S499" t="s">
        <v>14</v>
      </c>
    </row>
    <row r="500" spans="1:19" x14ac:dyDescent="0.35">
      <c r="A500">
        <v>499</v>
      </c>
      <c r="B500" t="s">
        <v>1217</v>
      </c>
      <c r="C500" t="s">
        <v>667</v>
      </c>
      <c r="D500" t="s">
        <v>704</v>
      </c>
      <c r="E500" s="30" t="s">
        <v>1847</v>
      </c>
      <c r="F500">
        <f t="shared" ca="1" si="21"/>
        <v>18</v>
      </c>
      <c r="G500" t="str">
        <f t="shared" ca="1" si="22"/>
        <v>18-64</v>
      </c>
      <c r="H500" t="s">
        <v>166</v>
      </c>
      <c r="I500" t="s">
        <v>9</v>
      </c>
      <c r="J500">
        <v>24</v>
      </c>
      <c r="K500" t="s">
        <v>492</v>
      </c>
      <c r="L500" t="s">
        <v>713</v>
      </c>
      <c r="M500" t="s">
        <v>12</v>
      </c>
      <c r="N500" t="s">
        <v>22</v>
      </c>
      <c r="O500">
        <v>8.1</v>
      </c>
      <c r="P500" t="str">
        <f t="shared" si="23"/>
        <v>controlled diabetes</v>
      </c>
      <c r="Q500" t="s">
        <v>15</v>
      </c>
      <c r="R500" t="s">
        <v>104</v>
      </c>
      <c r="S500" t="s">
        <v>14</v>
      </c>
    </row>
    <row r="501" spans="1:19" x14ac:dyDescent="0.35">
      <c r="A501">
        <v>500</v>
      </c>
      <c r="B501" t="s">
        <v>1218</v>
      </c>
      <c r="C501" t="s">
        <v>664</v>
      </c>
      <c r="D501" t="s">
        <v>704</v>
      </c>
      <c r="E501" s="30" t="s">
        <v>1848</v>
      </c>
      <c r="F501">
        <f t="shared" ca="1" si="21"/>
        <v>83</v>
      </c>
      <c r="G501" t="str">
        <f t="shared" ca="1" si="22"/>
        <v>65+</v>
      </c>
      <c r="H501" t="s">
        <v>9</v>
      </c>
      <c r="I501" t="s">
        <v>17</v>
      </c>
      <c r="J501">
        <v>41</v>
      </c>
      <c r="K501" t="s">
        <v>492</v>
      </c>
      <c r="L501" t="s">
        <v>711</v>
      </c>
      <c r="M501" t="s">
        <v>14</v>
      </c>
      <c r="N501" t="s">
        <v>22</v>
      </c>
      <c r="O501" t="s">
        <v>14</v>
      </c>
      <c r="P501" t="str">
        <f t="shared" si="23"/>
        <v>na</v>
      </c>
      <c r="Q501" t="s">
        <v>14</v>
      </c>
      <c r="R501" t="s">
        <v>14</v>
      </c>
      <c r="S501" t="s">
        <v>718</v>
      </c>
    </row>
    <row r="502" spans="1:19" x14ac:dyDescent="0.35">
      <c r="A502">
        <v>501</v>
      </c>
      <c r="B502" t="s">
        <v>1219</v>
      </c>
      <c r="C502" t="s">
        <v>664</v>
      </c>
      <c r="D502" t="s">
        <v>704</v>
      </c>
      <c r="E502" s="30" t="s">
        <v>1849</v>
      </c>
      <c r="F502">
        <f t="shared" ca="1" si="21"/>
        <v>82</v>
      </c>
      <c r="G502" t="str">
        <f t="shared" ca="1" si="22"/>
        <v>65+</v>
      </c>
      <c r="H502" t="s">
        <v>8</v>
      </c>
      <c r="I502" t="s">
        <v>17</v>
      </c>
      <c r="J502" t="s">
        <v>118</v>
      </c>
      <c r="K502" t="s">
        <v>492</v>
      </c>
      <c r="L502" t="s">
        <v>711</v>
      </c>
      <c r="M502" t="s">
        <v>118</v>
      </c>
      <c r="N502" t="s">
        <v>13</v>
      </c>
      <c r="O502">
        <v>7.9000000000002002</v>
      </c>
      <c r="P502" t="str">
        <f t="shared" si="23"/>
        <v>controlled diabetes</v>
      </c>
      <c r="Q502" t="s">
        <v>231</v>
      </c>
      <c r="R502" t="s">
        <v>14</v>
      </c>
      <c r="S502" t="s">
        <v>718</v>
      </c>
    </row>
    <row r="503" spans="1:19" x14ac:dyDescent="0.35">
      <c r="A503">
        <v>502</v>
      </c>
      <c r="B503" t="s">
        <v>1220</v>
      </c>
      <c r="C503" t="s">
        <v>664</v>
      </c>
      <c r="D503" t="s">
        <v>704</v>
      </c>
      <c r="E503" s="30" t="s">
        <v>1850</v>
      </c>
      <c r="F503">
        <f t="shared" ca="1" si="21"/>
        <v>81</v>
      </c>
      <c r="G503" t="str">
        <f t="shared" ca="1" si="22"/>
        <v>65+</v>
      </c>
      <c r="H503" t="s">
        <v>8</v>
      </c>
      <c r="I503" t="s">
        <v>17</v>
      </c>
      <c r="J503">
        <v>27</v>
      </c>
      <c r="K503" t="s">
        <v>492</v>
      </c>
      <c r="L503" t="s">
        <v>711</v>
      </c>
      <c r="M503" t="s">
        <v>118</v>
      </c>
      <c r="N503" t="s">
        <v>22</v>
      </c>
      <c r="O503">
        <v>5.7</v>
      </c>
      <c r="P503" t="str">
        <f t="shared" si="23"/>
        <v>prediabetes</v>
      </c>
      <c r="Q503" t="s">
        <v>15</v>
      </c>
      <c r="R503" t="s">
        <v>14</v>
      </c>
      <c r="S503" t="s">
        <v>718</v>
      </c>
    </row>
    <row r="504" spans="1:19" x14ac:dyDescent="0.35">
      <c r="A504">
        <v>503</v>
      </c>
      <c r="B504" t="s">
        <v>1221</v>
      </c>
      <c r="C504" t="s">
        <v>664</v>
      </c>
      <c r="D504" t="s">
        <v>704</v>
      </c>
      <c r="E504" s="30" t="s">
        <v>1851</v>
      </c>
      <c r="F504">
        <f t="shared" ca="1" si="21"/>
        <v>80</v>
      </c>
      <c r="G504" t="str">
        <f t="shared" ca="1" si="22"/>
        <v>65+</v>
      </c>
      <c r="H504" t="s">
        <v>166</v>
      </c>
      <c r="I504" t="s">
        <v>9</v>
      </c>
      <c r="J504">
        <v>49</v>
      </c>
      <c r="K504" t="s">
        <v>492</v>
      </c>
      <c r="L504" t="s">
        <v>711</v>
      </c>
      <c r="M504" t="s">
        <v>14</v>
      </c>
      <c r="N504" t="s">
        <v>22</v>
      </c>
      <c r="O504">
        <v>5.7</v>
      </c>
      <c r="P504" t="str">
        <f t="shared" si="23"/>
        <v>prediabetes</v>
      </c>
      <c r="Q504" t="s">
        <v>14</v>
      </c>
      <c r="R504" t="s">
        <v>157</v>
      </c>
      <c r="S504" t="s">
        <v>14</v>
      </c>
    </row>
    <row r="505" spans="1:19" x14ac:dyDescent="0.35">
      <c r="A505">
        <v>504</v>
      </c>
      <c r="B505" t="s">
        <v>1222</v>
      </c>
      <c r="C505" t="s">
        <v>664</v>
      </c>
      <c r="D505" t="s">
        <v>704</v>
      </c>
      <c r="E505" s="30" t="s">
        <v>1852</v>
      </c>
      <c r="F505">
        <f t="shared" ca="1" si="21"/>
        <v>79</v>
      </c>
      <c r="G505" t="str">
        <f t="shared" ca="1" si="22"/>
        <v>65+</v>
      </c>
      <c r="H505" t="s">
        <v>8</v>
      </c>
      <c r="I505" t="s">
        <v>9</v>
      </c>
      <c r="J505">
        <v>44</v>
      </c>
      <c r="K505" t="s">
        <v>492</v>
      </c>
      <c r="L505" t="s">
        <v>711</v>
      </c>
      <c r="M505" t="s">
        <v>118</v>
      </c>
      <c r="N505" t="s">
        <v>22</v>
      </c>
      <c r="O505" t="s">
        <v>14</v>
      </c>
      <c r="P505" t="str">
        <f t="shared" si="23"/>
        <v>na</v>
      </c>
      <c r="Q505" t="s">
        <v>15</v>
      </c>
      <c r="R505" t="s">
        <v>14</v>
      </c>
      <c r="S505" t="s">
        <v>14</v>
      </c>
    </row>
    <row r="506" spans="1:19" x14ac:dyDescent="0.35">
      <c r="A506">
        <v>505</v>
      </c>
      <c r="B506" t="s">
        <v>1223</v>
      </c>
      <c r="C506" t="s">
        <v>664</v>
      </c>
      <c r="D506" t="s">
        <v>704</v>
      </c>
      <c r="E506" s="30" t="s">
        <v>1853</v>
      </c>
      <c r="F506">
        <f t="shared" ca="1" si="21"/>
        <v>78</v>
      </c>
      <c r="G506" t="str">
        <f t="shared" ca="1" si="22"/>
        <v>65+</v>
      </c>
      <c r="H506" t="s">
        <v>25</v>
      </c>
      <c r="I506" t="s">
        <v>9</v>
      </c>
      <c r="J506">
        <v>42</v>
      </c>
      <c r="K506" t="s">
        <v>492</v>
      </c>
      <c r="L506" t="s">
        <v>711</v>
      </c>
      <c r="M506" t="s">
        <v>14</v>
      </c>
      <c r="N506" t="s">
        <v>22</v>
      </c>
      <c r="O506" t="s">
        <v>14</v>
      </c>
      <c r="P506" t="str">
        <f t="shared" si="23"/>
        <v>na</v>
      </c>
      <c r="Q506" t="s">
        <v>14</v>
      </c>
      <c r="R506" t="s">
        <v>14</v>
      </c>
      <c r="S506" t="s">
        <v>14</v>
      </c>
    </row>
    <row r="507" spans="1:19" x14ac:dyDescent="0.35">
      <c r="A507">
        <v>506</v>
      </c>
      <c r="B507" t="s">
        <v>1224</v>
      </c>
      <c r="C507" t="s">
        <v>664</v>
      </c>
      <c r="D507" t="s">
        <v>704</v>
      </c>
      <c r="E507" s="30" t="s">
        <v>1854</v>
      </c>
      <c r="F507">
        <f t="shared" ca="1" si="21"/>
        <v>77</v>
      </c>
      <c r="G507" t="str">
        <f t="shared" ca="1" si="22"/>
        <v>65+</v>
      </c>
      <c r="H507" t="s">
        <v>41</v>
      </c>
      <c r="I507" t="s">
        <v>9</v>
      </c>
      <c r="J507">
        <v>44</v>
      </c>
      <c r="K507" t="s">
        <v>492</v>
      </c>
      <c r="L507" t="s">
        <v>711</v>
      </c>
      <c r="M507" t="s">
        <v>14</v>
      </c>
      <c r="N507" t="s">
        <v>22</v>
      </c>
      <c r="O507" t="s">
        <v>14</v>
      </c>
      <c r="P507" t="str">
        <f t="shared" si="23"/>
        <v>na</v>
      </c>
      <c r="Q507" t="s">
        <v>14</v>
      </c>
      <c r="R507" t="s">
        <v>14</v>
      </c>
      <c r="S507" t="s">
        <v>14</v>
      </c>
    </row>
    <row r="508" spans="1:19" x14ac:dyDescent="0.35">
      <c r="A508">
        <v>507</v>
      </c>
      <c r="B508" t="s">
        <v>1225</v>
      </c>
      <c r="C508" t="s">
        <v>664</v>
      </c>
      <c r="D508" t="s">
        <v>704</v>
      </c>
      <c r="E508" s="30" t="s">
        <v>1855</v>
      </c>
      <c r="F508">
        <f t="shared" ca="1" si="21"/>
        <v>76</v>
      </c>
      <c r="G508" t="str">
        <f t="shared" ca="1" si="22"/>
        <v>65+</v>
      </c>
      <c r="H508" t="s">
        <v>9</v>
      </c>
      <c r="I508" t="s">
        <v>17</v>
      </c>
      <c r="J508">
        <v>37</v>
      </c>
      <c r="K508" t="s">
        <v>492</v>
      </c>
      <c r="L508" t="s">
        <v>711</v>
      </c>
      <c r="M508" t="s">
        <v>14</v>
      </c>
      <c r="N508" t="s">
        <v>22</v>
      </c>
      <c r="O508">
        <v>7.1000000000002697</v>
      </c>
      <c r="P508" t="str">
        <f t="shared" si="23"/>
        <v>controlled diabetes</v>
      </c>
      <c r="Q508" t="s">
        <v>14</v>
      </c>
      <c r="R508" t="s">
        <v>14</v>
      </c>
      <c r="S508" t="s">
        <v>718</v>
      </c>
    </row>
    <row r="509" spans="1:19" x14ac:dyDescent="0.35">
      <c r="A509">
        <v>508</v>
      </c>
      <c r="B509" t="s">
        <v>1226</v>
      </c>
      <c r="C509" t="s">
        <v>664</v>
      </c>
      <c r="D509" t="s">
        <v>704</v>
      </c>
      <c r="E509" s="30" t="s">
        <v>1856</v>
      </c>
      <c r="F509">
        <f t="shared" ca="1" si="21"/>
        <v>75</v>
      </c>
      <c r="G509" t="str">
        <f t="shared" ca="1" si="22"/>
        <v>65+</v>
      </c>
      <c r="H509" t="s">
        <v>9</v>
      </c>
      <c r="I509" t="s">
        <v>17</v>
      </c>
      <c r="J509">
        <v>37</v>
      </c>
      <c r="K509" t="s">
        <v>492</v>
      </c>
      <c r="L509" t="s">
        <v>710</v>
      </c>
      <c r="M509" t="s">
        <v>12</v>
      </c>
      <c r="N509" t="s">
        <v>22</v>
      </c>
      <c r="O509" t="s">
        <v>14</v>
      </c>
      <c r="P509" t="str">
        <f t="shared" si="23"/>
        <v>na</v>
      </c>
      <c r="Q509" t="s">
        <v>15</v>
      </c>
      <c r="R509" t="s">
        <v>14</v>
      </c>
      <c r="S509" t="s">
        <v>717</v>
      </c>
    </row>
    <row r="510" spans="1:19" x14ac:dyDescent="0.35">
      <c r="A510">
        <v>509</v>
      </c>
      <c r="B510" t="s">
        <v>1227</v>
      </c>
      <c r="C510" t="s">
        <v>664</v>
      </c>
      <c r="D510" t="s">
        <v>704</v>
      </c>
      <c r="E510" s="30" t="s">
        <v>1857</v>
      </c>
      <c r="F510">
        <f t="shared" ca="1" si="21"/>
        <v>74</v>
      </c>
      <c r="G510" t="str">
        <f t="shared" ca="1" si="22"/>
        <v>65+</v>
      </c>
      <c r="H510" t="s">
        <v>9</v>
      </c>
      <c r="I510" t="s">
        <v>17</v>
      </c>
      <c r="J510">
        <v>35</v>
      </c>
      <c r="K510" t="s">
        <v>492</v>
      </c>
      <c r="L510" t="s">
        <v>711</v>
      </c>
      <c r="M510" t="s">
        <v>14</v>
      </c>
      <c r="N510" t="s">
        <v>22</v>
      </c>
      <c r="O510" t="s">
        <v>14</v>
      </c>
      <c r="P510" t="str">
        <f t="shared" si="23"/>
        <v>na</v>
      </c>
      <c r="Q510" t="s">
        <v>14</v>
      </c>
      <c r="R510" t="s">
        <v>14</v>
      </c>
      <c r="S510" t="s">
        <v>718</v>
      </c>
    </row>
    <row r="511" spans="1:19" x14ac:dyDescent="0.35">
      <c r="A511">
        <v>510</v>
      </c>
      <c r="B511" t="s">
        <v>1228</v>
      </c>
      <c r="C511" t="s">
        <v>664</v>
      </c>
      <c r="D511" t="s">
        <v>704</v>
      </c>
      <c r="E511" s="30" t="s">
        <v>1858</v>
      </c>
      <c r="F511">
        <f t="shared" ca="1" si="21"/>
        <v>73</v>
      </c>
      <c r="G511" t="str">
        <f t="shared" ca="1" si="22"/>
        <v>65+</v>
      </c>
      <c r="H511" t="s">
        <v>9</v>
      </c>
      <c r="I511" t="s">
        <v>17</v>
      </c>
      <c r="J511">
        <v>42</v>
      </c>
      <c r="K511" t="s">
        <v>492</v>
      </c>
      <c r="L511" t="s">
        <v>711</v>
      </c>
      <c r="M511" t="s">
        <v>14</v>
      </c>
      <c r="N511" t="s">
        <v>22</v>
      </c>
      <c r="O511" t="s">
        <v>14</v>
      </c>
      <c r="P511" t="str">
        <f t="shared" si="23"/>
        <v>na</v>
      </c>
      <c r="Q511" t="s">
        <v>14</v>
      </c>
      <c r="R511" t="s">
        <v>14</v>
      </c>
      <c r="S511" t="s">
        <v>718</v>
      </c>
    </row>
    <row r="512" spans="1:19" x14ac:dyDescent="0.35">
      <c r="A512">
        <v>511</v>
      </c>
      <c r="B512" t="s">
        <v>1229</v>
      </c>
      <c r="C512" t="s">
        <v>664</v>
      </c>
      <c r="D512" t="s">
        <v>704</v>
      </c>
      <c r="E512" s="30" t="s">
        <v>1859</v>
      </c>
      <c r="F512">
        <f t="shared" ca="1" si="21"/>
        <v>72</v>
      </c>
      <c r="G512" t="str">
        <f t="shared" ca="1" si="22"/>
        <v>65+</v>
      </c>
      <c r="H512" t="s">
        <v>25</v>
      </c>
      <c r="I512" t="s">
        <v>9</v>
      </c>
      <c r="J512">
        <v>39</v>
      </c>
      <c r="K512" t="s">
        <v>492</v>
      </c>
      <c r="L512" t="s">
        <v>711</v>
      </c>
      <c r="M512" t="s">
        <v>14</v>
      </c>
      <c r="N512" t="s">
        <v>22</v>
      </c>
      <c r="O512" t="s">
        <v>14</v>
      </c>
      <c r="P512" t="str">
        <f t="shared" si="23"/>
        <v>na</v>
      </c>
      <c r="Q512" t="s">
        <v>14</v>
      </c>
      <c r="R512" t="s">
        <v>14</v>
      </c>
      <c r="S512" t="s">
        <v>14</v>
      </c>
    </row>
    <row r="513" spans="1:19" x14ac:dyDescent="0.35">
      <c r="A513">
        <v>512</v>
      </c>
      <c r="B513" t="s">
        <v>1230</v>
      </c>
      <c r="C513" t="s">
        <v>664</v>
      </c>
      <c r="D513" t="s">
        <v>704</v>
      </c>
      <c r="E513" s="30" t="s">
        <v>1860</v>
      </c>
      <c r="F513">
        <f t="shared" ca="1" si="21"/>
        <v>71</v>
      </c>
      <c r="G513" t="str">
        <f t="shared" ca="1" si="22"/>
        <v>65+</v>
      </c>
      <c r="H513" t="s">
        <v>9</v>
      </c>
      <c r="I513" t="s">
        <v>17</v>
      </c>
      <c r="J513">
        <v>36</v>
      </c>
      <c r="K513" t="s">
        <v>492</v>
      </c>
      <c r="L513" t="s">
        <v>711</v>
      </c>
      <c r="M513" t="s">
        <v>14</v>
      </c>
      <c r="N513" t="s">
        <v>22</v>
      </c>
      <c r="O513" t="s">
        <v>14</v>
      </c>
      <c r="P513" t="str">
        <f t="shared" si="23"/>
        <v>na</v>
      </c>
      <c r="Q513" t="s">
        <v>14</v>
      </c>
      <c r="R513" t="s">
        <v>14</v>
      </c>
      <c r="S513" t="s">
        <v>718</v>
      </c>
    </row>
    <row r="514" spans="1:19" x14ac:dyDescent="0.35">
      <c r="A514">
        <v>513</v>
      </c>
      <c r="B514" t="s">
        <v>1231</v>
      </c>
      <c r="C514" t="s">
        <v>664</v>
      </c>
      <c r="D514" t="s">
        <v>704</v>
      </c>
      <c r="E514" s="30" t="s">
        <v>1861</v>
      </c>
      <c r="F514">
        <f t="shared" ca="1" si="21"/>
        <v>70</v>
      </c>
      <c r="G514" t="str">
        <f t="shared" ca="1" si="22"/>
        <v>65+</v>
      </c>
      <c r="H514" t="s">
        <v>9</v>
      </c>
      <c r="I514" t="s">
        <v>17</v>
      </c>
      <c r="J514">
        <v>27</v>
      </c>
      <c r="K514" t="s">
        <v>492</v>
      </c>
      <c r="L514" t="s">
        <v>711</v>
      </c>
      <c r="M514" t="s">
        <v>14</v>
      </c>
      <c r="N514" t="s">
        <v>22</v>
      </c>
      <c r="O514" t="s">
        <v>14</v>
      </c>
      <c r="P514" t="str">
        <f t="shared" si="23"/>
        <v>na</v>
      </c>
      <c r="Q514" t="s">
        <v>14</v>
      </c>
      <c r="R514" t="s">
        <v>14</v>
      </c>
      <c r="S514" t="s">
        <v>718</v>
      </c>
    </row>
    <row r="515" spans="1:19" x14ac:dyDescent="0.35">
      <c r="A515">
        <v>514</v>
      </c>
      <c r="B515" t="s">
        <v>1232</v>
      </c>
      <c r="C515" t="s">
        <v>664</v>
      </c>
      <c r="D515" t="s">
        <v>704</v>
      </c>
      <c r="E515" s="30" t="s">
        <v>1862</v>
      </c>
      <c r="F515">
        <f t="shared" ref="F515:F578" ca="1" si="24">(YEAR(NOW())-YEAR(E515))</f>
        <v>69</v>
      </c>
      <c r="G515" t="str">
        <f t="shared" ref="G515:G578" ca="1" si="25">IF(F515&gt;64,"65+", IF(F515&lt;65,"18-64"))</f>
        <v>65+</v>
      </c>
      <c r="H515" t="s">
        <v>102</v>
      </c>
      <c r="I515" t="s">
        <v>17</v>
      </c>
      <c r="J515">
        <v>29</v>
      </c>
      <c r="K515" t="s">
        <v>492</v>
      </c>
      <c r="L515" t="s">
        <v>711</v>
      </c>
      <c r="M515" t="s">
        <v>14</v>
      </c>
      <c r="N515" t="s">
        <v>22</v>
      </c>
      <c r="O515">
        <v>5.8</v>
      </c>
      <c r="P515" t="str">
        <f t="shared" ref="P515:P578" si="26">IF(O515="na","na",IF(O515="not completed","not completed",IF(O515&gt;9,"poorly controlled diabetes",IF(O515&gt;6.4,"controlled diabetes",IF(O515&gt;5.6,"prediabetes",IF(O515&lt;5.7,"normal a1c"))))))</f>
        <v>prediabetes</v>
      </c>
      <c r="Q515" t="s">
        <v>14</v>
      </c>
      <c r="R515" t="s">
        <v>157</v>
      </c>
      <c r="S515" t="s">
        <v>718</v>
      </c>
    </row>
    <row r="516" spans="1:19" x14ac:dyDescent="0.35">
      <c r="A516">
        <v>515</v>
      </c>
      <c r="B516" t="s">
        <v>1233</v>
      </c>
      <c r="C516" t="s">
        <v>664</v>
      </c>
      <c r="D516" t="s">
        <v>704</v>
      </c>
      <c r="E516" s="30" t="s">
        <v>1863</v>
      </c>
      <c r="F516">
        <f t="shared" ca="1" si="24"/>
        <v>68</v>
      </c>
      <c r="G516" t="str">
        <f t="shared" ca="1" si="25"/>
        <v>65+</v>
      </c>
      <c r="H516" t="s">
        <v>25</v>
      </c>
      <c r="I516" t="s">
        <v>9</v>
      </c>
      <c r="J516">
        <v>29</v>
      </c>
      <c r="K516" t="s">
        <v>492</v>
      </c>
      <c r="L516" t="s">
        <v>711</v>
      </c>
      <c r="M516" t="s">
        <v>14</v>
      </c>
      <c r="N516" t="s">
        <v>22</v>
      </c>
      <c r="O516" t="s">
        <v>14</v>
      </c>
      <c r="P516" t="str">
        <f t="shared" si="26"/>
        <v>na</v>
      </c>
      <c r="Q516" t="s">
        <v>14</v>
      </c>
      <c r="R516" t="s">
        <v>14</v>
      </c>
      <c r="S516" t="s">
        <v>14</v>
      </c>
    </row>
    <row r="517" spans="1:19" x14ac:dyDescent="0.35">
      <c r="A517">
        <v>516</v>
      </c>
      <c r="B517" t="s">
        <v>1234</v>
      </c>
      <c r="C517" t="s">
        <v>664</v>
      </c>
      <c r="D517" t="s">
        <v>704</v>
      </c>
      <c r="E517" s="30" t="s">
        <v>1864</v>
      </c>
      <c r="F517">
        <f t="shared" ca="1" si="24"/>
        <v>67</v>
      </c>
      <c r="G517" t="str">
        <f t="shared" ca="1" si="25"/>
        <v>65+</v>
      </c>
      <c r="H517" t="s">
        <v>9</v>
      </c>
      <c r="I517" t="s">
        <v>17</v>
      </c>
      <c r="J517">
        <v>29</v>
      </c>
      <c r="K517" t="s">
        <v>492</v>
      </c>
      <c r="L517" t="s">
        <v>711</v>
      </c>
      <c r="M517" t="s">
        <v>14</v>
      </c>
      <c r="N517" t="s">
        <v>22</v>
      </c>
      <c r="O517" t="s">
        <v>14</v>
      </c>
      <c r="P517" t="str">
        <f t="shared" si="26"/>
        <v>na</v>
      </c>
      <c r="Q517" t="s">
        <v>14</v>
      </c>
      <c r="R517" t="s">
        <v>14</v>
      </c>
      <c r="S517" t="s">
        <v>718</v>
      </c>
    </row>
    <row r="518" spans="1:19" x14ac:dyDescent="0.35">
      <c r="A518">
        <v>517</v>
      </c>
      <c r="B518" t="s">
        <v>1235</v>
      </c>
      <c r="C518" t="s">
        <v>664</v>
      </c>
      <c r="D518" t="s">
        <v>704</v>
      </c>
      <c r="E518" s="30" t="s">
        <v>1865</v>
      </c>
      <c r="F518">
        <f t="shared" ca="1" si="24"/>
        <v>66</v>
      </c>
      <c r="G518" t="str">
        <f t="shared" ca="1" si="25"/>
        <v>65+</v>
      </c>
      <c r="H518" t="s">
        <v>9</v>
      </c>
      <c r="I518" t="s">
        <v>17</v>
      </c>
      <c r="J518">
        <v>29</v>
      </c>
      <c r="K518" t="s">
        <v>492</v>
      </c>
      <c r="L518" t="s">
        <v>711</v>
      </c>
      <c r="M518" t="s">
        <v>14</v>
      </c>
      <c r="N518" t="s">
        <v>22</v>
      </c>
      <c r="O518" t="s">
        <v>14</v>
      </c>
      <c r="P518" t="str">
        <f t="shared" si="26"/>
        <v>na</v>
      </c>
      <c r="Q518" t="s">
        <v>14</v>
      </c>
      <c r="R518" t="s">
        <v>14</v>
      </c>
      <c r="S518" t="s">
        <v>718</v>
      </c>
    </row>
    <row r="519" spans="1:19" x14ac:dyDescent="0.35">
      <c r="A519">
        <v>518</v>
      </c>
      <c r="B519" t="s">
        <v>1236</v>
      </c>
      <c r="C519" t="s">
        <v>664</v>
      </c>
      <c r="D519" t="s">
        <v>704</v>
      </c>
      <c r="E519" s="30" t="s">
        <v>1866</v>
      </c>
      <c r="F519">
        <f t="shared" ca="1" si="24"/>
        <v>65</v>
      </c>
      <c r="G519" t="str">
        <f t="shared" ca="1" si="25"/>
        <v>65+</v>
      </c>
      <c r="H519" t="s">
        <v>9</v>
      </c>
      <c r="I519" t="s">
        <v>17</v>
      </c>
      <c r="J519">
        <v>41</v>
      </c>
      <c r="K519" t="s">
        <v>492</v>
      </c>
      <c r="L519" t="s">
        <v>711</v>
      </c>
      <c r="M519" t="s">
        <v>14</v>
      </c>
      <c r="N519" t="s">
        <v>22</v>
      </c>
      <c r="O519" t="s">
        <v>14</v>
      </c>
      <c r="P519" t="str">
        <f t="shared" si="26"/>
        <v>na</v>
      </c>
      <c r="Q519" t="s">
        <v>14</v>
      </c>
      <c r="R519" t="s">
        <v>14</v>
      </c>
      <c r="S519" t="s">
        <v>718</v>
      </c>
    </row>
    <row r="520" spans="1:19" x14ac:dyDescent="0.35">
      <c r="A520">
        <v>519</v>
      </c>
      <c r="B520" t="s">
        <v>1237</v>
      </c>
      <c r="C520" t="s">
        <v>666</v>
      </c>
      <c r="D520" t="s">
        <v>704</v>
      </c>
      <c r="E520" s="30" t="s">
        <v>1867</v>
      </c>
      <c r="F520">
        <f t="shared" ca="1" si="24"/>
        <v>64</v>
      </c>
      <c r="G520" t="str">
        <f t="shared" ca="1" si="25"/>
        <v>18-64</v>
      </c>
      <c r="H520" t="s">
        <v>8</v>
      </c>
      <c r="I520" t="s">
        <v>25</v>
      </c>
      <c r="J520">
        <v>37</v>
      </c>
      <c r="K520" t="s">
        <v>492</v>
      </c>
      <c r="L520" t="s">
        <v>711</v>
      </c>
      <c r="M520" t="s">
        <v>118</v>
      </c>
      <c r="N520" t="s">
        <v>13</v>
      </c>
      <c r="O520">
        <v>8.6000000000001293</v>
      </c>
      <c r="P520" t="str">
        <f t="shared" si="26"/>
        <v>controlled diabetes</v>
      </c>
      <c r="Q520" t="s">
        <v>15</v>
      </c>
      <c r="R520" t="s">
        <v>14</v>
      </c>
      <c r="S520" t="s">
        <v>14</v>
      </c>
    </row>
    <row r="521" spans="1:19" x14ac:dyDescent="0.35">
      <c r="A521">
        <v>520</v>
      </c>
      <c r="B521" t="s">
        <v>1238</v>
      </c>
      <c r="C521" t="s">
        <v>667</v>
      </c>
      <c r="D521" t="s">
        <v>704</v>
      </c>
      <c r="E521" s="30" t="s">
        <v>1868</v>
      </c>
      <c r="F521">
        <f t="shared" ca="1" si="24"/>
        <v>63</v>
      </c>
      <c r="G521" t="str">
        <f t="shared" ca="1" si="25"/>
        <v>18-64</v>
      </c>
      <c r="H521" t="s">
        <v>8</v>
      </c>
      <c r="I521" t="s">
        <v>25</v>
      </c>
      <c r="J521">
        <v>41</v>
      </c>
      <c r="K521" t="s">
        <v>492</v>
      </c>
      <c r="L521" t="s">
        <v>711</v>
      </c>
      <c r="M521" t="s">
        <v>118</v>
      </c>
      <c r="N521" t="s">
        <v>13</v>
      </c>
      <c r="O521">
        <v>9.1999999999999904</v>
      </c>
      <c r="P521" t="str">
        <f t="shared" si="26"/>
        <v>poorly controlled diabetes</v>
      </c>
      <c r="Q521" t="s">
        <v>15</v>
      </c>
      <c r="R521" t="s">
        <v>14</v>
      </c>
      <c r="S521" t="s">
        <v>14</v>
      </c>
    </row>
    <row r="522" spans="1:19" x14ac:dyDescent="0.35">
      <c r="A522">
        <v>521</v>
      </c>
      <c r="B522" t="s">
        <v>1239</v>
      </c>
      <c r="C522" t="s">
        <v>664</v>
      </c>
      <c r="D522" t="s">
        <v>704</v>
      </c>
      <c r="E522" s="30" t="s">
        <v>1869</v>
      </c>
      <c r="F522">
        <f t="shared" ca="1" si="24"/>
        <v>62</v>
      </c>
      <c r="G522" t="str">
        <f t="shared" ca="1" si="25"/>
        <v>18-64</v>
      </c>
      <c r="H522" t="s">
        <v>8</v>
      </c>
      <c r="I522" t="s">
        <v>9</v>
      </c>
      <c r="J522">
        <v>28</v>
      </c>
      <c r="K522" t="s">
        <v>492</v>
      </c>
      <c r="L522" t="s">
        <v>711</v>
      </c>
      <c r="M522" t="s">
        <v>12</v>
      </c>
      <c r="N522" t="s">
        <v>13</v>
      </c>
      <c r="O522" t="s">
        <v>14</v>
      </c>
      <c r="P522" t="str">
        <f t="shared" si="26"/>
        <v>na</v>
      </c>
      <c r="Q522" t="s">
        <v>15</v>
      </c>
      <c r="R522" t="s">
        <v>14</v>
      </c>
      <c r="S522" t="s">
        <v>14</v>
      </c>
    </row>
    <row r="523" spans="1:19" x14ac:dyDescent="0.35">
      <c r="A523">
        <v>522</v>
      </c>
      <c r="B523" t="s">
        <v>1240</v>
      </c>
      <c r="C523" t="s">
        <v>665</v>
      </c>
      <c r="D523" t="s">
        <v>704</v>
      </c>
      <c r="E523" s="30" t="s">
        <v>1870</v>
      </c>
      <c r="F523">
        <f t="shared" ca="1" si="24"/>
        <v>61</v>
      </c>
      <c r="G523" t="str">
        <f t="shared" ca="1" si="25"/>
        <v>18-64</v>
      </c>
      <c r="H523" t="s">
        <v>8</v>
      </c>
      <c r="I523" t="s">
        <v>9</v>
      </c>
      <c r="J523">
        <v>27</v>
      </c>
      <c r="K523" t="s">
        <v>492</v>
      </c>
      <c r="L523" t="s">
        <v>711</v>
      </c>
      <c r="M523" t="s">
        <v>12</v>
      </c>
      <c r="N523" t="s">
        <v>13</v>
      </c>
      <c r="O523" t="s">
        <v>14</v>
      </c>
      <c r="P523" t="str">
        <f t="shared" si="26"/>
        <v>na</v>
      </c>
      <c r="Q523" t="s">
        <v>15</v>
      </c>
      <c r="R523" t="s">
        <v>14</v>
      </c>
      <c r="S523" t="s">
        <v>14</v>
      </c>
    </row>
    <row r="524" spans="1:19" x14ac:dyDescent="0.35">
      <c r="A524">
        <v>523</v>
      </c>
      <c r="B524" t="s">
        <v>1241</v>
      </c>
      <c r="C524" t="s">
        <v>665</v>
      </c>
      <c r="D524" t="s">
        <v>704</v>
      </c>
      <c r="E524" s="30" t="s">
        <v>1871</v>
      </c>
      <c r="F524">
        <f t="shared" ca="1" si="24"/>
        <v>60</v>
      </c>
      <c r="G524" t="str">
        <f t="shared" ca="1" si="25"/>
        <v>18-64</v>
      </c>
      <c r="H524" t="s">
        <v>41</v>
      </c>
      <c r="I524" t="s">
        <v>9</v>
      </c>
      <c r="J524">
        <v>29</v>
      </c>
      <c r="K524" t="s">
        <v>492</v>
      </c>
      <c r="L524" t="s">
        <v>711</v>
      </c>
      <c r="M524" t="s">
        <v>14</v>
      </c>
      <c r="N524" t="s">
        <v>22</v>
      </c>
      <c r="O524" t="s">
        <v>14</v>
      </c>
      <c r="P524" t="str">
        <f t="shared" si="26"/>
        <v>na</v>
      </c>
      <c r="Q524" t="s">
        <v>14</v>
      </c>
      <c r="R524" t="s">
        <v>14</v>
      </c>
      <c r="S524" t="s">
        <v>14</v>
      </c>
    </row>
    <row r="525" spans="1:19" x14ac:dyDescent="0.35">
      <c r="A525">
        <v>524</v>
      </c>
      <c r="B525" t="s">
        <v>1242</v>
      </c>
      <c r="C525" t="s">
        <v>665</v>
      </c>
      <c r="D525" t="s">
        <v>704</v>
      </c>
      <c r="E525" s="30" t="s">
        <v>1872</v>
      </c>
      <c r="F525">
        <f t="shared" ca="1" si="24"/>
        <v>59</v>
      </c>
      <c r="G525" t="str">
        <f t="shared" ca="1" si="25"/>
        <v>18-64</v>
      </c>
      <c r="H525" t="s">
        <v>25</v>
      </c>
      <c r="I525" t="s">
        <v>9</v>
      </c>
      <c r="J525">
        <v>40</v>
      </c>
      <c r="K525" t="s">
        <v>492</v>
      </c>
      <c r="L525" t="s">
        <v>711</v>
      </c>
      <c r="M525" t="s">
        <v>14</v>
      </c>
      <c r="N525" t="s">
        <v>22</v>
      </c>
      <c r="O525" t="s">
        <v>14</v>
      </c>
      <c r="P525" t="str">
        <f t="shared" si="26"/>
        <v>na</v>
      </c>
      <c r="Q525" t="s">
        <v>14</v>
      </c>
      <c r="R525" t="s">
        <v>14</v>
      </c>
      <c r="S525" t="s">
        <v>14</v>
      </c>
    </row>
    <row r="526" spans="1:19" x14ac:dyDescent="0.35">
      <c r="A526">
        <v>525</v>
      </c>
      <c r="B526" t="s">
        <v>1243</v>
      </c>
      <c r="C526" t="s">
        <v>666</v>
      </c>
      <c r="D526" t="s">
        <v>704</v>
      </c>
      <c r="E526" s="30" t="s">
        <v>1873</v>
      </c>
      <c r="F526">
        <f t="shared" ca="1" si="24"/>
        <v>58</v>
      </c>
      <c r="G526" t="str">
        <f t="shared" ca="1" si="25"/>
        <v>18-64</v>
      </c>
      <c r="H526" t="s">
        <v>8</v>
      </c>
      <c r="I526" t="s">
        <v>17</v>
      </c>
      <c r="J526">
        <v>25</v>
      </c>
      <c r="K526" t="s">
        <v>492</v>
      </c>
      <c r="L526" t="s">
        <v>711</v>
      </c>
      <c r="M526" t="s">
        <v>12</v>
      </c>
      <c r="N526" t="s">
        <v>13</v>
      </c>
      <c r="O526" t="s">
        <v>14</v>
      </c>
      <c r="P526" t="str">
        <f t="shared" si="26"/>
        <v>na</v>
      </c>
      <c r="Q526" t="s">
        <v>15</v>
      </c>
      <c r="R526" t="s">
        <v>14</v>
      </c>
      <c r="S526" t="s">
        <v>718</v>
      </c>
    </row>
    <row r="527" spans="1:19" x14ac:dyDescent="0.35">
      <c r="A527">
        <v>526</v>
      </c>
      <c r="B527" t="s">
        <v>1244</v>
      </c>
      <c r="C527" t="s">
        <v>667</v>
      </c>
      <c r="D527" t="s">
        <v>704</v>
      </c>
      <c r="E527" s="30" t="s">
        <v>1874</v>
      </c>
      <c r="F527">
        <f t="shared" ca="1" si="24"/>
        <v>57</v>
      </c>
      <c r="G527" t="str">
        <f t="shared" ca="1" si="25"/>
        <v>18-64</v>
      </c>
      <c r="H527" t="s">
        <v>8</v>
      </c>
      <c r="I527" t="s">
        <v>9</v>
      </c>
      <c r="J527" t="s">
        <v>118</v>
      </c>
      <c r="K527" t="s">
        <v>492</v>
      </c>
      <c r="L527" t="s">
        <v>712</v>
      </c>
      <c r="M527" t="s">
        <v>118</v>
      </c>
      <c r="N527" t="s">
        <v>13</v>
      </c>
      <c r="O527" t="s">
        <v>14</v>
      </c>
      <c r="P527" t="str">
        <f t="shared" si="26"/>
        <v>na</v>
      </c>
      <c r="Q527" t="s">
        <v>231</v>
      </c>
      <c r="R527" t="s">
        <v>14</v>
      </c>
      <c r="S527" t="s">
        <v>14</v>
      </c>
    </row>
    <row r="528" spans="1:19" x14ac:dyDescent="0.35">
      <c r="A528">
        <v>527</v>
      </c>
      <c r="B528" t="s">
        <v>1245</v>
      </c>
      <c r="C528" t="s">
        <v>664</v>
      </c>
      <c r="D528" t="s">
        <v>704</v>
      </c>
      <c r="E528" s="30" t="s">
        <v>1875</v>
      </c>
      <c r="F528">
        <f t="shared" ca="1" si="24"/>
        <v>56</v>
      </c>
      <c r="G528" t="str">
        <f t="shared" ca="1" si="25"/>
        <v>18-64</v>
      </c>
      <c r="H528" t="s">
        <v>8</v>
      </c>
      <c r="I528" t="s">
        <v>9</v>
      </c>
      <c r="J528">
        <v>26</v>
      </c>
      <c r="K528" t="s">
        <v>492</v>
      </c>
      <c r="L528" t="s">
        <v>711</v>
      </c>
      <c r="M528" t="s">
        <v>118</v>
      </c>
      <c r="N528" t="s">
        <v>22</v>
      </c>
      <c r="O528" t="s">
        <v>14</v>
      </c>
      <c r="P528" t="str">
        <f t="shared" si="26"/>
        <v>na</v>
      </c>
      <c r="Q528" t="s">
        <v>15</v>
      </c>
      <c r="R528" t="s">
        <v>14</v>
      </c>
      <c r="S528" t="s">
        <v>14</v>
      </c>
    </row>
    <row r="529" spans="1:19" x14ac:dyDescent="0.35">
      <c r="A529">
        <v>528</v>
      </c>
      <c r="B529" t="s">
        <v>1246</v>
      </c>
      <c r="C529" t="s">
        <v>664</v>
      </c>
      <c r="D529" t="s">
        <v>704</v>
      </c>
      <c r="E529" s="30" t="s">
        <v>1876</v>
      </c>
      <c r="F529">
        <f t="shared" ca="1" si="24"/>
        <v>55</v>
      </c>
      <c r="G529" t="str">
        <f t="shared" ca="1" si="25"/>
        <v>18-64</v>
      </c>
      <c r="H529" t="s">
        <v>8</v>
      </c>
      <c r="I529" t="s">
        <v>9</v>
      </c>
      <c r="J529">
        <v>27</v>
      </c>
      <c r="K529" t="s">
        <v>492</v>
      </c>
      <c r="L529" t="s">
        <v>711</v>
      </c>
      <c r="M529" t="s">
        <v>12</v>
      </c>
      <c r="N529" t="s">
        <v>13</v>
      </c>
      <c r="O529" t="s">
        <v>14</v>
      </c>
      <c r="P529" t="str">
        <f t="shared" si="26"/>
        <v>na</v>
      </c>
      <c r="Q529" t="s">
        <v>15</v>
      </c>
      <c r="R529" t="s">
        <v>14</v>
      </c>
      <c r="S529" t="s">
        <v>14</v>
      </c>
    </row>
    <row r="530" spans="1:19" x14ac:dyDescent="0.35">
      <c r="A530">
        <v>529</v>
      </c>
      <c r="B530" t="s">
        <v>1247</v>
      </c>
      <c r="C530" t="s">
        <v>665</v>
      </c>
      <c r="D530" t="s">
        <v>704</v>
      </c>
      <c r="E530" s="30" t="s">
        <v>1877</v>
      </c>
      <c r="F530">
        <f t="shared" ca="1" si="24"/>
        <v>54</v>
      </c>
      <c r="G530" t="str">
        <f t="shared" ca="1" si="25"/>
        <v>18-64</v>
      </c>
      <c r="H530" t="s">
        <v>8</v>
      </c>
      <c r="I530" t="s">
        <v>9</v>
      </c>
      <c r="J530">
        <v>37</v>
      </c>
      <c r="K530" t="s">
        <v>492</v>
      </c>
      <c r="L530" t="s">
        <v>711</v>
      </c>
      <c r="M530" t="s">
        <v>118</v>
      </c>
      <c r="N530" t="s">
        <v>13</v>
      </c>
      <c r="O530">
        <v>9.8000000000000007</v>
      </c>
      <c r="P530" t="str">
        <f t="shared" si="26"/>
        <v>poorly controlled diabetes</v>
      </c>
      <c r="Q530" t="s">
        <v>15</v>
      </c>
      <c r="R530" t="s">
        <v>14</v>
      </c>
      <c r="S530" t="s">
        <v>14</v>
      </c>
    </row>
    <row r="531" spans="1:19" x14ac:dyDescent="0.35">
      <c r="A531">
        <v>530</v>
      </c>
      <c r="B531" t="s">
        <v>1248</v>
      </c>
      <c r="C531" t="s">
        <v>666</v>
      </c>
      <c r="D531" t="s">
        <v>704</v>
      </c>
      <c r="E531" s="30" t="s">
        <v>1878</v>
      </c>
      <c r="F531">
        <f t="shared" ca="1" si="24"/>
        <v>53</v>
      </c>
      <c r="G531" t="str">
        <f t="shared" ca="1" si="25"/>
        <v>18-64</v>
      </c>
      <c r="H531" t="s">
        <v>102</v>
      </c>
      <c r="I531" t="s">
        <v>9</v>
      </c>
      <c r="J531">
        <v>25</v>
      </c>
      <c r="K531" t="s">
        <v>492</v>
      </c>
      <c r="L531" t="s">
        <v>711</v>
      </c>
      <c r="M531" t="s">
        <v>12</v>
      </c>
      <c r="N531" t="s">
        <v>22</v>
      </c>
      <c r="O531">
        <v>5.2</v>
      </c>
      <c r="P531" t="str">
        <f t="shared" si="26"/>
        <v>normal a1c</v>
      </c>
      <c r="Q531" t="s">
        <v>15</v>
      </c>
      <c r="R531" t="s">
        <v>157</v>
      </c>
      <c r="S531" t="s">
        <v>14</v>
      </c>
    </row>
    <row r="532" spans="1:19" x14ac:dyDescent="0.35">
      <c r="A532">
        <v>531</v>
      </c>
      <c r="B532" t="s">
        <v>1249</v>
      </c>
      <c r="C532" t="s">
        <v>664</v>
      </c>
      <c r="D532" t="s">
        <v>704</v>
      </c>
      <c r="E532" s="30" t="s">
        <v>1879</v>
      </c>
      <c r="F532">
        <f t="shared" ca="1" si="24"/>
        <v>52</v>
      </c>
      <c r="G532" t="str">
        <f t="shared" ca="1" si="25"/>
        <v>18-64</v>
      </c>
      <c r="H532" t="s">
        <v>102</v>
      </c>
      <c r="I532" t="s">
        <v>9</v>
      </c>
      <c r="J532">
        <v>22</v>
      </c>
      <c r="K532" t="s">
        <v>492</v>
      </c>
      <c r="L532" t="s">
        <v>711</v>
      </c>
      <c r="M532" t="s">
        <v>14</v>
      </c>
      <c r="N532" t="s">
        <v>22</v>
      </c>
      <c r="O532">
        <v>9.3000000000000007</v>
      </c>
      <c r="P532" t="str">
        <f t="shared" si="26"/>
        <v>poorly controlled diabetes</v>
      </c>
      <c r="Q532" t="s">
        <v>14</v>
      </c>
      <c r="R532" t="s">
        <v>157</v>
      </c>
      <c r="S532" t="s">
        <v>14</v>
      </c>
    </row>
    <row r="533" spans="1:19" x14ac:dyDescent="0.35">
      <c r="A533">
        <v>532</v>
      </c>
      <c r="B533" t="s">
        <v>1250</v>
      </c>
      <c r="C533" t="s">
        <v>666</v>
      </c>
      <c r="D533" t="s">
        <v>704</v>
      </c>
      <c r="E533" s="30" t="s">
        <v>1880</v>
      </c>
      <c r="F533">
        <f t="shared" ca="1" si="24"/>
        <v>51</v>
      </c>
      <c r="G533" t="str">
        <f t="shared" ca="1" si="25"/>
        <v>18-64</v>
      </c>
      <c r="H533" t="s">
        <v>166</v>
      </c>
      <c r="I533" t="s">
        <v>25</v>
      </c>
      <c r="J533">
        <v>30</v>
      </c>
      <c r="K533" t="s">
        <v>492</v>
      </c>
      <c r="L533" t="s">
        <v>711</v>
      </c>
      <c r="M533" t="s">
        <v>14</v>
      </c>
      <c r="N533" t="s">
        <v>22</v>
      </c>
      <c r="O533">
        <v>6</v>
      </c>
      <c r="P533" t="str">
        <f t="shared" si="26"/>
        <v>prediabetes</v>
      </c>
      <c r="Q533" t="s">
        <v>14</v>
      </c>
      <c r="R533" t="s">
        <v>157</v>
      </c>
      <c r="S533" t="s">
        <v>14</v>
      </c>
    </row>
    <row r="534" spans="1:19" x14ac:dyDescent="0.35">
      <c r="A534">
        <v>533</v>
      </c>
      <c r="B534" t="s">
        <v>1251</v>
      </c>
      <c r="C534" t="s">
        <v>664</v>
      </c>
      <c r="D534" t="s">
        <v>704</v>
      </c>
      <c r="E534" s="30" t="s">
        <v>1881</v>
      </c>
      <c r="F534">
        <f t="shared" ca="1" si="24"/>
        <v>50</v>
      </c>
      <c r="G534" t="str">
        <f t="shared" ca="1" si="25"/>
        <v>18-64</v>
      </c>
      <c r="H534" t="s">
        <v>41</v>
      </c>
      <c r="I534" t="s">
        <v>9</v>
      </c>
      <c r="J534">
        <v>30</v>
      </c>
      <c r="K534" t="s">
        <v>492</v>
      </c>
      <c r="L534" t="s">
        <v>711</v>
      </c>
      <c r="M534" t="s">
        <v>12</v>
      </c>
      <c r="N534" t="s">
        <v>22</v>
      </c>
      <c r="O534" t="s">
        <v>14</v>
      </c>
      <c r="P534" t="str">
        <f t="shared" si="26"/>
        <v>na</v>
      </c>
      <c r="Q534" t="s">
        <v>15</v>
      </c>
      <c r="R534" t="s">
        <v>14</v>
      </c>
      <c r="S534" t="s">
        <v>14</v>
      </c>
    </row>
    <row r="535" spans="1:19" x14ac:dyDescent="0.35">
      <c r="A535">
        <v>534</v>
      </c>
      <c r="B535" t="s">
        <v>1252</v>
      </c>
      <c r="C535" t="s">
        <v>664</v>
      </c>
      <c r="D535" t="s">
        <v>704</v>
      </c>
      <c r="E535" s="30" t="s">
        <v>1882</v>
      </c>
      <c r="F535">
        <f t="shared" ca="1" si="24"/>
        <v>49</v>
      </c>
      <c r="G535" t="str">
        <f t="shared" ca="1" si="25"/>
        <v>18-64</v>
      </c>
      <c r="H535" t="s">
        <v>166</v>
      </c>
      <c r="I535" t="s">
        <v>9</v>
      </c>
      <c r="J535">
        <v>31</v>
      </c>
      <c r="K535" t="s">
        <v>492</v>
      </c>
      <c r="L535" t="s">
        <v>711</v>
      </c>
      <c r="M535" t="s">
        <v>12</v>
      </c>
      <c r="N535" t="s">
        <v>22</v>
      </c>
      <c r="O535">
        <v>5.3</v>
      </c>
      <c r="P535" t="str">
        <f t="shared" si="26"/>
        <v>normal a1c</v>
      </c>
      <c r="Q535" t="s">
        <v>15</v>
      </c>
      <c r="R535" t="s">
        <v>157</v>
      </c>
      <c r="S535" t="s">
        <v>14</v>
      </c>
    </row>
    <row r="536" spans="1:19" x14ac:dyDescent="0.35">
      <c r="A536">
        <v>535</v>
      </c>
      <c r="B536" t="s">
        <v>1253</v>
      </c>
      <c r="C536" t="s">
        <v>664</v>
      </c>
      <c r="D536" t="s">
        <v>704</v>
      </c>
      <c r="E536" s="30" t="s">
        <v>1883</v>
      </c>
      <c r="F536">
        <f t="shared" ca="1" si="24"/>
        <v>48</v>
      </c>
      <c r="G536" t="str">
        <f t="shared" ca="1" si="25"/>
        <v>18-64</v>
      </c>
      <c r="H536" t="s">
        <v>166</v>
      </c>
      <c r="I536" t="s">
        <v>17</v>
      </c>
      <c r="J536">
        <v>29</v>
      </c>
      <c r="K536" t="s">
        <v>492</v>
      </c>
      <c r="L536" t="s">
        <v>712</v>
      </c>
      <c r="M536" t="s">
        <v>12</v>
      </c>
      <c r="N536" t="s">
        <v>22</v>
      </c>
      <c r="O536">
        <v>6</v>
      </c>
      <c r="P536" t="str">
        <f t="shared" si="26"/>
        <v>prediabetes</v>
      </c>
      <c r="Q536" t="s">
        <v>15</v>
      </c>
      <c r="R536" t="s">
        <v>157</v>
      </c>
      <c r="S536" t="s">
        <v>717</v>
      </c>
    </row>
    <row r="537" spans="1:19" x14ac:dyDescent="0.35">
      <c r="A537">
        <v>536</v>
      </c>
      <c r="B537" t="s">
        <v>1254</v>
      </c>
      <c r="C537" t="s">
        <v>664</v>
      </c>
      <c r="D537" t="s">
        <v>704</v>
      </c>
      <c r="E537" s="30" t="s">
        <v>1884</v>
      </c>
      <c r="F537">
        <f t="shared" ca="1" si="24"/>
        <v>47</v>
      </c>
      <c r="G537" t="str">
        <f t="shared" ca="1" si="25"/>
        <v>18-64</v>
      </c>
      <c r="H537" t="s">
        <v>41</v>
      </c>
      <c r="I537" t="s">
        <v>9</v>
      </c>
      <c r="J537">
        <v>31</v>
      </c>
      <c r="K537" t="s">
        <v>492</v>
      </c>
      <c r="L537" t="s">
        <v>711</v>
      </c>
      <c r="M537" t="s">
        <v>14</v>
      </c>
      <c r="N537" t="s">
        <v>22</v>
      </c>
      <c r="O537">
        <v>9.1000000000000902</v>
      </c>
      <c r="P537" t="str">
        <f t="shared" si="26"/>
        <v>poorly controlled diabetes</v>
      </c>
      <c r="Q537" t="s">
        <v>14</v>
      </c>
      <c r="R537" t="s">
        <v>14</v>
      </c>
      <c r="S537" t="s">
        <v>14</v>
      </c>
    </row>
    <row r="538" spans="1:19" x14ac:dyDescent="0.35">
      <c r="A538">
        <v>537</v>
      </c>
      <c r="B538" t="s">
        <v>1255</v>
      </c>
      <c r="C538" t="s">
        <v>664</v>
      </c>
      <c r="D538" t="s">
        <v>704</v>
      </c>
      <c r="E538" s="30" t="s">
        <v>1885</v>
      </c>
      <c r="F538">
        <f t="shared" ca="1" si="24"/>
        <v>46</v>
      </c>
      <c r="G538" t="str">
        <f t="shared" ca="1" si="25"/>
        <v>18-64</v>
      </c>
      <c r="H538" t="s">
        <v>9</v>
      </c>
      <c r="I538" t="s">
        <v>17</v>
      </c>
      <c r="J538">
        <v>33</v>
      </c>
      <c r="K538" t="s">
        <v>492</v>
      </c>
      <c r="L538" t="s">
        <v>711</v>
      </c>
      <c r="M538" t="s">
        <v>14</v>
      </c>
      <c r="N538" t="s">
        <v>22</v>
      </c>
      <c r="O538">
        <v>7.8</v>
      </c>
      <c r="P538" t="str">
        <f t="shared" si="26"/>
        <v>controlled diabetes</v>
      </c>
      <c r="Q538" t="s">
        <v>14</v>
      </c>
      <c r="R538" t="s">
        <v>14</v>
      </c>
      <c r="S538" t="s">
        <v>718</v>
      </c>
    </row>
    <row r="539" spans="1:19" x14ac:dyDescent="0.35">
      <c r="A539">
        <v>538</v>
      </c>
      <c r="B539" t="s">
        <v>1256</v>
      </c>
      <c r="C539" t="s">
        <v>664</v>
      </c>
      <c r="D539" t="s">
        <v>704</v>
      </c>
      <c r="E539" s="30" t="s">
        <v>1886</v>
      </c>
      <c r="F539">
        <f t="shared" ca="1" si="24"/>
        <v>45</v>
      </c>
      <c r="G539" t="str">
        <f t="shared" ca="1" si="25"/>
        <v>18-64</v>
      </c>
      <c r="H539" t="s">
        <v>8</v>
      </c>
      <c r="I539" t="s">
        <v>25</v>
      </c>
      <c r="J539">
        <v>42</v>
      </c>
      <c r="K539" t="s">
        <v>492</v>
      </c>
      <c r="L539" t="s">
        <v>711</v>
      </c>
      <c r="M539" t="s">
        <v>118</v>
      </c>
      <c r="N539" t="s">
        <v>13</v>
      </c>
      <c r="O539">
        <v>6.5000000000003304</v>
      </c>
      <c r="P539" t="str">
        <f t="shared" si="26"/>
        <v>controlled diabetes</v>
      </c>
      <c r="Q539" t="s">
        <v>15</v>
      </c>
      <c r="R539" t="s">
        <v>14</v>
      </c>
      <c r="S539" t="s">
        <v>14</v>
      </c>
    </row>
    <row r="540" spans="1:19" x14ac:dyDescent="0.35">
      <c r="A540">
        <v>539</v>
      </c>
      <c r="B540" t="s">
        <v>1257</v>
      </c>
      <c r="C540" t="s">
        <v>664</v>
      </c>
      <c r="D540" t="s">
        <v>704</v>
      </c>
      <c r="E540" s="30" t="s">
        <v>1887</v>
      </c>
      <c r="F540">
        <f t="shared" ca="1" si="24"/>
        <v>44</v>
      </c>
      <c r="G540" t="str">
        <f t="shared" ca="1" si="25"/>
        <v>18-64</v>
      </c>
      <c r="H540" t="s">
        <v>9</v>
      </c>
      <c r="I540" t="s">
        <v>17</v>
      </c>
      <c r="J540">
        <v>36</v>
      </c>
      <c r="K540" t="s">
        <v>492</v>
      </c>
      <c r="L540" t="s">
        <v>711</v>
      </c>
      <c r="M540" t="s">
        <v>14</v>
      </c>
      <c r="N540" t="s">
        <v>22</v>
      </c>
      <c r="O540">
        <v>8.1000000000001808</v>
      </c>
      <c r="P540" t="str">
        <f t="shared" si="26"/>
        <v>controlled diabetes</v>
      </c>
      <c r="Q540" t="s">
        <v>14</v>
      </c>
      <c r="R540" t="s">
        <v>14</v>
      </c>
      <c r="S540" t="s">
        <v>718</v>
      </c>
    </row>
    <row r="541" spans="1:19" x14ac:dyDescent="0.35">
      <c r="A541">
        <v>540</v>
      </c>
      <c r="B541" t="s">
        <v>1258</v>
      </c>
      <c r="C541" t="s">
        <v>665</v>
      </c>
      <c r="D541" t="s">
        <v>704</v>
      </c>
      <c r="E541" s="30" t="s">
        <v>1888</v>
      </c>
      <c r="F541">
        <f t="shared" ca="1" si="24"/>
        <v>43</v>
      </c>
      <c r="G541" t="str">
        <f t="shared" ca="1" si="25"/>
        <v>18-64</v>
      </c>
      <c r="H541" t="s">
        <v>9</v>
      </c>
      <c r="I541" t="s">
        <v>17</v>
      </c>
      <c r="J541">
        <v>35</v>
      </c>
      <c r="K541" t="s">
        <v>492</v>
      </c>
      <c r="L541" t="s">
        <v>711</v>
      </c>
      <c r="M541" t="s">
        <v>14</v>
      </c>
      <c r="N541" t="s">
        <v>22</v>
      </c>
      <c r="O541" t="s">
        <v>14</v>
      </c>
      <c r="P541" t="str">
        <f t="shared" si="26"/>
        <v>na</v>
      </c>
      <c r="Q541" t="s">
        <v>14</v>
      </c>
      <c r="R541" t="s">
        <v>14</v>
      </c>
      <c r="S541" t="s">
        <v>718</v>
      </c>
    </row>
    <row r="542" spans="1:19" x14ac:dyDescent="0.35">
      <c r="A542">
        <v>541</v>
      </c>
      <c r="B542" t="s">
        <v>1259</v>
      </c>
      <c r="C542" t="s">
        <v>665</v>
      </c>
      <c r="D542" t="s">
        <v>704</v>
      </c>
      <c r="E542" s="30" t="s">
        <v>1889</v>
      </c>
      <c r="F542">
        <f t="shared" ca="1" si="24"/>
        <v>42</v>
      </c>
      <c r="G542" t="str">
        <f t="shared" ca="1" si="25"/>
        <v>18-64</v>
      </c>
      <c r="H542" t="s">
        <v>9</v>
      </c>
      <c r="I542" t="s">
        <v>17</v>
      </c>
      <c r="J542">
        <v>40</v>
      </c>
      <c r="K542" t="s">
        <v>492</v>
      </c>
      <c r="L542" t="s">
        <v>711</v>
      </c>
      <c r="M542" t="s">
        <v>14</v>
      </c>
      <c r="N542" t="s">
        <v>22</v>
      </c>
      <c r="O542" t="s">
        <v>14</v>
      </c>
      <c r="P542" t="str">
        <f t="shared" si="26"/>
        <v>na</v>
      </c>
      <c r="Q542" t="s">
        <v>14</v>
      </c>
      <c r="R542" t="s">
        <v>14</v>
      </c>
      <c r="S542" t="s">
        <v>718</v>
      </c>
    </row>
    <row r="543" spans="1:19" x14ac:dyDescent="0.35">
      <c r="A543">
        <v>542</v>
      </c>
      <c r="B543" t="s">
        <v>1260</v>
      </c>
      <c r="C543" t="s">
        <v>665</v>
      </c>
      <c r="D543" t="s">
        <v>704</v>
      </c>
      <c r="E543" s="30" t="s">
        <v>1890</v>
      </c>
      <c r="F543">
        <f t="shared" ca="1" si="24"/>
        <v>41</v>
      </c>
      <c r="G543" t="str">
        <f t="shared" ca="1" si="25"/>
        <v>18-64</v>
      </c>
      <c r="H543" t="s">
        <v>8</v>
      </c>
      <c r="I543" t="s">
        <v>9</v>
      </c>
      <c r="J543" t="s">
        <v>118</v>
      </c>
      <c r="K543" t="s">
        <v>492</v>
      </c>
      <c r="L543" t="s">
        <v>711</v>
      </c>
      <c r="M543" t="s">
        <v>118</v>
      </c>
      <c r="N543" t="s">
        <v>22</v>
      </c>
      <c r="O543" t="s">
        <v>14</v>
      </c>
      <c r="P543" t="str">
        <f t="shared" si="26"/>
        <v>na</v>
      </c>
      <c r="Q543" t="s">
        <v>231</v>
      </c>
      <c r="R543" t="s">
        <v>14</v>
      </c>
      <c r="S543" t="s">
        <v>14</v>
      </c>
    </row>
    <row r="544" spans="1:19" x14ac:dyDescent="0.35">
      <c r="A544">
        <v>543</v>
      </c>
      <c r="B544" t="s">
        <v>1261</v>
      </c>
      <c r="C544" t="s">
        <v>667</v>
      </c>
      <c r="D544" t="s">
        <v>704</v>
      </c>
      <c r="E544" s="30" t="s">
        <v>1891</v>
      </c>
      <c r="F544">
        <f t="shared" ca="1" si="24"/>
        <v>40</v>
      </c>
      <c r="G544" t="str">
        <f t="shared" ca="1" si="25"/>
        <v>18-64</v>
      </c>
      <c r="H544" t="s">
        <v>8</v>
      </c>
      <c r="I544" t="s">
        <v>9</v>
      </c>
      <c r="J544">
        <v>20</v>
      </c>
      <c r="K544" t="s">
        <v>492</v>
      </c>
      <c r="L544" t="s">
        <v>711</v>
      </c>
      <c r="M544" t="s">
        <v>118</v>
      </c>
      <c r="N544" t="s">
        <v>22</v>
      </c>
      <c r="O544" t="s">
        <v>14</v>
      </c>
      <c r="P544" t="str">
        <f t="shared" si="26"/>
        <v>na</v>
      </c>
      <c r="Q544" t="s">
        <v>15</v>
      </c>
      <c r="R544" t="s">
        <v>14</v>
      </c>
      <c r="S544" t="s">
        <v>14</v>
      </c>
    </row>
    <row r="545" spans="1:19" x14ac:dyDescent="0.35">
      <c r="A545">
        <v>544</v>
      </c>
      <c r="B545" t="s">
        <v>1262</v>
      </c>
      <c r="C545" t="s">
        <v>664</v>
      </c>
      <c r="D545" t="s">
        <v>704</v>
      </c>
      <c r="E545" s="30" t="s">
        <v>1892</v>
      </c>
      <c r="F545">
        <f t="shared" ca="1" si="24"/>
        <v>39</v>
      </c>
      <c r="G545" t="str">
        <f t="shared" ca="1" si="25"/>
        <v>18-64</v>
      </c>
      <c r="H545" t="s">
        <v>8</v>
      </c>
      <c r="I545" t="s">
        <v>9</v>
      </c>
      <c r="J545">
        <v>19</v>
      </c>
      <c r="K545" t="s">
        <v>492</v>
      </c>
      <c r="L545" t="s">
        <v>711</v>
      </c>
      <c r="M545" t="s">
        <v>118</v>
      </c>
      <c r="N545" t="s">
        <v>22</v>
      </c>
      <c r="O545" t="s">
        <v>14</v>
      </c>
      <c r="P545" t="str">
        <f t="shared" si="26"/>
        <v>na</v>
      </c>
      <c r="Q545" t="s">
        <v>15</v>
      </c>
      <c r="R545" t="s">
        <v>14</v>
      </c>
      <c r="S545" t="s">
        <v>14</v>
      </c>
    </row>
    <row r="546" spans="1:19" x14ac:dyDescent="0.35">
      <c r="A546">
        <v>545</v>
      </c>
      <c r="B546" t="s">
        <v>1263</v>
      </c>
      <c r="C546" t="s">
        <v>664</v>
      </c>
      <c r="D546" t="s">
        <v>704</v>
      </c>
      <c r="E546" s="30" t="s">
        <v>1893</v>
      </c>
      <c r="F546">
        <f t="shared" ca="1" si="24"/>
        <v>38</v>
      </c>
      <c r="G546" t="str">
        <f t="shared" ca="1" si="25"/>
        <v>18-64</v>
      </c>
      <c r="H546" t="s">
        <v>8</v>
      </c>
      <c r="I546" t="s">
        <v>9</v>
      </c>
      <c r="J546">
        <v>19</v>
      </c>
      <c r="K546" t="s">
        <v>492</v>
      </c>
      <c r="L546" t="s">
        <v>711</v>
      </c>
      <c r="M546" t="s">
        <v>118</v>
      </c>
      <c r="N546" t="s">
        <v>13</v>
      </c>
      <c r="O546">
        <v>4.2</v>
      </c>
      <c r="P546" t="str">
        <f t="shared" si="26"/>
        <v>normal a1c</v>
      </c>
      <c r="Q546" t="s">
        <v>15</v>
      </c>
      <c r="R546" t="s">
        <v>14</v>
      </c>
      <c r="S546" t="s">
        <v>14</v>
      </c>
    </row>
    <row r="547" spans="1:19" x14ac:dyDescent="0.35">
      <c r="A547">
        <v>546</v>
      </c>
      <c r="B547" t="s">
        <v>1264</v>
      </c>
      <c r="C547" t="s">
        <v>664</v>
      </c>
      <c r="D547" t="s">
        <v>704</v>
      </c>
      <c r="E547" s="30" t="s">
        <v>1894</v>
      </c>
      <c r="F547">
        <f t="shared" ca="1" si="24"/>
        <v>37</v>
      </c>
      <c r="G547" t="str">
        <f t="shared" ca="1" si="25"/>
        <v>18-64</v>
      </c>
      <c r="H547" t="s">
        <v>41</v>
      </c>
      <c r="I547" t="s">
        <v>9</v>
      </c>
      <c r="J547">
        <v>18</v>
      </c>
      <c r="K547" t="s">
        <v>492</v>
      </c>
      <c r="L547" t="s">
        <v>711</v>
      </c>
      <c r="M547" t="s">
        <v>14</v>
      </c>
      <c r="N547" t="s">
        <v>22</v>
      </c>
      <c r="O547">
        <v>4.9000000000000599</v>
      </c>
      <c r="P547" t="str">
        <f t="shared" si="26"/>
        <v>normal a1c</v>
      </c>
      <c r="Q547" t="s">
        <v>14</v>
      </c>
      <c r="R547" t="s">
        <v>14</v>
      </c>
      <c r="S547" t="s">
        <v>14</v>
      </c>
    </row>
    <row r="548" spans="1:19" x14ac:dyDescent="0.35">
      <c r="A548">
        <v>547</v>
      </c>
      <c r="B548" t="s">
        <v>1265</v>
      </c>
      <c r="C548" t="s">
        <v>664</v>
      </c>
      <c r="D548" t="s">
        <v>704</v>
      </c>
      <c r="E548" s="30" t="s">
        <v>1895</v>
      </c>
      <c r="F548">
        <f t="shared" ca="1" si="24"/>
        <v>36</v>
      </c>
      <c r="G548" t="str">
        <f t="shared" ca="1" si="25"/>
        <v>18-64</v>
      </c>
      <c r="H548" t="s">
        <v>8</v>
      </c>
      <c r="I548" t="s">
        <v>9</v>
      </c>
      <c r="J548">
        <v>19</v>
      </c>
      <c r="K548" t="s">
        <v>492</v>
      </c>
      <c r="L548" t="s">
        <v>711</v>
      </c>
      <c r="M548" t="s">
        <v>118</v>
      </c>
      <c r="N548" t="s">
        <v>22</v>
      </c>
      <c r="O548" t="s">
        <v>14</v>
      </c>
      <c r="P548" t="str">
        <f t="shared" si="26"/>
        <v>na</v>
      </c>
      <c r="Q548" t="s">
        <v>15</v>
      </c>
      <c r="R548" t="s">
        <v>14</v>
      </c>
      <c r="S548" t="s">
        <v>14</v>
      </c>
    </row>
    <row r="549" spans="1:19" x14ac:dyDescent="0.35">
      <c r="A549">
        <v>548</v>
      </c>
      <c r="B549" t="s">
        <v>1266</v>
      </c>
      <c r="C549" t="s">
        <v>664</v>
      </c>
      <c r="D549" t="s">
        <v>704</v>
      </c>
      <c r="E549" s="30" t="s">
        <v>1896</v>
      </c>
      <c r="F549">
        <f t="shared" ca="1" si="24"/>
        <v>35</v>
      </c>
      <c r="G549" t="str">
        <f t="shared" ca="1" si="25"/>
        <v>18-64</v>
      </c>
      <c r="H549" t="s">
        <v>166</v>
      </c>
      <c r="I549" t="s">
        <v>9</v>
      </c>
      <c r="J549">
        <v>20</v>
      </c>
      <c r="K549" t="s">
        <v>492</v>
      </c>
      <c r="L549" t="s">
        <v>711</v>
      </c>
      <c r="M549" t="s">
        <v>14</v>
      </c>
      <c r="N549" t="s">
        <v>22</v>
      </c>
      <c r="O549">
        <v>5.5</v>
      </c>
      <c r="P549" t="str">
        <f t="shared" si="26"/>
        <v>normal a1c</v>
      </c>
      <c r="Q549" t="s">
        <v>14</v>
      </c>
      <c r="R549" t="s">
        <v>104</v>
      </c>
      <c r="S549" t="s">
        <v>14</v>
      </c>
    </row>
    <row r="550" spans="1:19" x14ac:dyDescent="0.35">
      <c r="A550">
        <v>549</v>
      </c>
      <c r="B550" t="s">
        <v>1267</v>
      </c>
      <c r="C550" t="s">
        <v>664</v>
      </c>
      <c r="D550" t="s">
        <v>704</v>
      </c>
      <c r="E550" s="30" t="s">
        <v>1897</v>
      </c>
      <c r="F550">
        <f t="shared" ca="1" si="24"/>
        <v>34</v>
      </c>
      <c r="G550" t="str">
        <f t="shared" ca="1" si="25"/>
        <v>18-64</v>
      </c>
      <c r="H550" t="s">
        <v>8</v>
      </c>
      <c r="I550" t="s">
        <v>9</v>
      </c>
      <c r="J550">
        <v>18</v>
      </c>
      <c r="K550" t="s">
        <v>492</v>
      </c>
      <c r="L550" t="s">
        <v>711</v>
      </c>
      <c r="M550" t="s">
        <v>118</v>
      </c>
      <c r="N550" t="s">
        <v>22</v>
      </c>
      <c r="O550" t="s">
        <v>14</v>
      </c>
      <c r="P550" t="str">
        <f t="shared" si="26"/>
        <v>na</v>
      </c>
      <c r="Q550" t="s">
        <v>15</v>
      </c>
      <c r="R550" t="s">
        <v>14</v>
      </c>
      <c r="S550" t="s">
        <v>14</v>
      </c>
    </row>
    <row r="551" spans="1:19" x14ac:dyDescent="0.35">
      <c r="A551">
        <v>550</v>
      </c>
      <c r="B551" t="s">
        <v>1268</v>
      </c>
      <c r="C551" t="s">
        <v>664</v>
      </c>
      <c r="D551" t="s">
        <v>704</v>
      </c>
      <c r="E551" s="30" t="s">
        <v>1898</v>
      </c>
      <c r="F551">
        <f t="shared" ca="1" si="24"/>
        <v>33</v>
      </c>
      <c r="G551" t="str">
        <f t="shared" ca="1" si="25"/>
        <v>18-64</v>
      </c>
      <c r="H551" t="s">
        <v>9</v>
      </c>
      <c r="I551" t="s">
        <v>17</v>
      </c>
      <c r="J551">
        <v>19</v>
      </c>
      <c r="K551" t="s">
        <v>492</v>
      </c>
      <c r="L551" t="s">
        <v>711</v>
      </c>
      <c r="M551" t="s">
        <v>14</v>
      </c>
      <c r="N551" t="s">
        <v>22</v>
      </c>
      <c r="O551" t="s">
        <v>14</v>
      </c>
      <c r="P551" t="str">
        <f t="shared" si="26"/>
        <v>na</v>
      </c>
      <c r="Q551" t="s">
        <v>14</v>
      </c>
      <c r="R551" t="s">
        <v>14</v>
      </c>
      <c r="S551" t="s">
        <v>718</v>
      </c>
    </row>
    <row r="552" spans="1:19" x14ac:dyDescent="0.35">
      <c r="A552">
        <v>551</v>
      </c>
      <c r="B552" t="s">
        <v>1269</v>
      </c>
      <c r="C552" t="s">
        <v>664</v>
      </c>
      <c r="D552" t="s">
        <v>704</v>
      </c>
      <c r="E552" s="30" t="s">
        <v>1899</v>
      </c>
      <c r="F552">
        <f t="shared" ca="1" si="24"/>
        <v>32</v>
      </c>
      <c r="G552" t="str">
        <f t="shared" ca="1" si="25"/>
        <v>18-64</v>
      </c>
      <c r="H552" t="s">
        <v>8</v>
      </c>
      <c r="I552" t="s">
        <v>9</v>
      </c>
      <c r="J552">
        <v>20</v>
      </c>
      <c r="K552" t="s">
        <v>492</v>
      </c>
      <c r="L552" t="s">
        <v>711</v>
      </c>
      <c r="M552" t="s">
        <v>118</v>
      </c>
      <c r="N552" t="s">
        <v>22</v>
      </c>
      <c r="O552" t="s">
        <v>14</v>
      </c>
      <c r="P552" t="str">
        <f t="shared" si="26"/>
        <v>na</v>
      </c>
      <c r="Q552" t="s">
        <v>15</v>
      </c>
      <c r="R552" t="s">
        <v>14</v>
      </c>
      <c r="S552" t="s">
        <v>14</v>
      </c>
    </row>
    <row r="553" spans="1:19" x14ac:dyDescent="0.35">
      <c r="A553">
        <v>552</v>
      </c>
      <c r="B553" t="s">
        <v>1270</v>
      </c>
      <c r="C553" t="s">
        <v>664</v>
      </c>
      <c r="D553" t="s">
        <v>704</v>
      </c>
      <c r="E553" s="30" t="s">
        <v>1900</v>
      </c>
      <c r="F553">
        <f t="shared" ca="1" si="24"/>
        <v>31</v>
      </c>
      <c r="G553" t="str">
        <f t="shared" ca="1" si="25"/>
        <v>18-64</v>
      </c>
      <c r="H553" t="s">
        <v>25</v>
      </c>
      <c r="I553" t="s">
        <v>9</v>
      </c>
      <c r="J553">
        <v>25</v>
      </c>
      <c r="K553" t="s">
        <v>492</v>
      </c>
      <c r="L553" t="s">
        <v>711</v>
      </c>
      <c r="M553" t="s">
        <v>14</v>
      </c>
      <c r="N553" t="s">
        <v>22</v>
      </c>
      <c r="O553" t="s">
        <v>14</v>
      </c>
      <c r="P553" t="str">
        <f t="shared" si="26"/>
        <v>na</v>
      </c>
      <c r="Q553" t="s">
        <v>14</v>
      </c>
      <c r="R553" t="s">
        <v>14</v>
      </c>
      <c r="S553" t="s">
        <v>14</v>
      </c>
    </row>
    <row r="554" spans="1:19" x14ac:dyDescent="0.35">
      <c r="A554">
        <v>553</v>
      </c>
      <c r="B554" t="s">
        <v>1271</v>
      </c>
      <c r="C554" t="s">
        <v>664</v>
      </c>
      <c r="D554" t="s">
        <v>704</v>
      </c>
      <c r="E554" s="30" t="s">
        <v>1901</v>
      </c>
      <c r="F554">
        <f t="shared" ca="1" si="24"/>
        <v>30</v>
      </c>
      <c r="G554" t="str">
        <f t="shared" ca="1" si="25"/>
        <v>18-64</v>
      </c>
      <c r="H554" t="s">
        <v>41</v>
      </c>
      <c r="I554" t="s">
        <v>9</v>
      </c>
      <c r="J554">
        <v>26</v>
      </c>
      <c r="K554" t="s">
        <v>492</v>
      </c>
      <c r="L554" t="s">
        <v>711</v>
      </c>
      <c r="M554" t="s">
        <v>14</v>
      </c>
      <c r="N554" t="s">
        <v>22</v>
      </c>
      <c r="O554" t="s">
        <v>14</v>
      </c>
      <c r="P554" t="str">
        <f t="shared" si="26"/>
        <v>na</v>
      </c>
      <c r="Q554" t="s">
        <v>14</v>
      </c>
      <c r="R554" t="s">
        <v>14</v>
      </c>
      <c r="S554" t="s">
        <v>14</v>
      </c>
    </row>
    <row r="555" spans="1:19" x14ac:dyDescent="0.35">
      <c r="A555">
        <v>554</v>
      </c>
      <c r="B555" t="s">
        <v>1272</v>
      </c>
      <c r="C555" t="s">
        <v>664</v>
      </c>
      <c r="D555" t="s">
        <v>704</v>
      </c>
      <c r="E555" s="30" t="s">
        <v>1902</v>
      </c>
      <c r="F555">
        <f t="shared" ca="1" si="24"/>
        <v>29</v>
      </c>
      <c r="G555" t="str">
        <f t="shared" ca="1" si="25"/>
        <v>18-64</v>
      </c>
      <c r="H555" t="s">
        <v>102</v>
      </c>
      <c r="I555" t="s">
        <v>9</v>
      </c>
      <c r="J555">
        <v>25</v>
      </c>
      <c r="K555" t="s">
        <v>492</v>
      </c>
      <c r="L555" t="s">
        <v>711</v>
      </c>
      <c r="M555" t="s">
        <v>14</v>
      </c>
      <c r="N555" t="s">
        <v>22</v>
      </c>
      <c r="O555">
        <v>5.5</v>
      </c>
      <c r="P555" t="str">
        <f t="shared" si="26"/>
        <v>normal a1c</v>
      </c>
      <c r="Q555" t="s">
        <v>14</v>
      </c>
      <c r="R555" t="s">
        <v>157</v>
      </c>
      <c r="S555" t="s">
        <v>14</v>
      </c>
    </row>
    <row r="556" spans="1:19" x14ac:dyDescent="0.35">
      <c r="A556">
        <v>555</v>
      </c>
      <c r="B556" t="s">
        <v>1273</v>
      </c>
      <c r="C556" t="s">
        <v>664</v>
      </c>
      <c r="D556" t="s">
        <v>704</v>
      </c>
      <c r="E556" s="30" t="s">
        <v>1903</v>
      </c>
      <c r="F556">
        <f t="shared" ca="1" si="24"/>
        <v>28</v>
      </c>
      <c r="G556" t="str">
        <f t="shared" ca="1" si="25"/>
        <v>18-64</v>
      </c>
      <c r="H556" t="s">
        <v>8</v>
      </c>
      <c r="I556" t="s">
        <v>9</v>
      </c>
      <c r="J556">
        <v>25</v>
      </c>
      <c r="K556" t="s">
        <v>492</v>
      </c>
      <c r="L556" t="s">
        <v>711</v>
      </c>
      <c r="M556" t="s">
        <v>118</v>
      </c>
      <c r="N556" t="s">
        <v>22</v>
      </c>
      <c r="O556" t="s">
        <v>14</v>
      </c>
      <c r="P556" t="str">
        <f t="shared" si="26"/>
        <v>na</v>
      </c>
      <c r="Q556" t="s">
        <v>15</v>
      </c>
      <c r="R556" t="s">
        <v>14</v>
      </c>
      <c r="S556" t="s">
        <v>14</v>
      </c>
    </row>
    <row r="557" spans="1:19" x14ac:dyDescent="0.35">
      <c r="A557">
        <v>556</v>
      </c>
      <c r="B557" t="s">
        <v>1274</v>
      </c>
      <c r="C557" t="s">
        <v>664</v>
      </c>
      <c r="D557" t="s">
        <v>704</v>
      </c>
      <c r="E557" s="30" t="s">
        <v>1904</v>
      </c>
      <c r="F557">
        <f t="shared" ca="1" si="24"/>
        <v>27</v>
      </c>
      <c r="G557" t="str">
        <f t="shared" ca="1" si="25"/>
        <v>18-64</v>
      </c>
      <c r="H557" t="s">
        <v>8</v>
      </c>
      <c r="I557" t="s">
        <v>9</v>
      </c>
      <c r="J557">
        <v>26</v>
      </c>
      <c r="K557" t="s">
        <v>492</v>
      </c>
      <c r="L557" t="s">
        <v>711</v>
      </c>
      <c r="M557" t="s">
        <v>118</v>
      </c>
      <c r="N557" t="s">
        <v>22</v>
      </c>
      <c r="O557" t="s">
        <v>14</v>
      </c>
      <c r="P557" t="str">
        <f t="shared" si="26"/>
        <v>na</v>
      </c>
      <c r="Q557" t="s">
        <v>15</v>
      </c>
      <c r="R557" t="s">
        <v>14</v>
      </c>
      <c r="S557" t="s">
        <v>14</v>
      </c>
    </row>
    <row r="558" spans="1:19" x14ac:dyDescent="0.35">
      <c r="A558">
        <v>557</v>
      </c>
      <c r="B558" t="s">
        <v>1275</v>
      </c>
      <c r="C558" t="s">
        <v>665</v>
      </c>
      <c r="D558" t="s">
        <v>704</v>
      </c>
      <c r="E558" s="30" t="s">
        <v>1905</v>
      </c>
      <c r="F558">
        <f t="shared" ca="1" si="24"/>
        <v>26</v>
      </c>
      <c r="G558" t="str">
        <f t="shared" ca="1" si="25"/>
        <v>18-64</v>
      </c>
      <c r="H558" t="s">
        <v>166</v>
      </c>
      <c r="I558" t="s">
        <v>9</v>
      </c>
      <c r="J558">
        <v>25</v>
      </c>
      <c r="K558" t="s">
        <v>492</v>
      </c>
      <c r="L558" t="s">
        <v>711</v>
      </c>
      <c r="M558" t="s">
        <v>14</v>
      </c>
      <c r="N558" t="s">
        <v>22</v>
      </c>
      <c r="O558">
        <v>7.4</v>
      </c>
      <c r="P558" t="str">
        <f t="shared" si="26"/>
        <v>controlled diabetes</v>
      </c>
      <c r="Q558" t="s">
        <v>14</v>
      </c>
      <c r="R558" t="s">
        <v>157</v>
      </c>
      <c r="S558" t="s">
        <v>14</v>
      </c>
    </row>
    <row r="559" spans="1:19" x14ac:dyDescent="0.35">
      <c r="A559">
        <v>558</v>
      </c>
      <c r="B559" t="s">
        <v>1276</v>
      </c>
      <c r="C559" t="s">
        <v>667</v>
      </c>
      <c r="D559" t="s">
        <v>705</v>
      </c>
      <c r="E559" s="30" t="s">
        <v>1906</v>
      </c>
      <c r="F559">
        <f t="shared" ca="1" si="24"/>
        <v>25</v>
      </c>
      <c r="G559" t="str">
        <f t="shared" ca="1" si="25"/>
        <v>18-64</v>
      </c>
      <c r="H559" t="s">
        <v>166</v>
      </c>
      <c r="I559" t="s">
        <v>17</v>
      </c>
      <c r="J559">
        <v>25</v>
      </c>
      <c r="K559" t="s">
        <v>492</v>
      </c>
      <c r="L559" t="s">
        <v>711</v>
      </c>
      <c r="M559" t="s">
        <v>14</v>
      </c>
      <c r="N559" t="s">
        <v>22</v>
      </c>
      <c r="O559">
        <v>6.1</v>
      </c>
      <c r="P559" t="str">
        <f t="shared" si="26"/>
        <v>prediabetes</v>
      </c>
      <c r="Q559" t="s">
        <v>14</v>
      </c>
      <c r="R559" t="s">
        <v>104</v>
      </c>
      <c r="S559" t="s">
        <v>718</v>
      </c>
    </row>
    <row r="560" spans="1:19" x14ac:dyDescent="0.35">
      <c r="A560">
        <v>559</v>
      </c>
      <c r="B560" t="s">
        <v>1277</v>
      </c>
      <c r="C560" t="s">
        <v>667</v>
      </c>
      <c r="D560" t="s">
        <v>704</v>
      </c>
      <c r="E560" s="30" t="s">
        <v>1907</v>
      </c>
      <c r="F560">
        <f t="shared" ca="1" si="24"/>
        <v>24</v>
      </c>
      <c r="G560" t="str">
        <f t="shared" ca="1" si="25"/>
        <v>18-64</v>
      </c>
      <c r="H560" t="s">
        <v>8</v>
      </c>
      <c r="I560" t="s">
        <v>9</v>
      </c>
      <c r="J560">
        <v>25</v>
      </c>
      <c r="K560" t="s">
        <v>492</v>
      </c>
      <c r="L560" t="s">
        <v>711</v>
      </c>
      <c r="M560" t="s">
        <v>118</v>
      </c>
      <c r="N560" t="s">
        <v>22</v>
      </c>
      <c r="O560" t="s">
        <v>14</v>
      </c>
      <c r="P560" t="str">
        <f t="shared" si="26"/>
        <v>na</v>
      </c>
      <c r="Q560" t="s">
        <v>15</v>
      </c>
      <c r="R560" t="s">
        <v>14</v>
      </c>
      <c r="S560" t="s">
        <v>14</v>
      </c>
    </row>
    <row r="561" spans="1:19" x14ac:dyDescent="0.35">
      <c r="A561">
        <v>560</v>
      </c>
      <c r="B561" t="s">
        <v>1278</v>
      </c>
      <c r="C561" t="s">
        <v>667</v>
      </c>
      <c r="D561" t="s">
        <v>705</v>
      </c>
      <c r="E561" s="30" t="s">
        <v>1908</v>
      </c>
      <c r="F561">
        <f t="shared" ca="1" si="24"/>
        <v>23</v>
      </c>
      <c r="G561" t="str">
        <f t="shared" ca="1" si="25"/>
        <v>18-64</v>
      </c>
      <c r="H561" t="s">
        <v>166</v>
      </c>
      <c r="I561" t="s">
        <v>17</v>
      </c>
      <c r="J561">
        <v>23</v>
      </c>
      <c r="K561" t="s">
        <v>492</v>
      </c>
      <c r="L561" t="s">
        <v>711</v>
      </c>
      <c r="M561" t="s">
        <v>14</v>
      </c>
      <c r="N561" t="s">
        <v>22</v>
      </c>
      <c r="O561">
        <v>7.2</v>
      </c>
      <c r="P561" t="str">
        <f t="shared" si="26"/>
        <v>controlled diabetes</v>
      </c>
      <c r="Q561" t="s">
        <v>14</v>
      </c>
      <c r="R561" t="s">
        <v>157</v>
      </c>
      <c r="S561" t="s">
        <v>718</v>
      </c>
    </row>
    <row r="562" spans="1:19" x14ac:dyDescent="0.35">
      <c r="A562">
        <v>561</v>
      </c>
      <c r="B562" t="s">
        <v>1279</v>
      </c>
      <c r="C562" t="s">
        <v>667</v>
      </c>
      <c r="D562" t="s">
        <v>704</v>
      </c>
      <c r="E562" s="30" t="s">
        <v>1909</v>
      </c>
      <c r="F562">
        <f t="shared" ca="1" si="24"/>
        <v>22</v>
      </c>
      <c r="G562" t="str">
        <f t="shared" ca="1" si="25"/>
        <v>18-64</v>
      </c>
      <c r="H562" t="s">
        <v>9</v>
      </c>
      <c r="I562" t="s">
        <v>17</v>
      </c>
      <c r="J562">
        <v>23</v>
      </c>
      <c r="K562" t="s">
        <v>492</v>
      </c>
      <c r="L562" t="s">
        <v>711</v>
      </c>
      <c r="M562" t="s">
        <v>14</v>
      </c>
      <c r="N562" t="s">
        <v>22</v>
      </c>
      <c r="O562" t="s">
        <v>14</v>
      </c>
      <c r="P562" t="str">
        <f t="shared" si="26"/>
        <v>na</v>
      </c>
      <c r="Q562" t="s">
        <v>14</v>
      </c>
      <c r="R562" t="s">
        <v>14</v>
      </c>
      <c r="S562" t="s">
        <v>718</v>
      </c>
    </row>
    <row r="563" spans="1:19" x14ac:dyDescent="0.35">
      <c r="A563">
        <v>562</v>
      </c>
      <c r="B563" t="s">
        <v>1280</v>
      </c>
      <c r="C563" t="s">
        <v>667</v>
      </c>
      <c r="D563" t="s">
        <v>704</v>
      </c>
      <c r="E563" s="30" t="s">
        <v>1910</v>
      </c>
      <c r="F563">
        <f t="shared" ca="1" si="24"/>
        <v>21</v>
      </c>
      <c r="G563" t="str">
        <f t="shared" ca="1" si="25"/>
        <v>18-64</v>
      </c>
      <c r="H563" t="s">
        <v>8</v>
      </c>
      <c r="I563" t="s">
        <v>9</v>
      </c>
      <c r="J563">
        <v>35</v>
      </c>
      <c r="K563" t="s">
        <v>492</v>
      </c>
      <c r="L563" t="s">
        <v>711</v>
      </c>
      <c r="M563" t="s">
        <v>118</v>
      </c>
      <c r="N563" t="s">
        <v>22</v>
      </c>
      <c r="O563" t="s">
        <v>14</v>
      </c>
      <c r="P563" t="str">
        <f t="shared" si="26"/>
        <v>na</v>
      </c>
      <c r="Q563" t="s">
        <v>15</v>
      </c>
      <c r="R563" t="s">
        <v>14</v>
      </c>
      <c r="S563" t="s">
        <v>14</v>
      </c>
    </row>
    <row r="564" spans="1:19" x14ac:dyDescent="0.35">
      <c r="A564">
        <v>563</v>
      </c>
      <c r="B564" t="s">
        <v>1281</v>
      </c>
      <c r="C564" t="s">
        <v>667</v>
      </c>
      <c r="D564" t="s">
        <v>705</v>
      </c>
      <c r="E564" s="30" t="s">
        <v>1911</v>
      </c>
      <c r="F564">
        <f t="shared" ca="1" si="24"/>
        <v>20</v>
      </c>
      <c r="G564" t="str">
        <f t="shared" ca="1" si="25"/>
        <v>18-64</v>
      </c>
      <c r="H564" t="s">
        <v>41</v>
      </c>
      <c r="I564" t="s">
        <v>9</v>
      </c>
      <c r="J564">
        <v>25</v>
      </c>
      <c r="K564" t="s">
        <v>492</v>
      </c>
      <c r="L564" t="s">
        <v>711</v>
      </c>
      <c r="M564" t="s">
        <v>14</v>
      </c>
      <c r="N564" t="s">
        <v>22</v>
      </c>
      <c r="O564">
        <v>8.4999999999999893</v>
      </c>
      <c r="P564" t="str">
        <f t="shared" si="26"/>
        <v>controlled diabetes</v>
      </c>
      <c r="Q564" t="s">
        <v>14</v>
      </c>
      <c r="R564" t="s">
        <v>14</v>
      </c>
      <c r="S564" t="s">
        <v>14</v>
      </c>
    </row>
    <row r="565" spans="1:19" x14ac:dyDescent="0.35">
      <c r="A565">
        <v>564</v>
      </c>
      <c r="B565" t="s">
        <v>1282</v>
      </c>
      <c r="C565" t="s">
        <v>667</v>
      </c>
      <c r="D565" t="s">
        <v>705</v>
      </c>
      <c r="E565" s="30" t="s">
        <v>1912</v>
      </c>
      <c r="F565">
        <f t="shared" ca="1" si="24"/>
        <v>19</v>
      </c>
      <c r="G565" t="str">
        <f t="shared" ca="1" si="25"/>
        <v>18-64</v>
      </c>
      <c r="H565" t="s">
        <v>25</v>
      </c>
      <c r="I565" t="s">
        <v>9</v>
      </c>
      <c r="J565" t="s">
        <v>118</v>
      </c>
      <c r="K565" t="s">
        <v>492</v>
      </c>
      <c r="L565" t="s">
        <v>711</v>
      </c>
      <c r="M565" t="s">
        <v>14</v>
      </c>
      <c r="N565" t="s">
        <v>22</v>
      </c>
      <c r="O565">
        <v>7.4000000000002402</v>
      </c>
      <c r="P565" t="str">
        <f t="shared" si="26"/>
        <v>controlled diabetes</v>
      </c>
      <c r="Q565" t="s">
        <v>14</v>
      </c>
      <c r="R565" t="s">
        <v>14</v>
      </c>
      <c r="S565" t="s">
        <v>14</v>
      </c>
    </row>
    <row r="566" spans="1:19" x14ac:dyDescent="0.35">
      <c r="A566">
        <v>565</v>
      </c>
      <c r="B566" t="s">
        <v>1283</v>
      </c>
      <c r="C566" t="s">
        <v>667</v>
      </c>
      <c r="D566" t="s">
        <v>705</v>
      </c>
      <c r="E566" s="30" t="s">
        <v>1913</v>
      </c>
      <c r="F566">
        <f t="shared" ca="1" si="24"/>
        <v>18</v>
      </c>
      <c r="G566" t="str">
        <f t="shared" ca="1" si="25"/>
        <v>18-64</v>
      </c>
      <c r="H566" t="s">
        <v>25</v>
      </c>
      <c r="I566" t="s">
        <v>9</v>
      </c>
      <c r="J566">
        <v>20</v>
      </c>
      <c r="K566" t="s">
        <v>492</v>
      </c>
      <c r="L566" t="s">
        <v>711</v>
      </c>
      <c r="M566" t="s">
        <v>14</v>
      </c>
      <c r="N566" t="s">
        <v>22</v>
      </c>
      <c r="O566" t="s">
        <v>14</v>
      </c>
      <c r="P566" t="str">
        <f t="shared" si="26"/>
        <v>na</v>
      </c>
      <c r="Q566" t="s">
        <v>14</v>
      </c>
      <c r="R566" t="s">
        <v>14</v>
      </c>
      <c r="S566" t="s">
        <v>14</v>
      </c>
    </row>
    <row r="567" spans="1:19" x14ac:dyDescent="0.35">
      <c r="A567">
        <v>566</v>
      </c>
      <c r="B567" t="s">
        <v>1284</v>
      </c>
      <c r="C567" t="s">
        <v>664</v>
      </c>
      <c r="D567" t="s">
        <v>705</v>
      </c>
      <c r="E567" s="30" t="s">
        <v>1914</v>
      </c>
      <c r="F567">
        <f t="shared" ca="1" si="24"/>
        <v>85</v>
      </c>
      <c r="G567" t="str">
        <f t="shared" ca="1" si="25"/>
        <v>65+</v>
      </c>
      <c r="H567" t="s">
        <v>9</v>
      </c>
      <c r="I567" t="s">
        <v>145</v>
      </c>
      <c r="J567">
        <v>19</v>
      </c>
      <c r="K567" t="s">
        <v>492</v>
      </c>
      <c r="L567" t="s">
        <v>711</v>
      </c>
      <c r="M567" t="s">
        <v>14</v>
      </c>
      <c r="N567" t="s">
        <v>22</v>
      </c>
      <c r="O567" t="s">
        <v>14</v>
      </c>
      <c r="P567" t="str">
        <f t="shared" si="26"/>
        <v>na</v>
      </c>
      <c r="Q567" t="s">
        <v>14</v>
      </c>
      <c r="R567" t="s">
        <v>14</v>
      </c>
      <c r="S567" t="s">
        <v>14</v>
      </c>
    </row>
    <row r="568" spans="1:19" x14ac:dyDescent="0.35">
      <c r="A568">
        <v>567</v>
      </c>
      <c r="B568" t="s">
        <v>1285</v>
      </c>
      <c r="C568" t="s">
        <v>664</v>
      </c>
      <c r="D568" t="s">
        <v>704</v>
      </c>
      <c r="E568" s="30" t="s">
        <v>1915</v>
      </c>
      <c r="F568">
        <f t="shared" ca="1" si="24"/>
        <v>83</v>
      </c>
      <c r="G568" t="str">
        <f t="shared" ca="1" si="25"/>
        <v>65+</v>
      </c>
      <c r="H568" t="s">
        <v>8</v>
      </c>
      <c r="I568" t="s">
        <v>9</v>
      </c>
      <c r="J568">
        <v>20</v>
      </c>
      <c r="K568" t="s">
        <v>492</v>
      </c>
      <c r="L568" t="s">
        <v>711</v>
      </c>
      <c r="M568" t="s">
        <v>118</v>
      </c>
      <c r="N568" t="s">
        <v>13</v>
      </c>
      <c r="O568">
        <v>4.5999999999999996</v>
      </c>
      <c r="P568" t="str">
        <f t="shared" si="26"/>
        <v>normal a1c</v>
      </c>
      <c r="Q568" t="s">
        <v>15</v>
      </c>
      <c r="R568" t="s">
        <v>14</v>
      </c>
      <c r="S568" t="s">
        <v>14</v>
      </c>
    </row>
    <row r="569" spans="1:19" x14ac:dyDescent="0.35">
      <c r="A569">
        <v>568</v>
      </c>
      <c r="B569" t="s">
        <v>1286</v>
      </c>
      <c r="C569" t="s">
        <v>664</v>
      </c>
      <c r="D569" t="s">
        <v>704</v>
      </c>
      <c r="E569" s="30" t="s">
        <v>1916</v>
      </c>
      <c r="F569">
        <f t="shared" ca="1" si="24"/>
        <v>81</v>
      </c>
      <c r="G569" t="str">
        <f t="shared" ca="1" si="25"/>
        <v>65+</v>
      </c>
      <c r="H569" t="s">
        <v>8</v>
      </c>
      <c r="I569" t="s">
        <v>17</v>
      </c>
      <c r="J569">
        <v>22</v>
      </c>
      <c r="K569" t="s">
        <v>492</v>
      </c>
      <c r="L569" t="s">
        <v>712</v>
      </c>
      <c r="M569" t="s">
        <v>12</v>
      </c>
      <c r="N569" t="s">
        <v>13</v>
      </c>
      <c r="O569" t="s">
        <v>14</v>
      </c>
      <c r="P569" t="str">
        <f t="shared" si="26"/>
        <v>na</v>
      </c>
      <c r="Q569" t="s">
        <v>15</v>
      </c>
      <c r="R569" t="s">
        <v>14</v>
      </c>
      <c r="S569" t="s">
        <v>718</v>
      </c>
    </row>
    <row r="570" spans="1:19" x14ac:dyDescent="0.35">
      <c r="A570">
        <v>569</v>
      </c>
      <c r="B570" t="s">
        <v>1287</v>
      </c>
      <c r="C570" t="s">
        <v>664</v>
      </c>
      <c r="D570" t="s">
        <v>704</v>
      </c>
      <c r="E570" s="30" t="s">
        <v>1917</v>
      </c>
      <c r="F570">
        <f t="shared" ca="1" si="24"/>
        <v>79</v>
      </c>
      <c r="G570" t="str">
        <f t="shared" ca="1" si="25"/>
        <v>65+</v>
      </c>
      <c r="H570" t="s">
        <v>25</v>
      </c>
      <c r="I570" t="s">
        <v>9</v>
      </c>
      <c r="J570">
        <v>22</v>
      </c>
      <c r="K570" t="s">
        <v>492</v>
      </c>
      <c r="L570" t="s">
        <v>711</v>
      </c>
      <c r="M570" t="s">
        <v>12</v>
      </c>
      <c r="N570" t="s">
        <v>22</v>
      </c>
      <c r="O570" t="s">
        <v>14</v>
      </c>
      <c r="P570" t="str">
        <f t="shared" si="26"/>
        <v>na</v>
      </c>
      <c r="Q570" t="s">
        <v>15</v>
      </c>
      <c r="R570" t="s">
        <v>14</v>
      </c>
      <c r="S570" t="s">
        <v>14</v>
      </c>
    </row>
    <row r="571" spans="1:19" x14ac:dyDescent="0.35">
      <c r="A571">
        <v>570</v>
      </c>
      <c r="B571" t="s">
        <v>1288</v>
      </c>
      <c r="C571" t="s">
        <v>664</v>
      </c>
      <c r="D571" t="s">
        <v>705</v>
      </c>
      <c r="E571" s="30" t="s">
        <v>1918</v>
      </c>
      <c r="F571">
        <f t="shared" ca="1" si="24"/>
        <v>77</v>
      </c>
      <c r="G571" t="str">
        <f t="shared" ca="1" si="25"/>
        <v>65+</v>
      </c>
      <c r="H571" t="s">
        <v>9</v>
      </c>
      <c r="I571" t="s">
        <v>145</v>
      </c>
      <c r="J571">
        <v>19</v>
      </c>
      <c r="K571" t="s">
        <v>492</v>
      </c>
      <c r="L571" t="s">
        <v>711</v>
      </c>
      <c r="M571" t="s">
        <v>12</v>
      </c>
      <c r="N571" t="s">
        <v>22</v>
      </c>
      <c r="O571" t="s">
        <v>14</v>
      </c>
      <c r="P571" t="str">
        <f t="shared" si="26"/>
        <v>na</v>
      </c>
      <c r="Q571" t="s">
        <v>15</v>
      </c>
      <c r="R571" t="s">
        <v>14</v>
      </c>
      <c r="S571" t="s">
        <v>14</v>
      </c>
    </row>
    <row r="572" spans="1:19" x14ac:dyDescent="0.35">
      <c r="A572">
        <v>571</v>
      </c>
      <c r="B572" t="s">
        <v>1289</v>
      </c>
      <c r="C572" t="s">
        <v>664</v>
      </c>
      <c r="D572" t="s">
        <v>705</v>
      </c>
      <c r="E572" s="30" t="s">
        <v>1919</v>
      </c>
      <c r="F572">
        <f t="shared" ca="1" si="24"/>
        <v>75</v>
      </c>
      <c r="G572" t="str">
        <f t="shared" ca="1" si="25"/>
        <v>65+</v>
      </c>
      <c r="H572" t="s">
        <v>9</v>
      </c>
      <c r="I572" t="s">
        <v>17</v>
      </c>
      <c r="J572">
        <v>20</v>
      </c>
      <c r="K572" t="s">
        <v>492</v>
      </c>
      <c r="L572" t="s">
        <v>711</v>
      </c>
      <c r="M572" t="s">
        <v>14</v>
      </c>
      <c r="N572" t="s">
        <v>22</v>
      </c>
      <c r="O572">
        <v>4.2</v>
      </c>
      <c r="P572" t="str">
        <f t="shared" si="26"/>
        <v>normal a1c</v>
      </c>
      <c r="Q572" t="s">
        <v>14</v>
      </c>
      <c r="R572" t="s">
        <v>14</v>
      </c>
      <c r="S572" t="s">
        <v>717</v>
      </c>
    </row>
    <row r="573" spans="1:19" x14ac:dyDescent="0.35">
      <c r="A573">
        <v>572</v>
      </c>
      <c r="B573" t="s">
        <v>1290</v>
      </c>
      <c r="C573" t="s">
        <v>664</v>
      </c>
      <c r="D573" t="s">
        <v>705</v>
      </c>
      <c r="E573" s="30" t="s">
        <v>1920</v>
      </c>
      <c r="F573">
        <f t="shared" ca="1" si="24"/>
        <v>73</v>
      </c>
      <c r="G573" t="str">
        <f t="shared" ca="1" si="25"/>
        <v>65+</v>
      </c>
      <c r="H573" t="s">
        <v>25</v>
      </c>
      <c r="I573" t="s">
        <v>9</v>
      </c>
      <c r="J573">
        <v>25</v>
      </c>
      <c r="K573" t="s">
        <v>492</v>
      </c>
      <c r="L573" t="s">
        <v>711</v>
      </c>
      <c r="M573" t="s">
        <v>14</v>
      </c>
      <c r="N573" t="s">
        <v>22</v>
      </c>
      <c r="O573">
        <v>4.5999999999999996</v>
      </c>
      <c r="P573" t="str">
        <f t="shared" si="26"/>
        <v>normal a1c</v>
      </c>
      <c r="Q573" t="s">
        <v>14</v>
      </c>
      <c r="R573" t="s">
        <v>14</v>
      </c>
      <c r="S573" t="s">
        <v>14</v>
      </c>
    </row>
    <row r="574" spans="1:19" x14ac:dyDescent="0.35">
      <c r="A574">
        <v>573</v>
      </c>
      <c r="B574" t="s">
        <v>1291</v>
      </c>
      <c r="C574" t="s">
        <v>664</v>
      </c>
      <c r="D574" t="s">
        <v>704</v>
      </c>
      <c r="E574" s="30" t="s">
        <v>1921</v>
      </c>
      <c r="F574">
        <f t="shared" ca="1" si="24"/>
        <v>71</v>
      </c>
      <c r="G574" t="str">
        <f t="shared" ca="1" si="25"/>
        <v>65+</v>
      </c>
      <c r="H574" t="s">
        <v>8</v>
      </c>
      <c r="I574" t="s">
        <v>9</v>
      </c>
      <c r="J574">
        <v>25</v>
      </c>
      <c r="K574" t="s">
        <v>492</v>
      </c>
      <c r="L574" t="s">
        <v>711</v>
      </c>
      <c r="M574" t="s">
        <v>118</v>
      </c>
      <c r="N574" t="s">
        <v>22</v>
      </c>
      <c r="O574" t="s">
        <v>14</v>
      </c>
      <c r="P574" t="str">
        <f t="shared" si="26"/>
        <v>na</v>
      </c>
      <c r="Q574" t="s">
        <v>15</v>
      </c>
      <c r="R574" t="s">
        <v>14</v>
      </c>
      <c r="S574" t="s">
        <v>14</v>
      </c>
    </row>
    <row r="575" spans="1:19" x14ac:dyDescent="0.35">
      <c r="A575">
        <v>574</v>
      </c>
      <c r="B575" t="s">
        <v>1292</v>
      </c>
      <c r="C575" t="s">
        <v>664</v>
      </c>
      <c r="D575" t="s">
        <v>705</v>
      </c>
      <c r="E575" s="30" t="s">
        <v>1922</v>
      </c>
      <c r="F575">
        <f t="shared" ca="1" si="24"/>
        <v>69</v>
      </c>
      <c r="G575" t="str">
        <f t="shared" ca="1" si="25"/>
        <v>65+</v>
      </c>
      <c r="H575" t="s">
        <v>9</v>
      </c>
      <c r="I575" t="s">
        <v>17</v>
      </c>
      <c r="J575">
        <v>25</v>
      </c>
      <c r="K575" t="s">
        <v>492</v>
      </c>
      <c r="L575" t="s">
        <v>711</v>
      </c>
      <c r="M575" t="s">
        <v>14</v>
      </c>
      <c r="N575" t="s">
        <v>22</v>
      </c>
      <c r="O575" t="s">
        <v>14</v>
      </c>
      <c r="P575" t="str">
        <f t="shared" si="26"/>
        <v>na</v>
      </c>
      <c r="Q575" t="s">
        <v>14</v>
      </c>
      <c r="R575" t="s">
        <v>14</v>
      </c>
      <c r="S575" t="s">
        <v>718</v>
      </c>
    </row>
    <row r="576" spans="1:19" x14ac:dyDescent="0.35">
      <c r="A576">
        <v>575</v>
      </c>
      <c r="B576" t="s">
        <v>1293</v>
      </c>
      <c r="C576" t="s">
        <v>664</v>
      </c>
      <c r="D576" t="s">
        <v>704</v>
      </c>
      <c r="E576" s="30" t="s">
        <v>1923</v>
      </c>
      <c r="F576">
        <f t="shared" ca="1" si="24"/>
        <v>67</v>
      </c>
      <c r="G576" t="str">
        <f t="shared" ca="1" si="25"/>
        <v>65+</v>
      </c>
      <c r="H576" t="s">
        <v>102</v>
      </c>
      <c r="I576" t="s">
        <v>9</v>
      </c>
      <c r="J576">
        <v>27</v>
      </c>
      <c r="K576" t="s">
        <v>492</v>
      </c>
      <c r="L576" t="s">
        <v>711</v>
      </c>
      <c r="M576" t="s">
        <v>14</v>
      </c>
      <c r="N576" t="s">
        <v>22</v>
      </c>
      <c r="O576">
        <v>6</v>
      </c>
      <c r="P576" t="str">
        <f t="shared" si="26"/>
        <v>prediabetes</v>
      </c>
      <c r="Q576" t="s">
        <v>14</v>
      </c>
      <c r="R576" t="s">
        <v>104</v>
      </c>
      <c r="S576" t="s">
        <v>14</v>
      </c>
    </row>
    <row r="577" spans="1:19" x14ac:dyDescent="0.35">
      <c r="A577">
        <v>576</v>
      </c>
      <c r="B577" t="s">
        <v>1294</v>
      </c>
      <c r="C577" t="s">
        <v>664</v>
      </c>
      <c r="D577" t="s">
        <v>705</v>
      </c>
      <c r="E577" s="30" t="s">
        <v>1924</v>
      </c>
      <c r="F577">
        <f t="shared" ca="1" si="24"/>
        <v>65</v>
      </c>
      <c r="G577" t="str">
        <f t="shared" ca="1" si="25"/>
        <v>65+</v>
      </c>
      <c r="H577" t="s">
        <v>9</v>
      </c>
      <c r="I577" t="s">
        <v>17</v>
      </c>
      <c r="J577">
        <v>25</v>
      </c>
      <c r="K577" t="s">
        <v>492</v>
      </c>
      <c r="L577" t="s">
        <v>711</v>
      </c>
      <c r="M577" t="s">
        <v>14</v>
      </c>
      <c r="N577" t="s">
        <v>22</v>
      </c>
      <c r="O577" t="s">
        <v>14</v>
      </c>
      <c r="P577" t="str">
        <f t="shared" si="26"/>
        <v>na</v>
      </c>
      <c r="Q577" t="s">
        <v>14</v>
      </c>
      <c r="R577" t="s">
        <v>14</v>
      </c>
      <c r="S577" t="s">
        <v>718</v>
      </c>
    </row>
    <row r="578" spans="1:19" x14ac:dyDescent="0.35">
      <c r="A578">
        <v>577</v>
      </c>
      <c r="B578" t="s">
        <v>1295</v>
      </c>
      <c r="C578" t="s">
        <v>664</v>
      </c>
      <c r="D578" t="s">
        <v>704</v>
      </c>
      <c r="E578" s="30" t="s">
        <v>1925</v>
      </c>
      <c r="F578">
        <f t="shared" ca="1" si="24"/>
        <v>63</v>
      </c>
      <c r="G578" t="str">
        <f t="shared" ca="1" si="25"/>
        <v>18-64</v>
      </c>
      <c r="H578" t="s">
        <v>9</v>
      </c>
      <c r="I578" t="s">
        <v>17</v>
      </c>
      <c r="J578">
        <v>25</v>
      </c>
      <c r="K578" t="s">
        <v>492</v>
      </c>
      <c r="L578" t="s">
        <v>711</v>
      </c>
      <c r="M578" t="s">
        <v>14</v>
      </c>
      <c r="N578" t="s">
        <v>22</v>
      </c>
      <c r="O578" t="s">
        <v>14</v>
      </c>
      <c r="P578" t="str">
        <f t="shared" si="26"/>
        <v>na</v>
      </c>
      <c r="Q578" t="s">
        <v>14</v>
      </c>
      <c r="R578" t="s">
        <v>14</v>
      </c>
      <c r="S578" t="s">
        <v>718</v>
      </c>
    </row>
    <row r="579" spans="1:19" x14ac:dyDescent="0.35">
      <c r="A579">
        <v>578</v>
      </c>
      <c r="B579" t="s">
        <v>1296</v>
      </c>
      <c r="C579" t="s">
        <v>664</v>
      </c>
      <c r="D579" t="s">
        <v>705</v>
      </c>
      <c r="E579" s="30" t="s">
        <v>1926</v>
      </c>
      <c r="F579">
        <f t="shared" ref="F579:F633" ca="1" si="27">(YEAR(NOW())-YEAR(E579))</f>
        <v>61</v>
      </c>
      <c r="G579" t="str">
        <f t="shared" ref="G579:G633" ca="1" si="28">IF(F579&gt;64,"65+", IF(F579&lt;65,"18-64"))</f>
        <v>18-64</v>
      </c>
      <c r="H579" t="s">
        <v>25</v>
      </c>
      <c r="I579" t="s">
        <v>9</v>
      </c>
      <c r="J579">
        <v>27</v>
      </c>
      <c r="K579" t="s">
        <v>492</v>
      </c>
      <c r="L579" t="s">
        <v>711</v>
      </c>
      <c r="M579" t="s">
        <v>14</v>
      </c>
      <c r="N579" t="s">
        <v>22</v>
      </c>
      <c r="O579" t="s">
        <v>14</v>
      </c>
      <c r="P579" t="str">
        <f t="shared" ref="P579:P633" si="29">IF(O579="na","na",IF(O579="not completed","not completed",IF(O579&gt;9,"poorly controlled diabetes",IF(O579&gt;6.4,"controlled diabetes",IF(O579&gt;5.6,"prediabetes",IF(O579&lt;5.7,"normal a1c"))))))</f>
        <v>na</v>
      </c>
      <c r="Q579" t="s">
        <v>14</v>
      </c>
      <c r="R579" t="s">
        <v>14</v>
      </c>
      <c r="S579" t="s">
        <v>14</v>
      </c>
    </row>
    <row r="580" spans="1:19" x14ac:dyDescent="0.35">
      <c r="A580">
        <v>579</v>
      </c>
      <c r="B580" t="s">
        <v>1297</v>
      </c>
      <c r="C580" t="s">
        <v>664</v>
      </c>
      <c r="D580" t="s">
        <v>705</v>
      </c>
      <c r="E580" s="30" t="s">
        <v>1927</v>
      </c>
      <c r="F580">
        <f t="shared" ca="1" si="27"/>
        <v>59</v>
      </c>
      <c r="G580" t="str">
        <f t="shared" ca="1" si="28"/>
        <v>18-64</v>
      </c>
      <c r="H580" t="s">
        <v>8</v>
      </c>
      <c r="I580" t="s">
        <v>9</v>
      </c>
      <c r="J580" t="s">
        <v>118</v>
      </c>
      <c r="K580" t="s">
        <v>492</v>
      </c>
      <c r="L580" t="s">
        <v>711</v>
      </c>
      <c r="M580" t="s">
        <v>118</v>
      </c>
      <c r="N580" t="s">
        <v>22</v>
      </c>
      <c r="O580" t="s">
        <v>14</v>
      </c>
      <c r="P580" t="str">
        <f t="shared" si="29"/>
        <v>na</v>
      </c>
      <c r="Q580" t="s">
        <v>231</v>
      </c>
      <c r="R580" t="s">
        <v>14</v>
      </c>
      <c r="S580" t="s">
        <v>14</v>
      </c>
    </row>
    <row r="581" spans="1:19" x14ac:dyDescent="0.35">
      <c r="A581">
        <v>580</v>
      </c>
      <c r="B581" t="s">
        <v>1298</v>
      </c>
      <c r="C581" t="s">
        <v>664</v>
      </c>
      <c r="D581" t="s">
        <v>704</v>
      </c>
      <c r="E581" s="30" t="s">
        <v>1928</v>
      </c>
      <c r="F581">
        <f t="shared" ca="1" si="27"/>
        <v>57</v>
      </c>
      <c r="G581" t="str">
        <f t="shared" ca="1" si="28"/>
        <v>18-64</v>
      </c>
      <c r="H581" t="s">
        <v>102</v>
      </c>
      <c r="I581" t="s">
        <v>9</v>
      </c>
      <c r="J581">
        <v>42</v>
      </c>
      <c r="K581" t="s">
        <v>492</v>
      </c>
      <c r="L581" t="s">
        <v>711</v>
      </c>
      <c r="M581" t="s">
        <v>45</v>
      </c>
      <c r="N581" t="s">
        <v>715</v>
      </c>
      <c r="O581">
        <v>6.1</v>
      </c>
      <c r="P581" t="str">
        <f t="shared" si="29"/>
        <v>prediabetes</v>
      </c>
      <c r="Q581" t="s">
        <v>15</v>
      </c>
      <c r="R581" t="s">
        <v>157</v>
      </c>
      <c r="S581" t="s">
        <v>14</v>
      </c>
    </row>
    <row r="582" spans="1:19" x14ac:dyDescent="0.35">
      <c r="A582">
        <v>581</v>
      </c>
      <c r="B582" t="s">
        <v>1299</v>
      </c>
      <c r="C582" t="s">
        <v>664</v>
      </c>
      <c r="D582" t="s">
        <v>704</v>
      </c>
      <c r="E582" s="30" t="s">
        <v>1929</v>
      </c>
      <c r="F582">
        <f t="shared" ca="1" si="27"/>
        <v>55</v>
      </c>
      <c r="G582" t="str">
        <f t="shared" ca="1" si="28"/>
        <v>18-64</v>
      </c>
      <c r="H582" t="s">
        <v>166</v>
      </c>
      <c r="I582" t="s">
        <v>9</v>
      </c>
      <c r="J582">
        <v>23</v>
      </c>
      <c r="K582" t="s">
        <v>492</v>
      </c>
      <c r="L582" t="s">
        <v>711</v>
      </c>
      <c r="M582" t="s">
        <v>14</v>
      </c>
      <c r="N582" t="s">
        <v>22</v>
      </c>
      <c r="O582">
        <v>4.5999999999999996</v>
      </c>
      <c r="P582" t="str">
        <f t="shared" si="29"/>
        <v>normal a1c</v>
      </c>
      <c r="Q582" t="s">
        <v>14</v>
      </c>
      <c r="R582" t="s">
        <v>104</v>
      </c>
      <c r="S582" t="s">
        <v>14</v>
      </c>
    </row>
    <row r="583" spans="1:19" x14ac:dyDescent="0.35">
      <c r="A583">
        <v>582</v>
      </c>
      <c r="B583" t="s">
        <v>1300</v>
      </c>
      <c r="C583" t="s">
        <v>664</v>
      </c>
      <c r="D583" t="s">
        <v>704</v>
      </c>
      <c r="E583" s="30" t="s">
        <v>1930</v>
      </c>
      <c r="F583">
        <f t="shared" ca="1" si="27"/>
        <v>53</v>
      </c>
      <c r="G583" t="str">
        <f t="shared" ca="1" si="28"/>
        <v>18-64</v>
      </c>
      <c r="H583" t="s">
        <v>166</v>
      </c>
      <c r="I583" t="s">
        <v>25</v>
      </c>
      <c r="J583" t="s">
        <v>118</v>
      </c>
      <c r="K583" t="s">
        <v>492</v>
      </c>
      <c r="L583" t="s">
        <v>713</v>
      </c>
      <c r="M583" t="s">
        <v>14</v>
      </c>
      <c r="N583" t="s">
        <v>22</v>
      </c>
      <c r="O583">
        <v>4.9000000000000004</v>
      </c>
      <c r="P583" t="str">
        <f t="shared" si="29"/>
        <v>normal a1c</v>
      </c>
      <c r="Q583" t="s">
        <v>14</v>
      </c>
      <c r="R583" t="s">
        <v>157</v>
      </c>
      <c r="S583" t="s">
        <v>14</v>
      </c>
    </row>
    <row r="584" spans="1:19" x14ac:dyDescent="0.35">
      <c r="A584">
        <v>583</v>
      </c>
      <c r="B584" t="s">
        <v>1301</v>
      </c>
      <c r="C584" t="s">
        <v>664</v>
      </c>
      <c r="D584" t="s">
        <v>705</v>
      </c>
      <c r="E584" s="30" t="s">
        <v>1931</v>
      </c>
      <c r="F584">
        <f t="shared" ca="1" si="27"/>
        <v>51</v>
      </c>
      <c r="G584" t="str">
        <f t="shared" ca="1" si="28"/>
        <v>18-64</v>
      </c>
      <c r="H584" t="s">
        <v>166</v>
      </c>
      <c r="I584" t="s">
        <v>17</v>
      </c>
      <c r="J584">
        <v>23</v>
      </c>
      <c r="K584" t="s">
        <v>492</v>
      </c>
      <c r="L584" t="s">
        <v>711</v>
      </c>
      <c r="M584" t="s">
        <v>12</v>
      </c>
      <c r="N584" t="s">
        <v>22</v>
      </c>
      <c r="O584">
        <v>5.2</v>
      </c>
      <c r="P584" t="str">
        <f t="shared" si="29"/>
        <v>normal a1c</v>
      </c>
      <c r="Q584" t="s">
        <v>15</v>
      </c>
      <c r="R584" t="s">
        <v>104</v>
      </c>
      <c r="S584" t="s">
        <v>718</v>
      </c>
    </row>
    <row r="585" spans="1:19" x14ac:dyDescent="0.35">
      <c r="A585">
        <v>584</v>
      </c>
      <c r="B585" t="s">
        <v>1302</v>
      </c>
      <c r="C585" t="s">
        <v>667</v>
      </c>
      <c r="D585" t="s">
        <v>704</v>
      </c>
      <c r="E585" s="30" t="s">
        <v>1932</v>
      </c>
      <c r="F585">
        <f t="shared" ca="1" si="27"/>
        <v>49</v>
      </c>
      <c r="G585" t="str">
        <f t="shared" ca="1" si="28"/>
        <v>18-64</v>
      </c>
      <c r="H585" t="s">
        <v>166</v>
      </c>
      <c r="I585" t="s">
        <v>41</v>
      </c>
      <c r="J585">
        <v>40</v>
      </c>
      <c r="K585" t="s">
        <v>492</v>
      </c>
      <c r="L585" t="s">
        <v>711</v>
      </c>
      <c r="M585" t="s">
        <v>12</v>
      </c>
      <c r="N585" t="s">
        <v>13</v>
      </c>
      <c r="O585">
        <v>5.9</v>
      </c>
      <c r="P585" t="str">
        <f t="shared" si="29"/>
        <v>prediabetes</v>
      </c>
      <c r="Q585" t="s">
        <v>15</v>
      </c>
      <c r="R585" t="s">
        <v>157</v>
      </c>
      <c r="S585" t="s">
        <v>14</v>
      </c>
    </row>
    <row r="586" spans="1:19" x14ac:dyDescent="0.35">
      <c r="A586">
        <v>585</v>
      </c>
      <c r="B586" t="s">
        <v>1303</v>
      </c>
      <c r="C586" t="s">
        <v>664</v>
      </c>
      <c r="D586" t="s">
        <v>704</v>
      </c>
      <c r="E586" s="30" t="s">
        <v>1563</v>
      </c>
      <c r="F586">
        <f t="shared" ca="1" si="27"/>
        <v>47</v>
      </c>
      <c r="G586" t="str">
        <f t="shared" ca="1" si="28"/>
        <v>18-64</v>
      </c>
      <c r="H586" t="s">
        <v>25</v>
      </c>
      <c r="I586" t="s">
        <v>9</v>
      </c>
      <c r="J586">
        <v>20</v>
      </c>
      <c r="K586" t="s">
        <v>492</v>
      </c>
      <c r="L586" t="s">
        <v>711</v>
      </c>
      <c r="M586" t="s">
        <v>14</v>
      </c>
      <c r="N586" t="s">
        <v>22</v>
      </c>
      <c r="O586" t="s">
        <v>14</v>
      </c>
      <c r="P586" t="str">
        <f t="shared" si="29"/>
        <v>na</v>
      </c>
      <c r="Q586" t="s">
        <v>14</v>
      </c>
      <c r="R586" t="s">
        <v>14</v>
      </c>
      <c r="S586" t="s">
        <v>14</v>
      </c>
    </row>
    <row r="587" spans="1:19" x14ac:dyDescent="0.35">
      <c r="A587">
        <v>586</v>
      </c>
      <c r="B587" t="s">
        <v>1304</v>
      </c>
      <c r="C587" t="s">
        <v>664</v>
      </c>
      <c r="D587" t="s">
        <v>704</v>
      </c>
      <c r="E587" s="30" t="s">
        <v>1933</v>
      </c>
      <c r="F587">
        <f t="shared" ca="1" si="27"/>
        <v>45</v>
      </c>
      <c r="G587" t="str">
        <f t="shared" ca="1" si="28"/>
        <v>18-64</v>
      </c>
      <c r="H587" t="s">
        <v>9</v>
      </c>
      <c r="I587" t="s">
        <v>17</v>
      </c>
      <c r="J587">
        <v>20</v>
      </c>
      <c r="K587" t="s">
        <v>492</v>
      </c>
      <c r="L587" t="s">
        <v>711</v>
      </c>
      <c r="M587" t="s">
        <v>14</v>
      </c>
      <c r="N587" t="s">
        <v>22</v>
      </c>
      <c r="O587" t="s">
        <v>14</v>
      </c>
      <c r="P587" t="str">
        <f t="shared" si="29"/>
        <v>na</v>
      </c>
      <c r="Q587" t="s">
        <v>14</v>
      </c>
      <c r="R587" t="s">
        <v>14</v>
      </c>
      <c r="S587" t="s">
        <v>718</v>
      </c>
    </row>
    <row r="588" spans="1:19" x14ac:dyDescent="0.35">
      <c r="A588">
        <v>587</v>
      </c>
      <c r="B588" t="s">
        <v>1305</v>
      </c>
      <c r="C588" t="s">
        <v>664</v>
      </c>
      <c r="D588" t="s">
        <v>704</v>
      </c>
      <c r="E588" s="30" t="s">
        <v>1934</v>
      </c>
      <c r="F588">
        <f t="shared" ca="1" si="27"/>
        <v>43</v>
      </c>
      <c r="G588" t="str">
        <f t="shared" ca="1" si="28"/>
        <v>18-64</v>
      </c>
      <c r="H588" t="s">
        <v>41</v>
      </c>
      <c r="I588" t="s">
        <v>9</v>
      </c>
      <c r="J588">
        <v>21</v>
      </c>
      <c r="K588" t="s">
        <v>492</v>
      </c>
      <c r="L588" t="s">
        <v>711</v>
      </c>
      <c r="M588" t="s">
        <v>14</v>
      </c>
      <c r="N588" t="s">
        <v>22</v>
      </c>
      <c r="O588" t="s">
        <v>14</v>
      </c>
      <c r="P588" t="str">
        <f t="shared" si="29"/>
        <v>na</v>
      </c>
      <c r="Q588" t="s">
        <v>14</v>
      </c>
      <c r="R588" t="s">
        <v>14</v>
      </c>
      <c r="S588" t="s">
        <v>14</v>
      </c>
    </row>
    <row r="589" spans="1:19" x14ac:dyDescent="0.35">
      <c r="A589">
        <v>588</v>
      </c>
      <c r="B589" t="s">
        <v>1306</v>
      </c>
      <c r="C589" t="s">
        <v>667</v>
      </c>
      <c r="D589" t="s">
        <v>704</v>
      </c>
      <c r="E589" s="30" t="s">
        <v>1935</v>
      </c>
      <c r="F589">
        <f t="shared" ca="1" si="27"/>
        <v>41</v>
      </c>
      <c r="G589" t="str">
        <f t="shared" ca="1" si="28"/>
        <v>18-64</v>
      </c>
      <c r="H589" t="s">
        <v>25</v>
      </c>
      <c r="I589" t="s">
        <v>9</v>
      </c>
      <c r="J589">
        <v>20</v>
      </c>
      <c r="K589" t="s">
        <v>492</v>
      </c>
      <c r="L589" t="s">
        <v>711</v>
      </c>
      <c r="M589" t="s">
        <v>14</v>
      </c>
      <c r="N589" t="s">
        <v>22</v>
      </c>
      <c r="O589" t="s">
        <v>14</v>
      </c>
      <c r="P589" t="str">
        <f t="shared" si="29"/>
        <v>na</v>
      </c>
      <c r="Q589" t="s">
        <v>14</v>
      </c>
      <c r="R589" t="s">
        <v>14</v>
      </c>
      <c r="S589" t="s">
        <v>14</v>
      </c>
    </row>
    <row r="590" spans="1:19" x14ac:dyDescent="0.35">
      <c r="A590">
        <v>589</v>
      </c>
      <c r="B590" t="s">
        <v>1307</v>
      </c>
      <c r="C590" t="s">
        <v>665</v>
      </c>
      <c r="D590" t="s">
        <v>704</v>
      </c>
      <c r="E590" s="30" t="s">
        <v>1936</v>
      </c>
      <c r="F590">
        <f t="shared" ca="1" si="27"/>
        <v>39</v>
      </c>
      <c r="G590" t="str">
        <f t="shared" ca="1" si="28"/>
        <v>18-64</v>
      </c>
      <c r="H590" t="s">
        <v>25</v>
      </c>
      <c r="I590" t="s">
        <v>9</v>
      </c>
      <c r="J590">
        <v>25</v>
      </c>
      <c r="K590" t="s">
        <v>492</v>
      </c>
      <c r="L590" t="s">
        <v>711</v>
      </c>
      <c r="M590" t="s">
        <v>14</v>
      </c>
      <c r="N590" t="s">
        <v>22</v>
      </c>
      <c r="O590" t="s">
        <v>14</v>
      </c>
      <c r="P590" t="str">
        <f t="shared" si="29"/>
        <v>na</v>
      </c>
      <c r="Q590" t="s">
        <v>14</v>
      </c>
      <c r="R590" t="s">
        <v>14</v>
      </c>
      <c r="S590" t="s">
        <v>14</v>
      </c>
    </row>
    <row r="591" spans="1:19" x14ac:dyDescent="0.35">
      <c r="A591">
        <v>590</v>
      </c>
      <c r="B591" t="s">
        <v>1308</v>
      </c>
      <c r="C591" t="s">
        <v>665</v>
      </c>
      <c r="D591" t="s">
        <v>704</v>
      </c>
      <c r="E591" s="30" t="s">
        <v>1937</v>
      </c>
      <c r="F591">
        <f t="shared" ca="1" si="27"/>
        <v>37</v>
      </c>
      <c r="G591" t="str">
        <f t="shared" ca="1" si="28"/>
        <v>18-64</v>
      </c>
      <c r="H591" t="s">
        <v>9</v>
      </c>
      <c r="I591" t="s">
        <v>17</v>
      </c>
      <c r="J591">
        <v>25</v>
      </c>
      <c r="K591" t="s">
        <v>492</v>
      </c>
      <c r="L591" t="s">
        <v>711</v>
      </c>
      <c r="M591" t="s">
        <v>14</v>
      </c>
      <c r="N591" t="s">
        <v>22</v>
      </c>
      <c r="O591" t="s">
        <v>14</v>
      </c>
      <c r="P591" t="str">
        <f t="shared" si="29"/>
        <v>na</v>
      </c>
      <c r="Q591" t="s">
        <v>14</v>
      </c>
      <c r="R591" t="s">
        <v>14</v>
      </c>
      <c r="S591" t="s">
        <v>718</v>
      </c>
    </row>
    <row r="592" spans="1:19" x14ac:dyDescent="0.35">
      <c r="A592">
        <v>591</v>
      </c>
      <c r="B592" t="s">
        <v>1309</v>
      </c>
      <c r="C592" t="s">
        <v>665</v>
      </c>
      <c r="D592" t="s">
        <v>704</v>
      </c>
      <c r="E592" s="30" t="s">
        <v>1938</v>
      </c>
      <c r="F592">
        <f t="shared" ca="1" si="27"/>
        <v>35</v>
      </c>
      <c r="G592" t="str">
        <f t="shared" ca="1" si="28"/>
        <v>18-64</v>
      </c>
      <c r="H592" t="s">
        <v>25</v>
      </c>
      <c r="I592" t="s">
        <v>9</v>
      </c>
      <c r="J592">
        <v>27</v>
      </c>
      <c r="K592" t="s">
        <v>492</v>
      </c>
      <c r="L592" t="s">
        <v>711</v>
      </c>
      <c r="M592" t="s">
        <v>14</v>
      </c>
      <c r="N592" t="s">
        <v>22</v>
      </c>
      <c r="O592" t="s">
        <v>14</v>
      </c>
      <c r="P592" t="str">
        <f t="shared" si="29"/>
        <v>na</v>
      </c>
      <c r="Q592" t="s">
        <v>14</v>
      </c>
      <c r="R592" t="s">
        <v>14</v>
      </c>
      <c r="S592" t="s">
        <v>14</v>
      </c>
    </row>
    <row r="593" spans="1:19" x14ac:dyDescent="0.35">
      <c r="A593">
        <v>592</v>
      </c>
      <c r="B593" t="s">
        <v>1310</v>
      </c>
      <c r="C593" t="s">
        <v>665</v>
      </c>
      <c r="D593" t="s">
        <v>704</v>
      </c>
      <c r="E593" s="30" t="s">
        <v>1939</v>
      </c>
      <c r="F593">
        <f t="shared" ca="1" si="27"/>
        <v>33</v>
      </c>
      <c r="G593" t="str">
        <f t="shared" ca="1" si="28"/>
        <v>18-64</v>
      </c>
      <c r="H593" t="s">
        <v>8</v>
      </c>
      <c r="I593" t="s">
        <v>9</v>
      </c>
      <c r="J593">
        <v>27</v>
      </c>
      <c r="K593" t="s">
        <v>492</v>
      </c>
      <c r="L593" t="s">
        <v>711</v>
      </c>
      <c r="M593" t="s">
        <v>12</v>
      </c>
      <c r="N593" t="s">
        <v>13</v>
      </c>
      <c r="O593" t="s">
        <v>14</v>
      </c>
      <c r="P593" t="str">
        <f t="shared" si="29"/>
        <v>na</v>
      </c>
      <c r="Q593" t="s">
        <v>15</v>
      </c>
      <c r="R593" t="s">
        <v>14</v>
      </c>
      <c r="S593" t="s">
        <v>14</v>
      </c>
    </row>
    <row r="594" spans="1:19" x14ac:dyDescent="0.35">
      <c r="A594">
        <v>593</v>
      </c>
      <c r="B594" t="s">
        <v>1311</v>
      </c>
      <c r="C594" t="s">
        <v>664</v>
      </c>
      <c r="D594" t="s">
        <v>704</v>
      </c>
      <c r="E594" s="30" t="s">
        <v>1940</v>
      </c>
      <c r="F594">
        <f t="shared" ca="1" si="27"/>
        <v>31</v>
      </c>
      <c r="G594" t="str">
        <f t="shared" ca="1" si="28"/>
        <v>18-64</v>
      </c>
      <c r="H594" t="s">
        <v>25</v>
      </c>
      <c r="I594" t="s">
        <v>9</v>
      </c>
      <c r="J594">
        <v>27</v>
      </c>
      <c r="K594" t="s">
        <v>492</v>
      </c>
      <c r="L594" t="s">
        <v>711</v>
      </c>
      <c r="M594" t="s">
        <v>12</v>
      </c>
      <c r="N594" t="s">
        <v>13</v>
      </c>
      <c r="O594" t="s">
        <v>14</v>
      </c>
      <c r="P594" t="str">
        <f t="shared" si="29"/>
        <v>na</v>
      </c>
      <c r="Q594" t="s">
        <v>15</v>
      </c>
      <c r="R594" t="s">
        <v>14</v>
      </c>
      <c r="S594" t="s">
        <v>14</v>
      </c>
    </row>
    <row r="595" spans="1:19" x14ac:dyDescent="0.35">
      <c r="A595">
        <v>594</v>
      </c>
      <c r="B595" t="s">
        <v>1312</v>
      </c>
      <c r="C595" t="s">
        <v>667</v>
      </c>
      <c r="D595" t="s">
        <v>704</v>
      </c>
      <c r="E595" s="30" t="s">
        <v>1941</v>
      </c>
      <c r="F595">
        <f t="shared" ca="1" si="27"/>
        <v>29</v>
      </c>
      <c r="G595" t="str">
        <f t="shared" ca="1" si="28"/>
        <v>18-64</v>
      </c>
      <c r="H595" t="s">
        <v>25</v>
      </c>
      <c r="I595" t="s">
        <v>9</v>
      </c>
      <c r="J595">
        <v>27</v>
      </c>
      <c r="K595" t="s">
        <v>492</v>
      </c>
      <c r="L595" t="s">
        <v>711</v>
      </c>
      <c r="M595" t="s">
        <v>14</v>
      </c>
      <c r="N595" t="s">
        <v>22</v>
      </c>
      <c r="O595">
        <v>5.8</v>
      </c>
      <c r="P595" t="str">
        <f t="shared" si="29"/>
        <v>prediabetes</v>
      </c>
      <c r="Q595" t="s">
        <v>14</v>
      </c>
      <c r="R595" t="s">
        <v>14</v>
      </c>
      <c r="S595" t="s">
        <v>14</v>
      </c>
    </row>
    <row r="596" spans="1:19" x14ac:dyDescent="0.35">
      <c r="A596">
        <v>595</v>
      </c>
      <c r="B596" t="s">
        <v>1313</v>
      </c>
      <c r="C596" t="s">
        <v>664</v>
      </c>
      <c r="D596" t="s">
        <v>704</v>
      </c>
      <c r="E596" s="30" t="s">
        <v>1942</v>
      </c>
      <c r="F596">
        <f t="shared" ca="1" si="27"/>
        <v>27</v>
      </c>
      <c r="G596" t="str">
        <f t="shared" ca="1" si="28"/>
        <v>18-64</v>
      </c>
      <c r="H596" t="s">
        <v>9</v>
      </c>
      <c r="I596" t="s">
        <v>17</v>
      </c>
      <c r="J596" t="s">
        <v>118</v>
      </c>
      <c r="K596" t="s">
        <v>492</v>
      </c>
      <c r="L596" t="s">
        <v>711</v>
      </c>
      <c r="M596" t="s">
        <v>14</v>
      </c>
      <c r="N596" t="s">
        <v>22</v>
      </c>
      <c r="O596" t="s">
        <v>14</v>
      </c>
      <c r="P596" t="str">
        <f t="shared" si="29"/>
        <v>na</v>
      </c>
      <c r="Q596" t="s">
        <v>14</v>
      </c>
      <c r="R596" t="s">
        <v>14</v>
      </c>
      <c r="S596" t="s">
        <v>718</v>
      </c>
    </row>
    <row r="597" spans="1:19" x14ac:dyDescent="0.35">
      <c r="A597">
        <v>596</v>
      </c>
      <c r="B597" t="s">
        <v>1314</v>
      </c>
      <c r="C597" t="s">
        <v>667</v>
      </c>
      <c r="D597" t="s">
        <v>704</v>
      </c>
      <c r="E597" s="30" t="s">
        <v>1943</v>
      </c>
      <c r="F597">
        <f t="shared" ca="1" si="27"/>
        <v>25</v>
      </c>
      <c r="G597" t="str">
        <f t="shared" ca="1" si="28"/>
        <v>18-64</v>
      </c>
      <c r="H597" t="s">
        <v>25</v>
      </c>
      <c r="I597" t="s">
        <v>9</v>
      </c>
      <c r="J597" t="s">
        <v>118</v>
      </c>
      <c r="K597" t="s">
        <v>492</v>
      </c>
      <c r="L597" t="s">
        <v>711</v>
      </c>
      <c r="M597" t="s">
        <v>14</v>
      </c>
      <c r="N597" t="s">
        <v>22</v>
      </c>
      <c r="O597" t="s">
        <v>14</v>
      </c>
      <c r="P597" t="str">
        <f t="shared" si="29"/>
        <v>na</v>
      </c>
      <c r="Q597" t="s">
        <v>14</v>
      </c>
      <c r="R597" t="s">
        <v>14</v>
      </c>
      <c r="S597" t="s">
        <v>14</v>
      </c>
    </row>
    <row r="598" spans="1:19" x14ac:dyDescent="0.35">
      <c r="A598">
        <v>597</v>
      </c>
      <c r="B598" t="s">
        <v>1315</v>
      </c>
      <c r="C598" t="s">
        <v>667</v>
      </c>
      <c r="D598" t="s">
        <v>704</v>
      </c>
      <c r="E598" s="30" t="s">
        <v>1944</v>
      </c>
      <c r="F598">
        <f t="shared" ca="1" si="27"/>
        <v>23</v>
      </c>
      <c r="G598" t="str">
        <f t="shared" ca="1" si="28"/>
        <v>18-64</v>
      </c>
      <c r="H598" t="s">
        <v>25</v>
      </c>
      <c r="I598" t="s">
        <v>9</v>
      </c>
      <c r="J598" t="s">
        <v>118</v>
      </c>
      <c r="K598" t="s">
        <v>492</v>
      </c>
      <c r="L598" t="s">
        <v>711</v>
      </c>
      <c r="M598" t="s">
        <v>14</v>
      </c>
      <c r="N598" t="s">
        <v>22</v>
      </c>
      <c r="O598" t="s">
        <v>14</v>
      </c>
      <c r="P598" t="str">
        <f t="shared" si="29"/>
        <v>na</v>
      </c>
      <c r="Q598" t="s">
        <v>14</v>
      </c>
      <c r="R598" t="s">
        <v>14</v>
      </c>
      <c r="S598" t="s">
        <v>14</v>
      </c>
    </row>
    <row r="599" spans="1:19" x14ac:dyDescent="0.35">
      <c r="A599">
        <v>598</v>
      </c>
      <c r="B599" t="s">
        <v>1316</v>
      </c>
      <c r="C599" t="s">
        <v>667</v>
      </c>
      <c r="D599" t="s">
        <v>704</v>
      </c>
      <c r="E599" s="30" t="s">
        <v>1945</v>
      </c>
      <c r="F599">
        <f t="shared" ca="1" si="27"/>
        <v>21</v>
      </c>
      <c r="G599" t="str">
        <f t="shared" ca="1" si="28"/>
        <v>18-64</v>
      </c>
      <c r="H599" t="s">
        <v>25</v>
      </c>
      <c r="I599" t="s">
        <v>9</v>
      </c>
      <c r="J599">
        <v>23</v>
      </c>
      <c r="K599" t="s">
        <v>492</v>
      </c>
      <c r="L599" t="s">
        <v>711</v>
      </c>
      <c r="M599" t="s">
        <v>14</v>
      </c>
      <c r="N599" t="s">
        <v>22</v>
      </c>
      <c r="O599" t="s">
        <v>14</v>
      </c>
      <c r="P599" t="str">
        <f t="shared" si="29"/>
        <v>na</v>
      </c>
      <c r="Q599" t="s">
        <v>14</v>
      </c>
      <c r="R599" t="s">
        <v>14</v>
      </c>
      <c r="S599" t="s">
        <v>14</v>
      </c>
    </row>
    <row r="600" spans="1:19" x14ac:dyDescent="0.35">
      <c r="A600">
        <v>599</v>
      </c>
      <c r="B600" t="s">
        <v>1317</v>
      </c>
      <c r="C600" t="s">
        <v>667</v>
      </c>
      <c r="D600" t="s">
        <v>704</v>
      </c>
      <c r="E600" s="30" t="s">
        <v>1946</v>
      </c>
      <c r="F600">
        <f t="shared" ca="1" si="27"/>
        <v>19</v>
      </c>
      <c r="G600" t="str">
        <f t="shared" ca="1" si="28"/>
        <v>18-64</v>
      </c>
      <c r="H600" t="s">
        <v>25</v>
      </c>
      <c r="I600" t="s">
        <v>9</v>
      </c>
      <c r="J600">
        <v>24</v>
      </c>
      <c r="K600" t="s">
        <v>492</v>
      </c>
      <c r="L600" t="s">
        <v>711</v>
      </c>
      <c r="M600" t="s">
        <v>12</v>
      </c>
      <c r="N600" t="s">
        <v>13</v>
      </c>
      <c r="O600" t="s">
        <v>14</v>
      </c>
      <c r="P600" t="str">
        <f t="shared" si="29"/>
        <v>na</v>
      </c>
      <c r="Q600" t="s">
        <v>15</v>
      </c>
      <c r="R600" t="s">
        <v>14</v>
      </c>
      <c r="S600" t="s">
        <v>14</v>
      </c>
    </row>
    <row r="601" spans="1:19" x14ac:dyDescent="0.35">
      <c r="A601">
        <v>600</v>
      </c>
      <c r="B601" t="s">
        <v>1318</v>
      </c>
      <c r="C601" t="s">
        <v>664</v>
      </c>
      <c r="D601" t="s">
        <v>704</v>
      </c>
      <c r="E601" s="30" t="s">
        <v>1947</v>
      </c>
      <c r="F601">
        <f t="shared" ca="1" si="27"/>
        <v>84</v>
      </c>
      <c r="G601" t="str">
        <f t="shared" ca="1" si="28"/>
        <v>65+</v>
      </c>
      <c r="H601" t="s">
        <v>25</v>
      </c>
      <c r="I601" t="s">
        <v>9</v>
      </c>
      <c r="J601">
        <v>20</v>
      </c>
      <c r="K601" t="s">
        <v>492</v>
      </c>
      <c r="L601" t="s">
        <v>711</v>
      </c>
      <c r="M601" t="s">
        <v>14</v>
      </c>
      <c r="N601" t="s">
        <v>22</v>
      </c>
      <c r="O601" t="s">
        <v>14</v>
      </c>
      <c r="P601" t="str">
        <f t="shared" si="29"/>
        <v>na</v>
      </c>
      <c r="Q601" t="s">
        <v>14</v>
      </c>
      <c r="R601" t="s">
        <v>14</v>
      </c>
      <c r="S601" t="s">
        <v>14</v>
      </c>
    </row>
    <row r="602" spans="1:19" x14ac:dyDescent="0.35">
      <c r="A602">
        <v>601</v>
      </c>
      <c r="B602" t="s">
        <v>1319</v>
      </c>
      <c r="C602" t="s">
        <v>664</v>
      </c>
      <c r="D602" t="s">
        <v>704</v>
      </c>
      <c r="E602" s="30" t="s">
        <v>1948</v>
      </c>
      <c r="F602">
        <f t="shared" ca="1" si="27"/>
        <v>82</v>
      </c>
      <c r="G602" t="str">
        <f t="shared" ca="1" si="28"/>
        <v>65+</v>
      </c>
      <c r="H602" t="s">
        <v>9</v>
      </c>
      <c r="I602" t="s">
        <v>17</v>
      </c>
      <c r="J602">
        <v>22</v>
      </c>
      <c r="K602" t="s">
        <v>492</v>
      </c>
      <c r="L602" t="s">
        <v>710</v>
      </c>
      <c r="M602" t="s">
        <v>45</v>
      </c>
      <c r="N602" t="s">
        <v>715</v>
      </c>
      <c r="O602" t="s">
        <v>14</v>
      </c>
      <c r="P602" t="str">
        <f t="shared" si="29"/>
        <v>na</v>
      </c>
      <c r="Q602" t="s">
        <v>15</v>
      </c>
      <c r="R602" t="s">
        <v>14</v>
      </c>
      <c r="S602" t="s">
        <v>717</v>
      </c>
    </row>
    <row r="603" spans="1:19" x14ac:dyDescent="0.35">
      <c r="A603">
        <v>602</v>
      </c>
      <c r="B603" t="s">
        <v>1320</v>
      </c>
      <c r="C603" t="s">
        <v>664</v>
      </c>
      <c r="D603" t="s">
        <v>704</v>
      </c>
      <c r="E603" s="30" t="s">
        <v>1949</v>
      </c>
      <c r="F603">
        <f t="shared" ca="1" si="27"/>
        <v>80</v>
      </c>
      <c r="G603" t="str">
        <f t="shared" ca="1" si="28"/>
        <v>65+</v>
      </c>
      <c r="H603" t="s">
        <v>9</v>
      </c>
      <c r="I603" t="s">
        <v>145</v>
      </c>
      <c r="J603">
        <v>19</v>
      </c>
      <c r="K603" t="s">
        <v>492</v>
      </c>
      <c r="L603" t="s">
        <v>711</v>
      </c>
      <c r="M603" t="s">
        <v>45</v>
      </c>
      <c r="N603" t="s">
        <v>715</v>
      </c>
      <c r="O603" t="s">
        <v>14</v>
      </c>
      <c r="P603" t="str">
        <f t="shared" si="29"/>
        <v>na</v>
      </c>
      <c r="Q603" t="s">
        <v>15</v>
      </c>
      <c r="R603" t="s">
        <v>14</v>
      </c>
      <c r="S603" t="s">
        <v>14</v>
      </c>
    </row>
    <row r="604" spans="1:19" x14ac:dyDescent="0.35">
      <c r="A604">
        <v>603</v>
      </c>
      <c r="B604" t="s">
        <v>1321</v>
      </c>
      <c r="C604" t="s">
        <v>664</v>
      </c>
      <c r="D604" t="s">
        <v>704</v>
      </c>
      <c r="E604" s="30" t="s">
        <v>1950</v>
      </c>
      <c r="F604">
        <f t="shared" ca="1" si="27"/>
        <v>78</v>
      </c>
      <c r="G604" t="str">
        <f t="shared" ca="1" si="28"/>
        <v>65+</v>
      </c>
      <c r="H604" t="s">
        <v>9</v>
      </c>
      <c r="I604" t="s">
        <v>17</v>
      </c>
      <c r="J604">
        <v>20</v>
      </c>
      <c r="K604" t="s">
        <v>492</v>
      </c>
      <c r="L604" t="s">
        <v>711</v>
      </c>
      <c r="M604" t="s">
        <v>14</v>
      </c>
      <c r="N604" t="s">
        <v>22</v>
      </c>
      <c r="O604">
        <v>5.0999999999999996</v>
      </c>
      <c r="P604" t="str">
        <f t="shared" si="29"/>
        <v>normal a1c</v>
      </c>
      <c r="Q604" t="s">
        <v>14</v>
      </c>
      <c r="R604" t="s">
        <v>14</v>
      </c>
      <c r="S604" t="s">
        <v>718</v>
      </c>
    </row>
    <row r="605" spans="1:19" x14ac:dyDescent="0.35">
      <c r="A605">
        <v>604</v>
      </c>
      <c r="B605" t="s">
        <v>1322</v>
      </c>
      <c r="C605" t="s">
        <v>664</v>
      </c>
      <c r="D605" t="s">
        <v>704</v>
      </c>
      <c r="E605" s="30" t="s">
        <v>1951</v>
      </c>
      <c r="F605">
        <f t="shared" ca="1" si="27"/>
        <v>76</v>
      </c>
      <c r="G605" t="str">
        <f t="shared" ca="1" si="28"/>
        <v>65+</v>
      </c>
      <c r="H605" t="s">
        <v>9</v>
      </c>
      <c r="I605" t="s">
        <v>25</v>
      </c>
      <c r="J605">
        <v>28</v>
      </c>
      <c r="K605" t="s">
        <v>492</v>
      </c>
      <c r="L605" t="s">
        <v>711</v>
      </c>
      <c r="M605" t="s">
        <v>14</v>
      </c>
      <c r="N605" t="s">
        <v>22</v>
      </c>
      <c r="O605">
        <v>4.4000000000001096</v>
      </c>
      <c r="P605" t="str">
        <f t="shared" si="29"/>
        <v>normal a1c</v>
      </c>
      <c r="Q605" t="s">
        <v>14</v>
      </c>
      <c r="R605" t="s">
        <v>14</v>
      </c>
      <c r="S605" t="s">
        <v>14</v>
      </c>
    </row>
    <row r="606" spans="1:19" x14ac:dyDescent="0.35">
      <c r="A606">
        <v>605</v>
      </c>
      <c r="B606" t="s">
        <v>1323</v>
      </c>
      <c r="C606" t="s">
        <v>664</v>
      </c>
      <c r="D606" t="s">
        <v>704</v>
      </c>
      <c r="E606" s="30" t="s">
        <v>1952</v>
      </c>
      <c r="F606">
        <f t="shared" ca="1" si="27"/>
        <v>74</v>
      </c>
      <c r="G606" t="str">
        <f t="shared" ca="1" si="28"/>
        <v>65+</v>
      </c>
      <c r="H606" t="s">
        <v>9</v>
      </c>
      <c r="I606" t="s">
        <v>145</v>
      </c>
      <c r="J606">
        <v>27</v>
      </c>
      <c r="K606" t="s">
        <v>492</v>
      </c>
      <c r="L606" t="s">
        <v>711</v>
      </c>
      <c r="M606" t="s">
        <v>14</v>
      </c>
      <c r="N606" t="s">
        <v>22</v>
      </c>
      <c r="O606" t="s">
        <v>14</v>
      </c>
      <c r="P606" t="str">
        <f t="shared" si="29"/>
        <v>na</v>
      </c>
      <c r="Q606" t="s">
        <v>14</v>
      </c>
      <c r="R606" t="s">
        <v>14</v>
      </c>
      <c r="S606" t="s">
        <v>14</v>
      </c>
    </row>
    <row r="607" spans="1:19" x14ac:dyDescent="0.35">
      <c r="A607">
        <v>606</v>
      </c>
      <c r="B607" t="s">
        <v>1324</v>
      </c>
      <c r="C607" t="s">
        <v>664</v>
      </c>
      <c r="D607" t="s">
        <v>704</v>
      </c>
      <c r="E607" s="30" t="s">
        <v>1953</v>
      </c>
      <c r="F607">
        <f t="shared" ca="1" si="27"/>
        <v>72</v>
      </c>
      <c r="G607" t="str">
        <f t="shared" ca="1" si="28"/>
        <v>65+</v>
      </c>
      <c r="H607" t="s">
        <v>8</v>
      </c>
      <c r="I607" t="s">
        <v>9</v>
      </c>
      <c r="J607">
        <v>27</v>
      </c>
      <c r="K607" t="s">
        <v>492</v>
      </c>
      <c r="L607" t="s">
        <v>712</v>
      </c>
      <c r="M607" t="s">
        <v>118</v>
      </c>
      <c r="N607" t="s">
        <v>13</v>
      </c>
      <c r="O607" t="s">
        <v>14</v>
      </c>
      <c r="P607" t="str">
        <f t="shared" si="29"/>
        <v>na</v>
      </c>
      <c r="Q607" t="s">
        <v>15</v>
      </c>
      <c r="R607" t="s">
        <v>14</v>
      </c>
      <c r="S607" t="s">
        <v>14</v>
      </c>
    </row>
    <row r="608" spans="1:19" x14ac:dyDescent="0.35">
      <c r="A608">
        <v>607</v>
      </c>
      <c r="B608" t="s">
        <v>1325</v>
      </c>
      <c r="C608" t="s">
        <v>664</v>
      </c>
      <c r="D608" t="s">
        <v>704</v>
      </c>
      <c r="E608" s="30" t="s">
        <v>1954</v>
      </c>
      <c r="F608">
        <f t="shared" ca="1" si="27"/>
        <v>70</v>
      </c>
      <c r="G608" t="str">
        <f t="shared" ca="1" si="28"/>
        <v>65+</v>
      </c>
      <c r="H608" t="s">
        <v>9</v>
      </c>
      <c r="I608" t="s">
        <v>145</v>
      </c>
      <c r="J608">
        <v>27</v>
      </c>
      <c r="K608" t="s">
        <v>492</v>
      </c>
      <c r="L608" t="s">
        <v>711</v>
      </c>
      <c r="M608" t="s">
        <v>14</v>
      </c>
      <c r="N608" t="s">
        <v>22</v>
      </c>
      <c r="O608" t="s">
        <v>14</v>
      </c>
      <c r="P608" t="str">
        <f t="shared" si="29"/>
        <v>na</v>
      </c>
      <c r="Q608" t="s">
        <v>14</v>
      </c>
      <c r="R608" t="s">
        <v>14</v>
      </c>
      <c r="S608" t="s">
        <v>14</v>
      </c>
    </row>
    <row r="609" spans="1:19" x14ac:dyDescent="0.35">
      <c r="A609">
        <v>608</v>
      </c>
      <c r="B609" t="s">
        <v>1326</v>
      </c>
      <c r="C609" t="s">
        <v>664</v>
      </c>
      <c r="D609" t="s">
        <v>704</v>
      </c>
      <c r="E609" s="30" t="s">
        <v>1955</v>
      </c>
      <c r="F609">
        <f t="shared" ca="1" si="27"/>
        <v>68</v>
      </c>
      <c r="G609" t="str">
        <f t="shared" ca="1" si="28"/>
        <v>65+</v>
      </c>
      <c r="H609" t="s">
        <v>9</v>
      </c>
      <c r="I609" t="s">
        <v>17</v>
      </c>
      <c r="J609">
        <v>37</v>
      </c>
      <c r="K609" t="s">
        <v>492</v>
      </c>
      <c r="L609" t="s">
        <v>711</v>
      </c>
      <c r="M609" t="s">
        <v>14</v>
      </c>
      <c r="N609" t="s">
        <v>22</v>
      </c>
      <c r="O609" t="s">
        <v>14</v>
      </c>
      <c r="P609" t="str">
        <f t="shared" si="29"/>
        <v>na</v>
      </c>
      <c r="Q609" t="s">
        <v>14</v>
      </c>
      <c r="R609" t="s">
        <v>14</v>
      </c>
      <c r="S609" t="s">
        <v>718</v>
      </c>
    </row>
    <row r="610" spans="1:19" x14ac:dyDescent="0.35">
      <c r="A610">
        <v>609</v>
      </c>
      <c r="B610" t="s">
        <v>1327</v>
      </c>
      <c r="C610" t="s">
        <v>664</v>
      </c>
      <c r="D610" t="s">
        <v>704</v>
      </c>
      <c r="E610" s="30" t="s">
        <v>1956</v>
      </c>
      <c r="F610">
        <f t="shared" ca="1" si="27"/>
        <v>66</v>
      </c>
      <c r="G610" t="str">
        <f t="shared" ca="1" si="28"/>
        <v>65+</v>
      </c>
      <c r="H610" t="s">
        <v>9</v>
      </c>
      <c r="I610" t="s">
        <v>145</v>
      </c>
      <c r="J610">
        <v>35</v>
      </c>
      <c r="K610" t="s">
        <v>492</v>
      </c>
      <c r="L610" t="s">
        <v>711</v>
      </c>
      <c r="M610" t="s">
        <v>14</v>
      </c>
      <c r="N610" t="s">
        <v>22</v>
      </c>
      <c r="O610" t="s">
        <v>14</v>
      </c>
      <c r="P610" t="str">
        <f t="shared" si="29"/>
        <v>na</v>
      </c>
      <c r="Q610" t="s">
        <v>14</v>
      </c>
      <c r="R610" t="s">
        <v>14</v>
      </c>
      <c r="S610" t="s">
        <v>14</v>
      </c>
    </row>
    <row r="611" spans="1:19" x14ac:dyDescent="0.35">
      <c r="A611">
        <v>610</v>
      </c>
      <c r="B611" t="s">
        <v>1328</v>
      </c>
      <c r="C611" t="s">
        <v>664</v>
      </c>
      <c r="D611" t="s">
        <v>704</v>
      </c>
      <c r="E611" s="30" t="s">
        <v>1957</v>
      </c>
      <c r="F611">
        <f t="shared" ca="1" si="27"/>
        <v>64</v>
      </c>
      <c r="G611" t="str">
        <f t="shared" ca="1" si="28"/>
        <v>18-64</v>
      </c>
      <c r="H611" t="s">
        <v>9</v>
      </c>
      <c r="I611" t="s">
        <v>17</v>
      </c>
      <c r="J611">
        <v>37</v>
      </c>
      <c r="K611" t="s">
        <v>492</v>
      </c>
      <c r="L611" t="s">
        <v>711</v>
      </c>
      <c r="M611" t="s">
        <v>14</v>
      </c>
      <c r="N611" t="s">
        <v>22</v>
      </c>
      <c r="O611" t="s">
        <v>14</v>
      </c>
      <c r="P611" t="str">
        <f t="shared" si="29"/>
        <v>na</v>
      </c>
      <c r="Q611" t="s">
        <v>14</v>
      </c>
      <c r="R611" t="s">
        <v>14</v>
      </c>
      <c r="S611" t="s">
        <v>718</v>
      </c>
    </row>
    <row r="612" spans="1:19" x14ac:dyDescent="0.35">
      <c r="A612">
        <v>611</v>
      </c>
      <c r="B612" t="s">
        <v>1329</v>
      </c>
      <c r="C612" t="s">
        <v>664</v>
      </c>
      <c r="D612" t="s">
        <v>704</v>
      </c>
      <c r="E612" s="30" t="s">
        <v>1958</v>
      </c>
      <c r="F612">
        <f t="shared" ca="1" si="27"/>
        <v>62</v>
      </c>
      <c r="G612" t="str">
        <f t="shared" ca="1" si="28"/>
        <v>18-64</v>
      </c>
      <c r="H612" t="s">
        <v>25</v>
      </c>
      <c r="I612" t="s">
        <v>9</v>
      </c>
      <c r="J612">
        <v>19</v>
      </c>
      <c r="K612" t="s">
        <v>492</v>
      </c>
      <c r="L612" t="s">
        <v>711</v>
      </c>
      <c r="M612" t="s">
        <v>14</v>
      </c>
      <c r="N612" t="s">
        <v>22</v>
      </c>
      <c r="O612" t="s">
        <v>14</v>
      </c>
      <c r="P612" t="str">
        <f t="shared" si="29"/>
        <v>na</v>
      </c>
      <c r="Q612" t="s">
        <v>14</v>
      </c>
      <c r="R612" t="s">
        <v>14</v>
      </c>
      <c r="S612" t="s">
        <v>14</v>
      </c>
    </row>
    <row r="613" spans="1:19" x14ac:dyDescent="0.35">
      <c r="A613">
        <v>612</v>
      </c>
      <c r="B613" t="s">
        <v>1330</v>
      </c>
      <c r="C613" t="s">
        <v>664</v>
      </c>
      <c r="D613" t="s">
        <v>704</v>
      </c>
      <c r="E613" s="30" t="s">
        <v>1959</v>
      </c>
      <c r="F613">
        <f t="shared" ca="1" si="27"/>
        <v>60</v>
      </c>
      <c r="G613" t="str">
        <f t="shared" ca="1" si="28"/>
        <v>18-64</v>
      </c>
      <c r="H613" t="s">
        <v>25</v>
      </c>
      <c r="I613" t="s">
        <v>9</v>
      </c>
      <c r="J613">
        <v>19</v>
      </c>
      <c r="K613" t="s">
        <v>492</v>
      </c>
      <c r="L613" t="s">
        <v>711</v>
      </c>
      <c r="M613" t="s">
        <v>14</v>
      </c>
      <c r="N613" t="s">
        <v>22</v>
      </c>
      <c r="O613">
        <v>4.10000000000014</v>
      </c>
      <c r="P613" t="str">
        <f t="shared" si="29"/>
        <v>normal a1c</v>
      </c>
      <c r="Q613" t="s">
        <v>14</v>
      </c>
      <c r="R613" t="s">
        <v>14</v>
      </c>
      <c r="S613" t="s">
        <v>14</v>
      </c>
    </row>
    <row r="614" spans="1:19" x14ac:dyDescent="0.35">
      <c r="A614">
        <v>613</v>
      </c>
      <c r="B614" t="s">
        <v>1331</v>
      </c>
      <c r="C614" t="s">
        <v>664</v>
      </c>
      <c r="D614" t="s">
        <v>704</v>
      </c>
      <c r="E614" s="30" t="s">
        <v>1960</v>
      </c>
      <c r="F614">
        <f t="shared" ca="1" si="27"/>
        <v>58</v>
      </c>
      <c r="G614" t="str">
        <f t="shared" ca="1" si="28"/>
        <v>18-64</v>
      </c>
      <c r="H614" t="s">
        <v>9</v>
      </c>
      <c r="I614" t="s">
        <v>17</v>
      </c>
      <c r="J614">
        <v>20</v>
      </c>
      <c r="K614" t="s">
        <v>492</v>
      </c>
      <c r="L614" t="s">
        <v>711</v>
      </c>
      <c r="M614" t="s">
        <v>14</v>
      </c>
      <c r="N614" t="s">
        <v>22</v>
      </c>
      <c r="O614">
        <v>4.4000000000000004</v>
      </c>
      <c r="P614" t="str">
        <f t="shared" si="29"/>
        <v>normal a1c</v>
      </c>
      <c r="Q614" t="s">
        <v>14</v>
      </c>
      <c r="R614" t="s">
        <v>14</v>
      </c>
      <c r="S614" t="s">
        <v>717</v>
      </c>
    </row>
    <row r="615" spans="1:19" x14ac:dyDescent="0.35">
      <c r="A615">
        <v>614</v>
      </c>
      <c r="B615" t="s">
        <v>1332</v>
      </c>
      <c r="C615" t="s">
        <v>666</v>
      </c>
      <c r="D615" t="s">
        <v>704</v>
      </c>
      <c r="E615" s="30" t="s">
        <v>1961</v>
      </c>
      <c r="F615">
        <f t="shared" ca="1" si="27"/>
        <v>56</v>
      </c>
      <c r="G615" t="str">
        <f t="shared" ca="1" si="28"/>
        <v>18-64</v>
      </c>
      <c r="H615" t="s">
        <v>8</v>
      </c>
      <c r="I615" t="s">
        <v>9</v>
      </c>
      <c r="J615">
        <v>28</v>
      </c>
      <c r="K615" t="s">
        <v>492</v>
      </c>
      <c r="L615" t="s">
        <v>711</v>
      </c>
      <c r="M615" t="s">
        <v>118</v>
      </c>
      <c r="N615" t="s">
        <v>13</v>
      </c>
      <c r="O615">
        <v>5.0000000000000497</v>
      </c>
      <c r="P615" t="str">
        <f t="shared" si="29"/>
        <v>normal a1c</v>
      </c>
      <c r="Q615" t="s">
        <v>15</v>
      </c>
      <c r="R615" t="s">
        <v>14</v>
      </c>
      <c r="S615" t="s">
        <v>14</v>
      </c>
    </row>
    <row r="616" spans="1:19" x14ac:dyDescent="0.35">
      <c r="A616">
        <v>615</v>
      </c>
      <c r="B616" t="s">
        <v>1333</v>
      </c>
      <c r="C616" t="s">
        <v>664</v>
      </c>
      <c r="D616" t="s">
        <v>704</v>
      </c>
      <c r="E616" s="30" t="s">
        <v>1962</v>
      </c>
      <c r="F616">
        <f t="shared" ca="1" si="27"/>
        <v>54</v>
      </c>
      <c r="G616" t="str">
        <f t="shared" ca="1" si="28"/>
        <v>18-64</v>
      </c>
      <c r="H616" t="s">
        <v>166</v>
      </c>
      <c r="I616" t="s">
        <v>9</v>
      </c>
      <c r="J616">
        <v>27</v>
      </c>
      <c r="K616" t="s">
        <v>492</v>
      </c>
      <c r="L616" t="s">
        <v>711</v>
      </c>
      <c r="M616" t="s">
        <v>14</v>
      </c>
      <c r="N616" t="s">
        <v>22</v>
      </c>
      <c r="O616" t="s">
        <v>118</v>
      </c>
      <c r="P616" t="str">
        <f t="shared" si="29"/>
        <v>not completed</v>
      </c>
      <c r="Q616" t="s">
        <v>14</v>
      </c>
      <c r="R616" t="s">
        <v>157</v>
      </c>
      <c r="S616" t="s">
        <v>14</v>
      </c>
    </row>
    <row r="617" spans="1:19" x14ac:dyDescent="0.35">
      <c r="A617">
        <v>616</v>
      </c>
      <c r="B617" t="s">
        <v>1334</v>
      </c>
      <c r="C617" t="s">
        <v>666</v>
      </c>
      <c r="D617" t="s">
        <v>704</v>
      </c>
      <c r="E617" s="30" t="s">
        <v>1963</v>
      </c>
      <c r="F617">
        <f t="shared" ca="1" si="27"/>
        <v>52</v>
      </c>
      <c r="G617" t="str">
        <f t="shared" ca="1" si="28"/>
        <v>18-64</v>
      </c>
      <c r="H617" t="s">
        <v>8</v>
      </c>
      <c r="I617" t="s">
        <v>25</v>
      </c>
      <c r="J617">
        <v>27</v>
      </c>
      <c r="K617" t="s">
        <v>492</v>
      </c>
      <c r="L617" t="s">
        <v>711</v>
      </c>
      <c r="M617" t="s">
        <v>118</v>
      </c>
      <c r="N617" t="s">
        <v>22</v>
      </c>
      <c r="O617" t="s">
        <v>14</v>
      </c>
      <c r="P617" t="str">
        <f t="shared" si="29"/>
        <v>na</v>
      </c>
      <c r="Q617" t="s">
        <v>15</v>
      </c>
      <c r="R617" t="s">
        <v>14</v>
      </c>
      <c r="S617" t="s">
        <v>14</v>
      </c>
    </row>
    <row r="618" spans="1:19" x14ac:dyDescent="0.35">
      <c r="A618">
        <v>617</v>
      </c>
      <c r="B618" t="s">
        <v>1335</v>
      </c>
      <c r="C618" t="s">
        <v>667</v>
      </c>
      <c r="D618" t="s">
        <v>705</v>
      </c>
      <c r="E618" s="30" t="s">
        <v>1964</v>
      </c>
      <c r="F618">
        <f t="shared" ca="1" si="27"/>
        <v>50</v>
      </c>
      <c r="G618" t="str">
        <f t="shared" ca="1" si="28"/>
        <v>18-64</v>
      </c>
      <c r="H618" t="s">
        <v>8</v>
      </c>
      <c r="I618" t="s">
        <v>9</v>
      </c>
      <c r="J618">
        <v>27</v>
      </c>
      <c r="K618" t="s">
        <v>492</v>
      </c>
      <c r="L618" t="s">
        <v>711</v>
      </c>
      <c r="M618" t="s">
        <v>118</v>
      </c>
      <c r="N618" t="s">
        <v>22</v>
      </c>
      <c r="O618" t="s">
        <v>14</v>
      </c>
      <c r="P618" t="str">
        <f t="shared" si="29"/>
        <v>na</v>
      </c>
      <c r="Q618" t="s">
        <v>15</v>
      </c>
      <c r="R618" t="s">
        <v>14</v>
      </c>
      <c r="S618" t="s">
        <v>14</v>
      </c>
    </row>
    <row r="619" spans="1:19" x14ac:dyDescent="0.35">
      <c r="A619">
        <v>618</v>
      </c>
      <c r="B619" t="s">
        <v>1336</v>
      </c>
      <c r="C619" t="s">
        <v>664</v>
      </c>
      <c r="D619" t="s">
        <v>704</v>
      </c>
      <c r="E619" s="30" t="s">
        <v>1965</v>
      </c>
      <c r="F619">
        <f t="shared" ca="1" si="27"/>
        <v>48</v>
      </c>
      <c r="G619" t="str">
        <f t="shared" ca="1" si="28"/>
        <v>18-64</v>
      </c>
      <c r="H619" t="s">
        <v>8</v>
      </c>
      <c r="I619" t="s">
        <v>9</v>
      </c>
      <c r="J619">
        <v>27</v>
      </c>
      <c r="K619" t="s">
        <v>492</v>
      </c>
      <c r="L619" t="s">
        <v>711</v>
      </c>
      <c r="M619" t="s">
        <v>12</v>
      </c>
      <c r="N619" t="s">
        <v>13</v>
      </c>
      <c r="O619" t="s">
        <v>14</v>
      </c>
      <c r="P619" t="str">
        <f t="shared" si="29"/>
        <v>na</v>
      </c>
      <c r="Q619" t="s">
        <v>15</v>
      </c>
      <c r="R619" t="s">
        <v>14</v>
      </c>
      <c r="S619" t="s">
        <v>14</v>
      </c>
    </row>
    <row r="620" spans="1:19" x14ac:dyDescent="0.35">
      <c r="A620">
        <v>619</v>
      </c>
      <c r="B620" t="s">
        <v>1337</v>
      </c>
      <c r="C620" t="s">
        <v>664</v>
      </c>
      <c r="D620" t="s">
        <v>704</v>
      </c>
      <c r="E620" s="30" t="s">
        <v>1966</v>
      </c>
      <c r="F620">
        <f t="shared" ca="1" si="27"/>
        <v>46</v>
      </c>
      <c r="G620" t="str">
        <f t="shared" ca="1" si="28"/>
        <v>18-64</v>
      </c>
      <c r="H620" t="s">
        <v>9</v>
      </c>
      <c r="I620" t="s">
        <v>17</v>
      </c>
      <c r="J620">
        <v>41</v>
      </c>
      <c r="K620" t="s">
        <v>492</v>
      </c>
      <c r="L620" t="s">
        <v>711</v>
      </c>
      <c r="M620" t="s">
        <v>14</v>
      </c>
      <c r="N620" t="s">
        <v>22</v>
      </c>
      <c r="O620" t="s">
        <v>14</v>
      </c>
      <c r="P620" t="str">
        <f t="shared" si="29"/>
        <v>na</v>
      </c>
      <c r="Q620" t="s">
        <v>14</v>
      </c>
      <c r="R620" t="s">
        <v>14</v>
      </c>
      <c r="S620" t="s">
        <v>718</v>
      </c>
    </row>
    <row r="621" spans="1:19" x14ac:dyDescent="0.35">
      <c r="A621">
        <v>620</v>
      </c>
      <c r="B621" t="s">
        <v>1338</v>
      </c>
      <c r="C621" t="s">
        <v>665</v>
      </c>
      <c r="D621" t="s">
        <v>704</v>
      </c>
      <c r="E621" s="30" t="s">
        <v>1967</v>
      </c>
      <c r="F621">
        <f t="shared" ca="1" si="27"/>
        <v>44</v>
      </c>
      <c r="G621" t="str">
        <f t="shared" ca="1" si="28"/>
        <v>18-64</v>
      </c>
      <c r="H621" t="s">
        <v>41</v>
      </c>
      <c r="I621" t="s">
        <v>9</v>
      </c>
      <c r="J621">
        <v>27</v>
      </c>
      <c r="K621" t="s">
        <v>492</v>
      </c>
      <c r="L621" t="s">
        <v>711</v>
      </c>
      <c r="M621" t="s">
        <v>14</v>
      </c>
      <c r="N621" t="s">
        <v>22</v>
      </c>
      <c r="O621" t="s">
        <v>14</v>
      </c>
      <c r="P621" t="str">
        <f t="shared" si="29"/>
        <v>na</v>
      </c>
      <c r="Q621" t="s">
        <v>14</v>
      </c>
      <c r="R621" t="s">
        <v>14</v>
      </c>
      <c r="S621" t="s">
        <v>14</v>
      </c>
    </row>
    <row r="622" spans="1:19" x14ac:dyDescent="0.35">
      <c r="A622">
        <v>621</v>
      </c>
      <c r="B622" t="s">
        <v>1339</v>
      </c>
      <c r="C622" t="s">
        <v>665</v>
      </c>
      <c r="D622" t="s">
        <v>704</v>
      </c>
      <c r="E622" s="30" t="s">
        <v>1968</v>
      </c>
      <c r="F622">
        <f t="shared" ca="1" si="27"/>
        <v>42</v>
      </c>
      <c r="G622" t="str">
        <f t="shared" ca="1" si="28"/>
        <v>18-64</v>
      </c>
      <c r="H622" t="s">
        <v>8</v>
      </c>
      <c r="I622" t="s">
        <v>9</v>
      </c>
      <c r="J622">
        <v>38</v>
      </c>
      <c r="K622" t="s">
        <v>492</v>
      </c>
      <c r="L622" t="s">
        <v>712</v>
      </c>
      <c r="M622" t="s">
        <v>118</v>
      </c>
      <c r="N622" t="s">
        <v>13</v>
      </c>
      <c r="O622" t="s">
        <v>14</v>
      </c>
      <c r="P622" t="str">
        <f t="shared" si="29"/>
        <v>na</v>
      </c>
      <c r="Q622" t="s">
        <v>15</v>
      </c>
      <c r="R622" t="s">
        <v>14</v>
      </c>
      <c r="S622" t="s">
        <v>14</v>
      </c>
    </row>
    <row r="623" spans="1:19" x14ac:dyDescent="0.35">
      <c r="A623">
        <v>622</v>
      </c>
      <c r="B623" t="s">
        <v>1340</v>
      </c>
      <c r="C623" t="s">
        <v>665</v>
      </c>
      <c r="D623" t="s">
        <v>704</v>
      </c>
      <c r="E623" s="30" t="s">
        <v>1969</v>
      </c>
      <c r="F623">
        <f t="shared" ca="1" si="27"/>
        <v>40</v>
      </c>
      <c r="G623" t="str">
        <f t="shared" ca="1" si="28"/>
        <v>18-64</v>
      </c>
      <c r="H623" t="s">
        <v>8</v>
      </c>
      <c r="I623" t="s">
        <v>9</v>
      </c>
      <c r="J623">
        <v>36</v>
      </c>
      <c r="K623" t="s">
        <v>492</v>
      </c>
      <c r="L623" t="s">
        <v>713</v>
      </c>
      <c r="M623" t="s">
        <v>118</v>
      </c>
      <c r="N623" t="s">
        <v>22</v>
      </c>
      <c r="O623" t="s">
        <v>14</v>
      </c>
      <c r="P623" t="str">
        <f t="shared" si="29"/>
        <v>na</v>
      </c>
      <c r="Q623" t="s">
        <v>15</v>
      </c>
      <c r="R623" t="s">
        <v>14</v>
      </c>
      <c r="S623" t="s">
        <v>14</v>
      </c>
    </row>
    <row r="624" spans="1:19" x14ac:dyDescent="0.35">
      <c r="A624">
        <v>623</v>
      </c>
      <c r="B624" t="s">
        <v>1341</v>
      </c>
      <c r="C624" t="s">
        <v>665</v>
      </c>
      <c r="D624" t="s">
        <v>704</v>
      </c>
      <c r="E624" s="30" t="s">
        <v>1970</v>
      </c>
      <c r="F624">
        <f t="shared" ca="1" si="27"/>
        <v>38</v>
      </c>
      <c r="G624" t="str">
        <f t="shared" ca="1" si="28"/>
        <v>18-64</v>
      </c>
      <c r="H624" t="s">
        <v>9</v>
      </c>
      <c r="I624" t="s">
        <v>17</v>
      </c>
      <c r="J624">
        <v>24</v>
      </c>
      <c r="K624" t="s">
        <v>492</v>
      </c>
      <c r="L624" t="s">
        <v>710</v>
      </c>
      <c r="M624" t="s">
        <v>14</v>
      </c>
      <c r="N624" t="s">
        <v>22</v>
      </c>
      <c r="O624" t="s">
        <v>14</v>
      </c>
      <c r="P624" t="str">
        <f t="shared" si="29"/>
        <v>na</v>
      </c>
      <c r="Q624" t="s">
        <v>14</v>
      </c>
      <c r="R624" t="s">
        <v>14</v>
      </c>
      <c r="S624" t="s">
        <v>717</v>
      </c>
    </row>
    <row r="625" spans="1:19" x14ac:dyDescent="0.35">
      <c r="A625">
        <v>624</v>
      </c>
      <c r="B625" t="s">
        <v>1342</v>
      </c>
      <c r="C625" t="s">
        <v>666</v>
      </c>
      <c r="D625" t="s">
        <v>704</v>
      </c>
      <c r="E625" s="30" t="s">
        <v>1971</v>
      </c>
      <c r="F625">
        <f t="shared" ca="1" si="27"/>
        <v>36</v>
      </c>
      <c r="G625" t="str">
        <f t="shared" ca="1" si="28"/>
        <v>18-64</v>
      </c>
      <c r="H625" t="s">
        <v>8</v>
      </c>
      <c r="I625" t="s">
        <v>25</v>
      </c>
      <c r="J625">
        <v>20</v>
      </c>
      <c r="K625" t="s">
        <v>492</v>
      </c>
      <c r="L625" t="s">
        <v>713</v>
      </c>
      <c r="M625" t="s">
        <v>118</v>
      </c>
      <c r="N625" t="s">
        <v>22</v>
      </c>
      <c r="O625" t="s">
        <v>14</v>
      </c>
      <c r="P625" t="str">
        <f t="shared" si="29"/>
        <v>na</v>
      </c>
      <c r="Q625" t="s">
        <v>15</v>
      </c>
      <c r="R625" t="s">
        <v>14</v>
      </c>
      <c r="S625" t="s">
        <v>14</v>
      </c>
    </row>
    <row r="626" spans="1:19" x14ac:dyDescent="0.35">
      <c r="A626">
        <v>625</v>
      </c>
      <c r="B626" t="s">
        <v>1343</v>
      </c>
      <c r="C626" t="s">
        <v>664</v>
      </c>
      <c r="D626" t="s">
        <v>704</v>
      </c>
      <c r="E626" s="30" t="s">
        <v>1972</v>
      </c>
      <c r="F626">
        <f t="shared" ca="1" si="27"/>
        <v>34</v>
      </c>
      <c r="G626" t="str">
        <f t="shared" ca="1" si="28"/>
        <v>18-64</v>
      </c>
      <c r="H626" t="s">
        <v>9</v>
      </c>
      <c r="I626" t="s">
        <v>17</v>
      </c>
      <c r="J626">
        <v>21</v>
      </c>
      <c r="K626" t="s">
        <v>492</v>
      </c>
      <c r="L626" t="s">
        <v>713</v>
      </c>
      <c r="M626" t="s">
        <v>14</v>
      </c>
      <c r="N626" t="s">
        <v>22</v>
      </c>
      <c r="O626" t="s">
        <v>14</v>
      </c>
      <c r="P626" t="str">
        <f t="shared" si="29"/>
        <v>na</v>
      </c>
      <c r="Q626" t="s">
        <v>14</v>
      </c>
      <c r="R626" t="s">
        <v>14</v>
      </c>
      <c r="S626" t="s">
        <v>717</v>
      </c>
    </row>
    <row r="627" spans="1:19" x14ac:dyDescent="0.35">
      <c r="A627">
        <v>626</v>
      </c>
      <c r="B627" t="s">
        <v>1344</v>
      </c>
      <c r="C627" t="s">
        <v>664</v>
      </c>
      <c r="D627" t="s">
        <v>704</v>
      </c>
      <c r="E627" s="30" t="s">
        <v>1973</v>
      </c>
      <c r="F627">
        <f t="shared" ca="1" si="27"/>
        <v>32</v>
      </c>
      <c r="G627" t="str">
        <f t="shared" ca="1" si="28"/>
        <v>18-64</v>
      </c>
      <c r="H627" t="s">
        <v>8</v>
      </c>
      <c r="I627" t="s">
        <v>9</v>
      </c>
      <c r="J627">
        <v>26</v>
      </c>
      <c r="K627" t="s">
        <v>492</v>
      </c>
      <c r="L627" t="s">
        <v>713</v>
      </c>
      <c r="M627" t="s">
        <v>118</v>
      </c>
      <c r="N627" t="s">
        <v>22</v>
      </c>
      <c r="O627" t="s">
        <v>14</v>
      </c>
      <c r="P627" t="str">
        <f t="shared" si="29"/>
        <v>na</v>
      </c>
      <c r="Q627" t="s">
        <v>15</v>
      </c>
      <c r="R627" t="s">
        <v>14</v>
      </c>
      <c r="S627" t="s">
        <v>14</v>
      </c>
    </row>
    <row r="628" spans="1:19" x14ac:dyDescent="0.35">
      <c r="A628">
        <v>627</v>
      </c>
      <c r="B628" t="s">
        <v>1345</v>
      </c>
      <c r="C628" t="s">
        <v>664</v>
      </c>
      <c r="D628" t="s">
        <v>704</v>
      </c>
      <c r="E628" s="30" t="s">
        <v>1974</v>
      </c>
      <c r="F628">
        <f t="shared" ca="1" si="27"/>
        <v>30</v>
      </c>
      <c r="G628" t="str">
        <f t="shared" ca="1" si="28"/>
        <v>18-64</v>
      </c>
      <c r="H628" t="s">
        <v>9</v>
      </c>
      <c r="I628" t="s">
        <v>17</v>
      </c>
      <c r="J628">
        <v>29</v>
      </c>
      <c r="K628" t="s">
        <v>492</v>
      </c>
      <c r="L628" t="s">
        <v>713</v>
      </c>
      <c r="M628" t="s">
        <v>14</v>
      </c>
      <c r="N628" t="s">
        <v>22</v>
      </c>
      <c r="O628" t="s">
        <v>14</v>
      </c>
      <c r="P628" t="str">
        <f t="shared" si="29"/>
        <v>na</v>
      </c>
      <c r="Q628" t="s">
        <v>14</v>
      </c>
      <c r="R628" t="s">
        <v>14</v>
      </c>
      <c r="S628" t="s">
        <v>717</v>
      </c>
    </row>
    <row r="629" spans="1:19" x14ac:dyDescent="0.35">
      <c r="A629">
        <v>628</v>
      </c>
      <c r="B629" t="s">
        <v>1346</v>
      </c>
      <c r="C629" t="s">
        <v>664</v>
      </c>
      <c r="D629" t="s">
        <v>704</v>
      </c>
      <c r="E629" s="30" t="s">
        <v>1975</v>
      </c>
      <c r="F629">
        <f t="shared" ca="1" si="27"/>
        <v>28</v>
      </c>
      <c r="G629" t="str">
        <f t="shared" ca="1" si="28"/>
        <v>18-64</v>
      </c>
      <c r="H629" t="s">
        <v>9</v>
      </c>
      <c r="I629" t="s">
        <v>17</v>
      </c>
      <c r="J629">
        <v>28</v>
      </c>
      <c r="K629" t="s">
        <v>492</v>
      </c>
      <c r="L629" t="s">
        <v>712</v>
      </c>
      <c r="M629" t="s">
        <v>12</v>
      </c>
      <c r="N629" t="s">
        <v>22</v>
      </c>
      <c r="O629" t="s">
        <v>14</v>
      </c>
      <c r="P629" t="str">
        <f t="shared" si="29"/>
        <v>na</v>
      </c>
      <c r="Q629" t="s">
        <v>15</v>
      </c>
      <c r="R629" t="s">
        <v>14</v>
      </c>
      <c r="S629" t="s">
        <v>717</v>
      </c>
    </row>
    <row r="630" spans="1:19" x14ac:dyDescent="0.35">
      <c r="A630">
        <v>629</v>
      </c>
      <c r="B630" t="s">
        <v>1347</v>
      </c>
      <c r="C630" t="s">
        <v>665</v>
      </c>
      <c r="D630" t="s">
        <v>704</v>
      </c>
      <c r="E630" s="30" t="s">
        <v>1976</v>
      </c>
      <c r="F630">
        <f t="shared" ca="1" si="27"/>
        <v>26</v>
      </c>
      <c r="G630" t="str">
        <f t="shared" ca="1" si="28"/>
        <v>18-64</v>
      </c>
      <c r="H630" t="s">
        <v>41</v>
      </c>
      <c r="I630" t="s">
        <v>9</v>
      </c>
      <c r="J630">
        <v>27</v>
      </c>
      <c r="K630" t="s">
        <v>492</v>
      </c>
      <c r="L630" t="s">
        <v>712</v>
      </c>
      <c r="M630" t="s">
        <v>12</v>
      </c>
      <c r="N630" t="s">
        <v>22</v>
      </c>
      <c r="O630" t="s">
        <v>14</v>
      </c>
      <c r="P630" t="str">
        <f t="shared" si="29"/>
        <v>na</v>
      </c>
      <c r="Q630" t="s">
        <v>15</v>
      </c>
      <c r="R630" t="s">
        <v>14</v>
      </c>
      <c r="S630" t="s">
        <v>14</v>
      </c>
    </row>
    <row r="631" spans="1:19" x14ac:dyDescent="0.35">
      <c r="A631">
        <v>630</v>
      </c>
      <c r="B631" t="s">
        <v>1348</v>
      </c>
      <c r="C631" t="s">
        <v>667</v>
      </c>
      <c r="D631" t="s">
        <v>704</v>
      </c>
      <c r="E631" s="30" t="s">
        <v>1977</v>
      </c>
      <c r="F631">
        <f t="shared" ca="1" si="27"/>
        <v>24</v>
      </c>
      <c r="G631" t="str">
        <f t="shared" ca="1" si="28"/>
        <v>18-64</v>
      </c>
      <c r="H631" t="s">
        <v>102</v>
      </c>
      <c r="I631" t="s">
        <v>9</v>
      </c>
      <c r="J631">
        <v>36</v>
      </c>
      <c r="K631" t="s">
        <v>492</v>
      </c>
      <c r="L631" t="s">
        <v>712</v>
      </c>
      <c r="M631" t="s">
        <v>12</v>
      </c>
      <c r="N631" t="s">
        <v>22</v>
      </c>
      <c r="O631" t="s">
        <v>118</v>
      </c>
      <c r="P631" t="str">
        <f t="shared" si="29"/>
        <v>not completed</v>
      </c>
      <c r="Q631" t="s">
        <v>15</v>
      </c>
      <c r="R631" t="s">
        <v>157</v>
      </c>
      <c r="S631" t="s">
        <v>14</v>
      </c>
    </row>
    <row r="632" spans="1:19" x14ac:dyDescent="0.35">
      <c r="A632">
        <v>631</v>
      </c>
      <c r="B632" t="s">
        <v>1349</v>
      </c>
      <c r="C632" t="s">
        <v>667</v>
      </c>
      <c r="D632" t="s">
        <v>704</v>
      </c>
      <c r="E632" s="30" t="s">
        <v>1978</v>
      </c>
      <c r="F632">
        <f t="shared" ca="1" si="27"/>
        <v>22</v>
      </c>
      <c r="G632" t="str">
        <f t="shared" ca="1" si="28"/>
        <v>18-64</v>
      </c>
      <c r="H632" t="s">
        <v>9</v>
      </c>
      <c r="I632" t="s">
        <v>17</v>
      </c>
      <c r="J632" t="s">
        <v>118</v>
      </c>
      <c r="K632" t="s">
        <v>492</v>
      </c>
      <c r="L632" t="s">
        <v>711</v>
      </c>
      <c r="M632" t="s">
        <v>14</v>
      </c>
      <c r="N632" t="s">
        <v>22</v>
      </c>
      <c r="O632" t="s">
        <v>14</v>
      </c>
      <c r="P632" t="str">
        <f t="shared" si="29"/>
        <v>na</v>
      </c>
      <c r="Q632" t="s">
        <v>14</v>
      </c>
      <c r="R632" t="s">
        <v>14</v>
      </c>
      <c r="S632" t="s">
        <v>718</v>
      </c>
    </row>
    <row r="633" spans="1:19" x14ac:dyDescent="0.35">
      <c r="A633">
        <v>632</v>
      </c>
      <c r="B633" t="s">
        <v>1350</v>
      </c>
      <c r="C633" t="s">
        <v>667</v>
      </c>
      <c r="D633" t="s">
        <v>704</v>
      </c>
      <c r="E633" s="30" t="s">
        <v>1979</v>
      </c>
      <c r="F633">
        <f t="shared" ca="1" si="27"/>
        <v>20</v>
      </c>
      <c r="G633" t="str">
        <f t="shared" ca="1" si="28"/>
        <v>18-64</v>
      </c>
      <c r="H633" t="s">
        <v>9</v>
      </c>
      <c r="I633" t="s">
        <v>17</v>
      </c>
      <c r="J633" t="s">
        <v>118</v>
      </c>
      <c r="K633" t="s">
        <v>10</v>
      </c>
      <c r="L633" t="s">
        <v>118</v>
      </c>
      <c r="M633" t="s">
        <v>14</v>
      </c>
      <c r="N633" t="s">
        <v>22</v>
      </c>
      <c r="O633" t="s">
        <v>14</v>
      </c>
      <c r="P633" t="str">
        <f t="shared" si="29"/>
        <v>na</v>
      </c>
      <c r="Q633" t="s">
        <v>14</v>
      </c>
      <c r="R633" t="s">
        <v>14</v>
      </c>
      <c r="S633" t="s">
        <v>717</v>
      </c>
    </row>
    <row r="634" spans="1:19" x14ac:dyDescent="0.35">
      <c r="A634" s="8"/>
      <c r="H634" s="8"/>
      <c r="I634" s="8"/>
      <c r="J634" s="8"/>
      <c r="K634" s="8"/>
      <c r="M634" s="8"/>
      <c r="N634" s="8"/>
      <c r="O634" s="8"/>
      <c r="P634" s="8"/>
      <c r="Q634" s="8"/>
      <c r="R634" s="8"/>
    </row>
    <row r="635" spans="1:19" x14ac:dyDescent="0.35">
      <c r="A635" s="8"/>
      <c r="H635" s="8"/>
      <c r="I635" s="8"/>
      <c r="J635" s="8"/>
      <c r="K635" s="8"/>
      <c r="M635" s="8"/>
      <c r="N635" s="8"/>
      <c r="O635" s="8"/>
      <c r="P635" s="8"/>
      <c r="Q635" s="8"/>
      <c r="R635" s="8"/>
    </row>
    <row r="636" spans="1:19" x14ac:dyDescent="0.35">
      <c r="A636" s="8"/>
      <c r="H636" s="8"/>
      <c r="I636" s="8"/>
      <c r="J636" s="8"/>
      <c r="K636" s="8"/>
      <c r="M636" s="8"/>
      <c r="N636" s="8"/>
      <c r="O636" s="8"/>
      <c r="P636" s="8"/>
      <c r="Q636" s="8"/>
      <c r="R636" s="8"/>
    </row>
    <row r="637" spans="1:19" x14ac:dyDescent="0.35">
      <c r="A637" s="8"/>
      <c r="H637" s="8"/>
      <c r="I637" s="8"/>
      <c r="J637" s="8"/>
      <c r="K637" s="8"/>
      <c r="M637" s="8"/>
      <c r="N637" s="8"/>
      <c r="O637" s="8"/>
      <c r="P637" s="8"/>
      <c r="Q637" s="8"/>
      <c r="R637" s="8"/>
    </row>
    <row r="638" spans="1:19" x14ac:dyDescent="0.35">
      <c r="A638" s="8"/>
      <c r="H638" s="8"/>
      <c r="I638" s="8"/>
      <c r="J638" s="8"/>
      <c r="K638" s="8"/>
      <c r="M638" s="8"/>
      <c r="N638" s="8"/>
      <c r="O638" s="8"/>
      <c r="P638" s="8"/>
      <c r="Q638" s="8"/>
      <c r="R638" s="8"/>
    </row>
    <row r="639" spans="1:19" x14ac:dyDescent="0.35">
      <c r="A639" s="8"/>
      <c r="H639" s="8"/>
      <c r="I639" s="8"/>
      <c r="J639" s="8"/>
      <c r="K639" s="8"/>
      <c r="M639" s="8"/>
      <c r="N639" s="8"/>
      <c r="O639" s="8"/>
      <c r="P639" s="8"/>
      <c r="Q639" s="8"/>
      <c r="R639" s="8"/>
    </row>
    <row r="640" spans="1:19" x14ac:dyDescent="0.35">
      <c r="A640" s="8"/>
      <c r="H640" s="8"/>
      <c r="I640" s="8"/>
      <c r="J640" s="8"/>
      <c r="K640" s="8"/>
      <c r="M640" s="8"/>
      <c r="N640" s="8"/>
      <c r="O640" s="8"/>
      <c r="P640" s="8"/>
      <c r="Q640" s="8"/>
      <c r="R640" s="8"/>
    </row>
    <row r="641" spans="1:18" x14ac:dyDescent="0.35">
      <c r="A641" s="8"/>
      <c r="H641" s="8"/>
      <c r="I641" s="8"/>
      <c r="J641" s="8"/>
      <c r="K641" s="8"/>
      <c r="M641" s="8"/>
      <c r="N641" s="8"/>
      <c r="O641" s="8"/>
      <c r="P641" s="8"/>
      <c r="Q641" s="8"/>
      <c r="R641" s="8"/>
    </row>
    <row r="642" spans="1:18" x14ac:dyDescent="0.35">
      <c r="A642" s="8"/>
      <c r="H642" s="8"/>
      <c r="I642" s="8"/>
      <c r="J642" s="8"/>
      <c r="K642" s="8"/>
      <c r="M642" s="8"/>
      <c r="N642" s="8"/>
      <c r="O642" s="8"/>
      <c r="P642" s="8"/>
      <c r="Q642" s="8"/>
      <c r="R642" s="8"/>
    </row>
    <row r="643" spans="1:18" x14ac:dyDescent="0.35">
      <c r="A643" s="8"/>
      <c r="H643" s="8"/>
      <c r="I643" s="8"/>
      <c r="J643" s="8"/>
      <c r="K643" s="8"/>
      <c r="M643" s="8"/>
      <c r="N643" s="8"/>
      <c r="O643" s="8"/>
      <c r="P643" s="8"/>
      <c r="Q643" s="8"/>
      <c r="R643" s="8"/>
    </row>
    <row r="644" spans="1:18" x14ac:dyDescent="0.35">
      <c r="A644" s="8"/>
      <c r="H644" s="8"/>
      <c r="I644" s="8"/>
      <c r="J644" s="8"/>
      <c r="K644" s="8"/>
      <c r="M644" s="8"/>
      <c r="N644" s="8"/>
      <c r="O644" s="8"/>
      <c r="P644" s="8"/>
      <c r="Q644" s="8"/>
      <c r="R644" s="8"/>
    </row>
    <row r="645" spans="1:18" x14ac:dyDescent="0.35">
      <c r="A645" s="8"/>
      <c r="H645" s="8"/>
      <c r="I645" s="8"/>
      <c r="J645" s="8"/>
      <c r="K645" s="8"/>
      <c r="M645" s="8"/>
      <c r="N645" s="8"/>
      <c r="O645" s="8"/>
      <c r="P645" s="8"/>
      <c r="Q645" s="8"/>
      <c r="R645" s="8"/>
    </row>
    <row r="646" spans="1:18" x14ac:dyDescent="0.35">
      <c r="A646" s="8"/>
      <c r="H646" s="8"/>
      <c r="I646" s="8"/>
      <c r="J646" s="8"/>
      <c r="K646" s="8"/>
      <c r="M646" s="8"/>
      <c r="N646" s="8"/>
      <c r="O646" s="8"/>
      <c r="P646" s="8"/>
      <c r="Q646" s="8"/>
      <c r="R646" s="8"/>
    </row>
    <row r="647" spans="1:18" x14ac:dyDescent="0.35">
      <c r="A647" s="8"/>
      <c r="H647" s="8"/>
      <c r="I647" s="8"/>
      <c r="J647" s="8"/>
      <c r="K647" s="8"/>
      <c r="M647" s="8"/>
      <c r="N647" s="8"/>
      <c r="O647" s="8"/>
      <c r="P647" s="8"/>
      <c r="Q647" s="8"/>
      <c r="R647" s="8"/>
    </row>
    <row r="648" spans="1:18" x14ac:dyDescent="0.35">
      <c r="A648" s="8"/>
      <c r="H648" s="8"/>
      <c r="I648" s="8"/>
      <c r="J648" s="8"/>
      <c r="K648" s="8"/>
      <c r="M648" s="8"/>
      <c r="N648" s="8"/>
      <c r="O648" s="8"/>
      <c r="P648" s="8"/>
      <c r="Q648" s="8"/>
      <c r="R648" s="8"/>
    </row>
    <row r="649" spans="1:18" x14ac:dyDescent="0.35">
      <c r="A649" s="8"/>
      <c r="H649" s="8"/>
      <c r="I649" s="8"/>
      <c r="J649" s="8"/>
      <c r="K649" s="8"/>
      <c r="M649" s="8"/>
      <c r="N649" s="8"/>
      <c r="O649" s="8"/>
      <c r="P649" s="8"/>
      <c r="Q649" s="8"/>
      <c r="R649" s="8"/>
    </row>
    <row r="650" spans="1:18" x14ac:dyDescent="0.35">
      <c r="A650" s="8"/>
      <c r="H650" s="8"/>
      <c r="I650" s="8"/>
      <c r="J650" s="8"/>
      <c r="K650" s="8"/>
      <c r="M650" s="8"/>
      <c r="N650" s="8"/>
      <c r="O650" s="8"/>
      <c r="P650" s="8"/>
      <c r="Q650" s="8"/>
      <c r="R650" s="8"/>
    </row>
    <row r="651" spans="1:18" x14ac:dyDescent="0.35">
      <c r="A651" s="8"/>
      <c r="H651" s="8"/>
      <c r="I651" s="8"/>
      <c r="J651" s="8"/>
      <c r="K651" s="8"/>
      <c r="M651" s="8"/>
      <c r="N651" s="8"/>
      <c r="O651" s="8"/>
      <c r="P651" s="8"/>
      <c r="Q651" s="8"/>
      <c r="R651" s="8"/>
    </row>
    <row r="652" spans="1:18" x14ac:dyDescent="0.35">
      <c r="A652" s="8"/>
      <c r="H652" s="8"/>
      <c r="I652" s="8"/>
      <c r="J652" s="8"/>
      <c r="K652" s="8"/>
      <c r="M652" s="8"/>
      <c r="N652" s="8"/>
      <c r="O652" s="8"/>
      <c r="P652" s="8"/>
      <c r="Q652" s="8"/>
      <c r="R652" s="8"/>
    </row>
    <row r="653" spans="1:18" x14ac:dyDescent="0.35">
      <c r="A653" s="8"/>
      <c r="H653" s="8"/>
      <c r="I653" s="8"/>
      <c r="J653" s="8"/>
      <c r="K653" s="8"/>
      <c r="M653" s="8"/>
      <c r="N653" s="8"/>
      <c r="O653" s="8"/>
      <c r="P653" s="8"/>
      <c r="Q653" s="8"/>
      <c r="R653" s="8"/>
    </row>
    <row r="654" spans="1:18" x14ac:dyDescent="0.35">
      <c r="A654" s="8"/>
      <c r="H654" s="8"/>
      <c r="I654" s="8"/>
      <c r="J654" s="8"/>
      <c r="K654" s="8"/>
      <c r="M654" s="8"/>
      <c r="N654" s="8"/>
      <c r="O654" s="8"/>
      <c r="P654" s="8"/>
      <c r="Q654" s="8"/>
      <c r="R654" s="8"/>
    </row>
    <row r="655" spans="1:18" x14ac:dyDescent="0.35">
      <c r="A655" s="8"/>
      <c r="H655" s="8"/>
      <c r="I655" s="8"/>
      <c r="J655" s="8"/>
      <c r="K655" s="8"/>
      <c r="M655" s="8"/>
      <c r="N655" s="8"/>
      <c r="O655" s="8"/>
      <c r="P655" s="8"/>
      <c r="Q655" s="8"/>
      <c r="R655" s="8"/>
    </row>
    <row r="656" spans="1:18" x14ac:dyDescent="0.35">
      <c r="A656" s="8"/>
      <c r="H656" s="8"/>
      <c r="I656" s="8"/>
      <c r="J656" s="8"/>
      <c r="K656" s="8"/>
      <c r="M656" s="8"/>
      <c r="N656" s="8"/>
      <c r="O656" s="8"/>
      <c r="P656" s="8"/>
      <c r="Q656" s="8"/>
      <c r="R656" s="8"/>
    </row>
    <row r="657" spans="1:18" x14ac:dyDescent="0.35">
      <c r="A657" s="8"/>
      <c r="H657" s="8"/>
      <c r="I657" s="8"/>
      <c r="J657" s="8"/>
      <c r="K657" s="8"/>
      <c r="M657" s="8"/>
      <c r="N657" s="8"/>
      <c r="O657" s="8"/>
      <c r="P657" s="8"/>
      <c r="Q657" s="8"/>
      <c r="R657" s="8"/>
    </row>
    <row r="658" spans="1:18" x14ac:dyDescent="0.35">
      <c r="A658" s="8"/>
      <c r="H658" s="8"/>
      <c r="I658" s="8"/>
      <c r="J658" s="8"/>
      <c r="K658" s="8"/>
      <c r="M658" s="8"/>
      <c r="N658" s="8"/>
      <c r="O658" s="8"/>
      <c r="P658" s="8"/>
      <c r="Q658" s="8"/>
      <c r="R658" s="8"/>
    </row>
    <row r="659" spans="1:18" x14ac:dyDescent="0.35">
      <c r="A659" s="8"/>
      <c r="H659" s="8"/>
      <c r="I659" s="8"/>
      <c r="J659" s="8"/>
      <c r="K659" s="8"/>
      <c r="M659" s="8"/>
      <c r="N659" s="8"/>
      <c r="O659" s="8"/>
      <c r="P659" s="8"/>
      <c r="Q659" s="8"/>
      <c r="R659" s="8"/>
    </row>
    <row r="660" spans="1:18" x14ac:dyDescent="0.35">
      <c r="A660" s="8"/>
      <c r="H660" s="8"/>
      <c r="I660" s="8"/>
      <c r="J660" s="8"/>
      <c r="K660" s="8"/>
      <c r="M660" s="8"/>
      <c r="N660" s="8"/>
      <c r="O660" s="8"/>
      <c r="P660" s="8"/>
      <c r="Q660" s="8"/>
      <c r="R660" s="8"/>
    </row>
    <row r="661" spans="1:18" x14ac:dyDescent="0.35">
      <c r="A661" s="8"/>
      <c r="H661" s="8"/>
      <c r="I661" s="8"/>
      <c r="J661" s="8"/>
      <c r="K661" s="8"/>
      <c r="M661" s="8"/>
      <c r="N661" s="8"/>
      <c r="O661" s="8"/>
      <c r="P661" s="8"/>
      <c r="Q661" s="8"/>
      <c r="R661" s="8"/>
    </row>
    <row r="662" spans="1:18" x14ac:dyDescent="0.35">
      <c r="A662" s="8"/>
      <c r="H662" s="8"/>
      <c r="I662" s="8"/>
      <c r="J662" s="8"/>
      <c r="K662" s="8"/>
      <c r="M662" s="8"/>
      <c r="N662" s="8"/>
      <c r="O662" s="8"/>
      <c r="P662" s="8"/>
      <c r="Q662" s="8"/>
      <c r="R662" s="8"/>
    </row>
    <row r="663" spans="1:18" x14ac:dyDescent="0.35">
      <c r="A663" s="8"/>
      <c r="H663" s="8"/>
      <c r="I663" s="8"/>
      <c r="J663" s="8"/>
      <c r="K663" s="8"/>
      <c r="M663" s="8"/>
      <c r="N663" s="8"/>
      <c r="O663" s="8"/>
      <c r="P663" s="8"/>
      <c r="Q663" s="8"/>
      <c r="R663" s="8"/>
    </row>
    <row r="664" spans="1:18" x14ac:dyDescent="0.35">
      <c r="A664" s="8"/>
      <c r="H664" s="8"/>
      <c r="I664" s="8"/>
      <c r="J664" s="8"/>
      <c r="K664" s="8"/>
      <c r="M664" s="8"/>
      <c r="N664" s="8"/>
      <c r="O664" s="8"/>
      <c r="P664" s="8"/>
      <c r="Q664" s="8"/>
      <c r="R664" s="8"/>
    </row>
    <row r="665" spans="1:18" x14ac:dyDescent="0.35">
      <c r="A665" s="8"/>
      <c r="H665" s="8"/>
      <c r="I665" s="8"/>
      <c r="J665" s="8"/>
      <c r="K665" s="8"/>
      <c r="M665" s="8"/>
      <c r="N665" s="8"/>
      <c r="O665" s="8"/>
      <c r="P665" s="8"/>
      <c r="Q665" s="8"/>
      <c r="R665" s="8"/>
    </row>
    <row r="666" spans="1:18" x14ac:dyDescent="0.35">
      <c r="A666" s="8"/>
      <c r="H666" s="8"/>
      <c r="I666" s="8"/>
      <c r="J666" s="8"/>
      <c r="K666" s="8"/>
      <c r="M666" s="8"/>
      <c r="N666" s="8"/>
      <c r="O666" s="8"/>
      <c r="P666" s="8"/>
      <c r="Q666" s="8"/>
      <c r="R666" s="8"/>
    </row>
    <row r="667" spans="1:18" x14ac:dyDescent="0.35">
      <c r="A667" s="8"/>
      <c r="H667" s="8"/>
      <c r="I667" s="8"/>
      <c r="J667" s="8"/>
      <c r="K667" s="8"/>
      <c r="M667" s="8"/>
      <c r="N667" s="8"/>
      <c r="O667" s="8"/>
      <c r="P667" s="8"/>
      <c r="Q667" s="8"/>
      <c r="R667" s="8"/>
    </row>
    <row r="668" spans="1:18" x14ac:dyDescent="0.35">
      <c r="A668" s="8"/>
      <c r="H668" s="8"/>
      <c r="I668" s="8"/>
      <c r="J668" s="8"/>
      <c r="K668" s="8"/>
      <c r="M668" s="8"/>
      <c r="N668" s="8"/>
      <c r="O668" s="8"/>
      <c r="P668" s="8"/>
      <c r="Q668" s="8"/>
      <c r="R668" s="8"/>
    </row>
    <row r="669" spans="1:18" x14ac:dyDescent="0.35">
      <c r="A669" s="8"/>
      <c r="H669" s="8"/>
      <c r="I669" s="8"/>
      <c r="J669" s="8"/>
      <c r="K669" s="8"/>
      <c r="M669" s="8"/>
      <c r="N669" s="8"/>
      <c r="O669" s="8"/>
      <c r="P669" s="8"/>
      <c r="Q669" s="8"/>
      <c r="R669" s="8"/>
    </row>
    <row r="670" spans="1:18" x14ac:dyDescent="0.35">
      <c r="A670" s="8"/>
      <c r="H670" s="8"/>
      <c r="I670" s="8"/>
      <c r="J670" s="8"/>
      <c r="K670" s="8"/>
      <c r="M670" s="8"/>
      <c r="N670" s="8"/>
      <c r="O670" s="8"/>
      <c r="P670" s="8"/>
      <c r="Q670" s="8"/>
      <c r="R670" s="8"/>
    </row>
    <row r="671" spans="1:18" x14ac:dyDescent="0.35">
      <c r="A671" s="8"/>
      <c r="H671" s="8"/>
      <c r="I671" s="8"/>
      <c r="J671" s="8"/>
      <c r="K671" s="8"/>
      <c r="M671" s="8"/>
      <c r="N671" s="8"/>
      <c r="O671" s="8"/>
      <c r="P671" s="8"/>
      <c r="Q671" s="8"/>
      <c r="R671" s="8"/>
    </row>
    <row r="672" spans="1:18" x14ac:dyDescent="0.35">
      <c r="A672" s="8"/>
      <c r="H672" s="8"/>
      <c r="I672" s="8"/>
      <c r="J672" s="8"/>
      <c r="K672" s="8"/>
      <c r="M672" s="8"/>
      <c r="N672" s="8"/>
      <c r="O672" s="8"/>
      <c r="P672" s="8"/>
      <c r="Q672" s="8"/>
      <c r="R672" s="8"/>
    </row>
    <row r="673" spans="1:18" x14ac:dyDescent="0.35">
      <c r="A673" s="8"/>
      <c r="H673" s="8"/>
      <c r="I673" s="8"/>
      <c r="J673" s="8"/>
      <c r="K673" s="8"/>
      <c r="M673" s="8"/>
      <c r="N673" s="8"/>
      <c r="O673" s="8"/>
      <c r="P673" s="8"/>
      <c r="Q673" s="8"/>
      <c r="R673" s="8"/>
    </row>
    <row r="674" spans="1:18" x14ac:dyDescent="0.35">
      <c r="A674" s="8"/>
      <c r="H674" s="8"/>
      <c r="I674" s="8"/>
      <c r="J674" s="8"/>
      <c r="K674" s="8"/>
      <c r="M674" s="8"/>
      <c r="N674" s="8"/>
      <c r="O674" s="8"/>
      <c r="P674" s="8"/>
      <c r="Q674" s="8"/>
      <c r="R674" s="8"/>
    </row>
    <row r="675" spans="1:18" x14ac:dyDescent="0.35">
      <c r="A675" s="8"/>
      <c r="H675" s="8"/>
      <c r="I675" s="8"/>
      <c r="J675" s="8"/>
      <c r="K675" s="8"/>
      <c r="M675" s="8"/>
      <c r="N675" s="8"/>
      <c r="O675" s="8"/>
      <c r="P675" s="8"/>
      <c r="Q675" s="8"/>
      <c r="R675" s="8"/>
    </row>
    <row r="676" spans="1:18" x14ac:dyDescent="0.35">
      <c r="A676" s="8"/>
      <c r="H676" s="8"/>
      <c r="I676" s="8"/>
      <c r="J676" s="8"/>
      <c r="K676" s="8"/>
      <c r="M676" s="8"/>
      <c r="N676" s="8"/>
      <c r="O676" s="8"/>
      <c r="P676" s="8"/>
      <c r="Q676" s="8"/>
      <c r="R676" s="8"/>
    </row>
    <row r="677" spans="1:18" x14ac:dyDescent="0.35">
      <c r="A677" s="8"/>
      <c r="H677" s="8"/>
      <c r="I677" s="8"/>
      <c r="J677" s="8"/>
      <c r="K677" s="8"/>
      <c r="M677" s="8"/>
      <c r="N677" s="8"/>
      <c r="O677" s="8"/>
      <c r="P677" s="8"/>
      <c r="Q677" s="8"/>
      <c r="R677" s="8"/>
    </row>
    <row r="678" spans="1:18" x14ac:dyDescent="0.35">
      <c r="A678" s="8"/>
      <c r="H678" s="8"/>
      <c r="I678" s="8"/>
      <c r="J678" s="8"/>
      <c r="K678" s="8"/>
      <c r="M678" s="8"/>
      <c r="N678" s="8"/>
      <c r="O678" s="8"/>
      <c r="P678" s="8"/>
      <c r="Q678" s="8"/>
      <c r="R678" s="8"/>
    </row>
    <row r="679" spans="1:18" x14ac:dyDescent="0.35">
      <c r="A679" s="8"/>
      <c r="H679" s="8"/>
      <c r="I679" s="8"/>
      <c r="J679" s="8"/>
      <c r="K679" s="8"/>
      <c r="M679" s="8"/>
      <c r="N679" s="8"/>
      <c r="O679" s="8"/>
      <c r="P679" s="8"/>
      <c r="Q679" s="8"/>
      <c r="R679" s="8"/>
    </row>
    <row r="680" spans="1:18" x14ac:dyDescent="0.35">
      <c r="A680" s="8"/>
      <c r="H680" s="8"/>
      <c r="I680" s="8"/>
      <c r="J680" s="8"/>
      <c r="K680" s="8"/>
      <c r="M680" s="8"/>
      <c r="N680" s="8"/>
      <c r="O680" s="8"/>
      <c r="P680" s="8"/>
      <c r="Q680" s="8"/>
      <c r="R680" s="8"/>
    </row>
    <row r="681" spans="1:18" x14ac:dyDescent="0.35">
      <c r="A681" s="8"/>
      <c r="H681" s="8"/>
      <c r="I681" s="8"/>
      <c r="J681" s="8"/>
      <c r="K681" s="8"/>
      <c r="M681" s="8"/>
      <c r="N681" s="8"/>
      <c r="O681" s="8"/>
      <c r="P681" s="8"/>
      <c r="Q681" s="8"/>
      <c r="R681" s="8"/>
    </row>
    <row r="682" spans="1:18" x14ac:dyDescent="0.35">
      <c r="A682" s="8"/>
      <c r="H682" s="8"/>
      <c r="I682" s="8"/>
      <c r="J682" s="8"/>
      <c r="K682" s="8"/>
      <c r="M682" s="8"/>
      <c r="N682" s="8"/>
      <c r="O682" s="8"/>
      <c r="P682" s="8"/>
      <c r="Q682" s="8"/>
      <c r="R682" s="8"/>
    </row>
    <row r="683" spans="1:18" x14ac:dyDescent="0.35">
      <c r="A683" s="8"/>
      <c r="H683" s="8"/>
      <c r="I683" s="8"/>
      <c r="J683" s="8"/>
      <c r="K683" s="8"/>
      <c r="M683" s="8"/>
      <c r="N683" s="8"/>
      <c r="O683" s="8"/>
      <c r="P683" s="8"/>
      <c r="Q683" s="8"/>
      <c r="R683" s="8"/>
    </row>
    <row r="684" spans="1:18" x14ac:dyDescent="0.35">
      <c r="A684" s="8"/>
      <c r="H684" s="8"/>
      <c r="I684" s="8"/>
      <c r="J684" s="8"/>
      <c r="K684" s="8"/>
      <c r="M684" s="8"/>
      <c r="N684" s="8"/>
      <c r="O684" s="8"/>
      <c r="P684" s="8"/>
      <c r="Q684" s="8"/>
      <c r="R684" s="8"/>
    </row>
    <row r="685" spans="1:18" x14ac:dyDescent="0.35">
      <c r="A685" s="8"/>
      <c r="H685" s="8"/>
      <c r="I685" s="8"/>
      <c r="J685" s="8"/>
      <c r="K685" s="8"/>
      <c r="M685" s="8"/>
      <c r="N685" s="8"/>
      <c r="O685" s="8"/>
      <c r="P685" s="8"/>
      <c r="Q685" s="8"/>
      <c r="R685" s="8"/>
    </row>
    <row r="686" spans="1:18" x14ac:dyDescent="0.35">
      <c r="A686" s="8"/>
      <c r="H686" s="8"/>
      <c r="I686" s="8"/>
      <c r="J686" s="8"/>
      <c r="K686" s="8"/>
      <c r="M686" s="8"/>
      <c r="N686" s="8"/>
      <c r="O686" s="8"/>
      <c r="P686" s="8"/>
      <c r="Q686" s="8"/>
      <c r="R686" s="8"/>
    </row>
    <row r="687" spans="1:18" x14ac:dyDescent="0.35">
      <c r="A687" s="8"/>
      <c r="H687" s="8"/>
      <c r="I687" s="8"/>
      <c r="J687" s="8"/>
      <c r="K687" s="8"/>
      <c r="M687" s="8"/>
      <c r="N687" s="8"/>
      <c r="O687" s="8"/>
      <c r="P687" s="8"/>
      <c r="Q687" s="8"/>
      <c r="R687" s="8"/>
    </row>
    <row r="688" spans="1:18" x14ac:dyDescent="0.35">
      <c r="A688" s="8"/>
      <c r="H688" s="8"/>
      <c r="I688" s="8"/>
      <c r="J688" s="8"/>
      <c r="K688" s="8"/>
      <c r="M688" s="8"/>
      <c r="N688" s="8"/>
      <c r="O688" s="8"/>
      <c r="P688" s="8"/>
      <c r="Q688" s="8"/>
      <c r="R688" s="8"/>
    </row>
    <row r="689" spans="1:18" x14ac:dyDescent="0.35">
      <c r="A689" s="8"/>
      <c r="H689" s="8"/>
      <c r="I689" s="8"/>
      <c r="J689" s="8"/>
      <c r="K689" s="8"/>
      <c r="M689" s="8"/>
      <c r="N689" s="8"/>
      <c r="O689" s="8"/>
      <c r="P689" s="8"/>
      <c r="Q689" s="8"/>
      <c r="R689" s="8"/>
    </row>
    <row r="690" spans="1:18" x14ac:dyDescent="0.35">
      <c r="A690" s="8"/>
      <c r="H690" s="8"/>
      <c r="I690" s="8"/>
      <c r="J690" s="8"/>
      <c r="K690" s="8"/>
      <c r="M690" s="8"/>
      <c r="N690" s="8"/>
      <c r="O690" s="8"/>
      <c r="P690" s="8"/>
      <c r="Q690" s="8"/>
      <c r="R690" s="8"/>
    </row>
    <row r="691" spans="1:18" x14ac:dyDescent="0.35">
      <c r="A691" s="8"/>
      <c r="H691" s="8"/>
      <c r="I691" s="8"/>
      <c r="J691" s="8"/>
      <c r="K691" s="8"/>
      <c r="M691" s="8"/>
      <c r="N691" s="8"/>
      <c r="O691" s="8"/>
      <c r="P691" s="8"/>
      <c r="Q691" s="8"/>
      <c r="R691" s="8"/>
    </row>
    <row r="692" spans="1:18" x14ac:dyDescent="0.35">
      <c r="A692" s="8"/>
      <c r="H692" s="8"/>
      <c r="I692" s="8"/>
      <c r="J692" s="8"/>
      <c r="K692" s="8"/>
      <c r="M692" s="8"/>
      <c r="N692" s="8"/>
      <c r="O692" s="8"/>
      <c r="P692" s="8"/>
      <c r="Q692" s="8"/>
      <c r="R692" s="8"/>
    </row>
    <row r="693" spans="1:18" x14ac:dyDescent="0.35">
      <c r="A693" s="8"/>
      <c r="H693" s="8"/>
      <c r="I693" s="8"/>
      <c r="J693" s="8"/>
      <c r="K693" s="8"/>
      <c r="M693" s="8"/>
      <c r="N693" s="8"/>
      <c r="O693" s="8"/>
      <c r="P693" s="8"/>
      <c r="Q693" s="8"/>
      <c r="R693" s="8"/>
    </row>
    <row r="694" spans="1:18" x14ac:dyDescent="0.35">
      <c r="A694" s="8"/>
      <c r="H694" s="8"/>
      <c r="I694" s="8"/>
      <c r="J694" s="8"/>
      <c r="K694" s="8"/>
      <c r="M694" s="8"/>
      <c r="N694" s="8"/>
      <c r="O694" s="8"/>
      <c r="P694" s="8"/>
      <c r="Q694" s="8"/>
      <c r="R694" s="8"/>
    </row>
    <row r="695" spans="1:18" x14ac:dyDescent="0.35">
      <c r="A695" s="8"/>
      <c r="H695" s="8"/>
      <c r="I695" s="8"/>
      <c r="J695" s="8"/>
      <c r="K695" s="8"/>
      <c r="M695" s="8"/>
      <c r="N695" s="8"/>
      <c r="O695" s="8"/>
      <c r="P695" s="8"/>
      <c r="Q695" s="8"/>
      <c r="R695" s="8"/>
    </row>
    <row r="696" spans="1:18" x14ac:dyDescent="0.35">
      <c r="A696" s="8"/>
      <c r="H696" s="8"/>
      <c r="I696" s="8"/>
      <c r="J696" s="8"/>
      <c r="K696" s="8"/>
      <c r="M696" s="8"/>
      <c r="N696" s="8"/>
      <c r="O696" s="8"/>
      <c r="P696" s="8"/>
      <c r="Q696" s="8"/>
      <c r="R696" s="8"/>
    </row>
    <row r="697" spans="1:18" x14ac:dyDescent="0.35">
      <c r="A697" s="8"/>
      <c r="H697" s="8"/>
      <c r="I697" s="8"/>
      <c r="J697" s="8"/>
      <c r="K697" s="8"/>
      <c r="M697" s="8"/>
      <c r="N697" s="8"/>
      <c r="O697" s="8"/>
      <c r="P697" s="8"/>
      <c r="Q697" s="8"/>
      <c r="R697" s="8"/>
    </row>
    <row r="698" spans="1:18" x14ac:dyDescent="0.35">
      <c r="A698" s="8"/>
      <c r="H698" s="8"/>
      <c r="I698" s="8"/>
      <c r="J698" s="8"/>
      <c r="K698" s="8"/>
      <c r="M698" s="8"/>
      <c r="N698" s="8"/>
      <c r="O698" s="8"/>
      <c r="P698" s="8"/>
      <c r="Q698" s="8"/>
      <c r="R698" s="8"/>
    </row>
    <row r="699" spans="1:18" x14ac:dyDescent="0.35">
      <c r="A699" s="8"/>
      <c r="H699" s="8"/>
      <c r="I699" s="8"/>
      <c r="J699" s="8"/>
      <c r="K699" s="8"/>
      <c r="M699" s="8"/>
      <c r="N699" s="8"/>
      <c r="O699" s="8"/>
      <c r="P699" s="8"/>
      <c r="Q699" s="8"/>
      <c r="R699" s="8"/>
    </row>
    <row r="700" spans="1:18" x14ac:dyDescent="0.35">
      <c r="A700" s="8"/>
      <c r="H700" s="8"/>
      <c r="I700" s="8"/>
      <c r="J700" s="8"/>
      <c r="K700" s="8"/>
      <c r="M700" s="8"/>
      <c r="N700" s="8"/>
      <c r="O700" s="8"/>
      <c r="P700" s="8"/>
      <c r="Q700" s="8"/>
      <c r="R700" s="8"/>
    </row>
    <row r="701" spans="1:18" x14ac:dyDescent="0.35">
      <c r="A701" s="8"/>
      <c r="H701" s="8"/>
      <c r="I701" s="8"/>
      <c r="J701" s="8"/>
      <c r="K701" s="8"/>
      <c r="M701" s="8"/>
      <c r="N701" s="8"/>
      <c r="O701" s="8"/>
      <c r="P701" s="8"/>
      <c r="Q701" s="8"/>
      <c r="R701" s="8"/>
    </row>
    <row r="702" spans="1:18" x14ac:dyDescent="0.35">
      <c r="A702" s="8"/>
      <c r="H702" s="8"/>
      <c r="I702" s="8"/>
      <c r="J702" s="8"/>
      <c r="K702" s="8"/>
      <c r="M702" s="8"/>
      <c r="N702" s="8"/>
      <c r="O702" s="8"/>
      <c r="P702" s="8"/>
      <c r="Q702" s="8"/>
      <c r="R702" s="8"/>
    </row>
    <row r="703" spans="1:18" x14ac:dyDescent="0.35">
      <c r="A703" s="8"/>
      <c r="H703" s="8"/>
      <c r="I703" s="8"/>
      <c r="J703" s="8"/>
      <c r="K703" s="8"/>
      <c r="M703" s="8"/>
      <c r="N703" s="8"/>
      <c r="O703" s="8"/>
      <c r="P703" s="8"/>
      <c r="Q703" s="8"/>
      <c r="R703" s="8"/>
    </row>
    <row r="704" spans="1:18" x14ac:dyDescent="0.35">
      <c r="A704" s="8"/>
      <c r="H704" s="8"/>
      <c r="I704" s="8"/>
      <c r="J704" s="8"/>
      <c r="K704" s="8"/>
      <c r="M704" s="8"/>
      <c r="N704" s="8"/>
      <c r="O704" s="8"/>
      <c r="P704" s="8"/>
      <c r="Q704" s="8"/>
      <c r="R704" s="8"/>
    </row>
    <row r="705" spans="1:18" x14ac:dyDescent="0.35">
      <c r="A705" s="8"/>
      <c r="H705" s="8"/>
      <c r="I705" s="8"/>
      <c r="J705" s="8"/>
      <c r="K705" s="8"/>
      <c r="M705" s="8"/>
      <c r="N705" s="8"/>
      <c r="O705" s="8"/>
      <c r="P705" s="8"/>
      <c r="Q705" s="8"/>
      <c r="R705" s="8"/>
    </row>
    <row r="706" spans="1:18" x14ac:dyDescent="0.35">
      <c r="A706" s="8"/>
      <c r="H706" s="8"/>
      <c r="I706" s="8"/>
      <c r="J706" s="8"/>
      <c r="K706" s="8"/>
      <c r="M706" s="8"/>
      <c r="N706" s="8"/>
      <c r="O706" s="8"/>
      <c r="P706" s="8"/>
      <c r="Q706" s="8"/>
      <c r="R706" s="8"/>
    </row>
    <row r="707" spans="1:18" x14ac:dyDescent="0.35">
      <c r="A707" s="8"/>
      <c r="H707" s="8"/>
      <c r="I707" s="8"/>
      <c r="J707" s="8"/>
      <c r="K707" s="8"/>
      <c r="M707" s="8"/>
      <c r="N707" s="8"/>
      <c r="O707" s="8"/>
      <c r="P707" s="8"/>
      <c r="Q707" s="8"/>
      <c r="R707" s="8"/>
    </row>
    <row r="708" spans="1:18" x14ac:dyDescent="0.35">
      <c r="A708" s="8"/>
      <c r="H708" s="8"/>
      <c r="I708" s="8"/>
      <c r="J708" s="8"/>
      <c r="K708" s="8"/>
      <c r="M708" s="8"/>
      <c r="N708" s="8"/>
      <c r="O708" s="8"/>
      <c r="P708" s="8"/>
      <c r="Q708" s="8"/>
      <c r="R708" s="8"/>
    </row>
    <row r="709" spans="1:18" x14ac:dyDescent="0.35">
      <c r="A709" s="8"/>
      <c r="H709" s="8"/>
      <c r="I709" s="8"/>
      <c r="J709" s="8"/>
      <c r="K709" s="8"/>
      <c r="M709" s="8"/>
      <c r="N709" s="8"/>
      <c r="O709" s="8"/>
      <c r="P709" s="8"/>
      <c r="Q709" s="8"/>
      <c r="R709" s="8"/>
    </row>
    <row r="710" spans="1:18" x14ac:dyDescent="0.35">
      <c r="A710" s="8"/>
      <c r="H710" s="8"/>
      <c r="I710" s="8"/>
      <c r="J710" s="8"/>
      <c r="K710" s="8"/>
      <c r="M710" s="8"/>
      <c r="N710" s="8"/>
      <c r="O710" s="8"/>
      <c r="P710" s="8"/>
      <c r="Q710" s="8"/>
      <c r="R710" s="8"/>
    </row>
    <row r="711" spans="1:18" x14ac:dyDescent="0.35">
      <c r="A711" s="8"/>
      <c r="H711" s="8"/>
      <c r="I711" s="8"/>
      <c r="J711" s="8"/>
      <c r="K711" s="8"/>
      <c r="M711" s="8"/>
      <c r="N711" s="8"/>
      <c r="O711" s="8"/>
      <c r="P711" s="8"/>
      <c r="Q711" s="8"/>
      <c r="R711" s="8"/>
    </row>
    <row r="712" spans="1:18" x14ac:dyDescent="0.35">
      <c r="A712" s="8"/>
      <c r="H712" s="8"/>
      <c r="I712" s="8"/>
      <c r="J712" s="8"/>
      <c r="K712" s="8"/>
      <c r="M712" s="8"/>
      <c r="N712" s="8"/>
      <c r="O712" s="8"/>
      <c r="P712" s="8"/>
      <c r="Q712" s="8"/>
      <c r="R712" s="8"/>
    </row>
    <row r="713" spans="1:18" x14ac:dyDescent="0.35">
      <c r="A713" s="8"/>
      <c r="H713" s="8"/>
      <c r="I713" s="8"/>
      <c r="J713" s="8"/>
      <c r="K713" s="8"/>
      <c r="M713" s="8"/>
      <c r="N713" s="8"/>
      <c r="O713" s="8"/>
      <c r="P713" s="8"/>
      <c r="Q713" s="8"/>
      <c r="R713" s="8"/>
    </row>
    <row r="714" spans="1:18" x14ac:dyDescent="0.35">
      <c r="A714" s="8"/>
      <c r="H714" s="8"/>
      <c r="I714" s="8"/>
      <c r="J714" s="8"/>
      <c r="K714" s="8"/>
      <c r="M714" s="8"/>
      <c r="N714" s="8"/>
      <c r="O714" s="8"/>
      <c r="P714" s="8"/>
      <c r="Q714" s="8"/>
      <c r="R714" s="8"/>
    </row>
    <row r="715" spans="1:18" x14ac:dyDescent="0.35">
      <c r="A715" s="8"/>
      <c r="H715" s="8"/>
      <c r="I715" s="8"/>
      <c r="J715" s="8"/>
      <c r="K715" s="8"/>
      <c r="M715" s="8"/>
      <c r="N715" s="8"/>
      <c r="O715" s="8"/>
      <c r="P715" s="8"/>
      <c r="Q715" s="8"/>
      <c r="R715" s="8"/>
    </row>
    <row r="716" spans="1:18" x14ac:dyDescent="0.35">
      <c r="A716" s="8"/>
      <c r="H716" s="8"/>
      <c r="I716" s="8"/>
      <c r="J716" s="8"/>
      <c r="K716" s="8"/>
      <c r="M716" s="8"/>
      <c r="N716" s="8"/>
      <c r="O716" s="8"/>
      <c r="P716" s="8"/>
      <c r="Q716" s="8"/>
      <c r="R716" s="8"/>
    </row>
    <row r="717" spans="1:18" x14ac:dyDescent="0.35">
      <c r="A717" s="8"/>
      <c r="H717" s="8"/>
      <c r="I717" s="8"/>
      <c r="J717" s="8"/>
      <c r="K717" s="8"/>
      <c r="M717" s="8"/>
      <c r="N717" s="8"/>
      <c r="O717" s="8"/>
      <c r="P717" s="8"/>
      <c r="Q717" s="8"/>
      <c r="R717" s="8"/>
    </row>
    <row r="718" spans="1:18" x14ac:dyDescent="0.35">
      <c r="A718" s="8"/>
      <c r="H718" s="8"/>
      <c r="I718" s="8"/>
      <c r="J718" s="8"/>
      <c r="K718" s="8"/>
      <c r="M718" s="8"/>
      <c r="N718" s="8"/>
      <c r="O718" s="8"/>
      <c r="P718" s="8"/>
      <c r="Q718" s="8"/>
      <c r="R718" s="8"/>
    </row>
    <row r="719" spans="1:18" x14ac:dyDescent="0.35">
      <c r="A719" s="8"/>
      <c r="H719" s="8"/>
      <c r="I719" s="8"/>
      <c r="J719" s="8"/>
      <c r="K719" s="8"/>
      <c r="M719" s="8"/>
      <c r="N719" s="8"/>
      <c r="O719" s="8"/>
      <c r="P719" s="8"/>
      <c r="Q719" s="8"/>
      <c r="R719" s="8"/>
    </row>
    <row r="720" spans="1:18" x14ac:dyDescent="0.35">
      <c r="A720" s="8"/>
      <c r="H720" s="8"/>
      <c r="I720" s="8"/>
      <c r="J720" s="8"/>
      <c r="K720" s="8"/>
      <c r="M720" s="8"/>
      <c r="N720" s="8"/>
      <c r="O720" s="8"/>
      <c r="P720" s="8"/>
      <c r="Q720" s="8"/>
      <c r="R720" s="8"/>
    </row>
    <row r="721" spans="1:18" x14ac:dyDescent="0.35">
      <c r="A721" s="8"/>
      <c r="H721" s="8"/>
      <c r="I721" s="8"/>
      <c r="J721" s="8"/>
      <c r="K721" s="8"/>
      <c r="M721" s="8"/>
      <c r="N721" s="8"/>
      <c r="O721" s="8"/>
      <c r="P721" s="8"/>
      <c r="Q721" s="8"/>
      <c r="R721" s="8"/>
    </row>
    <row r="722" spans="1:18" x14ac:dyDescent="0.35">
      <c r="A722" s="8"/>
      <c r="H722" s="8"/>
      <c r="I722" s="8"/>
      <c r="J722" s="8"/>
      <c r="K722" s="8"/>
      <c r="M722" s="8"/>
      <c r="N722" s="8"/>
      <c r="O722" s="8"/>
      <c r="P722" s="8"/>
      <c r="Q722" s="8"/>
      <c r="R722" s="8"/>
    </row>
    <row r="723" spans="1:18" x14ac:dyDescent="0.35">
      <c r="A723" s="8"/>
      <c r="H723" s="8"/>
      <c r="I723" s="8"/>
      <c r="J723" s="8"/>
      <c r="K723" s="8"/>
      <c r="M723" s="8"/>
      <c r="N723" s="8"/>
      <c r="O723" s="8"/>
      <c r="P723" s="8"/>
      <c r="Q723" s="8"/>
      <c r="R723" s="8"/>
    </row>
    <row r="724" spans="1:18" x14ac:dyDescent="0.35">
      <c r="A724" s="8"/>
      <c r="H724" s="8"/>
      <c r="I724" s="8"/>
      <c r="J724" s="8"/>
      <c r="K724" s="8"/>
      <c r="M724" s="8"/>
      <c r="N724" s="8"/>
      <c r="O724" s="8"/>
      <c r="P724" s="8"/>
      <c r="Q724" s="8"/>
      <c r="R724" s="8"/>
    </row>
    <row r="725" spans="1:18" x14ac:dyDescent="0.35">
      <c r="A725" s="8"/>
      <c r="H725" s="8"/>
      <c r="I725" s="8"/>
      <c r="J725" s="8"/>
      <c r="K725" s="8"/>
      <c r="M725" s="8"/>
      <c r="N725" s="8"/>
      <c r="O725" s="8"/>
      <c r="P725" s="8"/>
      <c r="Q725" s="8"/>
      <c r="R725" s="8"/>
    </row>
    <row r="726" spans="1:18" x14ac:dyDescent="0.35">
      <c r="A726" s="8"/>
      <c r="H726" s="8"/>
      <c r="I726" s="8"/>
      <c r="J726" s="8"/>
      <c r="K726" s="8"/>
      <c r="M726" s="8"/>
      <c r="N726" s="8"/>
      <c r="O726" s="8"/>
      <c r="P726" s="8"/>
      <c r="Q726" s="8"/>
      <c r="R726" s="8"/>
    </row>
    <row r="727" spans="1:18" x14ac:dyDescent="0.35">
      <c r="A727" s="8"/>
      <c r="H727" s="8"/>
      <c r="I727" s="8"/>
      <c r="J727" s="8"/>
      <c r="K727" s="8"/>
      <c r="M727" s="8"/>
      <c r="N727" s="8"/>
      <c r="O727" s="8"/>
      <c r="P727" s="8"/>
      <c r="Q727" s="8"/>
      <c r="R727" s="8"/>
    </row>
    <row r="728" spans="1:18" x14ac:dyDescent="0.35">
      <c r="A728" s="8"/>
      <c r="H728" s="8"/>
      <c r="I728" s="8"/>
      <c r="J728" s="8"/>
      <c r="K728" s="8"/>
      <c r="M728" s="8"/>
      <c r="N728" s="8"/>
      <c r="O728" s="8"/>
      <c r="P728" s="8"/>
      <c r="Q728" s="8"/>
      <c r="R728" s="8"/>
    </row>
    <row r="729" spans="1:18" x14ac:dyDescent="0.35">
      <c r="A729" s="8"/>
      <c r="H729" s="8"/>
      <c r="I729" s="8"/>
      <c r="J729" s="8"/>
      <c r="K729" s="8"/>
      <c r="M729" s="8"/>
      <c r="N729" s="8"/>
      <c r="O729" s="8"/>
      <c r="P729" s="8"/>
      <c r="Q729" s="8"/>
      <c r="R729" s="8"/>
    </row>
    <row r="730" spans="1:18" x14ac:dyDescent="0.35">
      <c r="A730" s="8"/>
      <c r="H730" s="8"/>
      <c r="I730" s="8"/>
      <c r="J730" s="8"/>
      <c r="K730" s="8"/>
      <c r="M730" s="8"/>
      <c r="N730" s="8"/>
      <c r="O730" s="8"/>
      <c r="P730" s="8"/>
      <c r="Q730" s="8"/>
      <c r="R730" s="8"/>
    </row>
    <row r="731" spans="1:18" x14ac:dyDescent="0.35">
      <c r="A731" s="8"/>
      <c r="H731" s="8"/>
      <c r="I731" s="8"/>
      <c r="J731" s="8"/>
      <c r="K731" s="8"/>
      <c r="M731" s="8"/>
      <c r="N731" s="8"/>
      <c r="O731" s="8"/>
      <c r="P731" s="8"/>
      <c r="Q731" s="8"/>
      <c r="R731" s="8"/>
    </row>
    <row r="732" spans="1:18" x14ac:dyDescent="0.35">
      <c r="A732" s="8"/>
      <c r="H732" s="8"/>
      <c r="I732" s="8"/>
      <c r="J732" s="8"/>
      <c r="K732" s="8"/>
      <c r="M732" s="8"/>
      <c r="N732" s="8"/>
      <c r="O732" s="8"/>
      <c r="P732" s="8"/>
      <c r="Q732" s="8"/>
      <c r="R732" s="8"/>
    </row>
    <row r="733" spans="1:18" x14ac:dyDescent="0.35">
      <c r="A733" s="8"/>
      <c r="H733" s="8"/>
      <c r="I733" s="8"/>
      <c r="J733" s="8"/>
      <c r="K733" s="8"/>
      <c r="M733" s="8"/>
      <c r="N733" s="8"/>
      <c r="O733" s="8"/>
      <c r="P733" s="8"/>
      <c r="Q733" s="8"/>
      <c r="R733" s="8"/>
    </row>
    <row r="734" spans="1:18" x14ac:dyDescent="0.35">
      <c r="A734" s="8"/>
      <c r="H734" s="8"/>
      <c r="I734" s="8"/>
      <c r="J734" s="8"/>
      <c r="K734" s="8"/>
      <c r="M734" s="8"/>
      <c r="N734" s="8"/>
      <c r="O734" s="8"/>
      <c r="P734" s="8"/>
      <c r="Q734" s="8"/>
      <c r="R734" s="8"/>
    </row>
    <row r="735" spans="1:18" x14ac:dyDescent="0.35">
      <c r="A735" s="8"/>
      <c r="H735" s="8"/>
      <c r="I735" s="8"/>
      <c r="J735" s="8"/>
      <c r="K735" s="8"/>
      <c r="M735" s="8"/>
      <c r="N735" s="8"/>
      <c r="O735" s="8"/>
      <c r="P735" s="8"/>
      <c r="Q735" s="8"/>
      <c r="R735" s="8"/>
    </row>
    <row r="736" spans="1:18" x14ac:dyDescent="0.35">
      <c r="A736" s="8"/>
      <c r="H736" s="8"/>
      <c r="I736" s="8"/>
      <c r="J736" s="8"/>
      <c r="K736" s="8"/>
      <c r="M736" s="8"/>
      <c r="N736" s="8"/>
      <c r="O736" s="8"/>
      <c r="P736" s="8"/>
      <c r="Q736" s="8"/>
      <c r="R736" s="8"/>
    </row>
    <row r="737" spans="1:18" x14ac:dyDescent="0.35">
      <c r="A737" s="8"/>
      <c r="H737" s="8"/>
      <c r="I737" s="8"/>
      <c r="J737" s="8"/>
      <c r="K737" s="8"/>
      <c r="M737" s="8"/>
      <c r="N737" s="8"/>
      <c r="O737" s="8"/>
      <c r="P737" s="8"/>
      <c r="Q737" s="8"/>
      <c r="R737" s="8"/>
    </row>
    <row r="738" spans="1:18" x14ac:dyDescent="0.35">
      <c r="A738" s="8"/>
      <c r="H738" s="8"/>
      <c r="I738" s="8"/>
      <c r="J738" s="8"/>
      <c r="K738" s="8"/>
      <c r="M738" s="8"/>
      <c r="N738" s="8"/>
      <c r="O738" s="8"/>
      <c r="P738" s="8"/>
      <c r="Q738" s="8"/>
      <c r="R738" s="8"/>
    </row>
    <row r="739" spans="1:18" x14ac:dyDescent="0.35">
      <c r="A739" s="8"/>
      <c r="H739" s="8"/>
      <c r="I739" s="8"/>
      <c r="J739" s="8"/>
      <c r="K739" s="8"/>
      <c r="M739" s="8"/>
      <c r="N739" s="8"/>
      <c r="O739" s="8"/>
      <c r="P739" s="8"/>
      <c r="Q739" s="8"/>
      <c r="R739" s="8"/>
    </row>
    <row r="740" spans="1:18" x14ac:dyDescent="0.35">
      <c r="A740" s="8"/>
      <c r="H740" s="8"/>
      <c r="I740" s="8"/>
      <c r="J740" s="8"/>
      <c r="K740" s="8"/>
      <c r="M740" s="8"/>
      <c r="N740" s="8"/>
      <c r="O740" s="8"/>
      <c r="P740" s="8"/>
      <c r="Q740" s="8"/>
      <c r="R740" s="8"/>
    </row>
    <row r="741" spans="1:18" x14ac:dyDescent="0.35">
      <c r="A741" s="8"/>
      <c r="H741" s="8"/>
      <c r="I741" s="8"/>
      <c r="J741" s="8"/>
      <c r="K741" s="8"/>
      <c r="M741" s="8"/>
      <c r="N741" s="8"/>
      <c r="O741" s="8"/>
      <c r="P741" s="8"/>
      <c r="Q741" s="8"/>
      <c r="R741" s="8"/>
    </row>
    <row r="742" spans="1:18" x14ac:dyDescent="0.35">
      <c r="A742" s="8"/>
      <c r="H742" s="8"/>
      <c r="I742" s="8"/>
      <c r="J742" s="8"/>
      <c r="K742" s="8"/>
      <c r="M742" s="8"/>
      <c r="N742" s="8"/>
      <c r="O742" s="8"/>
      <c r="P742" s="8"/>
      <c r="Q742" s="8"/>
      <c r="R742" s="8"/>
    </row>
    <row r="743" spans="1:18" x14ac:dyDescent="0.35">
      <c r="A743" s="8"/>
      <c r="H743" s="8"/>
      <c r="I743" s="8"/>
      <c r="J743" s="8"/>
      <c r="K743" s="8"/>
      <c r="M743" s="8"/>
      <c r="N743" s="8"/>
      <c r="O743" s="8"/>
      <c r="P743" s="8"/>
      <c r="Q743" s="8"/>
      <c r="R743" s="8"/>
    </row>
    <row r="744" spans="1:18" x14ac:dyDescent="0.35">
      <c r="A744" s="8"/>
      <c r="H744" s="8"/>
      <c r="I744" s="8"/>
      <c r="J744" s="8"/>
      <c r="K744" s="8"/>
      <c r="M744" s="8"/>
      <c r="N744" s="8"/>
      <c r="O744" s="8"/>
      <c r="P744" s="8"/>
      <c r="Q744" s="8"/>
      <c r="R744" s="8"/>
    </row>
    <row r="745" spans="1:18" x14ac:dyDescent="0.35">
      <c r="A745" s="8"/>
      <c r="H745" s="8"/>
      <c r="I745" s="8"/>
      <c r="J745" s="8"/>
      <c r="K745" s="8"/>
      <c r="M745" s="8"/>
      <c r="N745" s="8"/>
      <c r="O745" s="8"/>
      <c r="P745" s="8"/>
      <c r="Q745" s="8"/>
      <c r="R745" s="8"/>
    </row>
    <row r="746" spans="1:18" x14ac:dyDescent="0.35">
      <c r="A746" s="8"/>
      <c r="H746" s="8"/>
      <c r="I746" s="8"/>
      <c r="J746" s="8"/>
      <c r="K746" s="8"/>
      <c r="M746" s="8"/>
      <c r="N746" s="8"/>
      <c r="O746" s="8"/>
      <c r="P746" s="8"/>
      <c r="Q746" s="8"/>
      <c r="R746" s="8"/>
    </row>
    <row r="747" spans="1:18" x14ac:dyDescent="0.35">
      <c r="A747" s="8"/>
      <c r="H747" s="8"/>
      <c r="I747" s="8"/>
      <c r="J747" s="8"/>
      <c r="K747" s="8"/>
      <c r="M747" s="8"/>
      <c r="N747" s="8"/>
      <c r="O747" s="8"/>
      <c r="P747" s="8"/>
      <c r="Q747" s="8"/>
      <c r="R747" s="8"/>
    </row>
    <row r="748" spans="1:18" x14ac:dyDescent="0.35">
      <c r="A748" s="8"/>
      <c r="H748" s="8"/>
      <c r="I748" s="8"/>
      <c r="J748" s="8"/>
      <c r="K748" s="8"/>
      <c r="M748" s="8"/>
      <c r="N748" s="8"/>
      <c r="O748" s="8"/>
      <c r="P748" s="8"/>
      <c r="Q748" s="8"/>
      <c r="R748" s="8"/>
    </row>
    <row r="749" spans="1:18" x14ac:dyDescent="0.35">
      <c r="A749" s="8"/>
      <c r="H749" s="8"/>
      <c r="I749" s="8"/>
      <c r="J749" s="8"/>
      <c r="K749" s="8"/>
      <c r="M749" s="8"/>
      <c r="N749" s="8"/>
      <c r="O749" s="8"/>
      <c r="P749" s="8"/>
      <c r="Q749" s="8"/>
      <c r="R749" s="8"/>
    </row>
    <row r="750" spans="1:18" x14ac:dyDescent="0.35">
      <c r="A750" s="8"/>
      <c r="H750" s="8"/>
      <c r="I750" s="8"/>
      <c r="J750" s="8"/>
      <c r="K750" s="8"/>
      <c r="M750" s="8"/>
      <c r="N750" s="8"/>
      <c r="O750" s="8"/>
      <c r="P750" s="8"/>
      <c r="Q750" s="8"/>
      <c r="R750" s="8"/>
    </row>
    <row r="751" spans="1:18" x14ac:dyDescent="0.35">
      <c r="A751" s="8"/>
      <c r="H751" s="8"/>
      <c r="I751" s="8"/>
      <c r="J751" s="8"/>
      <c r="K751" s="8"/>
      <c r="M751" s="8"/>
      <c r="N751" s="8"/>
      <c r="O751" s="8"/>
      <c r="P751" s="8"/>
      <c r="Q751" s="8"/>
      <c r="R751" s="8"/>
    </row>
    <row r="752" spans="1:18" x14ac:dyDescent="0.35">
      <c r="A752" s="8"/>
      <c r="H752" s="8"/>
      <c r="I752" s="8"/>
      <c r="J752" s="8"/>
      <c r="K752" s="8"/>
      <c r="M752" s="8"/>
      <c r="N752" s="8"/>
      <c r="O752" s="8"/>
      <c r="P752" s="8"/>
      <c r="Q752" s="8"/>
      <c r="R752" s="8"/>
    </row>
    <row r="753" spans="1:18" x14ac:dyDescent="0.35">
      <c r="A753" s="8"/>
      <c r="H753" s="8"/>
      <c r="I753" s="8"/>
      <c r="J753" s="8"/>
      <c r="K753" s="8"/>
      <c r="M753" s="8"/>
      <c r="N753" s="8"/>
      <c r="O753" s="8"/>
      <c r="P753" s="8"/>
      <c r="Q753" s="8"/>
      <c r="R753" s="8"/>
    </row>
    <row r="754" spans="1:18" x14ac:dyDescent="0.35">
      <c r="A754" s="8"/>
      <c r="H754" s="8"/>
      <c r="I754" s="8"/>
      <c r="J754" s="8"/>
      <c r="K754" s="8"/>
      <c r="M754" s="8"/>
      <c r="N754" s="8"/>
      <c r="O754" s="8"/>
      <c r="P754" s="8"/>
      <c r="Q754" s="8"/>
      <c r="R754" s="8"/>
    </row>
    <row r="755" spans="1:18" x14ac:dyDescent="0.35">
      <c r="A755" s="8"/>
      <c r="H755" s="8"/>
      <c r="I755" s="8"/>
      <c r="J755" s="8"/>
      <c r="K755" s="8"/>
      <c r="M755" s="8"/>
      <c r="N755" s="8"/>
      <c r="O755" s="8"/>
      <c r="P755" s="8"/>
      <c r="Q755" s="8"/>
      <c r="R755" s="8"/>
    </row>
    <row r="756" spans="1:18" x14ac:dyDescent="0.35">
      <c r="A756" s="8"/>
      <c r="H756" s="8"/>
      <c r="I756" s="8"/>
      <c r="J756" s="8"/>
      <c r="K756" s="8"/>
      <c r="M756" s="8"/>
      <c r="N756" s="8"/>
      <c r="O756" s="8"/>
      <c r="P756" s="8"/>
      <c r="Q756" s="8"/>
      <c r="R756" s="8"/>
    </row>
    <row r="757" spans="1:18" x14ac:dyDescent="0.35">
      <c r="A757" s="8"/>
      <c r="H757" s="8"/>
      <c r="I757" s="8"/>
      <c r="J757" s="8"/>
      <c r="K757" s="8"/>
      <c r="M757" s="8"/>
      <c r="N757" s="8"/>
      <c r="O757" s="8"/>
      <c r="P757" s="8"/>
      <c r="Q757" s="8"/>
      <c r="R757" s="8"/>
    </row>
    <row r="758" spans="1:18" x14ac:dyDescent="0.35">
      <c r="A758" s="8"/>
      <c r="H758" s="8"/>
      <c r="I758" s="8"/>
      <c r="J758" s="8"/>
      <c r="K758" s="8"/>
      <c r="M758" s="8"/>
      <c r="N758" s="8"/>
      <c r="O758" s="8"/>
      <c r="P758" s="8"/>
      <c r="Q758" s="8"/>
      <c r="R758" s="8"/>
    </row>
    <row r="759" spans="1:18" x14ac:dyDescent="0.35">
      <c r="A759" s="8"/>
      <c r="H759" s="8"/>
      <c r="I759" s="8"/>
      <c r="J759" s="8"/>
      <c r="K759" s="8"/>
      <c r="M759" s="8"/>
      <c r="N759" s="8"/>
      <c r="O759" s="8"/>
      <c r="P759" s="8"/>
      <c r="Q759" s="8"/>
      <c r="R759" s="8"/>
    </row>
    <row r="760" spans="1:18" x14ac:dyDescent="0.35">
      <c r="A760" s="8"/>
      <c r="H760" s="8"/>
      <c r="I760" s="8"/>
      <c r="J760" s="8"/>
      <c r="K760" s="8"/>
      <c r="M760" s="8"/>
      <c r="N760" s="8"/>
      <c r="O760" s="8"/>
      <c r="P760" s="8"/>
      <c r="Q760" s="8"/>
      <c r="R760" s="8"/>
    </row>
    <row r="761" spans="1:18" x14ac:dyDescent="0.35">
      <c r="A761" s="8"/>
      <c r="H761" s="8"/>
      <c r="I761" s="8"/>
      <c r="J761" s="8"/>
      <c r="K761" s="8"/>
      <c r="M761" s="8"/>
      <c r="N761" s="8"/>
      <c r="O761" s="8"/>
      <c r="P761" s="8"/>
      <c r="Q761" s="8"/>
      <c r="R761" s="8"/>
    </row>
    <row r="762" spans="1:18" x14ac:dyDescent="0.35">
      <c r="A762" s="8"/>
      <c r="H762" s="8"/>
      <c r="I762" s="8"/>
      <c r="J762" s="8"/>
      <c r="K762" s="8"/>
      <c r="M762" s="8"/>
      <c r="N762" s="8"/>
      <c r="O762" s="8"/>
      <c r="P762" s="8"/>
      <c r="Q762" s="8"/>
      <c r="R762" s="8"/>
    </row>
    <row r="763" spans="1:18" x14ac:dyDescent="0.35">
      <c r="A763" s="8"/>
      <c r="H763" s="8"/>
      <c r="I763" s="8"/>
      <c r="J763" s="8"/>
      <c r="K763" s="8"/>
      <c r="M763" s="8"/>
      <c r="N763" s="8"/>
      <c r="O763" s="8"/>
      <c r="P763" s="8"/>
      <c r="Q763" s="8"/>
      <c r="R763" s="8"/>
    </row>
    <row r="764" spans="1:18" x14ac:dyDescent="0.35">
      <c r="A764" s="8"/>
      <c r="H764" s="8"/>
      <c r="I764" s="8"/>
      <c r="J764" s="8"/>
      <c r="K764" s="8"/>
      <c r="M764" s="8"/>
      <c r="N764" s="8"/>
      <c r="O764" s="8"/>
      <c r="P764" s="8"/>
      <c r="Q764" s="8"/>
      <c r="R764" s="8"/>
    </row>
    <row r="765" spans="1:18" x14ac:dyDescent="0.35">
      <c r="A765" s="8"/>
      <c r="H765" s="8"/>
      <c r="I765" s="8"/>
      <c r="J765" s="8"/>
      <c r="K765" s="8"/>
      <c r="M765" s="8"/>
      <c r="N765" s="8"/>
      <c r="O765" s="8"/>
      <c r="P765" s="8"/>
      <c r="Q765" s="8"/>
      <c r="R765" s="8"/>
    </row>
    <row r="766" spans="1:18" x14ac:dyDescent="0.35">
      <c r="A766" s="8"/>
      <c r="H766" s="8"/>
      <c r="I766" s="8"/>
      <c r="J766" s="8"/>
      <c r="K766" s="8"/>
      <c r="M766" s="8"/>
      <c r="N766" s="8"/>
      <c r="O766" s="8"/>
      <c r="P766" s="8"/>
      <c r="Q766" s="8"/>
      <c r="R766" s="8"/>
    </row>
    <row r="767" spans="1:18" x14ac:dyDescent="0.35">
      <c r="A767" s="8"/>
      <c r="H767" s="8"/>
      <c r="I767" s="8"/>
      <c r="J767" s="8"/>
      <c r="K767" s="8"/>
      <c r="M767" s="8"/>
      <c r="N767" s="8"/>
      <c r="O767" s="8"/>
      <c r="P767" s="8"/>
      <c r="Q767" s="8"/>
      <c r="R767" s="8"/>
    </row>
    <row r="768" spans="1:18" x14ac:dyDescent="0.35">
      <c r="A768" s="8"/>
      <c r="H768" s="8"/>
      <c r="I768" s="8"/>
      <c r="J768" s="8"/>
      <c r="K768" s="8"/>
      <c r="M768" s="8"/>
      <c r="N768" s="8"/>
      <c r="O768" s="8"/>
      <c r="P768" s="8"/>
      <c r="Q768" s="8"/>
      <c r="R768" s="8"/>
    </row>
    <row r="769" spans="1:18" x14ac:dyDescent="0.35">
      <c r="A769" s="8"/>
      <c r="H769" s="8"/>
      <c r="I769" s="8"/>
      <c r="J769" s="8"/>
      <c r="K769" s="8"/>
      <c r="M769" s="8"/>
      <c r="N769" s="8"/>
      <c r="O769" s="8"/>
      <c r="P769" s="8"/>
      <c r="Q769" s="8"/>
      <c r="R769" s="8"/>
    </row>
    <row r="770" spans="1:18" x14ac:dyDescent="0.35">
      <c r="A770" s="8"/>
      <c r="H770" s="8"/>
      <c r="I770" s="8"/>
      <c r="J770" s="8"/>
      <c r="K770" s="8"/>
      <c r="M770" s="8"/>
      <c r="N770" s="8"/>
      <c r="O770" s="8"/>
      <c r="P770" s="8"/>
      <c r="Q770" s="8"/>
      <c r="R770" s="8"/>
    </row>
    <row r="771" spans="1:18" x14ac:dyDescent="0.35">
      <c r="A771" s="8"/>
      <c r="H771" s="8"/>
      <c r="I771" s="8"/>
      <c r="J771" s="8"/>
      <c r="K771" s="8"/>
      <c r="M771" s="8"/>
      <c r="N771" s="8"/>
      <c r="O771" s="8"/>
      <c r="P771" s="8"/>
      <c r="Q771" s="8"/>
      <c r="R771" s="8"/>
    </row>
    <row r="772" spans="1:18" x14ac:dyDescent="0.35">
      <c r="A772" s="8"/>
      <c r="H772" s="8"/>
      <c r="I772" s="8"/>
      <c r="J772" s="8"/>
      <c r="K772" s="8"/>
      <c r="M772" s="8"/>
      <c r="N772" s="8"/>
      <c r="O772" s="8"/>
      <c r="P772" s="8"/>
      <c r="Q772" s="8"/>
      <c r="R772" s="8"/>
    </row>
    <row r="773" spans="1:18" x14ac:dyDescent="0.35">
      <c r="A773" s="8"/>
      <c r="H773" s="8"/>
      <c r="I773" s="8"/>
      <c r="J773" s="8"/>
      <c r="K773" s="8"/>
      <c r="M773" s="8"/>
      <c r="N773" s="8"/>
      <c r="O773" s="8"/>
      <c r="P773" s="8"/>
      <c r="Q773" s="8"/>
      <c r="R773" s="8"/>
    </row>
    <row r="774" spans="1:18" x14ac:dyDescent="0.35">
      <c r="A774" s="8"/>
      <c r="H774" s="8"/>
      <c r="I774" s="8"/>
      <c r="J774" s="8"/>
      <c r="K774" s="8"/>
      <c r="M774" s="8"/>
      <c r="N774" s="8"/>
      <c r="O774" s="8"/>
      <c r="P774" s="8"/>
      <c r="Q774" s="8"/>
      <c r="R774" s="8"/>
    </row>
    <row r="775" spans="1:18" x14ac:dyDescent="0.35">
      <c r="A775" s="8"/>
      <c r="H775" s="8"/>
      <c r="I775" s="8"/>
      <c r="J775" s="8"/>
      <c r="K775" s="8"/>
      <c r="M775" s="8"/>
      <c r="N775" s="8"/>
      <c r="O775" s="8"/>
      <c r="P775" s="8"/>
      <c r="Q775" s="8"/>
      <c r="R775" s="8"/>
    </row>
    <row r="776" spans="1:18" x14ac:dyDescent="0.35">
      <c r="A776" s="8"/>
      <c r="H776" s="8"/>
      <c r="I776" s="8"/>
      <c r="J776" s="8"/>
      <c r="K776" s="8"/>
      <c r="M776" s="8"/>
      <c r="N776" s="8"/>
      <c r="O776" s="8"/>
      <c r="P776" s="8"/>
      <c r="Q776" s="8"/>
      <c r="R776" s="8"/>
    </row>
    <row r="777" spans="1:18" x14ac:dyDescent="0.35">
      <c r="A777" s="8"/>
      <c r="H777" s="8"/>
      <c r="I777" s="8"/>
      <c r="J777" s="8"/>
      <c r="K777" s="8"/>
      <c r="M777" s="8"/>
      <c r="N777" s="8"/>
      <c r="O777" s="8"/>
      <c r="P777" s="8"/>
      <c r="Q777" s="8"/>
      <c r="R777" s="8"/>
    </row>
    <row r="778" spans="1:18" x14ac:dyDescent="0.35">
      <c r="A778" s="8"/>
      <c r="H778" s="8"/>
      <c r="I778" s="8"/>
      <c r="J778" s="8"/>
      <c r="K778" s="8"/>
      <c r="M778" s="8"/>
      <c r="N778" s="8"/>
      <c r="O778" s="8"/>
      <c r="P778" s="8"/>
      <c r="Q778" s="8"/>
      <c r="R778" s="8"/>
    </row>
    <row r="779" spans="1:18" x14ac:dyDescent="0.35">
      <c r="A779" s="8"/>
      <c r="H779" s="8"/>
      <c r="I779" s="8"/>
      <c r="J779" s="8"/>
      <c r="K779" s="8"/>
      <c r="M779" s="8"/>
      <c r="N779" s="8"/>
      <c r="O779" s="8"/>
      <c r="P779" s="8"/>
      <c r="Q779" s="8"/>
      <c r="R779" s="8"/>
    </row>
    <row r="780" spans="1:18" x14ac:dyDescent="0.35">
      <c r="A780" s="8"/>
      <c r="H780" s="8"/>
      <c r="I780" s="8"/>
      <c r="J780" s="8"/>
      <c r="K780" s="8"/>
      <c r="M780" s="8"/>
      <c r="N780" s="8"/>
      <c r="O780" s="8"/>
      <c r="P780" s="8"/>
      <c r="Q780" s="8"/>
      <c r="R780" s="8"/>
    </row>
    <row r="781" spans="1:18" x14ac:dyDescent="0.35">
      <c r="A781" s="8"/>
      <c r="H781" s="8"/>
      <c r="I781" s="8"/>
      <c r="J781" s="8"/>
      <c r="K781" s="8"/>
      <c r="M781" s="8"/>
      <c r="N781" s="8"/>
      <c r="O781" s="8"/>
      <c r="P781" s="8"/>
      <c r="Q781" s="8"/>
      <c r="R781" s="8"/>
    </row>
    <row r="782" spans="1:18" x14ac:dyDescent="0.35">
      <c r="A782" s="8"/>
      <c r="H782" s="8"/>
      <c r="I782" s="8"/>
      <c r="J782" s="8"/>
      <c r="K782" s="8"/>
      <c r="M782" s="8"/>
      <c r="N782" s="8"/>
      <c r="O782" s="8"/>
      <c r="P782" s="8"/>
      <c r="Q782" s="8"/>
      <c r="R782" s="8"/>
    </row>
    <row r="783" spans="1:18" x14ac:dyDescent="0.35">
      <c r="A783" s="8"/>
      <c r="H783" s="8"/>
      <c r="I783" s="8"/>
      <c r="J783" s="8"/>
      <c r="K783" s="8"/>
      <c r="M783" s="8"/>
      <c r="N783" s="8"/>
      <c r="O783" s="8"/>
      <c r="P783" s="8"/>
      <c r="Q783" s="8"/>
      <c r="R783" s="8"/>
    </row>
    <row r="784" spans="1:18" x14ac:dyDescent="0.35">
      <c r="A784" s="8"/>
      <c r="H784" s="8"/>
      <c r="I784" s="8"/>
      <c r="J784" s="8"/>
      <c r="K784" s="8"/>
      <c r="M784" s="8"/>
      <c r="N784" s="8"/>
      <c r="O784" s="8"/>
      <c r="P784" s="8"/>
      <c r="Q784" s="8"/>
      <c r="R784" s="8"/>
    </row>
    <row r="785" spans="1:18" x14ac:dyDescent="0.35">
      <c r="A785" s="8"/>
      <c r="H785" s="8"/>
      <c r="I785" s="8"/>
      <c r="J785" s="8"/>
      <c r="K785" s="8"/>
      <c r="M785" s="8"/>
      <c r="N785" s="8"/>
      <c r="O785" s="8"/>
      <c r="P785" s="8"/>
      <c r="Q785" s="8"/>
      <c r="R785" s="8"/>
    </row>
    <row r="786" spans="1:18" x14ac:dyDescent="0.35">
      <c r="A786" s="8"/>
      <c r="H786" s="8"/>
      <c r="I786" s="8"/>
      <c r="J786" s="8"/>
      <c r="K786" s="8"/>
      <c r="M786" s="8"/>
      <c r="N786" s="8"/>
      <c r="O786" s="8"/>
      <c r="P786" s="8"/>
      <c r="Q786" s="8"/>
      <c r="R786" s="8"/>
    </row>
    <row r="787" spans="1:18" x14ac:dyDescent="0.35">
      <c r="A787" s="8"/>
      <c r="H787" s="8"/>
      <c r="I787" s="8"/>
      <c r="J787" s="8"/>
      <c r="K787" s="8"/>
      <c r="M787" s="8"/>
      <c r="N787" s="8"/>
      <c r="O787" s="8"/>
      <c r="P787" s="8"/>
      <c r="Q787" s="8"/>
      <c r="R787" s="8"/>
    </row>
    <row r="788" spans="1:18" x14ac:dyDescent="0.35">
      <c r="A788" s="8"/>
      <c r="H788" s="8"/>
      <c r="I788" s="8"/>
      <c r="J788" s="8"/>
      <c r="K788" s="8"/>
      <c r="M788" s="8"/>
      <c r="N788" s="8"/>
      <c r="O788" s="8"/>
      <c r="P788" s="8"/>
      <c r="Q788" s="8"/>
      <c r="R788" s="8"/>
    </row>
    <row r="789" spans="1:18" x14ac:dyDescent="0.35">
      <c r="A789" s="8"/>
      <c r="H789" s="8"/>
      <c r="I789" s="8"/>
      <c r="J789" s="8"/>
      <c r="K789" s="8"/>
      <c r="M789" s="8"/>
      <c r="N789" s="8"/>
      <c r="O789" s="8"/>
      <c r="P789" s="8"/>
      <c r="Q789" s="8"/>
      <c r="R789" s="8"/>
    </row>
    <row r="790" spans="1:18" x14ac:dyDescent="0.35">
      <c r="A790" s="8"/>
      <c r="H790" s="8"/>
      <c r="I790" s="8"/>
      <c r="J790" s="8"/>
      <c r="K790" s="8"/>
      <c r="M790" s="8"/>
      <c r="N790" s="8"/>
      <c r="O790" s="8"/>
      <c r="P790" s="8"/>
      <c r="Q790" s="8"/>
      <c r="R790" s="8"/>
    </row>
    <row r="791" spans="1:18" x14ac:dyDescent="0.35">
      <c r="A791" s="8"/>
      <c r="H791" s="8"/>
      <c r="I791" s="8"/>
      <c r="J791" s="8"/>
      <c r="K791" s="8"/>
      <c r="M791" s="8"/>
      <c r="N791" s="8"/>
      <c r="O791" s="8"/>
      <c r="P791" s="8"/>
      <c r="Q791" s="8"/>
      <c r="R791" s="8"/>
    </row>
    <row r="792" spans="1:18" x14ac:dyDescent="0.35">
      <c r="A792" s="8"/>
      <c r="H792" s="8"/>
      <c r="I792" s="8"/>
      <c r="J792" s="8"/>
      <c r="K792" s="8"/>
      <c r="M792" s="8"/>
      <c r="N792" s="8"/>
      <c r="O792" s="8"/>
      <c r="P792" s="8"/>
      <c r="Q792" s="8"/>
      <c r="R792" s="8"/>
    </row>
    <row r="793" spans="1:18" x14ac:dyDescent="0.35">
      <c r="A793" s="8"/>
      <c r="H793" s="8"/>
      <c r="I793" s="8"/>
      <c r="J793" s="8"/>
      <c r="K793" s="8"/>
      <c r="M793" s="8"/>
      <c r="N793" s="8"/>
      <c r="O793" s="8"/>
      <c r="P793" s="8"/>
      <c r="Q793" s="8"/>
      <c r="R793" s="8"/>
    </row>
    <row r="794" spans="1:18" x14ac:dyDescent="0.35">
      <c r="A794" s="8"/>
      <c r="H794" s="8"/>
      <c r="I794" s="8"/>
      <c r="J794" s="8"/>
      <c r="K794" s="8"/>
      <c r="M794" s="8"/>
      <c r="N794" s="8"/>
      <c r="O794" s="8"/>
      <c r="P794" s="8"/>
      <c r="Q794" s="8"/>
      <c r="R794" s="8"/>
    </row>
    <row r="795" spans="1:18" x14ac:dyDescent="0.35">
      <c r="A795" s="8"/>
      <c r="H795" s="8"/>
      <c r="I795" s="8"/>
      <c r="J795" s="8"/>
      <c r="K795" s="8"/>
      <c r="M795" s="8"/>
      <c r="N795" s="8"/>
      <c r="O795" s="8"/>
      <c r="P795" s="8"/>
      <c r="Q795" s="8"/>
      <c r="R795" s="8"/>
    </row>
    <row r="796" spans="1:18" x14ac:dyDescent="0.35">
      <c r="A796" s="8"/>
      <c r="H796" s="8"/>
      <c r="I796" s="8"/>
      <c r="J796" s="8"/>
      <c r="K796" s="8"/>
      <c r="M796" s="8"/>
      <c r="N796" s="8"/>
      <c r="O796" s="8"/>
      <c r="P796" s="8"/>
      <c r="Q796" s="8"/>
      <c r="R796" s="8"/>
    </row>
    <row r="797" spans="1:18" x14ac:dyDescent="0.35">
      <c r="A797" s="8"/>
      <c r="H797" s="8"/>
      <c r="I797" s="8"/>
      <c r="J797" s="8"/>
      <c r="K797" s="8"/>
      <c r="M797" s="8"/>
      <c r="N797" s="8"/>
      <c r="O797" s="8"/>
      <c r="P797" s="8"/>
      <c r="Q797" s="8"/>
      <c r="R797" s="8"/>
    </row>
    <row r="798" spans="1:18" x14ac:dyDescent="0.35">
      <c r="A798" s="8"/>
      <c r="H798" s="8"/>
      <c r="I798" s="8"/>
      <c r="J798" s="8"/>
      <c r="K798" s="8"/>
      <c r="M798" s="8"/>
      <c r="N798" s="8"/>
      <c r="O798" s="8"/>
      <c r="P798" s="8"/>
      <c r="Q798" s="8"/>
      <c r="R798" s="8"/>
    </row>
    <row r="799" spans="1:18" x14ac:dyDescent="0.35">
      <c r="A799" s="8"/>
      <c r="H799" s="8"/>
      <c r="I799" s="8"/>
      <c r="J799" s="8"/>
      <c r="K799" s="8"/>
      <c r="M799" s="8"/>
      <c r="N799" s="8"/>
      <c r="O799" s="8"/>
      <c r="P799" s="8"/>
      <c r="Q799" s="8"/>
      <c r="R799" s="8"/>
    </row>
    <row r="800" spans="1:18" x14ac:dyDescent="0.35">
      <c r="A800" s="8"/>
      <c r="H800" s="8"/>
      <c r="I800" s="8"/>
      <c r="J800" s="8"/>
      <c r="K800" s="8"/>
      <c r="M800" s="8"/>
      <c r="N800" s="8"/>
      <c r="O800" s="8"/>
      <c r="P800" s="8"/>
      <c r="Q800" s="8"/>
      <c r="R800" s="8"/>
    </row>
    <row r="801" spans="1:18" x14ac:dyDescent="0.35">
      <c r="A801" s="8"/>
      <c r="H801" s="8"/>
      <c r="I801" s="8"/>
      <c r="J801" s="8"/>
      <c r="K801" s="8"/>
      <c r="M801" s="8"/>
      <c r="N801" s="8"/>
      <c r="O801" s="8"/>
      <c r="P801" s="8"/>
      <c r="Q801" s="8"/>
      <c r="R801" s="8"/>
    </row>
    <row r="802" spans="1:18" x14ac:dyDescent="0.35">
      <c r="A802" s="8"/>
      <c r="H802" s="8"/>
      <c r="I802" s="8"/>
      <c r="J802" s="8"/>
      <c r="K802" s="8"/>
      <c r="M802" s="8"/>
      <c r="N802" s="8"/>
      <c r="O802" s="8"/>
      <c r="P802" s="8"/>
      <c r="Q802" s="8"/>
      <c r="R802" s="8"/>
    </row>
    <row r="803" spans="1:18" x14ac:dyDescent="0.35">
      <c r="A803" s="8"/>
      <c r="H803" s="8"/>
      <c r="I803" s="8"/>
      <c r="J803" s="8"/>
      <c r="K803" s="8"/>
      <c r="M803" s="8"/>
      <c r="N803" s="8"/>
      <c r="O803" s="8"/>
      <c r="P803" s="8"/>
      <c r="Q803" s="8"/>
      <c r="R803" s="8"/>
    </row>
    <row r="804" spans="1:18" x14ac:dyDescent="0.35">
      <c r="A804" s="8"/>
      <c r="H804" s="8"/>
      <c r="I804" s="8"/>
      <c r="J804" s="8"/>
      <c r="K804" s="8"/>
      <c r="M804" s="8"/>
      <c r="N804" s="8"/>
      <c r="O804" s="8"/>
      <c r="P804" s="8"/>
      <c r="Q804" s="8"/>
      <c r="R804" s="8"/>
    </row>
    <row r="805" spans="1:18" x14ac:dyDescent="0.35">
      <c r="A805" s="8"/>
      <c r="H805" s="8"/>
      <c r="I805" s="8"/>
      <c r="J805" s="8"/>
      <c r="K805" s="8"/>
      <c r="M805" s="8"/>
      <c r="N805" s="8"/>
      <c r="O805" s="8"/>
      <c r="P805" s="8"/>
      <c r="Q805" s="8"/>
      <c r="R805" s="8"/>
    </row>
    <row r="806" spans="1:18" x14ac:dyDescent="0.35">
      <c r="A806" s="8"/>
      <c r="H806" s="8"/>
      <c r="I806" s="8"/>
      <c r="J806" s="8"/>
      <c r="K806" s="8"/>
      <c r="M806" s="8"/>
      <c r="N806" s="8"/>
      <c r="O806" s="8"/>
      <c r="P806" s="8"/>
      <c r="Q806" s="8"/>
      <c r="R806" s="8"/>
    </row>
    <row r="807" spans="1:18" x14ac:dyDescent="0.35">
      <c r="A807" s="8"/>
      <c r="H807" s="8"/>
      <c r="I807" s="8"/>
      <c r="J807" s="8"/>
      <c r="K807" s="8"/>
      <c r="M807" s="8"/>
      <c r="N807" s="8"/>
      <c r="O807" s="8"/>
      <c r="P807" s="8"/>
      <c r="Q807" s="8"/>
      <c r="R807" s="8"/>
    </row>
    <row r="808" spans="1:18" x14ac:dyDescent="0.35">
      <c r="A808" s="8"/>
      <c r="H808" s="8"/>
      <c r="I808" s="8"/>
      <c r="J808" s="8"/>
      <c r="K808" s="8"/>
      <c r="M808" s="8"/>
      <c r="N808" s="8"/>
      <c r="O808" s="8"/>
      <c r="P808" s="8"/>
      <c r="Q808" s="8"/>
      <c r="R808" s="8"/>
    </row>
    <row r="809" spans="1:18" x14ac:dyDescent="0.35">
      <c r="A809" s="8"/>
      <c r="H809" s="8"/>
      <c r="I809" s="8"/>
      <c r="J809" s="8"/>
      <c r="K809" s="8"/>
      <c r="M809" s="8"/>
      <c r="N809" s="8"/>
      <c r="O809" s="8"/>
      <c r="P809" s="8"/>
      <c r="Q809" s="8"/>
      <c r="R809" s="8"/>
    </row>
    <row r="810" spans="1:18" x14ac:dyDescent="0.35">
      <c r="A810" s="8"/>
      <c r="H810" s="8"/>
      <c r="I810" s="8"/>
      <c r="J810" s="8"/>
      <c r="K810" s="8"/>
      <c r="M810" s="8"/>
      <c r="N810" s="8"/>
      <c r="O810" s="8"/>
      <c r="P810" s="8"/>
      <c r="Q810" s="8"/>
      <c r="R810" s="8"/>
    </row>
    <row r="811" spans="1:18" x14ac:dyDescent="0.35">
      <c r="A811" s="8"/>
      <c r="H811" s="8"/>
      <c r="I811" s="8"/>
      <c r="J811" s="8"/>
      <c r="K811" s="8"/>
      <c r="M811" s="8"/>
      <c r="N811" s="8"/>
      <c r="O811" s="8"/>
      <c r="P811" s="8"/>
      <c r="Q811" s="8"/>
      <c r="R811" s="8"/>
    </row>
    <row r="812" spans="1:18" x14ac:dyDescent="0.35">
      <c r="A812" s="8"/>
      <c r="H812" s="8"/>
      <c r="I812" s="8"/>
      <c r="J812" s="8"/>
      <c r="K812" s="8"/>
      <c r="M812" s="8"/>
      <c r="N812" s="8"/>
      <c r="O812" s="8"/>
      <c r="P812" s="8"/>
      <c r="Q812" s="8"/>
      <c r="R812" s="8"/>
    </row>
    <row r="813" spans="1:18" x14ac:dyDescent="0.35">
      <c r="A813" s="8"/>
      <c r="H813" s="8"/>
      <c r="I813" s="8"/>
      <c r="J813" s="8"/>
      <c r="K813" s="8"/>
      <c r="M813" s="8"/>
      <c r="N813" s="8"/>
      <c r="O813" s="8"/>
      <c r="P813" s="8"/>
      <c r="Q813" s="8"/>
      <c r="R813" s="8"/>
    </row>
    <row r="814" spans="1:18" x14ac:dyDescent="0.35">
      <c r="A814" s="8"/>
      <c r="H814" s="8"/>
      <c r="I814" s="8"/>
      <c r="J814" s="8"/>
      <c r="K814" s="8"/>
      <c r="M814" s="8"/>
      <c r="N814" s="8"/>
      <c r="O814" s="8"/>
      <c r="P814" s="8"/>
      <c r="Q814" s="8"/>
      <c r="R814" s="8"/>
    </row>
    <row r="815" spans="1:18" x14ac:dyDescent="0.35">
      <c r="A815" s="8"/>
      <c r="H815" s="8"/>
      <c r="I815" s="8"/>
      <c r="J815" s="8"/>
      <c r="K815" s="8"/>
      <c r="M815" s="8"/>
      <c r="N815" s="8"/>
      <c r="O815" s="8"/>
      <c r="P815" s="8"/>
      <c r="Q815" s="8"/>
      <c r="R815" s="8"/>
    </row>
    <row r="816" spans="1:18" x14ac:dyDescent="0.35">
      <c r="A816" s="8"/>
      <c r="H816" s="8"/>
      <c r="I816" s="8"/>
      <c r="J816" s="8"/>
      <c r="K816" s="8"/>
      <c r="M816" s="8"/>
      <c r="N816" s="8"/>
      <c r="O816" s="8"/>
      <c r="P816" s="8"/>
      <c r="Q816" s="8"/>
      <c r="R816" s="8"/>
    </row>
    <row r="817" spans="1:18" x14ac:dyDescent="0.35">
      <c r="A817" s="8"/>
      <c r="H817" s="8"/>
      <c r="I817" s="8"/>
      <c r="J817" s="8"/>
      <c r="K817" s="8"/>
      <c r="M817" s="8"/>
      <c r="N817" s="8"/>
      <c r="O817" s="8"/>
      <c r="P817" s="8"/>
      <c r="Q817" s="8"/>
      <c r="R817" s="8"/>
    </row>
    <row r="818" spans="1:18" x14ac:dyDescent="0.35">
      <c r="A818" s="8"/>
      <c r="H818" s="8"/>
      <c r="I818" s="8"/>
      <c r="J818" s="8"/>
      <c r="K818" s="8"/>
      <c r="M818" s="8"/>
      <c r="N818" s="8"/>
      <c r="O818" s="8"/>
      <c r="P818" s="8"/>
      <c r="Q818" s="8"/>
      <c r="R818" s="8"/>
    </row>
    <row r="819" spans="1:18" x14ac:dyDescent="0.35">
      <c r="A819" s="8"/>
      <c r="H819" s="8"/>
      <c r="I819" s="8"/>
      <c r="J819" s="8"/>
      <c r="K819" s="8"/>
      <c r="M819" s="8"/>
      <c r="N819" s="8"/>
      <c r="O819" s="8"/>
      <c r="P819" s="8"/>
      <c r="Q819" s="8"/>
      <c r="R819" s="8"/>
    </row>
    <row r="820" spans="1:18" x14ac:dyDescent="0.35">
      <c r="A820" s="8"/>
      <c r="H820" s="8"/>
      <c r="I820" s="8"/>
      <c r="J820" s="8"/>
      <c r="K820" s="8"/>
      <c r="M820" s="8"/>
      <c r="N820" s="8"/>
      <c r="O820" s="8"/>
      <c r="P820" s="8"/>
      <c r="Q820" s="8"/>
      <c r="R820" s="8"/>
    </row>
    <row r="821" spans="1:18" x14ac:dyDescent="0.35">
      <c r="A821" s="8"/>
      <c r="H821" s="8"/>
      <c r="I821" s="8"/>
      <c r="J821" s="8"/>
      <c r="K821" s="8"/>
      <c r="M821" s="8"/>
      <c r="N821" s="8"/>
      <c r="O821" s="8"/>
      <c r="P821" s="8"/>
      <c r="Q821" s="8"/>
      <c r="R821" s="8"/>
    </row>
    <row r="822" spans="1:18" x14ac:dyDescent="0.35">
      <c r="A822" s="8"/>
      <c r="H822" s="8"/>
      <c r="I822" s="8"/>
      <c r="J822" s="8"/>
      <c r="K822" s="8"/>
      <c r="M822" s="8"/>
      <c r="N822" s="8"/>
      <c r="O822" s="8"/>
      <c r="P822" s="8"/>
      <c r="Q822" s="8"/>
      <c r="R822" s="8"/>
    </row>
    <row r="823" spans="1:18" x14ac:dyDescent="0.35">
      <c r="A823" s="8"/>
      <c r="H823" s="8"/>
      <c r="I823" s="8"/>
      <c r="J823" s="8"/>
      <c r="K823" s="8"/>
      <c r="M823" s="8"/>
      <c r="N823" s="8"/>
      <c r="O823" s="8"/>
      <c r="P823" s="8"/>
      <c r="Q823" s="8"/>
      <c r="R823" s="8"/>
    </row>
    <row r="824" spans="1:18" x14ac:dyDescent="0.35">
      <c r="A824" s="8"/>
      <c r="H824" s="8"/>
      <c r="I824" s="8"/>
      <c r="J824" s="8"/>
      <c r="K824" s="8"/>
      <c r="M824" s="8"/>
      <c r="N824" s="8"/>
      <c r="O824" s="8"/>
      <c r="P824" s="8"/>
      <c r="Q824" s="8"/>
      <c r="R824" s="8"/>
    </row>
    <row r="825" spans="1:18" x14ac:dyDescent="0.35">
      <c r="A825" s="8"/>
      <c r="H825" s="8"/>
      <c r="I825" s="8"/>
      <c r="J825" s="8"/>
      <c r="K825" s="8"/>
      <c r="M825" s="8"/>
      <c r="N825" s="8"/>
      <c r="O825" s="8"/>
      <c r="P825" s="8"/>
      <c r="Q825" s="8"/>
      <c r="R825" s="8"/>
    </row>
    <row r="826" spans="1:18" x14ac:dyDescent="0.35">
      <c r="A826" s="8"/>
      <c r="H826" s="8"/>
      <c r="I826" s="8"/>
      <c r="J826" s="8"/>
      <c r="K826" s="8"/>
      <c r="M826" s="8"/>
      <c r="N826" s="8"/>
      <c r="O826" s="8"/>
      <c r="P826" s="8"/>
      <c r="Q826" s="8"/>
      <c r="R826" s="8"/>
    </row>
    <row r="827" spans="1:18" x14ac:dyDescent="0.35">
      <c r="A827" s="8"/>
      <c r="H827" s="8"/>
      <c r="I827" s="8"/>
      <c r="J827" s="8"/>
      <c r="K827" s="8"/>
      <c r="M827" s="8"/>
      <c r="N827" s="8"/>
      <c r="O827" s="8"/>
      <c r="P827" s="8"/>
      <c r="Q827" s="8"/>
      <c r="R827" s="8"/>
    </row>
    <row r="828" spans="1:18" x14ac:dyDescent="0.35">
      <c r="A828" s="8"/>
      <c r="H828" s="8"/>
      <c r="I828" s="8"/>
      <c r="J828" s="8"/>
      <c r="K828" s="8"/>
      <c r="M828" s="8"/>
      <c r="N828" s="8"/>
      <c r="O828" s="8"/>
      <c r="P828" s="8"/>
      <c r="Q828" s="8"/>
      <c r="R828" s="8"/>
    </row>
    <row r="829" spans="1:18" x14ac:dyDescent="0.35">
      <c r="A829" s="8"/>
      <c r="H829" s="8"/>
      <c r="I829" s="8"/>
      <c r="J829" s="8"/>
      <c r="K829" s="8"/>
      <c r="M829" s="8"/>
      <c r="N829" s="8"/>
      <c r="O829" s="8"/>
      <c r="P829" s="8"/>
      <c r="Q829" s="8"/>
      <c r="R829" s="8"/>
    </row>
    <row r="830" spans="1:18" x14ac:dyDescent="0.35">
      <c r="A830" s="8"/>
      <c r="H830" s="8"/>
      <c r="I830" s="8"/>
      <c r="J830" s="8"/>
      <c r="K830" s="8"/>
      <c r="M830" s="8"/>
      <c r="N830" s="8"/>
      <c r="O830" s="8"/>
      <c r="P830" s="8"/>
      <c r="Q830" s="8"/>
      <c r="R830" s="8"/>
    </row>
    <row r="831" spans="1:18" x14ac:dyDescent="0.35">
      <c r="A831" s="8"/>
      <c r="H831" s="8"/>
      <c r="I831" s="8"/>
      <c r="J831" s="8"/>
      <c r="K831" s="8"/>
      <c r="M831" s="8"/>
      <c r="N831" s="8"/>
      <c r="O831" s="8"/>
      <c r="P831" s="8"/>
      <c r="Q831" s="8"/>
      <c r="R831" s="8"/>
    </row>
    <row r="832" spans="1:18" x14ac:dyDescent="0.35">
      <c r="A832" s="8"/>
      <c r="H832" s="8"/>
      <c r="I832" s="8"/>
      <c r="J832" s="8"/>
      <c r="K832" s="8"/>
      <c r="M832" s="8"/>
      <c r="N832" s="8"/>
      <c r="O832" s="8"/>
      <c r="P832" s="8"/>
      <c r="Q832" s="8"/>
      <c r="R832" s="8"/>
    </row>
    <row r="833" spans="1:18" x14ac:dyDescent="0.35">
      <c r="A833" s="8"/>
      <c r="H833" s="8"/>
      <c r="I833" s="8"/>
      <c r="J833" s="8"/>
      <c r="K833" s="8"/>
      <c r="M833" s="8"/>
      <c r="N833" s="8"/>
      <c r="O833" s="8"/>
      <c r="P833" s="8"/>
      <c r="Q833" s="8"/>
      <c r="R833" s="8"/>
    </row>
    <row r="834" spans="1:18" x14ac:dyDescent="0.35">
      <c r="A834" s="8"/>
      <c r="H834" s="8"/>
      <c r="I834" s="8"/>
      <c r="J834" s="8"/>
      <c r="K834" s="8"/>
      <c r="M834" s="8"/>
      <c r="N834" s="8"/>
      <c r="O834" s="8"/>
      <c r="P834" s="8"/>
      <c r="Q834" s="8"/>
      <c r="R834" s="8"/>
    </row>
    <row r="835" spans="1:18" x14ac:dyDescent="0.35">
      <c r="A835" s="8"/>
      <c r="H835" s="8"/>
      <c r="I835" s="8"/>
      <c r="J835" s="8"/>
      <c r="K835" s="8"/>
      <c r="M835" s="8"/>
      <c r="N835" s="8"/>
      <c r="O835" s="8"/>
      <c r="P835" s="8"/>
      <c r="Q835" s="8"/>
      <c r="R835" s="8"/>
    </row>
    <row r="836" spans="1:18" x14ac:dyDescent="0.35">
      <c r="A836" s="8"/>
      <c r="H836" s="8"/>
      <c r="I836" s="8"/>
      <c r="J836" s="8"/>
      <c r="K836" s="8"/>
      <c r="M836" s="8"/>
      <c r="N836" s="8"/>
      <c r="O836" s="8"/>
      <c r="P836" s="8"/>
      <c r="Q836" s="8"/>
      <c r="R836" s="8"/>
    </row>
    <row r="837" spans="1:18" x14ac:dyDescent="0.35">
      <c r="A837" s="8"/>
      <c r="H837" s="8"/>
      <c r="I837" s="8"/>
      <c r="J837" s="8"/>
      <c r="K837" s="8"/>
      <c r="M837" s="8"/>
      <c r="N837" s="8"/>
      <c r="O837" s="8"/>
      <c r="P837" s="8"/>
      <c r="Q837" s="8"/>
      <c r="R837" s="8"/>
    </row>
    <row r="838" spans="1:18" x14ac:dyDescent="0.35">
      <c r="A838" s="8"/>
      <c r="H838" s="8"/>
      <c r="I838" s="8"/>
      <c r="J838" s="8"/>
      <c r="K838" s="8"/>
      <c r="M838" s="8"/>
      <c r="N838" s="8"/>
      <c r="O838" s="8"/>
      <c r="P838" s="8"/>
      <c r="Q838" s="8"/>
      <c r="R838" s="8"/>
    </row>
    <row r="839" spans="1:18" x14ac:dyDescent="0.35">
      <c r="A839" s="8"/>
      <c r="H839" s="8"/>
      <c r="I839" s="8"/>
      <c r="J839" s="8"/>
      <c r="K839" s="8"/>
      <c r="M839" s="8"/>
      <c r="N839" s="8"/>
      <c r="O839" s="8"/>
      <c r="P839" s="8"/>
      <c r="Q839" s="8"/>
      <c r="R839" s="8"/>
    </row>
    <row r="840" spans="1:18" x14ac:dyDescent="0.35">
      <c r="A840" s="8"/>
      <c r="H840" s="8"/>
      <c r="I840" s="8"/>
      <c r="J840" s="8"/>
      <c r="K840" s="8"/>
      <c r="M840" s="8"/>
      <c r="N840" s="8"/>
      <c r="O840" s="8"/>
      <c r="P840" s="8"/>
      <c r="Q840" s="8"/>
      <c r="R840" s="8"/>
    </row>
    <row r="841" spans="1:18" x14ac:dyDescent="0.35">
      <c r="A841" s="8"/>
      <c r="H841" s="8"/>
      <c r="I841" s="8"/>
      <c r="J841" s="8"/>
      <c r="K841" s="8"/>
      <c r="M841" s="8"/>
      <c r="N841" s="8"/>
      <c r="O841" s="8"/>
      <c r="P841" s="8"/>
      <c r="Q841" s="8"/>
      <c r="R841" s="8"/>
    </row>
    <row r="842" spans="1:18" x14ac:dyDescent="0.35">
      <c r="A842" s="8"/>
      <c r="H842" s="8"/>
      <c r="I842" s="8"/>
      <c r="J842" s="8"/>
      <c r="K842" s="8"/>
      <c r="M842" s="8"/>
      <c r="N842" s="8"/>
      <c r="O842" s="8"/>
      <c r="P842" s="8"/>
      <c r="Q842" s="8"/>
      <c r="R842" s="8"/>
    </row>
    <row r="843" spans="1:18" x14ac:dyDescent="0.35">
      <c r="A843" s="8"/>
      <c r="H843" s="8"/>
      <c r="I843" s="8"/>
      <c r="J843" s="8"/>
      <c r="K843" s="8"/>
      <c r="M843" s="8"/>
      <c r="N843" s="8"/>
      <c r="O843" s="8"/>
      <c r="P843" s="8"/>
      <c r="Q843" s="8"/>
      <c r="R843" s="8"/>
    </row>
    <row r="844" spans="1:18" x14ac:dyDescent="0.35">
      <c r="A844" s="8"/>
      <c r="H844" s="8"/>
      <c r="I844" s="8"/>
      <c r="J844" s="8"/>
      <c r="K844" s="8"/>
      <c r="M844" s="8"/>
      <c r="N844" s="8"/>
      <c r="O844" s="8"/>
      <c r="P844" s="8"/>
      <c r="Q844" s="8"/>
      <c r="R844" s="8"/>
    </row>
    <row r="845" spans="1:18" x14ac:dyDescent="0.35">
      <c r="A845" s="8"/>
      <c r="H845" s="8"/>
      <c r="I845" s="8"/>
      <c r="J845" s="8"/>
      <c r="K845" s="8"/>
      <c r="M845" s="8"/>
      <c r="N845" s="8"/>
      <c r="O845" s="8"/>
      <c r="P845" s="8"/>
      <c r="Q845" s="8"/>
      <c r="R845" s="8"/>
    </row>
    <row r="846" spans="1:18" x14ac:dyDescent="0.35">
      <c r="A846" s="8"/>
      <c r="H846" s="8"/>
      <c r="I846" s="8"/>
      <c r="J846" s="8"/>
      <c r="K846" s="8"/>
      <c r="M846" s="8"/>
      <c r="N846" s="8"/>
      <c r="O846" s="8"/>
      <c r="P846" s="8"/>
      <c r="Q846" s="8"/>
      <c r="R846" s="8"/>
    </row>
    <row r="847" spans="1:18" x14ac:dyDescent="0.35">
      <c r="A847" s="8"/>
      <c r="H847" s="8"/>
      <c r="I847" s="8"/>
      <c r="J847" s="8"/>
      <c r="K847" s="8"/>
      <c r="M847" s="8"/>
      <c r="N847" s="8"/>
      <c r="O847" s="8"/>
      <c r="P847" s="8"/>
      <c r="Q847" s="8"/>
      <c r="R847" s="8"/>
    </row>
    <row r="848" spans="1:18" x14ac:dyDescent="0.35">
      <c r="A848" s="8"/>
      <c r="H848" s="8"/>
      <c r="I848" s="8"/>
      <c r="J848" s="8"/>
      <c r="K848" s="8"/>
      <c r="M848" s="8"/>
      <c r="N848" s="8"/>
      <c r="O848" s="8"/>
      <c r="P848" s="8"/>
      <c r="Q848" s="8"/>
      <c r="R848" s="8"/>
    </row>
    <row r="849" spans="1:18" x14ac:dyDescent="0.35">
      <c r="A849" s="8"/>
      <c r="H849" s="8"/>
      <c r="I849" s="8"/>
      <c r="J849" s="8"/>
      <c r="K849" s="8"/>
      <c r="M849" s="8"/>
      <c r="N849" s="8"/>
      <c r="O849" s="8"/>
      <c r="P849" s="8"/>
      <c r="Q849" s="8"/>
      <c r="R849" s="8"/>
    </row>
    <row r="850" spans="1:18" x14ac:dyDescent="0.35">
      <c r="A850" s="8"/>
      <c r="H850" s="8"/>
      <c r="I850" s="8"/>
      <c r="J850" s="8"/>
      <c r="K850" s="8"/>
      <c r="M850" s="8"/>
      <c r="N850" s="8"/>
      <c r="O850" s="8"/>
      <c r="P850" s="8"/>
      <c r="Q850" s="8"/>
      <c r="R850" s="8"/>
    </row>
    <row r="851" spans="1:18" x14ac:dyDescent="0.35">
      <c r="A851" s="8"/>
      <c r="H851" s="8"/>
      <c r="I851" s="8"/>
      <c r="J851" s="8"/>
      <c r="K851" s="8"/>
      <c r="M851" s="8"/>
      <c r="N851" s="8"/>
      <c r="O851" s="8"/>
      <c r="P851" s="8"/>
      <c r="Q851" s="8"/>
      <c r="R851" s="8"/>
    </row>
    <row r="852" spans="1:18" x14ac:dyDescent="0.35">
      <c r="A852" s="8"/>
      <c r="H852" s="8"/>
      <c r="I852" s="8"/>
      <c r="J852" s="8"/>
      <c r="K852" s="8"/>
      <c r="M852" s="8"/>
      <c r="N852" s="8"/>
      <c r="O852" s="8"/>
      <c r="P852" s="8"/>
      <c r="Q852" s="8"/>
      <c r="R852" s="8"/>
    </row>
    <row r="853" spans="1:18" x14ac:dyDescent="0.35">
      <c r="A853" s="8"/>
      <c r="H853" s="8"/>
      <c r="I853" s="8"/>
      <c r="J853" s="8"/>
      <c r="K853" s="8"/>
      <c r="M853" s="8"/>
      <c r="N853" s="8"/>
      <c r="O853" s="8"/>
      <c r="P853" s="8"/>
      <c r="Q853" s="8"/>
      <c r="R853" s="8"/>
    </row>
    <row r="854" spans="1:18" x14ac:dyDescent="0.35">
      <c r="A854" s="8"/>
      <c r="H854" s="8"/>
      <c r="I854" s="8"/>
      <c r="J854" s="8"/>
      <c r="K854" s="8"/>
      <c r="M854" s="8"/>
      <c r="N854" s="8"/>
      <c r="O854" s="8"/>
      <c r="P854" s="8"/>
      <c r="Q854" s="8"/>
      <c r="R854" s="8"/>
    </row>
    <row r="855" spans="1:18" x14ac:dyDescent="0.35">
      <c r="A855" s="8"/>
      <c r="H855" s="8"/>
      <c r="I855" s="8"/>
      <c r="J855" s="8"/>
      <c r="K855" s="8"/>
      <c r="M855" s="8"/>
      <c r="N855" s="8"/>
      <c r="O855" s="8"/>
      <c r="P855" s="8"/>
      <c r="Q855" s="8"/>
      <c r="R855" s="8"/>
    </row>
    <row r="856" spans="1:18" x14ac:dyDescent="0.35">
      <c r="A856" s="8"/>
      <c r="H856" s="8"/>
      <c r="I856" s="8"/>
      <c r="J856" s="8"/>
      <c r="K856" s="8"/>
      <c r="M856" s="8"/>
      <c r="N856" s="8"/>
      <c r="O856" s="8"/>
      <c r="P856" s="8"/>
      <c r="Q856" s="8"/>
      <c r="R856" s="8"/>
    </row>
    <row r="857" spans="1:18" x14ac:dyDescent="0.35">
      <c r="A857" s="8"/>
      <c r="H857" s="8"/>
      <c r="I857" s="8"/>
      <c r="J857" s="8"/>
      <c r="K857" s="8"/>
      <c r="M857" s="8"/>
      <c r="N857" s="8"/>
      <c r="O857" s="8"/>
      <c r="P857" s="8"/>
      <c r="Q857" s="8"/>
      <c r="R857" s="8"/>
    </row>
    <row r="858" spans="1:18" x14ac:dyDescent="0.35">
      <c r="A858" s="8"/>
      <c r="H858" s="8"/>
      <c r="I858" s="8"/>
      <c r="J858" s="8"/>
      <c r="K858" s="8"/>
      <c r="M858" s="8"/>
      <c r="N858" s="8"/>
      <c r="O858" s="8"/>
      <c r="P858" s="8"/>
      <c r="Q858" s="8"/>
      <c r="R858" s="8"/>
    </row>
    <row r="859" spans="1:18" x14ac:dyDescent="0.35">
      <c r="A859" s="8"/>
      <c r="H859" s="8"/>
      <c r="I859" s="8"/>
      <c r="J859" s="8"/>
      <c r="K859" s="8"/>
      <c r="M859" s="8"/>
      <c r="N859" s="8"/>
      <c r="O859" s="8"/>
      <c r="P859" s="8"/>
      <c r="Q859" s="8"/>
      <c r="R859" s="8"/>
    </row>
    <row r="860" spans="1:18" x14ac:dyDescent="0.35">
      <c r="A860" s="8"/>
      <c r="H860" s="8"/>
      <c r="I860" s="8"/>
      <c r="J860" s="8"/>
      <c r="K860" s="8"/>
      <c r="M860" s="8"/>
      <c r="N860" s="8"/>
      <c r="O860" s="8"/>
      <c r="P860" s="8"/>
      <c r="Q860" s="8"/>
      <c r="R860" s="8"/>
    </row>
    <row r="861" spans="1:18" x14ac:dyDescent="0.35">
      <c r="A861" s="8"/>
      <c r="H861" s="8"/>
      <c r="I861" s="8"/>
      <c r="J861" s="8"/>
      <c r="K861" s="8"/>
      <c r="M861" s="8"/>
      <c r="N861" s="8"/>
      <c r="O861" s="8"/>
      <c r="P861" s="8"/>
      <c r="Q861" s="8"/>
      <c r="R861" s="8"/>
    </row>
    <row r="862" spans="1:18" x14ac:dyDescent="0.35">
      <c r="A862" s="8"/>
      <c r="H862" s="8"/>
      <c r="I862" s="8"/>
      <c r="J862" s="8"/>
      <c r="K862" s="8"/>
      <c r="M862" s="8"/>
      <c r="N862" s="8"/>
      <c r="O862" s="8"/>
      <c r="P862" s="8"/>
      <c r="Q862" s="8"/>
      <c r="R862" s="8"/>
    </row>
    <row r="863" spans="1:18" x14ac:dyDescent="0.35">
      <c r="A863" s="8"/>
      <c r="H863" s="8"/>
      <c r="I863" s="8"/>
      <c r="J863" s="8"/>
      <c r="K863" s="8"/>
      <c r="M863" s="8"/>
      <c r="N863" s="8"/>
      <c r="O863" s="8"/>
      <c r="P863" s="8"/>
      <c r="Q863" s="8"/>
      <c r="R863" s="8"/>
    </row>
    <row r="864" spans="1:18" x14ac:dyDescent="0.35">
      <c r="A864" s="8"/>
      <c r="H864" s="8"/>
      <c r="I864" s="8"/>
      <c r="J864" s="8"/>
      <c r="K864" s="8"/>
      <c r="M864" s="8"/>
      <c r="N864" s="8"/>
      <c r="O864" s="8"/>
      <c r="P864" s="8"/>
      <c r="Q864" s="8"/>
      <c r="R864" s="8"/>
    </row>
    <row r="865" spans="1:18" x14ac:dyDescent="0.35">
      <c r="A865" s="8"/>
      <c r="H865" s="8"/>
      <c r="I865" s="8"/>
      <c r="J865" s="8"/>
      <c r="K865" s="8"/>
      <c r="M865" s="8"/>
      <c r="N865" s="8"/>
      <c r="O865" s="8"/>
      <c r="P865" s="8"/>
      <c r="Q865" s="8"/>
      <c r="R865" s="8"/>
    </row>
    <row r="866" spans="1:18" x14ac:dyDescent="0.35">
      <c r="A866" s="8"/>
      <c r="H866" s="8"/>
      <c r="I866" s="8"/>
      <c r="J866" s="8"/>
      <c r="K866" s="8"/>
      <c r="M866" s="8"/>
      <c r="N866" s="8"/>
      <c r="O866" s="8"/>
      <c r="P866" s="8"/>
      <c r="Q866" s="8"/>
      <c r="R866" s="8"/>
    </row>
    <row r="867" spans="1:18" x14ac:dyDescent="0.35">
      <c r="A867" s="8"/>
      <c r="H867" s="8"/>
      <c r="I867" s="8"/>
      <c r="J867" s="8"/>
      <c r="K867" s="8"/>
      <c r="M867" s="8"/>
      <c r="N867" s="8"/>
      <c r="O867" s="8"/>
      <c r="P867" s="8"/>
      <c r="Q867" s="8"/>
      <c r="R867" s="8"/>
    </row>
    <row r="868" spans="1:18" x14ac:dyDescent="0.35">
      <c r="A868" s="8"/>
      <c r="H868" s="8"/>
      <c r="I868" s="8"/>
      <c r="J868" s="8"/>
      <c r="K868" s="8"/>
      <c r="M868" s="8"/>
      <c r="N868" s="8"/>
      <c r="O868" s="8"/>
      <c r="P868" s="8"/>
      <c r="Q868" s="8"/>
      <c r="R868" s="8"/>
    </row>
    <row r="869" spans="1:18" x14ac:dyDescent="0.35">
      <c r="A869" s="8"/>
      <c r="H869" s="8"/>
      <c r="I869" s="8"/>
      <c r="J869" s="8"/>
      <c r="K869" s="8"/>
      <c r="M869" s="8"/>
      <c r="N869" s="8"/>
      <c r="O869" s="8"/>
      <c r="P869" s="8"/>
      <c r="Q869" s="8"/>
      <c r="R869" s="8"/>
    </row>
    <row r="870" spans="1:18" x14ac:dyDescent="0.35">
      <c r="A870" s="8"/>
      <c r="H870" s="8"/>
      <c r="I870" s="8"/>
      <c r="J870" s="8"/>
      <c r="K870" s="8"/>
      <c r="M870" s="8"/>
      <c r="N870" s="8"/>
      <c r="O870" s="8"/>
      <c r="P870" s="8"/>
      <c r="Q870" s="8"/>
      <c r="R870" s="8"/>
    </row>
    <row r="871" spans="1:18" x14ac:dyDescent="0.35">
      <c r="A871" s="8"/>
      <c r="H871" s="8"/>
      <c r="I871" s="8"/>
      <c r="J871" s="8"/>
      <c r="K871" s="8"/>
      <c r="M871" s="8"/>
      <c r="N871" s="8"/>
      <c r="O871" s="8"/>
      <c r="P871" s="8"/>
      <c r="Q871" s="8"/>
      <c r="R871" s="8"/>
    </row>
    <row r="872" spans="1:18" x14ac:dyDescent="0.35">
      <c r="A872" s="8"/>
      <c r="H872" s="8"/>
      <c r="I872" s="8"/>
      <c r="J872" s="8"/>
      <c r="K872" s="8"/>
      <c r="M872" s="8"/>
      <c r="N872" s="8"/>
      <c r="O872" s="8"/>
      <c r="P872" s="8"/>
      <c r="Q872" s="8"/>
      <c r="R872" s="8"/>
    </row>
    <row r="873" spans="1:18" x14ac:dyDescent="0.35">
      <c r="A873" s="8"/>
      <c r="H873" s="8"/>
      <c r="I873" s="8"/>
      <c r="J873" s="8"/>
      <c r="K873" s="8"/>
      <c r="M873" s="8"/>
      <c r="N873" s="8"/>
      <c r="O873" s="8"/>
      <c r="P873" s="8"/>
      <c r="Q873" s="8"/>
      <c r="R873" s="8"/>
    </row>
    <row r="874" spans="1:18" x14ac:dyDescent="0.35">
      <c r="A874" s="8"/>
      <c r="H874" s="8"/>
      <c r="I874" s="8"/>
      <c r="J874" s="8"/>
      <c r="K874" s="8"/>
      <c r="M874" s="8"/>
      <c r="N874" s="8"/>
      <c r="O874" s="8"/>
      <c r="P874" s="8"/>
      <c r="Q874" s="8"/>
      <c r="R874" s="8"/>
    </row>
    <row r="875" spans="1:18" x14ac:dyDescent="0.35">
      <c r="A875" s="8"/>
      <c r="H875" s="8"/>
      <c r="I875" s="8"/>
      <c r="J875" s="8"/>
      <c r="K875" s="8"/>
      <c r="M875" s="8"/>
      <c r="N875" s="8"/>
      <c r="O875" s="8"/>
      <c r="P875" s="8"/>
      <c r="Q875" s="8"/>
      <c r="R875" s="8"/>
    </row>
    <row r="876" spans="1:18" x14ac:dyDescent="0.35">
      <c r="A876" s="8"/>
      <c r="H876" s="8"/>
      <c r="I876" s="8"/>
      <c r="J876" s="8"/>
      <c r="K876" s="8"/>
      <c r="M876" s="8"/>
      <c r="N876" s="8"/>
      <c r="O876" s="8"/>
      <c r="P876" s="8"/>
      <c r="Q876" s="8"/>
      <c r="R876" s="8"/>
    </row>
    <row r="877" spans="1:18" x14ac:dyDescent="0.35">
      <c r="A877" s="8"/>
      <c r="H877" s="8"/>
      <c r="I877" s="8"/>
      <c r="J877" s="8"/>
      <c r="K877" s="8"/>
      <c r="M877" s="8"/>
      <c r="N877" s="8"/>
      <c r="O877" s="8"/>
      <c r="P877" s="8"/>
      <c r="Q877" s="8"/>
      <c r="R877" s="8"/>
    </row>
    <row r="878" spans="1:18" x14ac:dyDescent="0.35">
      <c r="A878" s="8"/>
      <c r="H878" s="8"/>
      <c r="I878" s="8"/>
      <c r="J878" s="8"/>
      <c r="K878" s="8"/>
      <c r="M878" s="8"/>
      <c r="N878" s="8"/>
      <c r="O878" s="8"/>
      <c r="P878" s="8"/>
      <c r="Q878" s="8"/>
      <c r="R878" s="8"/>
    </row>
    <row r="879" spans="1:18" x14ac:dyDescent="0.35">
      <c r="A879" s="8"/>
      <c r="H879" s="8"/>
      <c r="I879" s="8"/>
      <c r="J879" s="8"/>
      <c r="K879" s="8"/>
      <c r="M879" s="8"/>
      <c r="N879" s="8"/>
      <c r="O879" s="8"/>
      <c r="P879" s="8"/>
      <c r="Q879" s="8"/>
      <c r="R879" s="8"/>
    </row>
    <row r="880" spans="1:18" x14ac:dyDescent="0.35">
      <c r="A880" s="8"/>
      <c r="H880" s="8"/>
      <c r="I880" s="8"/>
      <c r="J880" s="8"/>
      <c r="K880" s="8"/>
      <c r="M880" s="8"/>
      <c r="N880" s="8"/>
      <c r="O880" s="8"/>
      <c r="P880" s="8"/>
      <c r="Q880" s="8"/>
      <c r="R880" s="8"/>
    </row>
    <row r="881" spans="1:18" x14ac:dyDescent="0.35">
      <c r="A881" s="8"/>
      <c r="H881" s="8"/>
      <c r="I881" s="8"/>
      <c r="J881" s="8"/>
      <c r="K881" s="8"/>
      <c r="M881" s="8"/>
      <c r="N881" s="8"/>
      <c r="O881" s="8"/>
      <c r="P881" s="8"/>
      <c r="Q881" s="8"/>
      <c r="R881" s="8"/>
    </row>
    <row r="882" spans="1:18" x14ac:dyDescent="0.35">
      <c r="A882" s="8"/>
      <c r="H882" s="8"/>
      <c r="I882" s="8"/>
      <c r="J882" s="8"/>
      <c r="K882" s="8"/>
      <c r="M882" s="8"/>
      <c r="N882" s="8"/>
      <c r="O882" s="8"/>
      <c r="P882" s="8"/>
      <c r="Q882" s="8"/>
      <c r="R882" s="8"/>
    </row>
    <row r="883" spans="1:18" x14ac:dyDescent="0.35">
      <c r="A883" s="8"/>
      <c r="H883" s="8"/>
      <c r="I883" s="8"/>
      <c r="J883" s="8"/>
      <c r="K883" s="8"/>
      <c r="M883" s="8"/>
      <c r="N883" s="8"/>
      <c r="O883" s="8"/>
      <c r="P883" s="8"/>
      <c r="Q883" s="8"/>
      <c r="R883" s="8"/>
    </row>
    <row r="884" spans="1:18" x14ac:dyDescent="0.35">
      <c r="A884" s="8"/>
      <c r="H884" s="8"/>
      <c r="I884" s="8"/>
      <c r="J884" s="8"/>
      <c r="K884" s="8"/>
      <c r="M884" s="8"/>
      <c r="N884" s="8"/>
      <c r="O884" s="8"/>
      <c r="P884" s="8"/>
      <c r="Q884" s="8"/>
      <c r="R884" s="8"/>
    </row>
    <row r="885" spans="1:18" x14ac:dyDescent="0.35">
      <c r="A885" s="8"/>
      <c r="H885" s="8"/>
      <c r="I885" s="8"/>
      <c r="J885" s="8"/>
      <c r="K885" s="8"/>
      <c r="M885" s="8"/>
      <c r="N885" s="8"/>
      <c r="O885" s="8"/>
      <c r="P885" s="8"/>
      <c r="Q885" s="8"/>
      <c r="R885" s="8"/>
    </row>
    <row r="886" spans="1:18" x14ac:dyDescent="0.35">
      <c r="A886" s="8"/>
      <c r="H886" s="8"/>
      <c r="I886" s="8"/>
      <c r="J886" s="8"/>
      <c r="K886" s="8"/>
      <c r="M886" s="8"/>
      <c r="N886" s="8"/>
      <c r="O886" s="8"/>
      <c r="P886" s="8"/>
      <c r="Q886" s="8"/>
      <c r="R886" s="8"/>
    </row>
    <row r="887" spans="1:18" x14ac:dyDescent="0.35">
      <c r="A887" s="8"/>
      <c r="H887" s="8"/>
      <c r="I887" s="8"/>
      <c r="J887" s="8"/>
      <c r="K887" s="8"/>
      <c r="M887" s="8"/>
      <c r="N887" s="8"/>
      <c r="O887" s="8"/>
      <c r="P887" s="8"/>
      <c r="Q887" s="8"/>
      <c r="R887" s="8"/>
    </row>
    <row r="888" spans="1:18" x14ac:dyDescent="0.35">
      <c r="A888" s="8"/>
      <c r="H888" s="8"/>
      <c r="I888" s="8"/>
      <c r="J888" s="8"/>
      <c r="K888" s="8"/>
      <c r="M888" s="8"/>
      <c r="N888" s="8"/>
      <c r="O888" s="8"/>
      <c r="P888" s="8"/>
      <c r="Q888" s="8"/>
      <c r="R888" s="8"/>
    </row>
    <row r="889" spans="1:18" x14ac:dyDescent="0.35">
      <c r="A889" s="8"/>
      <c r="H889" s="8"/>
      <c r="I889" s="8"/>
      <c r="J889" s="8"/>
      <c r="K889" s="8"/>
      <c r="M889" s="8"/>
      <c r="N889" s="8"/>
      <c r="O889" s="8"/>
      <c r="P889" s="8"/>
      <c r="Q889" s="8"/>
      <c r="R889" s="8"/>
    </row>
    <row r="890" spans="1:18" x14ac:dyDescent="0.35">
      <c r="A890" s="8"/>
      <c r="H890" s="8"/>
      <c r="I890" s="8"/>
      <c r="J890" s="8"/>
      <c r="K890" s="8"/>
      <c r="M890" s="8"/>
      <c r="N890" s="8"/>
      <c r="O890" s="8"/>
      <c r="P890" s="8"/>
      <c r="Q890" s="8"/>
      <c r="R890" s="8"/>
    </row>
    <row r="891" spans="1:18" x14ac:dyDescent="0.35">
      <c r="A891" s="8"/>
      <c r="H891" s="8"/>
      <c r="I891" s="8"/>
      <c r="J891" s="8"/>
      <c r="K891" s="8"/>
      <c r="M891" s="8"/>
      <c r="N891" s="8"/>
      <c r="O891" s="8"/>
      <c r="P891" s="8"/>
      <c r="Q891" s="8"/>
      <c r="R891" s="8"/>
    </row>
    <row r="892" spans="1:18" x14ac:dyDescent="0.35">
      <c r="A892" s="8"/>
      <c r="H892" s="8"/>
      <c r="I892" s="8"/>
      <c r="J892" s="8"/>
      <c r="K892" s="8"/>
      <c r="M892" s="8"/>
      <c r="N892" s="8"/>
      <c r="O892" s="8"/>
      <c r="P892" s="8"/>
      <c r="Q892" s="8"/>
      <c r="R892" s="8"/>
    </row>
    <row r="893" spans="1:18" x14ac:dyDescent="0.35">
      <c r="A893" s="8"/>
      <c r="H893" s="8"/>
      <c r="I893" s="8"/>
      <c r="J893" s="8"/>
      <c r="K893" s="8"/>
      <c r="M893" s="8"/>
      <c r="N893" s="8"/>
      <c r="O893" s="8"/>
      <c r="P893" s="8"/>
      <c r="Q893" s="8"/>
      <c r="R893" s="8"/>
    </row>
    <row r="894" spans="1:18" x14ac:dyDescent="0.35">
      <c r="A894" s="8"/>
      <c r="H894" s="8"/>
      <c r="I894" s="8"/>
      <c r="J894" s="8"/>
      <c r="K894" s="8"/>
      <c r="M894" s="8"/>
      <c r="N894" s="8"/>
      <c r="O894" s="8"/>
      <c r="P894" s="8"/>
      <c r="Q894" s="8"/>
      <c r="R894" s="8"/>
    </row>
    <row r="895" spans="1:18" x14ac:dyDescent="0.35">
      <c r="A895" s="8"/>
      <c r="H895" s="8"/>
      <c r="I895" s="8"/>
      <c r="J895" s="8"/>
      <c r="K895" s="8"/>
      <c r="M895" s="8"/>
      <c r="N895" s="8"/>
      <c r="O895" s="8"/>
      <c r="P895" s="8"/>
      <c r="Q895" s="8"/>
      <c r="R895" s="8"/>
    </row>
    <row r="896" spans="1:18" x14ac:dyDescent="0.35">
      <c r="A896" s="8"/>
      <c r="H896" s="8"/>
      <c r="I896" s="8"/>
      <c r="J896" s="8"/>
      <c r="K896" s="8"/>
      <c r="M896" s="8"/>
      <c r="N896" s="8"/>
      <c r="O896" s="8"/>
      <c r="P896" s="8"/>
      <c r="Q896" s="8"/>
      <c r="R896" s="8"/>
    </row>
    <row r="897" spans="1:18" x14ac:dyDescent="0.35">
      <c r="A897" s="8"/>
      <c r="H897" s="8"/>
      <c r="I897" s="8"/>
      <c r="J897" s="8"/>
      <c r="K897" s="8"/>
      <c r="M897" s="8"/>
      <c r="N897" s="8"/>
      <c r="O897" s="8"/>
      <c r="P897" s="8"/>
      <c r="Q897" s="8"/>
      <c r="R897" s="8"/>
    </row>
    <row r="898" spans="1:18" x14ac:dyDescent="0.35">
      <c r="A898" s="8"/>
      <c r="H898" s="8"/>
      <c r="I898" s="8"/>
      <c r="J898" s="8"/>
      <c r="K898" s="8"/>
      <c r="M898" s="8"/>
      <c r="N898" s="8"/>
      <c r="O898" s="8"/>
      <c r="P898" s="8"/>
      <c r="Q898" s="8"/>
      <c r="R898" s="8"/>
    </row>
    <row r="899" spans="1:18" x14ac:dyDescent="0.35">
      <c r="A899" s="8"/>
      <c r="H899" s="8"/>
      <c r="I899" s="8"/>
      <c r="J899" s="8"/>
      <c r="K899" s="8"/>
      <c r="M899" s="8"/>
      <c r="N899" s="8"/>
      <c r="O899" s="8"/>
      <c r="P899" s="8"/>
      <c r="Q899" s="8"/>
      <c r="R899" s="8"/>
    </row>
    <row r="900" spans="1:18" x14ac:dyDescent="0.35">
      <c r="A900" s="8"/>
      <c r="H900" s="8"/>
      <c r="I900" s="8"/>
      <c r="J900" s="8"/>
      <c r="K900" s="8"/>
      <c r="M900" s="8"/>
      <c r="N900" s="8"/>
      <c r="O900" s="8"/>
      <c r="P900" s="8"/>
      <c r="Q900" s="8"/>
      <c r="R900" s="8"/>
    </row>
    <row r="901" spans="1:18" x14ac:dyDescent="0.35">
      <c r="A901" s="8"/>
      <c r="H901" s="8"/>
      <c r="I901" s="8"/>
      <c r="J901" s="8"/>
      <c r="K901" s="8"/>
      <c r="M901" s="8"/>
      <c r="N901" s="8"/>
      <c r="O901" s="8"/>
      <c r="P901" s="8"/>
      <c r="Q901" s="8"/>
      <c r="R901" s="8"/>
    </row>
    <row r="902" spans="1:18" x14ac:dyDescent="0.35">
      <c r="A902" s="8"/>
      <c r="H902" s="8"/>
      <c r="I902" s="8"/>
      <c r="J902" s="8"/>
      <c r="K902" s="8"/>
      <c r="M902" s="8"/>
      <c r="N902" s="8"/>
      <c r="O902" s="8"/>
      <c r="P902" s="8"/>
      <c r="Q902" s="8"/>
      <c r="R902" s="8"/>
    </row>
    <row r="903" spans="1:18" x14ac:dyDescent="0.35">
      <c r="A903" s="8"/>
      <c r="H903" s="8"/>
      <c r="I903" s="8"/>
      <c r="J903" s="8"/>
      <c r="K903" s="8"/>
      <c r="M903" s="8"/>
      <c r="N903" s="8"/>
      <c r="O903" s="8"/>
      <c r="P903" s="8"/>
      <c r="Q903" s="8"/>
      <c r="R903" s="8"/>
    </row>
    <row r="904" spans="1:18" x14ac:dyDescent="0.35">
      <c r="A904" s="8"/>
      <c r="H904" s="8"/>
      <c r="I904" s="8"/>
      <c r="J904" s="8"/>
      <c r="K904" s="8"/>
      <c r="M904" s="8"/>
      <c r="N904" s="8"/>
      <c r="O904" s="8"/>
      <c r="P904" s="8"/>
      <c r="Q904" s="8"/>
      <c r="R904" s="8"/>
    </row>
    <row r="905" spans="1:18" x14ac:dyDescent="0.35">
      <c r="A905" s="8"/>
      <c r="H905" s="8"/>
      <c r="I905" s="8"/>
      <c r="J905" s="8"/>
      <c r="K905" s="8"/>
      <c r="M905" s="8"/>
      <c r="N905" s="8"/>
      <c r="O905" s="8"/>
      <c r="P905" s="8"/>
      <c r="Q905" s="8"/>
      <c r="R905" s="8"/>
    </row>
    <row r="906" spans="1:18" x14ac:dyDescent="0.35">
      <c r="A906" s="8"/>
      <c r="H906" s="8"/>
      <c r="I906" s="8"/>
      <c r="J906" s="8"/>
      <c r="K906" s="8"/>
      <c r="M906" s="8"/>
      <c r="N906" s="8"/>
      <c r="O906" s="8"/>
      <c r="P906" s="8"/>
      <c r="Q906" s="8"/>
      <c r="R906" s="8"/>
    </row>
    <row r="907" spans="1:18" x14ac:dyDescent="0.35">
      <c r="A907" s="8"/>
      <c r="H907" s="8"/>
      <c r="I907" s="8"/>
      <c r="J907" s="8"/>
      <c r="K907" s="8"/>
      <c r="M907" s="8"/>
      <c r="N907" s="8"/>
      <c r="O907" s="8"/>
      <c r="P907" s="8"/>
      <c r="Q907" s="8"/>
      <c r="R907" s="8"/>
    </row>
    <row r="908" spans="1:18" x14ac:dyDescent="0.35">
      <c r="A908" s="8"/>
      <c r="H908" s="8"/>
      <c r="I908" s="8"/>
      <c r="J908" s="8"/>
      <c r="K908" s="8"/>
      <c r="M908" s="8"/>
      <c r="N908" s="8"/>
      <c r="O908" s="8"/>
      <c r="P908" s="8"/>
      <c r="Q908" s="8"/>
      <c r="R908" s="8"/>
    </row>
    <row r="909" spans="1:18" x14ac:dyDescent="0.35">
      <c r="A909" s="8"/>
      <c r="H909" s="8"/>
      <c r="I909" s="8"/>
      <c r="J909" s="8"/>
      <c r="K909" s="8"/>
      <c r="M909" s="8"/>
      <c r="N909" s="8"/>
      <c r="O909" s="8"/>
      <c r="P909" s="8"/>
      <c r="Q909" s="8"/>
      <c r="R909" s="8"/>
    </row>
    <row r="910" spans="1:18" x14ac:dyDescent="0.35">
      <c r="A910" s="8"/>
      <c r="H910" s="8"/>
      <c r="I910" s="8"/>
      <c r="J910" s="8"/>
      <c r="K910" s="8"/>
      <c r="M910" s="8"/>
      <c r="N910" s="8"/>
      <c r="O910" s="8"/>
      <c r="P910" s="8"/>
      <c r="Q910" s="8"/>
      <c r="R910" s="8"/>
    </row>
    <row r="911" spans="1:18" x14ac:dyDescent="0.35">
      <c r="A911" s="8"/>
      <c r="H911" s="8"/>
      <c r="I911" s="8"/>
      <c r="J911" s="8"/>
      <c r="K911" s="8"/>
      <c r="M911" s="8"/>
      <c r="N911" s="8"/>
      <c r="O911" s="8"/>
      <c r="P911" s="8"/>
      <c r="Q911" s="8"/>
      <c r="R911" s="8"/>
    </row>
    <row r="912" spans="1:18" x14ac:dyDescent="0.35">
      <c r="A912" s="8"/>
      <c r="H912" s="8"/>
      <c r="I912" s="8"/>
      <c r="J912" s="8"/>
      <c r="K912" s="8"/>
      <c r="M912" s="8"/>
      <c r="N912" s="8"/>
      <c r="O912" s="8"/>
      <c r="P912" s="8"/>
      <c r="Q912" s="8"/>
      <c r="R912" s="8"/>
    </row>
    <row r="913" spans="1:18" x14ac:dyDescent="0.35">
      <c r="A913" s="8"/>
      <c r="H913" s="8"/>
      <c r="I913" s="8"/>
      <c r="J913" s="8"/>
      <c r="K913" s="8"/>
      <c r="M913" s="8"/>
      <c r="N913" s="8"/>
      <c r="O913" s="8"/>
      <c r="P913" s="8"/>
      <c r="Q913" s="8"/>
      <c r="R913" s="8"/>
    </row>
    <row r="914" spans="1:18" x14ac:dyDescent="0.35">
      <c r="A914" s="8"/>
      <c r="H914" s="8"/>
      <c r="I914" s="8"/>
      <c r="J914" s="8"/>
      <c r="K914" s="8"/>
      <c r="M914" s="8"/>
      <c r="N914" s="8"/>
      <c r="O914" s="8"/>
      <c r="P914" s="8"/>
      <c r="Q914" s="8"/>
      <c r="R914" s="8"/>
    </row>
    <row r="915" spans="1:18" x14ac:dyDescent="0.35">
      <c r="A915" s="8"/>
      <c r="H915" s="8"/>
      <c r="I915" s="8"/>
      <c r="J915" s="8"/>
      <c r="K915" s="8"/>
      <c r="M915" s="8"/>
      <c r="N915" s="8"/>
      <c r="O915" s="8"/>
      <c r="P915" s="8"/>
      <c r="Q915" s="8"/>
      <c r="R915" s="8"/>
    </row>
    <row r="916" spans="1:18" x14ac:dyDescent="0.35">
      <c r="A916" s="8"/>
      <c r="H916" s="8"/>
      <c r="I916" s="8"/>
      <c r="J916" s="8"/>
      <c r="K916" s="8"/>
      <c r="M916" s="8"/>
      <c r="N916" s="8"/>
      <c r="O916" s="8"/>
      <c r="P916" s="8"/>
      <c r="Q916" s="8"/>
      <c r="R916" s="8"/>
    </row>
    <row r="917" spans="1:18" x14ac:dyDescent="0.35">
      <c r="A917" s="8"/>
      <c r="H917" s="8"/>
      <c r="I917" s="8"/>
      <c r="J917" s="8"/>
      <c r="K917" s="8"/>
      <c r="M917" s="8"/>
      <c r="N917" s="8"/>
      <c r="O917" s="8"/>
      <c r="P917" s="8"/>
      <c r="Q917" s="8"/>
      <c r="R917" s="8"/>
    </row>
    <row r="918" spans="1:18" x14ac:dyDescent="0.35">
      <c r="A918" s="8"/>
      <c r="H918" s="8"/>
      <c r="I918" s="8"/>
      <c r="J918" s="8"/>
      <c r="K918" s="8"/>
      <c r="M918" s="8"/>
      <c r="N918" s="8"/>
      <c r="O918" s="8"/>
      <c r="P918" s="8"/>
      <c r="Q918" s="8"/>
      <c r="R918" s="8"/>
    </row>
    <row r="919" spans="1:18" x14ac:dyDescent="0.35">
      <c r="A919" s="8"/>
      <c r="H919" s="8"/>
      <c r="I919" s="8"/>
      <c r="J919" s="8"/>
      <c r="K919" s="8"/>
      <c r="M919" s="8"/>
      <c r="N919" s="8"/>
      <c r="O919" s="8"/>
      <c r="P919" s="8"/>
      <c r="Q919" s="8"/>
      <c r="R919" s="8"/>
    </row>
    <row r="920" spans="1:18" x14ac:dyDescent="0.35">
      <c r="A920" s="8"/>
      <c r="H920" s="8"/>
      <c r="I920" s="8"/>
      <c r="J920" s="8"/>
      <c r="K920" s="8"/>
      <c r="M920" s="8"/>
      <c r="N920" s="8"/>
      <c r="O920" s="8"/>
      <c r="P920" s="8"/>
      <c r="Q920" s="8"/>
      <c r="R920" s="8"/>
    </row>
    <row r="921" spans="1:18" x14ac:dyDescent="0.35">
      <c r="A921" s="8"/>
      <c r="H921" s="8"/>
      <c r="I921" s="8"/>
      <c r="J921" s="8"/>
      <c r="K921" s="8"/>
      <c r="M921" s="8"/>
      <c r="N921" s="8"/>
      <c r="O921" s="8"/>
      <c r="P921" s="8"/>
      <c r="Q921" s="8"/>
      <c r="R921" s="8"/>
    </row>
    <row r="922" spans="1:18" x14ac:dyDescent="0.35">
      <c r="A922" s="8"/>
      <c r="H922" s="8"/>
      <c r="I922" s="8"/>
      <c r="J922" s="8"/>
      <c r="K922" s="8"/>
      <c r="M922" s="8"/>
      <c r="N922" s="8"/>
      <c r="O922" s="8"/>
      <c r="P922" s="8"/>
      <c r="Q922" s="8"/>
      <c r="R922" s="8"/>
    </row>
    <row r="923" spans="1:18" x14ac:dyDescent="0.35">
      <c r="A923" s="8"/>
      <c r="H923" s="8"/>
      <c r="I923" s="8"/>
      <c r="J923" s="8"/>
      <c r="K923" s="8"/>
      <c r="M923" s="8"/>
      <c r="N923" s="8"/>
      <c r="O923" s="8"/>
      <c r="P923" s="8"/>
      <c r="Q923" s="8"/>
      <c r="R923" s="8"/>
    </row>
    <row r="924" spans="1:18" x14ac:dyDescent="0.35">
      <c r="A924" s="8"/>
      <c r="H924" s="8"/>
      <c r="I924" s="8"/>
      <c r="J924" s="8"/>
      <c r="K924" s="8"/>
      <c r="M924" s="8"/>
      <c r="N924" s="8"/>
      <c r="O924" s="8"/>
      <c r="P924" s="8"/>
      <c r="Q924" s="8"/>
      <c r="R924" s="8"/>
    </row>
    <row r="925" spans="1:18" x14ac:dyDescent="0.35">
      <c r="A925" s="8"/>
      <c r="H925" s="8"/>
      <c r="I925" s="8"/>
      <c r="J925" s="8"/>
      <c r="K925" s="8"/>
      <c r="M925" s="8"/>
      <c r="N925" s="8"/>
      <c r="O925" s="8"/>
      <c r="P925" s="8"/>
      <c r="Q925" s="8"/>
      <c r="R925" s="8"/>
    </row>
    <row r="926" spans="1:18" x14ac:dyDescent="0.35">
      <c r="A926" s="8"/>
      <c r="H926" s="8"/>
      <c r="I926" s="8"/>
      <c r="J926" s="8"/>
      <c r="K926" s="8"/>
      <c r="M926" s="8"/>
      <c r="N926" s="8"/>
      <c r="O926" s="8"/>
      <c r="P926" s="8"/>
      <c r="Q926" s="8"/>
      <c r="R926" s="8"/>
    </row>
    <row r="927" spans="1:18" x14ac:dyDescent="0.35">
      <c r="A927" s="8"/>
      <c r="H927" s="8"/>
      <c r="I927" s="8"/>
      <c r="J927" s="8"/>
      <c r="K927" s="8"/>
      <c r="M927" s="8"/>
      <c r="N927" s="8"/>
      <c r="O927" s="8"/>
      <c r="P927" s="8"/>
      <c r="Q927" s="8"/>
      <c r="R927" s="8"/>
    </row>
    <row r="928" spans="1:18" x14ac:dyDescent="0.35">
      <c r="A928" s="8"/>
      <c r="H928" s="8"/>
      <c r="I928" s="8"/>
      <c r="J928" s="8"/>
      <c r="K928" s="8"/>
      <c r="M928" s="8"/>
      <c r="N928" s="8"/>
      <c r="O928" s="8"/>
      <c r="P928" s="8"/>
      <c r="Q928" s="8"/>
      <c r="R928" s="8"/>
    </row>
    <row r="929" spans="1:18" x14ac:dyDescent="0.35">
      <c r="A929" s="8"/>
      <c r="H929" s="8"/>
      <c r="I929" s="8"/>
      <c r="J929" s="8"/>
      <c r="K929" s="8"/>
      <c r="M929" s="8"/>
      <c r="N929" s="8"/>
      <c r="O929" s="8"/>
      <c r="P929" s="8"/>
      <c r="Q929" s="8"/>
      <c r="R929" s="8"/>
    </row>
    <row r="930" spans="1:18" x14ac:dyDescent="0.35">
      <c r="A930" s="8"/>
      <c r="H930" s="8"/>
      <c r="I930" s="8"/>
      <c r="J930" s="8"/>
      <c r="K930" s="8"/>
      <c r="M930" s="8"/>
      <c r="N930" s="8"/>
      <c r="O930" s="8"/>
      <c r="P930" s="8"/>
      <c r="Q930" s="8"/>
      <c r="R930" s="8"/>
    </row>
    <row r="931" spans="1:18" x14ac:dyDescent="0.35">
      <c r="A931" s="8"/>
      <c r="H931" s="8"/>
      <c r="I931" s="8"/>
      <c r="J931" s="8"/>
      <c r="K931" s="8"/>
      <c r="M931" s="8"/>
      <c r="N931" s="8"/>
      <c r="O931" s="8"/>
      <c r="P931" s="8"/>
      <c r="Q931" s="8"/>
      <c r="R931" s="8"/>
    </row>
    <row r="932" spans="1:18" x14ac:dyDescent="0.35">
      <c r="A932" s="8"/>
      <c r="H932" s="8"/>
      <c r="I932" s="8"/>
      <c r="J932" s="8"/>
      <c r="K932" s="8"/>
      <c r="M932" s="8"/>
      <c r="N932" s="8"/>
      <c r="O932" s="8"/>
      <c r="P932" s="8"/>
      <c r="Q932" s="8"/>
      <c r="R932" s="8"/>
    </row>
    <row r="933" spans="1:18" x14ac:dyDescent="0.35">
      <c r="A933" s="8"/>
      <c r="H933" s="8"/>
      <c r="I933" s="8"/>
      <c r="J933" s="8"/>
      <c r="K933" s="8"/>
      <c r="M933" s="8"/>
      <c r="N933" s="8"/>
      <c r="O933" s="8"/>
      <c r="P933" s="8"/>
      <c r="Q933" s="8"/>
      <c r="R933" s="8"/>
    </row>
    <row r="934" spans="1:18" x14ac:dyDescent="0.35">
      <c r="A934" s="8"/>
      <c r="H934" s="8"/>
      <c r="I934" s="8"/>
      <c r="J934" s="8"/>
      <c r="K934" s="8"/>
      <c r="M934" s="8"/>
      <c r="N934" s="8"/>
      <c r="O934" s="8"/>
      <c r="P934" s="8"/>
      <c r="Q934" s="8"/>
      <c r="R934" s="8"/>
    </row>
    <row r="935" spans="1:18" x14ac:dyDescent="0.35">
      <c r="A935" s="8"/>
      <c r="H935" s="8"/>
      <c r="I935" s="8"/>
      <c r="J935" s="8"/>
      <c r="K935" s="8"/>
      <c r="M935" s="8"/>
      <c r="N935" s="8"/>
      <c r="O935" s="8"/>
      <c r="P935" s="8"/>
      <c r="Q935" s="8"/>
      <c r="R935" s="8"/>
    </row>
    <row r="936" spans="1:18" x14ac:dyDescent="0.35">
      <c r="A936" s="8"/>
      <c r="H936" s="8"/>
      <c r="I936" s="8"/>
      <c r="J936" s="8"/>
      <c r="K936" s="8"/>
      <c r="M936" s="8"/>
      <c r="N936" s="8"/>
      <c r="O936" s="8"/>
      <c r="P936" s="8"/>
      <c r="Q936" s="8"/>
      <c r="R936" s="8"/>
    </row>
    <row r="937" spans="1:18" x14ac:dyDescent="0.35">
      <c r="A937" s="8"/>
      <c r="H937" s="8"/>
      <c r="I937" s="8"/>
      <c r="J937" s="8"/>
      <c r="K937" s="8"/>
      <c r="M937" s="8"/>
      <c r="N937" s="8"/>
      <c r="O937" s="8"/>
      <c r="P937" s="8"/>
      <c r="Q937" s="8"/>
      <c r="R937" s="8"/>
    </row>
    <row r="938" spans="1:18" x14ac:dyDescent="0.35">
      <c r="A938" s="8"/>
      <c r="H938" s="8"/>
      <c r="I938" s="8"/>
      <c r="J938" s="8"/>
      <c r="K938" s="8"/>
      <c r="M938" s="8"/>
      <c r="N938" s="8"/>
      <c r="O938" s="8"/>
      <c r="P938" s="8"/>
      <c r="Q938" s="8"/>
      <c r="R938" s="8"/>
    </row>
    <row r="939" spans="1:18" x14ac:dyDescent="0.35">
      <c r="A939" s="8"/>
      <c r="H939" s="8"/>
      <c r="I939" s="8"/>
      <c r="J939" s="8"/>
      <c r="K939" s="8"/>
      <c r="M939" s="8"/>
      <c r="N939" s="8"/>
      <c r="O939" s="8"/>
      <c r="P939" s="8"/>
      <c r="Q939" s="8"/>
      <c r="R939" s="8"/>
    </row>
    <row r="940" spans="1:18" x14ac:dyDescent="0.35">
      <c r="A940" s="8"/>
      <c r="H940" s="8"/>
      <c r="I940" s="8"/>
      <c r="J940" s="8"/>
      <c r="K940" s="8"/>
      <c r="M940" s="8"/>
      <c r="N940" s="8"/>
      <c r="O940" s="8"/>
      <c r="P940" s="8"/>
      <c r="Q940" s="8"/>
      <c r="R940" s="8"/>
    </row>
    <row r="941" spans="1:18" x14ac:dyDescent="0.35">
      <c r="A941" s="8"/>
      <c r="H941" s="8"/>
      <c r="I941" s="8"/>
      <c r="J941" s="8"/>
      <c r="K941" s="8"/>
      <c r="M941" s="8"/>
      <c r="N941" s="8"/>
      <c r="O941" s="8"/>
      <c r="P941" s="8"/>
      <c r="Q941" s="8"/>
      <c r="R941" s="8"/>
    </row>
    <row r="942" spans="1:18" x14ac:dyDescent="0.35">
      <c r="A942" s="8"/>
      <c r="H942" s="8"/>
      <c r="I942" s="8"/>
      <c r="J942" s="8"/>
      <c r="K942" s="8"/>
      <c r="M942" s="8"/>
      <c r="N942" s="8"/>
      <c r="O942" s="8"/>
      <c r="P942" s="8"/>
      <c r="Q942" s="8"/>
      <c r="R942" s="8"/>
    </row>
    <row r="943" spans="1:18" x14ac:dyDescent="0.35">
      <c r="A943" s="8"/>
      <c r="H943" s="8"/>
      <c r="I943" s="8"/>
      <c r="J943" s="8"/>
      <c r="K943" s="8"/>
      <c r="M943" s="8"/>
      <c r="N943" s="8"/>
      <c r="O943" s="8"/>
      <c r="P943" s="8"/>
      <c r="Q943" s="8"/>
      <c r="R943" s="8"/>
    </row>
    <row r="944" spans="1:18" x14ac:dyDescent="0.35">
      <c r="A944" s="8"/>
      <c r="H944" s="8"/>
      <c r="I944" s="8"/>
      <c r="J944" s="8"/>
      <c r="K944" s="8"/>
      <c r="M944" s="8"/>
      <c r="N944" s="8"/>
      <c r="O944" s="8"/>
      <c r="P944" s="8"/>
      <c r="Q944" s="8"/>
      <c r="R944" s="8"/>
    </row>
    <row r="945" spans="1:18" x14ac:dyDescent="0.35">
      <c r="A945" s="8"/>
      <c r="H945" s="8"/>
      <c r="I945" s="8"/>
      <c r="J945" s="8"/>
      <c r="K945" s="8"/>
      <c r="M945" s="8"/>
      <c r="N945" s="8"/>
      <c r="O945" s="8"/>
      <c r="P945" s="8"/>
      <c r="Q945" s="8"/>
      <c r="R945" s="8"/>
    </row>
    <row r="946" spans="1:18" x14ac:dyDescent="0.35">
      <c r="A946" s="8"/>
      <c r="H946" s="8"/>
      <c r="I946" s="8"/>
      <c r="J946" s="8"/>
      <c r="K946" s="8"/>
      <c r="M946" s="8"/>
      <c r="N946" s="8"/>
      <c r="O946" s="8"/>
      <c r="P946" s="8"/>
      <c r="Q946" s="8"/>
      <c r="R946" s="8"/>
    </row>
    <row r="947" spans="1:18" x14ac:dyDescent="0.35">
      <c r="A947" s="8"/>
      <c r="H947" s="8"/>
      <c r="I947" s="8"/>
      <c r="J947" s="8"/>
      <c r="K947" s="8"/>
      <c r="M947" s="8"/>
      <c r="N947" s="8"/>
      <c r="O947" s="8"/>
      <c r="P947" s="8"/>
      <c r="Q947" s="8"/>
      <c r="R947" s="8"/>
    </row>
    <row r="948" spans="1:18" x14ac:dyDescent="0.35">
      <c r="A948" s="8"/>
      <c r="H948" s="8"/>
      <c r="I948" s="8"/>
      <c r="J948" s="8"/>
      <c r="K948" s="8"/>
      <c r="M948" s="8"/>
      <c r="N948" s="8"/>
      <c r="O948" s="8"/>
      <c r="P948" s="8"/>
      <c r="Q948" s="8"/>
      <c r="R948" s="8"/>
    </row>
    <row r="949" spans="1:18" x14ac:dyDescent="0.35">
      <c r="A949" s="8"/>
      <c r="H949" s="8"/>
      <c r="I949" s="8"/>
      <c r="J949" s="8"/>
      <c r="K949" s="8"/>
      <c r="M949" s="8"/>
      <c r="N949" s="8"/>
      <c r="O949" s="8"/>
      <c r="P949" s="8"/>
      <c r="Q949" s="8"/>
      <c r="R949" s="8"/>
    </row>
    <row r="950" spans="1:18" x14ac:dyDescent="0.35">
      <c r="A950" s="8"/>
      <c r="H950" s="8"/>
      <c r="I950" s="8"/>
      <c r="J950" s="8"/>
      <c r="K950" s="8"/>
      <c r="M950" s="8"/>
      <c r="N950" s="8"/>
      <c r="O950" s="8"/>
      <c r="P950" s="8"/>
      <c r="Q950" s="8"/>
      <c r="R950" s="8"/>
    </row>
    <row r="951" spans="1:18" x14ac:dyDescent="0.35">
      <c r="A951" s="8"/>
      <c r="H951" s="8"/>
      <c r="I951" s="8"/>
      <c r="J951" s="8"/>
      <c r="K951" s="8"/>
      <c r="M951" s="8"/>
      <c r="N951" s="8"/>
      <c r="O951" s="8"/>
      <c r="P951" s="8"/>
      <c r="Q951" s="8"/>
      <c r="R951" s="8"/>
    </row>
    <row r="952" spans="1:18" x14ac:dyDescent="0.35">
      <c r="A952" s="8"/>
      <c r="H952" s="8"/>
      <c r="I952" s="8"/>
      <c r="J952" s="8"/>
      <c r="K952" s="8"/>
      <c r="M952" s="8"/>
      <c r="N952" s="8"/>
      <c r="O952" s="8"/>
      <c r="P952" s="8"/>
      <c r="Q952" s="8"/>
      <c r="R952" s="8"/>
    </row>
    <row r="953" spans="1:18" x14ac:dyDescent="0.35">
      <c r="A953" s="8"/>
      <c r="H953" s="8"/>
      <c r="I953" s="8"/>
      <c r="J953" s="8"/>
      <c r="K953" s="8"/>
      <c r="M953" s="8"/>
      <c r="N953" s="8"/>
      <c r="O953" s="8"/>
      <c r="P953" s="8"/>
      <c r="Q953" s="8"/>
      <c r="R953" s="8"/>
    </row>
    <row r="954" spans="1:18" x14ac:dyDescent="0.35">
      <c r="A954" s="8"/>
      <c r="H954" s="8"/>
      <c r="I954" s="8"/>
      <c r="J954" s="8"/>
      <c r="K954" s="8"/>
      <c r="M954" s="8"/>
      <c r="N954" s="8"/>
      <c r="O954" s="8"/>
      <c r="P954" s="8"/>
      <c r="Q954" s="8"/>
      <c r="R954" s="8"/>
    </row>
    <row r="955" spans="1:18" x14ac:dyDescent="0.35">
      <c r="A955" s="8"/>
      <c r="H955" s="8"/>
      <c r="I955" s="8"/>
      <c r="J955" s="8"/>
      <c r="K955" s="8"/>
      <c r="M955" s="8"/>
      <c r="N955" s="8"/>
      <c r="O955" s="8"/>
      <c r="P955" s="8"/>
      <c r="Q955" s="8"/>
      <c r="R955" s="8"/>
    </row>
    <row r="956" spans="1:18" x14ac:dyDescent="0.35">
      <c r="A956" s="8"/>
      <c r="H956" s="8"/>
      <c r="I956" s="8"/>
      <c r="J956" s="8"/>
      <c r="K956" s="8"/>
      <c r="M956" s="8"/>
      <c r="N956" s="8"/>
      <c r="O956" s="8"/>
      <c r="P956" s="8"/>
      <c r="Q956" s="8"/>
      <c r="R956" s="8"/>
    </row>
    <row r="957" spans="1:18" x14ac:dyDescent="0.35">
      <c r="A957" s="8"/>
      <c r="H957" s="8"/>
      <c r="I957" s="8"/>
      <c r="J957" s="8"/>
      <c r="K957" s="8"/>
      <c r="M957" s="8"/>
      <c r="N957" s="8"/>
      <c r="O957" s="8"/>
      <c r="P957" s="8"/>
      <c r="Q957" s="8"/>
      <c r="R957" s="8"/>
    </row>
    <row r="958" spans="1:18" x14ac:dyDescent="0.35">
      <c r="A958" s="8"/>
      <c r="H958" s="8"/>
      <c r="I958" s="8"/>
      <c r="J958" s="8"/>
      <c r="K958" s="8"/>
      <c r="M958" s="8"/>
      <c r="N958" s="8"/>
      <c r="O958" s="8"/>
      <c r="P958" s="8"/>
      <c r="Q958" s="8"/>
      <c r="R958" s="8"/>
    </row>
    <row r="959" spans="1:18" x14ac:dyDescent="0.35">
      <c r="A959" s="8"/>
      <c r="H959" s="8"/>
      <c r="I959" s="8"/>
      <c r="J959" s="8"/>
      <c r="K959" s="8"/>
      <c r="M959" s="8"/>
      <c r="N959" s="8"/>
      <c r="O959" s="8"/>
      <c r="P959" s="8"/>
      <c r="Q959" s="8"/>
      <c r="R959" s="8"/>
    </row>
    <row r="960" spans="1:18" x14ac:dyDescent="0.35">
      <c r="A960" s="8"/>
      <c r="H960" s="8"/>
      <c r="I960" s="8"/>
      <c r="J960" s="8"/>
      <c r="K960" s="8"/>
      <c r="M960" s="8"/>
      <c r="N960" s="8"/>
      <c r="O960" s="8"/>
      <c r="P960" s="8"/>
      <c r="Q960" s="8"/>
      <c r="R960" s="8"/>
    </row>
    <row r="961" spans="1:18" x14ac:dyDescent="0.35">
      <c r="A961" s="8"/>
      <c r="H961" s="8"/>
      <c r="I961" s="8"/>
      <c r="J961" s="8"/>
      <c r="K961" s="8"/>
      <c r="M961" s="8"/>
      <c r="N961" s="8"/>
      <c r="O961" s="8"/>
      <c r="P961" s="8"/>
      <c r="Q961" s="8"/>
      <c r="R961" s="8"/>
    </row>
    <row r="962" spans="1:18" x14ac:dyDescent="0.35">
      <c r="A962" s="8"/>
      <c r="H962" s="8"/>
      <c r="I962" s="8"/>
      <c r="J962" s="8"/>
      <c r="K962" s="8"/>
      <c r="M962" s="8"/>
      <c r="N962" s="8"/>
      <c r="O962" s="8"/>
      <c r="P962" s="8"/>
      <c r="Q962" s="8"/>
      <c r="R962" s="8"/>
    </row>
    <row r="963" spans="1:18" x14ac:dyDescent="0.35">
      <c r="A963" s="8"/>
      <c r="H963" s="8"/>
      <c r="I963" s="8"/>
      <c r="J963" s="8"/>
      <c r="K963" s="8"/>
      <c r="M963" s="8"/>
      <c r="N963" s="8"/>
      <c r="O963" s="8"/>
      <c r="P963" s="8"/>
      <c r="Q963" s="8"/>
      <c r="R963" s="8"/>
    </row>
    <row r="964" spans="1:18" x14ac:dyDescent="0.35">
      <c r="A964" s="8"/>
      <c r="H964" s="8"/>
      <c r="I964" s="8"/>
      <c r="J964" s="8"/>
      <c r="K964" s="8"/>
      <c r="M964" s="8"/>
      <c r="N964" s="8"/>
      <c r="O964" s="8"/>
      <c r="P964" s="8"/>
      <c r="Q964" s="8"/>
      <c r="R964" s="8"/>
    </row>
    <row r="965" spans="1:18" x14ac:dyDescent="0.35">
      <c r="A965" s="8"/>
      <c r="H965" s="8"/>
      <c r="I965" s="8"/>
      <c r="J965" s="8"/>
      <c r="K965" s="8"/>
      <c r="M965" s="8"/>
      <c r="N965" s="8"/>
      <c r="O965" s="8"/>
      <c r="P965" s="8"/>
      <c r="Q965" s="8"/>
      <c r="R965" s="8"/>
    </row>
    <row r="966" spans="1:18" x14ac:dyDescent="0.35">
      <c r="A966" s="8"/>
      <c r="H966" s="8"/>
      <c r="I966" s="8"/>
      <c r="J966" s="8"/>
      <c r="K966" s="8"/>
      <c r="M966" s="8"/>
      <c r="N966" s="8"/>
      <c r="O966" s="8"/>
      <c r="P966" s="8"/>
      <c r="Q966" s="8"/>
      <c r="R966" s="8"/>
    </row>
    <row r="967" spans="1:18" x14ac:dyDescent="0.35">
      <c r="A967" s="8"/>
      <c r="H967" s="8"/>
      <c r="I967" s="8"/>
      <c r="J967" s="8"/>
      <c r="K967" s="8"/>
      <c r="M967" s="8"/>
      <c r="N967" s="8"/>
      <c r="O967" s="8"/>
      <c r="P967" s="8"/>
      <c r="Q967" s="8"/>
      <c r="R967" s="8"/>
    </row>
    <row r="968" spans="1:18" x14ac:dyDescent="0.35">
      <c r="A968" s="8"/>
      <c r="H968" s="8"/>
      <c r="I968" s="8"/>
      <c r="J968" s="8"/>
      <c r="K968" s="8"/>
      <c r="M968" s="8"/>
      <c r="N968" s="8"/>
      <c r="O968" s="8"/>
      <c r="P968" s="8"/>
      <c r="Q968" s="8"/>
      <c r="R968" s="8"/>
    </row>
    <row r="969" spans="1:18" x14ac:dyDescent="0.35">
      <c r="A969" s="8"/>
      <c r="H969" s="8"/>
      <c r="I969" s="8"/>
      <c r="J969" s="8"/>
      <c r="K969" s="8"/>
      <c r="M969" s="8"/>
      <c r="N969" s="8"/>
      <c r="O969" s="8"/>
      <c r="P969" s="8"/>
      <c r="Q969" s="8"/>
      <c r="R969" s="8"/>
    </row>
    <row r="970" spans="1:18" x14ac:dyDescent="0.35">
      <c r="A970" s="8"/>
      <c r="H970" s="8"/>
      <c r="I970" s="8"/>
      <c r="J970" s="8"/>
      <c r="K970" s="8"/>
      <c r="M970" s="8"/>
      <c r="N970" s="8"/>
      <c r="O970" s="8"/>
      <c r="P970" s="8"/>
      <c r="Q970" s="8"/>
      <c r="R970" s="8"/>
    </row>
    <row r="971" spans="1:18" x14ac:dyDescent="0.35">
      <c r="A971" s="8"/>
      <c r="H971" s="8"/>
      <c r="I971" s="8"/>
      <c r="J971" s="8"/>
      <c r="K971" s="8"/>
      <c r="M971" s="8"/>
      <c r="N971" s="8"/>
      <c r="O971" s="8"/>
      <c r="P971" s="8"/>
      <c r="Q971" s="8"/>
      <c r="R971" s="8"/>
    </row>
    <row r="972" spans="1:18" x14ac:dyDescent="0.35">
      <c r="A972" s="8"/>
      <c r="H972" s="8"/>
      <c r="I972" s="8"/>
      <c r="J972" s="8"/>
      <c r="K972" s="8"/>
      <c r="M972" s="8"/>
      <c r="N972" s="8"/>
      <c r="O972" s="8"/>
      <c r="P972" s="8"/>
      <c r="Q972" s="8"/>
      <c r="R972" s="8"/>
    </row>
    <row r="973" spans="1:18" x14ac:dyDescent="0.35">
      <c r="A973" s="8"/>
      <c r="H973" s="8"/>
      <c r="I973" s="8"/>
      <c r="J973" s="8"/>
      <c r="K973" s="8"/>
      <c r="M973" s="8"/>
      <c r="N973" s="8"/>
      <c r="O973" s="8"/>
      <c r="P973" s="8"/>
      <c r="Q973" s="8"/>
      <c r="R973" s="8"/>
    </row>
    <row r="974" spans="1:18" x14ac:dyDescent="0.35">
      <c r="A974" s="8"/>
      <c r="H974" s="8"/>
      <c r="I974" s="8"/>
      <c r="J974" s="8"/>
      <c r="K974" s="8"/>
      <c r="M974" s="8"/>
      <c r="N974" s="8"/>
      <c r="O974" s="8"/>
      <c r="P974" s="8"/>
      <c r="Q974" s="8"/>
      <c r="R974" s="8"/>
    </row>
    <row r="975" spans="1:18" x14ac:dyDescent="0.35">
      <c r="A975" s="8"/>
      <c r="H975" s="8"/>
      <c r="I975" s="8"/>
      <c r="J975" s="8"/>
      <c r="K975" s="8"/>
      <c r="M975" s="8"/>
      <c r="N975" s="8"/>
      <c r="O975" s="8"/>
      <c r="P975" s="8"/>
      <c r="Q975" s="8"/>
      <c r="R975" s="8"/>
    </row>
    <row r="976" spans="1:18" x14ac:dyDescent="0.35">
      <c r="A976" s="8"/>
      <c r="H976" s="8"/>
      <c r="I976" s="8"/>
      <c r="J976" s="8"/>
      <c r="K976" s="8"/>
      <c r="M976" s="8"/>
      <c r="N976" s="8"/>
      <c r="O976" s="8"/>
      <c r="P976" s="8"/>
      <c r="Q976" s="8"/>
      <c r="R976" s="8"/>
    </row>
    <row r="977" spans="1:18" x14ac:dyDescent="0.35">
      <c r="A977" s="8"/>
      <c r="H977" s="8"/>
      <c r="I977" s="8"/>
      <c r="J977" s="8"/>
      <c r="K977" s="8"/>
      <c r="M977" s="8"/>
      <c r="N977" s="8"/>
      <c r="O977" s="8"/>
      <c r="P977" s="8"/>
      <c r="Q977" s="8"/>
      <c r="R977" s="8"/>
    </row>
    <row r="978" spans="1:18" x14ac:dyDescent="0.35">
      <c r="A978" s="8"/>
      <c r="H978" s="8"/>
      <c r="I978" s="8"/>
      <c r="J978" s="8"/>
      <c r="K978" s="8"/>
      <c r="M978" s="8"/>
      <c r="N978" s="8"/>
      <c r="O978" s="8"/>
      <c r="P978" s="8"/>
      <c r="Q978" s="8"/>
      <c r="R978" s="8"/>
    </row>
    <row r="979" spans="1:18" x14ac:dyDescent="0.35">
      <c r="A979" s="8"/>
      <c r="H979" s="8"/>
      <c r="I979" s="8"/>
      <c r="J979" s="8"/>
      <c r="K979" s="8"/>
      <c r="M979" s="8"/>
      <c r="N979" s="8"/>
      <c r="O979" s="8"/>
      <c r="P979" s="8"/>
      <c r="Q979" s="8"/>
      <c r="R979" s="8"/>
    </row>
    <row r="980" spans="1:18" x14ac:dyDescent="0.35">
      <c r="A980" s="8"/>
      <c r="H980" s="8"/>
      <c r="I980" s="8"/>
      <c r="J980" s="8"/>
      <c r="K980" s="8"/>
      <c r="M980" s="8"/>
      <c r="N980" s="8"/>
      <c r="O980" s="8"/>
      <c r="P980" s="8"/>
      <c r="Q980" s="8"/>
      <c r="R980" s="8"/>
    </row>
    <row r="981" spans="1:18" x14ac:dyDescent="0.35">
      <c r="A981" s="8"/>
      <c r="H981" s="8"/>
      <c r="I981" s="8"/>
      <c r="J981" s="8"/>
      <c r="K981" s="8"/>
      <c r="M981" s="8"/>
      <c r="N981" s="8"/>
      <c r="O981" s="8"/>
      <c r="P981" s="8"/>
      <c r="Q981" s="8"/>
      <c r="R981" s="8"/>
    </row>
    <row r="982" spans="1:18" x14ac:dyDescent="0.35">
      <c r="A982" s="8"/>
      <c r="H982" s="8"/>
      <c r="I982" s="8"/>
      <c r="J982" s="8"/>
      <c r="K982" s="8"/>
      <c r="M982" s="8"/>
      <c r="N982" s="8"/>
      <c r="O982" s="8"/>
      <c r="P982" s="8"/>
      <c r="Q982" s="8"/>
      <c r="R982" s="8"/>
    </row>
    <row r="983" spans="1:18" x14ac:dyDescent="0.35">
      <c r="A983" s="8"/>
      <c r="H983" s="8"/>
      <c r="I983" s="8"/>
      <c r="J983" s="8"/>
      <c r="K983" s="8"/>
      <c r="M983" s="8"/>
      <c r="N983" s="8"/>
      <c r="O983" s="8"/>
      <c r="P983" s="8"/>
      <c r="Q983" s="8"/>
      <c r="R983" s="8"/>
    </row>
    <row r="984" spans="1:18" x14ac:dyDescent="0.35">
      <c r="A984" s="8"/>
      <c r="H984" s="8"/>
      <c r="I984" s="8"/>
      <c r="J984" s="8"/>
      <c r="K984" s="8"/>
      <c r="M984" s="8"/>
      <c r="N984" s="8"/>
      <c r="O984" s="8"/>
      <c r="P984" s="8"/>
      <c r="Q984" s="8"/>
      <c r="R984" s="8"/>
    </row>
    <row r="985" spans="1:18" x14ac:dyDescent="0.35">
      <c r="A985" s="8"/>
      <c r="H985" s="8"/>
      <c r="I985" s="8"/>
      <c r="J985" s="8"/>
      <c r="K985" s="8"/>
      <c r="M985" s="8"/>
      <c r="N985" s="8"/>
      <c r="O985" s="8"/>
      <c r="P985" s="8"/>
      <c r="Q985" s="8"/>
      <c r="R985" s="8"/>
    </row>
    <row r="986" spans="1:18" x14ac:dyDescent="0.35">
      <c r="A986" s="8"/>
      <c r="H986" s="8"/>
      <c r="I986" s="8"/>
      <c r="J986" s="8"/>
      <c r="K986" s="8"/>
      <c r="M986" s="8"/>
      <c r="N986" s="8"/>
      <c r="O986" s="8"/>
      <c r="P986" s="8"/>
      <c r="Q986" s="8"/>
      <c r="R986" s="8"/>
    </row>
    <row r="987" spans="1:18" x14ac:dyDescent="0.35">
      <c r="A987" s="8"/>
      <c r="H987" s="8"/>
      <c r="I987" s="8"/>
      <c r="J987" s="8"/>
      <c r="K987" s="8"/>
      <c r="M987" s="8"/>
      <c r="N987" s="8"/>
      <c r="O987" s="8"/>
      <c r="P987" s="8"/>
      <c r="Q987" s="8"/>
      <c r="R987" s="8"/>
    </row>
    <row r="988" spans="1:18" x14ac:dyDescent="0.35">
      <c r="A988" s="8"/>
      <c r="H988" s="8"/>
      <c r="I988" s="8"/>
      <c r="J988" s="8"/>
      <c r="K988" s="8"/>
      <c r="M988" s="8"/>
      <c r="N988" s="8"/>
      <c r="O988" s="8"/>
      <c r="P988" s="8"/>
      <c r="Q988" s="8"/>
      <c r="R988" s="8"/>
    </row>
    <row r="989" spans="1:18" x14ac:dyDescent="0.35">
      <c r="A989" s="8"/>
      <c r="H989" s="8"/>
      <c r="I989" s="8"/>
      <c r="J989" s="8"/>
      <c r="K989" s="8"/>
      <c r="M989" s="8"/>
      <c r="N989" s="8"/>
      <c r="O989" s="8"/>
      <c r="P989" s="8"/>
      <c r="Q989" s="8"/>
      <c r="R989" s="8"/>
    </row>
    <row r="990" spans="1:18" x14ac:dyDescent="0.35">
      <c r="A990" s="8"/>
      <c r="H990" s="8"/>
      <c r="I990" s="8"/>
      <c r="J990" s="8"/>
      <c r="K990" s="8"/>
      <c r="M990" s="8"/>
      <c r="N990" s="8"/>
      <c r="O990" s="8"/>
      <c r="P990" s="8"/>
      <c r="Q990" s="8"/>
      <c r="R990" s="8"/>
    </row>
    <row r="991" spans="1:18" x14ac:dyDescent="0.35">
      <c r="A991" s="8"/>
      <c r="H991" s="8"/>
      <c r="I991" s="8"/>
      <c r="J991" s="8"/>
      <c r="K991" s="8"/>
      <c r="M991" s="8"/>
      <c r="N991" s="8"/>
      <c r="O991" s="8"/>
      <c r="P991" s="8"/>
      <c r="Q991" s="8"/>
      <c r="R991" s="8"/>
    </row>
    <row r="992" spans="1:18" x14ac:dyDescent="0.35">
      <c r="A992" s="8"/>
      <c r="H992" s="8"/>
      <c r="I992" s="8"/>
      <c r="J992" s="8"/>
      <c r="K992" s="8"/>
      <c r="M992" s="8"/>
      <c r="N992" s="8"/>
      <c r="O992" s="8"/>
      <c r="P992" s="8"/>
      <c r="Q992" s="8"/>
      <c r="R992" s="8"/>
    </row>
    <row r="993" spans="1:18" x14ac:dyDescent="0.35">
      <c r="A993" s="8"/>
      <c r="H993" s="8"/>
      <c r="I993" s="8"/>
      <c r="J993" s="8"/>
      <c r="K993" s="8"/>
      <c r="M993" s="8"/>
      <c r="N993" s="8"/>
      <c r="O993" s="8"/>
      <c r="P993" s="8"/>
      <c r="Q993" s="8"/>
      <c r="R993" s="8"/>
    </row>
    <row r="994" spans="1:18" x14ac:dyDescent="0.35">
      <c r="A994" s="8"/>
      <c r="H994" s="8"/>
      <c r="I994" s="8"/>
      <c r="J994" s="8"/>
      <c r="K994" s="8"/>
      <c r="M994" s="8"/>
      <c r="N994" s="8"/>
      <c r="O994" s="8"/>
      <c r="P994" s="8"/>
      <c r="Q994" s="8"/>
      <c r="R994" s="8"/>
    </row>
    <row r="995" spans="1:18" x14ac:dyDescent="0.35">
      <c r="A995" s="8"/>
      <c r="H995" s="8"/>
      <c r="I995" s="8"/>
      <c r="J995" s="8"/>
      <c r="K995" s="8"/>
      <c r="M995" s="8"/>
      <c r="N995" s="8"/>
      <c r="O995" s="8"/>
      <c r="P995" s="8"/>
      <c r="Q995" s="8"/>
      <c r="R995" s="8"/>
    </row>
    <row r="996" spans="1:18" x14ac:dyDescent="0.35">
      <c r="A996" s="8"/>
      <c r="H996" s="8"/>
      <c r="I996" s="8"/>
      <c r="J996" s="8"/>
      <c r="K996" s="8"/>
      <c r="M996" s="8"/>
      <c r="N996" s="8"/>
      <c r="O996" s="8"/>
      <c r="P996" s="8"/>
      <c r="Q996" s="8"/>
      <c r="R996" s="8"/>
    </row>
    <row r="997" spans="1:18" x14ac:dyDescent="0.35">
      <c r="A997" s="8"/>
      <c r="H997" s="8"/>
      <c r="I997" s="8"/>
      <c r="J997" s="8"/>
      <c r="K997" s="8"/>
      <c r="M997" s="8"/>
      <c r="N997" s="8"/>
      <c r="O997" s="8"/>
      <c r="P997" s="8"/>
      <c r="Q997" s="8"/>
      <c r="R997" s="8"/>
    </row>
    <row r="998" spans="1:18" x14ac:dyDescent="0.35">
      <c r="A998" s="8"/>
      <c r="H998" s="8"/>
      <c r="I998" s="8"/>
      <c r="J998" s="8"/>
      <c r="K998" s="8"/>
      <c r="M998" s="8"/>
      <c r="N998" s="8"/>
      <c r="O998" s="8"/>
      <c r="P998" s="8"/>
      <c r="Q998" s="8"/>
      <c r="R998" s="8"/>
    </row>
    <row r="999" spans="1:18" x14ac:dyDescent="0.35">
      <c r="A999" s="8"/>
      <c r="H999" s="8"/>
      <c r="I999" s="8"/>
      <c r="J999" s="8"/>
      <c r="K999" s="8"/>
      <c r="M999" s="8"/>
      <c r="N999" s="8"/>
      <c r="O999" s="8"/>
      <c r="P999" s="8"/>
      <c r="Q999" s="8"/>
      <c r="R999" s="8"/>
    </row>
    <row r="1000" spans="1:18" x14ac:dyDescent="0.35">
      <c r="A1000" s="8"/>
      <c r="H1000" s="8"/>
      <c r="I1000" s="8"/>
      <c r="J1000" s="8"/>
      <c r="K1000" s="8"/>
      <c r="M1000" s="8"/>
      <c r="N1000" s="8"/>
      <c r="O1000" s="8"/>
      <c r="P1000" s="8"/>
      <c r="Q1000" s="8"/>
      <c r="R1000" s="8"/>
    </row>
    <row r="1001" spans="1:18" x14ac:dyDescent="0.35">
      <c r="A1001" s="8"/>
      <c r="H1001" s="8"/>
      <c r="I1001" s="8"/>
      <c r="J1001" s="8"/>
      <c r="K1001" s="8"/>
      <c r="M1001" s="8"/>
      <c r="N1001" s="8"/>
      <c r="O1001" s="8"/>
      <c r="P1001" s="8"/>
      <c r="Q1001" s="8"/>
      <c r="R1001" s="8"/>
    </row>
    <row r="1002" spans="1:18" x14ac:dyDescent="0.35">
      <c r="A1002" s="8"/>
      <c r="H1002" s="8"/>
      <c r="I1002" s="8"/>
      <c r="J1002" s="8"/>
      <c r="K1002" s="8"/>
      <c r="M1002" s="8"/>
      <c r="N1002" s="8"/>
      <c r="O1002" s="8"/>
      <c r="P1002" s="8"/>
      <c r="Q1002" s="8"/>
      <c r="R1002" s="8"/>
    </row>
    <row r="1003" spans="1:18" x14ac:dyDescent="0.35">
      <c r="A1003" s="8"/>
      <c r="H1003" s="8"/>
      <c r="I1003" s="8"/>
      <c r="J1003" s="8"/>
      <c r="K1003" s="8"/>
      <c r="M1003" s="8"/>
      <c r="N1003" s="8"/>
      <c r="O1003" s="8"/>
      <c r="P1003" s="8"/>
      <c r="Q1003" s="8"/>
      <c r="R1003" s="8"/>
    </row>
    <row r="1004" spans="1:18" x14ac:dyDescent="0.35">
      <c r="A1004" s="8"/>
      <c r="H1004" s="8"/>
      <c r="I1004" s="8"/>
      <c r="J1004" s="8"/>
      <c r="K1004" s="8"/>
      <c r="M1004" s="8"/>
      <c r="N1004" s="8"/>
      <c r="O1004" s="8"/>
      <c r="P1004" s="8"/>
      <c r="Q1004" s="8"/>
      <c r="R1004" s="8"/>
    </row>
    <row r="1005" spans="1:18" x14ac:dyDescent="0.35">
      <c r="A1005" s="8"/>
      <c r="H1005" s="8"/>
      <c r="I1005" s="8"/>
      <c r="J1005" s="8"/>
      <c r="K1005" s="8"/>
      <c r="M1005" s="8"/>
      <c r="N1005" s="8"/>
      <c r="O1005" s="8"/>
      <c r="P1005" s="8"/>
      <c r="Q1005" s="8"/>
      <c r="R1005" s="8"/>
    </row>
    <row r="1006" spans="1:18" x14ac:dyDescent="0.35">
      <c r="A1006" s="8"/>
      <c r="H1006" s="8"/>
      <c r="I1006" s="8"/>
      <c r="J1006" s="8"/>
      <c r="K1006" s="8"/>
      <c r="M1006" s="8"/>
      <c r="N1006" s="8"/>
      <c r="O1006" s="8"/>
      <c r="P1006" s="8"/>
      <c r="Q1006" s="8"/>
      <c r="R1006" s="8"/>
    </row>
    <row r="1007" spans="1:18" x14ac:dyDescent="0.35">
      <c r="A1007" s="8"/>
      <c r="H1007" s="8"/>
      <c r="I1007" s="8"/>
      <c r="J1007" s="8"/>
      <c r="K1007" s="8"/>
      <c r="M1007" s="8"/>
      <c r="N1007" s="8"/>
      <c r="O1007" s="8"/>
      <c r="P1007" s="8"/>
      <c r="Q1007" s="8"/>
      <c r="R1007" s="8"/>
    </row>
    <row r="1008" spans="1:18" x14ac:dyDescent="0.35">
      <c r="A1008" s="8"/>
      <c r="H1008" s="8"/>
      <c r="I1008" s="8"/>
      <c r="J1008" s="8"/>
      <c r="K1008" s="8"/>
      <c r="M1008" s="8"/>
      <c r="N1008" s="8"/>
      <c r="O1008" s="8"/>
      <c r="P1008" s="8"/>
      <c r="Q1008" s="8"/>
      <c r="R1008" s="8"/>
    </row>
    <row r="1009" spans="1:18" x14ac:dyDescent="0.35">
      <c r="A1009" s="8"/>
      <c r="H1009" s="8"/>
      <c r="I1009" s="8"/>
      <c r="J1009" s="8"/>
      <c r="K1009" s="8"/>
      <c r="M1009" s="8"/>
      <c r="N1009" s="8"/>
      <c r="O1009" s="8"/>
      <c r="P1009" s="8"/>
      <c r="Q1009" s="8"/>
      <c r="R1009" s="8"/>
    </row>
    <row r="1010" spans="1:18" x14ac:dyDescent="0.35">
      <c r="A1010" s="8"/>
      <c r="H1010" s="8"/>
      <c r="I1010" s="8"/>
      <c r="J1010" s="8"/>
      <c r="K1010" s="8"/>
      <c r="M1010" s="8"/>
      <c r="N1010" s="8"/>
      <c r="O1010" s="8"/>
      <c r="P1010" s="8"/>
      <c r="Q1010" s="8"/>
      <c r="R1010" s="8"/>
    </row>
    <row r="1011" spans="1:18" x14ac:dyDescent="0.35">
      <c r="A1011" s="8"/>
      <c r="H1011" s="8"/>
      <c r="I1011" s="8"/>
      <c r="J1011" s="8"/>
      <c r="K1011" s="8"/>
      <c r="M1011" s="8"/>
      <c r="N1011" s="8"/>
      <c r="O1011" s="8"/>
      <c r="P1011" s="8"/>
      <c r="Q1011" s="8"/>
      <c r="R1011" s="8"/>
    </row>
    <row r="1012" spans="1:18" x14ac:dyDescent="0.35">
      <c r="A1012" s="8"/>
      <c r="H1012" s="8"/>
      <c r="I1012" s="8"/>
      <c r="J1012" s="8"/>
      <c r="K1012" s="8"/>
      <c r="M1012" s="8"/>
      <c r="N1012" s="8"/>
      <c r="O1012" s="8"/>
      <c r="P1012" s="8"/>
      <c r="Q1012" s="8"/>
      <c r="R1012" s="8"/>
    </row>
    <row r="1013" spans="1:18" x14ac:dyDescent="0.35">
      <c r="A1013" s="8"/>
      <c r="H1013" s="8"/>
      <c r="I1013" s="8"/>
      <c r="J1013" s="8"/>
      <c r="K1013" s="8"/>
      <c r="M1013" s="8"/>
      <c r="N1013" s="8"/>
      <c r="O1013" s="8"/>
      <c r="P1013" s="8"/>
      <c r="Q1013" s="8"/>
      <c r="R1013" s="8"/>
    </row>
    <row r="1014" spans="1:18" x14ac:dyDescent="0.35">
      <c r="A1014" s="8"/>
      <c r="H1014" s="8"/>
      <c r="I1014" s="8"/>
      <c r="J1014" s="8"/>
      <c r="K1014" s="8"/>
      <c r="M1014" s="8"/>
      <c r="N1014" s="8"/>
      <c r="O1014" s="8"/>
      <c r="P1014" s="8"/>
      <c r="Q1014" s="8"/>
      <c r="R1014" s="8"/>
    </row>
    <row r="1015" spans="1:18" x14ac:dyDescent="0.35">
      <c r="A1015" s="8"/>
      <c r="H1015" s="8"/>
      <c r="I1015" s="8"/>
      <c r="J1015" s="8"/>
      <c r="K1015" s="8"/>
      <c r="M1015" s="8"/>
      <c r="N1015" s="8"/>
      <c r="O1015" s="8"/>
      <c r="P1015" s="8"/>
      <c r="Q1015" s="8"/>
      <c r="R1015" s="8"/>
    </row>
    <row r="1016" spans="1:18" x14ac:dyDescent="0.35">
      <c r="A1016" s="8"/>
      <c r="H1016" s="8"/>
      <c r="I1016" s="8"/>
      <c r="J1016" s="8"/>
      <c r="K1016" s="8"/>
      <c r="M1016" s="8"/>
      <c r="N1016" s="8"/>
      <c r="O1016" s="8"/>
      <c r="P1016" s="8"/>
      <c r="Q1016" s="8"/>
      <c r="R1016" s="8"/>
    </row>
    <row r="1017" spans="1:18" x14ac:dyDescent="0.35">
      <c r="A1017" s="8"/>
      <c r="H1017" s="8"/>
      <c r="I1017" s="8"/>
      <c r="J1017" s="8"/>
      <c r="K1017" s="8"/>
      <c r="M1017" s="8"/>
      <c r="N1017" s="8"/>
      <c r="O1017" s="8"/>
      <c r="P1017" s="8"/>
      <c r="Q1017" s="8"/>
      <c r="R1017" s="8"/>
    </row>
    <row r="1018" spans="1:18" x14ac:dyDescent="0.35">
      <c r="A1018" s="8"/>
      <c r="H1018" s="8"/>
      <c r="I1018" s="8"/>
      <c r="J1018" s="8"/>
      <c r="K1018" s="8"/>
      <c r="M1018" s="8"/>
      <c r="N1018" s="8"/>
      <c r="O1018" s="8"/>
      <c r="P1018" s="8"/>
      <c r="Q1018" s="8"/>
      <c r="R1018" s="8"/>
    </row>
    <row r="1019" spans="1:18" x14ac:dyDescent="0.35">
      <c r="A1019" s="8"/>
      <c r="H1019" s="8"/>
      <c r="I1019" s="8"/>
      <c r="J1019" s="8"/>
      <c r="K1019" s="8"/>
      <c r="M1019" s="8"/>
      <c r="N1019" s="8"/>
      <c r="O1019" s="8"/>
      <c r="P1019" s="8"/>
      <c r="Q1019" s="8"/>
      <c r="R1019" s="8"/>
    </row>
    <row r="1020" spans="1:18" x14ac:dyDescent="0.35">
      <c r="A1020" s="8"/>
      <c r="H1020" s="8"/>
      <c r="I1020" s="8"/>
      <c r="J1020" s="8"/>
      <c r="K1020" s="8"/>
      <c r="M1020" s="8"/>
      <c r="N1020" s="8"/>
      <c r="O1020" s="8"/>
      <c r="P1020" s="8"/>
      <c r="Q1020" s="8"/>
      <c r="R1020" s="8"/>
    </row>
    <row r="1021" spans="1:18" x14ac:dyDescent="0.35">
      <c r="A1021" s="8"/>
      <c r="H1021" s="8"/>
      <c r="I1021" s="8"/>
      <c r="J1021" s="8"/>
      <c r="K1021" s="8"/>
      <c r="M1021" s="8"/>
      <c r="N1021" s="8"/>
      <c r="O1021" s="8"/>
      <c r="P1021" s="8"/>
      <c r="Q1021" s="8"/>
      <c r="R1021" s="8"/>
    </row>
    <row r="1022" spans="1:18" x14ac:dyDescent="0.35">
      <c r="A1022" s="8"/>
      <c r="H1022" s="8"/>
      <c r="I1022" s="8"/>
      <c r="J1022" s="8"/>
      <c r="K1022" s="8"/>
      <c r="M1022" s="8"/>
      <c r="N1022" s="8"/>
      <c r="O1022" s="8"/>
      <c r="P1022" s="8"/>
      <c r="Q1022" s="8"/>
      <c r="R1022" s="8"/>
    </row>
    <row r="1023" spans="1:18" x14ac:dyDescent="0.35">
      <c r="A1023" s="8"/>
      <c r="H1023" s="8"/>
      <c r="I1023" s="8"/>
      <c r="J1023" s="8"/>
      <c r="K1023" s="8"/>
      <c r="M1023" s="8"/>
      <c r="N1023" s="8"/>
      <c r="O1023" s="8"/>
      <c r="P1023" s="8"/>
      <c r="Q1023" s="8"/>
      <c r="R1023" s="8"/>
    </row>
    <row r="1024" spans="1:18" x14ac:dyDescent="0.35">
      <c r="A1024" s="8"/>
      <c r="H1024" s="8"/>
      <c r="I1024" s="8"/>
      <c r="J1024" s="8"/>
      <c r="K1024" s="8"/>
      <c r="M1024" s="8"/>
      <c r="N1024" s="8"/>
      <c r="O1024" s="8"/>
      <c r="P1024" s="8"/>
      <c r="Q1024" s="8"/>
      <c r="R1024" s="8"/>
    </row>
    <row r="1025" spans="1:18" x14ac:dyDescent="0.35">
      <c r="A1025" s="8"/>
      <c r="H1025" s="8"/>
      <c r="I1025" s="8"/>
      <c r="J1025" s="8"/>
      <c r="K1025" s="8"/>
      <c r="M1025" s="8"/>
      <c r="N1025" s="8"/>
      <c r="O1025" s="8"/>
      <c r="P1025" s="8"/>
      <c r="Q1025" s="8"/>
      <c r="R1025" s="8"/>
    </row>
    <row r="1026" spans="1:18" x14ac:dyDescent="0.35">
      <c r="A1026" s="8"/>
      <c r="H1026" s="8"/>
      <c r="I1026" s="8"/>
      <c r="J1026" s="8"/>
      <c r="K1026" s="8"/>
      <c r="M1026" s="8"/>
      <c r="N1026" s="8"/>
      <c r="O1026" s="8"/>
      <c r="P1026" s="8"/>
      <c r="Q1026" s="8"/>
      <c r="R1026" s="8"/>
    </row>
    <row r="1027" spans="1:18" x14ac:dyDescent="0.35">
      <c r="A1027" s="8"/>
      <c r="H1027" s="8"/>
      <c r="I1027" s="8"/>
      <c r="J1027" s="8"/>
      <c r="K1027" s="8"/>
      <c r="M1027" s="8"/>
      <c r="N1027" s="8"/>
      <c r="O1027" s="8"/>
      <c r="P1027" s="8"/>
      <c r="Q1027" s="8"/>
      <c r="R1027" s="8"/>
    </row>
    <row r="1028" spans="1:18" x14ac:dyDescent="0.35">
      <c r="A1028" s="8"/>
      <c r="H1028" s="8"/>
      <c r="I1028" s="8"/>
      <c r="J1028" s="8"/>
      <c r="K1028" s="8"/>
      <c r="M1028" s="8"/>
      <c r="N1028" s="8"/>
      <c r="O1028" s="8"/>
      <c r="P1028" s="8"/>
      <c r="Q1028" s="8"/>
      <c r="R1028" s="8"/>
    </row>
    <row r="1029" spans="1:18" x14ac:dyDescent="0.35">
      <c r="A1029" s="8"/>
      <c r="H1029" s="8"/>
      <c r="I1029" s="8"/>
      <c r="J1029" s="8"/>
      <c r="K1029" s="8"/>
      <c r="M1029" s="8"/>
      <c r="N1029" s="8"/>
      <c r="O1029" s="8"/>
      <c r="P1029" s="8"/>
      <c r="Q1029" s="8"/>
      <c r="R1029" s="8"/>
    </row>
    <row r="1030" spans="1:18" x14ac:dyDescent="0.35">
      <c r="A1030" s="8"/>
      <c r="H1030" s="8"/>
      <c r="I1030" s="8"/>
      <c r="J1030" s="8"/>
      <c r="K1030" s="8"/>
      <c r="M1030" s="8"/>
      <c r="N1030" s="8"/>
      <c r="O1030" s="8"/>
      <c r="P1030" s="8"/>
      <c r="Q1030" s="8"/>
      <c r="R1030" s="8"/>
    </row>
    <row r="1031" spans="1:18" x14ac:dyDescent="0.35">
      <c r="A1031" s="8"/>
      <c r="H1031" s="8"/>
      <c r="I1031" s="8"/>
      <c r="J1031" s="8"/>
      <c r="K1031" s="8"/>
      <c r="M1031" s="8"/>
      <c r="N1031" s="8"/>
      <c r="O1031" s="8"/>
      <c r="P1031" s="8"/>
      <c r="Q1031" s="8"/>
      <c r="R1031" s="8"/>
    </row>
    <row r="1032" spans="1:18" x14ac:dyDescent="0.35">
      <c r="A1032" s="8"/>
      <c r="H1032" s="8"/>
      <c r="I1032" s="8"/>
      <c r="J1032" s="8"/>
      <c r="K1032" s="8"/>
      <c r="M1032" s="8"/>
      <c r="N1032" s="8"/>
      <c r="O1032" s="8"/>
      <c r="P1032" s="8"/>
      <c r="Q1032" s="8"/>
      <c r="R1032" s="8"/>
    </row>
    <row r="1033" spans="1:18" x14ac:dyDescent="0.35">
      <c r="A1033" s="8"/>
      <c r="H1033" s="8"/>
      <c r="I1033" s="8"/>
      <c r="J1033" s="8"/>
      <c r="K1033" s="8"/>
      <c r="M1033" s="8"/>
      <c r="N1033" s="8"/>
      <c r="O1033" s="8"/>
      <c r="P1033" s="8"/>
      <c r="Q1033" s="8"/>
      <c r="R1033" s="8"/>
    </row>
    <row r="1034" spans="1:18" x14ac:dyDescent="0.35">
      <c r="A1034" s="8"/>
      <c r="H1034" s="8"/>
      <c r="I1034" s="8"/>
      <c r="J1034" s="8"/>
      <c r="K1034" s="8"/>
      <c r="M1034" s="8"/>
      <c r="N1034" s="8"/>
      <c r="O1034" s="8"/>
      <c r="P1034" s="8"/>
      <c r="Q1034" s="8"/>
      <c r="R1034" s="8"/>
    </row>
    <row r="1035" spans="1:18" x14ac:dyDescent="0.35">
      <c r="A1035" s="8"/>
      <c r="H1035" s="8"/>
      <c r="I1035" s="8"/>
      <c r="J1035" s="8"/>
      <c r="K1035" s="8"/>
      <c r="M1035" s="8"/>
      <c r="N1035" s="8"/>
      <c r="O1035" s="8"/>
      <c r="P1035" s="8"/>
      <c r="Q1035" s="8"/>
      <c r="R1035" s="8"/>
    </row>
    <row r="1036" spans="1:18" x14ac:dyDescent="0.35">
      <c r="A1036" s="8"/>
      <c r="H1036" s="8"/>
      <c r="I1036" s="8"/>
      <c r="J1036" s="8"/>
      <c r="K1036" s="8"/>
      <c r="M1036" s="8"/>
      <c r="N1036" s="8"/>
      <c r="O1036" s="8"/>
      <c r="P1036" s="8"/>
      <c r="Q1036" s="8"/>
      <c r="R1036" s="8"/>
    </row>
    <row r="1037" spans="1:18" x14ac:dyDescent="0.35">
      <c r="A1037" s="8"/>
      <c r="H1037" s="8"/>
      <c r="I1037" s="8"/>
      <c r="J1037" s="8"/>
      <c r="K1037" s="8"/>
      <c r="M1037" s="8"/>
      <c r="N1037" s="8"/>
      <c r="O1037" s="8"/>
      <c r="P1037" s="8"/>
      <c r="Q1037" s="8"/>
      <c r="R1037" s="8"/>
    </row>
    <row r="1038" spans="1:18" x14ac:dyDescent="0.35">
      <c r="A1038" s="8"/>
      <c r="H1038" s="8"/>
      <c r="I1038" s="8"/>
      <c r="J1038" s="8"/>
      <c r="K1038" s="8"/>
      <c r="M1038" s="8"/>
      <c r="N1038" s="8"/>
      <c r="O1038" s="8"/>
      <c r="P1038" s="8"/>
      <c r="Q1038" s="8"/>
      <c r="R1038" s="8"/>
    </row>
    <row r="1039" spans="1:18" x14ac:dyDescent="0.35">
      <c r="A1039" s="8"/>
      <c r="H1039" s="8"/>
      <c r="I1039" s="8"/>
      <c r="J1039" s="8"/>
      <c r="K1039" s="8"/>
      <c r="M1039" s="8"/>
      <c r="N1039" s="8"/>
      <c r="O1039" s="8"/>
      <c r="P1039" s="8"/>
      <c r="Q1039" s="8"/>
      <c r="R1039" s="8"/>
    </row>
    <row r="1040" spans="1:18" x14ac:dyDescent="0.35">
      <c r="A1040" s="8"/>
      <c r="H1040" s="8"/>
      <c r="I1040" s="8"/>
      <c r="J1040" s="8"/>
      <c r="K1040" s="8"/>
      <c r="M1040" s="8"/>
      <c r="N1040" s="8"/>
      <c r="O1040" s="8"/>
      <c r="P1040" s="8"/>
      <c r="Q1040" s="8"/>
      <c r="R1040" s="8"/>
    </row>
    <row r="1041" spans="1:18" x14ac:dyDescent="0.35">
      <c r="A1041" s="8"/>
      <c r="H1041" s="8"/>
      <c r="I1041" s="8"/>
      <c r="J1041" s="8"/>
      <c r="K1041" s="8"/>
      <c r="M1041" s="8"/>
      <c r="N1041" s="8"/>
      <c r="O1041" s="8"/>
      <c r="P1041" s="8"/>
      <c r="Q1041" s="8"/>
      <c r="R1041" s="8"/>
    </row>
    <row r="1042" spans="1:18" x14ac:dyDescent="0.35">
      <c r="A1042" s="8"/>
      <c r="H1042" s="8"/>
      <c r="I1042" s="8"/>
      <c r="J1042" s="8"/>
      <c r="K1042" s="8"/>
      <c r="M1042" s="8"/>
      <c r="N1042" s="8"/>
      <c r="O1042" s="8"/>
      <c r="P1042" s="8"/>
      <c r="Q1042" s="8"/>
      <c r="R1042" s="8"/>
    </row>
    <row r="1043" spans="1:18" x14ac:dyDescent="0.35">
      <c r="A1043" s="8"/>
      <c r="H1043" s="8"/>
      <c r="I1043" s="8"/>
      <c r="J1043" s="8"/>
      <c r="K1043" s="8"/>
      <c r="M1043" s="8"/>
      <c r="N1043" s="8"/>
      <c r="O1043" s="8"/>
      <c r="P1043" s="8"/>
      <c r="Q1043" s="8"/>
      <c r="R1043" s="8"/>
    </row>
    <row r="1044" spans="1:18" x14ac:dyDescent="0.35">
      <c r="A1044" s="8"/>
      <c r="H1044" s="8"/>
      <c r="I1044" s="8"/>
      <c r="J1044" s="8"/>
      <c r="K1044" s="8"/>
      <c r="M1044" s="8"/>
      <c r="N1044" s="8"/>
      <c r="O1044" s="8"/>
      <c r="P1044" s="8"/>
      <c r="Q1044" s="8"/>
      <c r="R1044" s="8"/>
    </row>
    <row r="1045" spans="1:18" x14ac:dyDescent="0.35">
      <c r="A1045" s="8"/>
      <c r="H1045" s="8"/>
      <c r="I1045" s="8"/>
      <c r="J1045" s="8"/>
      <c r="K1045" s="8"/>
      <c r="M1045" s="8"/>
      <c r="N1045" s="8"/>
      <c r="O1045" s="8"/>
      <c r="P1045" s="8"/>
      <c r="Q1045" s="8"/>
      <c r="R1045" s="8"/>
    </row>
    <row r="1046" spans="1:18" x14ac:dyDescent="0.35">
      <c r="A1046" s="8"/>
      <c r="H1046" s="8"/>
      <c r="I1046" s="8"/>
      <c r="J1046" s="8"/>
      <c r="K1046" s="8"/>
      <c r="M1046" s="8"/>
      <c r="N1046" s="8"/>
      <c r="O1046" s="8"/>
      <c r="P1046" s="8"/>
      <c r="Q1046" s="8"/>
      <c r="R1046" s="8"/>
    </row>
    <row r="1047" spans="1:18" x14ac:dyDescent="0.35">
      <c r="A1047" s="8"/>
      <c r="H1047" s="8"/>
      <c r="I1047" s="8"/>
      <c r="J1047" s="8"/>
      <c r="K1047" s="8"/>
      <c r="M1047" s="8"/>
      <c r="N1047" s="8"/>
      <c r="O1047" s="8"/>
      <c r="P1047" s="8"/>
      <c r="Q1047" s="8"/>
      <c r="R1047" s="8"/>
    </row>
    <row r="1048" spans="1:18" x14ac:dyDescent="0.35">
      <c r="A1048" s="8"/>
      <c r="H1048" s="8"/>
      <c r="I1048" s="8"/>
      <c r="J1048" s="8"/>
      <c r="K1048" s="8"/>
      <c r="M1048" s="8"/>
      <c r="N1048" s="8"/>
      <c r="O1048" s="8"/>
      <c r="P1048" s="8"/>
      <c r="Q1048" s="8"/>
      <c r="R1048" s="8"/>
    </row>
    <row r="1049" spans="1:18" x14ac:dyDescent="0.35">
      <c r="A1049" s="8"/>
      <c r="H1049" s="8"/>
      <c r="I1049" s="8"/>
      <c r="J1049" s="8"/>
      <c r="K1049" s="8"/>
      <c r="M1049" s="8"/>
      <c r="N1049" s="8"/>
      <c r="O1049" s="8"/>
      <c r="P1049" s="8"/>
      <c r="Q1049" s="8"/>
      <c r="R1049" s="8"/>
    </row>
    <row r="1050" spans="1:18" x14ac:dyDescent="0.35">
      <c r="A1050" s="8"/>
      <c r="H1050" s="8"/>
      <c r="I1050" s="8"/>
      <c r="J1050" s="8"/>
      <c r="K1050" s="8"/>
      <c r="M1050" s="8"/>
      <c r="N1050" s="8"/>
      <c r="O1050" s="8"/>
      <c r="P1050" s="8"/>
      <c r="Q1050" s="8"/>
      <c r="R1050" s="8"/>
    </row>
    <row r="1051" spans="1:18" x14ac:dyDescent="0.35">
      <c r="A1051" s="8"/>
      <c r="H1051" s="8"/>
      <c r="I1051" s="8"/>
      <c r="J1051" s="8"/>
      <c r="K1051" s="8"/>
      <c r="M1051" s="8"/>
      <c r="N1051" s="8"/>
      <c r="O1051" s="8"/>
      <c r="P1051" s="8"/>
      <c r="Q1051" s="8"/>
      <c r="R1051" s="8"/>
    </row>
    <row r="1052" spans="1:18" x14ac:dyDescent="0.35">
      <c r="A1052" s="8"/>
      <c r="H1052" s="8"/>
      <c r="I1052" s="8"/>
      <c r="J1052" s="8"/>
      <c r="K1052" s="8"/>
      <c r="M1052" s="8"/>
      <c r="N1052" s="8"/>
      <c r="O1052" s="8"/>
      <c r="P1052" s="8"/>
      <c r="Q1052" s="8"/>
      <c r="R1052" s="8"/>
    </row>
    <row r="1053" spans="1:18" x14ac:dyDescent="0.35">
      <c r="A1053" s="8"/>
      <c r="H1053" s="8"/>
      <c r="I1053" s="8"/>
      <c r="J1053" s="8"/>
      <c r="K1053" s="8"/>
      <c r="M1053" s="8"/>
      <c r="N1053" s="8"/>
      <c r="O1053" s="8"/>
      <c r="P1053" s="8"/>
      <c r="Q1053" s="8"/>
      <c r="R1053" s="8"/>
    </row>
    <row r="1054" spans="1:18" x14ac:dyDescent="0.35">
      <c r="A1054" s="8"/>
      <c r="H1054" s="8"/>
      <c r="I1054" s="8"/>
      <c r="J1054" s="8"/>
      <c r="K1054" s="8"/>
      <c r="M1054" s="8"/>
      <c r="N1054" s="8"/>
      <c r="O1054" s="8"/>
      <c r="P1054" s="8"/>
      <c r="Q1054" s="8"/>
      <c r="R1054" s="8"/>
    </row>
    <row r="1055" spans="1:18" x14ac:dyDescent="0.35">
      <c r="A1055" s="8"/>
      <c r="H1055" s="8"/>
      <c r="I1055" s="8"/>
      <c r="J1055" s="8"/>
      <c r="K1055" s="8"/>
      <c r="M1055" s="8"/>
      <c r="N1055" s="8"/>
      <c r="O1055" s="8"/>
      <c r="P1055" s="8"/>
      <c r="Q1055" s="8"/>
      <c r="R1055" s="8"/>
    </row>
    <row r="1056" spans="1:18" x14ac:dyDescent="0.35">
      <c r="A1056" s="8"/>
      <c r="H1056" s="8"/>
      <c r="I1056" s="8"/>
      <c r="J1056" s="8"/>
      <c r="K1056" s="8"/>
      <c r="M1056" s="8"/>
      <c r="N1056" s="8"/>
      <c r="O1056" s="8"/>
      <c r="P1056" s="8"/>
      <c r="Q1056" s="8"/>
      <c r="R1056" s="8"/>
    </row>
    <row r="1057" spans="1:18" x14ac:dyDescent="0.35">
      <c r="A1057" s="8"/>
      <c r="H1057" s="8"/>
      <c r="I1057" s="8"/>
      <c r="J1057" s="8"/>
      <c r="K1057" s="8"/>
      <c r="M1057" s="8"/>
      <c r="N1057" s="8"/>
      <c r="O1057" s="8"/>
      <c r="P1057" s="8"/>
      <c r="Q1057" s="8"/>
      <c r="R1057" s="8"/>
    </row>
    <row r="1058" spans="1:18" x14ac:dyDescent="0.35">
      <c r="A1058" s="8"/>
      <c r="H1058" s="8"/>
      <c r="I1058" s="8"/>
      <c r="J1058" s="8"/>
      <c r="K1058" s="8"/>
      <c r="M1058" s="8"/>
      <c r="N1058" s="8"/>
      <c r="O1058" s="8"/>
      <c r="P1058" s="8"/>
      <c r="Q1058" s="8"/>
      <c r="R1058" s="8"/>
    </row>
    <row r="1059" spans="1:18" x14ac:dyDescent="0.35">
      <c r="A1059" s="8"/>
      <c r="H1059" s="8"/>
      <c r="I1059" s="8"/>
      <c r="J1059" s="8"/>
      <c r="K1059" s="8"/>
      <c r="M1059" s="8"/>
      <c r="N1059" s="8"/>
      <c r="O1059" s="8"/>
      <c r="P1059" s="8"/>
      <c r="Q1059" s="8"/>
      <c r="R1059" s="8"/>
    </row>
    <row r="1060" spans="1:18" x14ac:dyDescent="0.35">
      <c r="A1060" s="8"/>
      <c r="H1060" s="8"/>
      <c r="I1060" s="8"/>
      <c r="J1060" s="8"/>
      <c r="K1060" s="8"/>
      <c r="M1060" s="8"/>
      <c r="N1060" s="8"/>
      <c r="O1060" s="8"/>
      <c r="P1060" s="8"/>
      <c r="Q1060" s="8"/>
      <c r="R1060" s="8"/>
    </row>
    <row r="1061" spans="1:18" x14ac:dyDescent="0.35">
      <c r="A1061" s="8"/>
      <c r="H1061" s="8"/>
      <c r="I1061" s="8"/>
      <c r="J1061" s="8"/>
      <c r="K1061" s="8"/>
      <c r="M1061" s="8"/>
      <c r="N1061" s="8"/>
      <c r="O1061" s="8"/>
      <c r="P1061" s="8"/>
      <c r="Q1061" s="8"/>
      <c r="R1061" s="8"/>
    </row>
    <row r="1062" spans="1:18" x14ac:dyDescent="0.35">
      <c r="A1062" s="8"/>
      <c r="H1062" s="8"/>
      <c r="I1062" s="8"/>
      <c r="J1062" s="8"/>
      <c r="K1062" s="8"/>
      <c r="M1062" s="8"/>
      <c r="N1062" s="8"/>
      <c r="O1062" s="8"/>
      <c r="P1062" s="8"/>
      <c r="Q1062" s="8"/>
      <c r="R1062" s="8"/>
    </row>
    <row r="1063" spans="1:18" x14ac:dyDescent="0.35">
      <c r="A1063" s="8"/>
      <c r="H1063" s="8"/>
      <c r="I1063" s="8"/>
      <c r="J1063" s="8"/>
      <c r="K1063" s="8"/>
      <c r="M1063" s="8"/>
      <c r="N1063" s="8"/>
      <c r="O1063" s="8"/>
      <c r="P1063" s="8"/>
      <c r="Q1063" s="8"/>
      <c r="R1063" s="8"/>
    </row>
    <row r="1064" spans="1:18" x14ac:dyDescent="0.35">
      <c r="A1064" s="8"/>
      <c r="H1064" s="8"/>
      <c r="I1064" s="8"/>
      <c r="J1064" s="8"/>
      <c r="K1064" s="8"/>
      <c r="M1064" s="8"/>
      <c r="N1064" s="8"/>
      <c r="O1064" s="8"/>
      <c r="P1064" s="8"/>
      <c r="Q1064" s="8"/>
      <c r="R1064" s="8"/>
    </row>
    <row r="1065" spans="1:18" x14ac:dyDescent="0.35">
      <c r="A1065" s="8"/>
      <c r="H1065" s="8"/>
      <c r="I1065" s="8"/>
      <c r="J1065" s="8"/>
      <c r="K1065" s="8"/>
      <c r="M1065" s="8"/>
      <c r="N1065" s="8"/>
      <c r="O1065" s="8"/>
      <c r="P1065" s="8"/>
      <c r="Q1065" s="8"/>
      <c r="R1065" s="8"/>
    </row>
    <row r="1066" spans="1:18" x14ac:dyDescent="0.35">
      <c r="A1066" s="8"/>
      <c r="H1066" s="8"/>
      <c r="I1066" s="8"/>
      <c r="J1066" s="8"/>
      <c r="K1066" s="8"/>
      <c r="M1066" s="8"/>
      <c r="N1066" s="8"/>
      <c r="O1066" s="8"/>
      <c r="P1066" s="8"/>
      <c r="Q1066" s="8"/>
      <c r="R1066" s="8"/>
    </row>
    <row r="1067" spans="1:18" x14ac:dyDescent="0.35">
      <c r="A1067" s="8"/>
      <c r="H1067" s="8"/>
      <c r="I1067" s="8"/>
      <c r="J1067" s="8"/>
      <c r="K1067" s="8"/>
      <c r="M1067" s="8"/>
      <c r="N1067" s="8"/>
      <c r="O1067" s="8"/>
      <c r="P1067" s="8"/>
      <c r="Q1067" s="8"/>
      <c r="R1067" s="8"/>
    </row>
    <row r="1068" spans="1:18" x14ac:dyDescent="0.35">
      <c r="A1068" s="8"/>
      <c r="H1068" s="8"/>
      <c r="I1068" s="8"/>
      <c r="J1068" s="8"/>
      <c r="K1068" s="8"/>
      <c r="M1068" s="8"/>
      <c r="N1068" s="8"/>
      <c r="O1068" s="8"/>
      <c r="P1068" s="8"/>
      <c r="Q1068" s="8"/>
      <c r="R1068" s="8"/>
    </row>
    <row r="1069" spans="1:18" x14ac:dyDescent="0.35">
      <c r="A1069" s="8"/>
      <c r="H1069" s="8"/>
      <c r="I1069" s="8"/>
      <c r="J1069" s="8"/>
      <c r="K1069" s="8"/>
      <c r="M1069" s="8"/>
      <c r="N1069" s="8"/>
      <c r="O1069" s="8"/>
      <c r="P1069" s="8"/>
      <c r="Q1069" s="8"/>
      <c r="R1069" s="8"/>
    </row>
    <row r="1070" spans="1:18" x14ac:dyDescent="0.35">
      <c r="A1070" s="8"/>
      <c r="H1070" s="8"/>
      <c r="I1070" s="8"/>
      <c r="J1070" s="8"/>
      <c r="K1070" s="8"/>
      <c r="M1070" s="8"/>
      <c r="N1070" s="8"/>
      <c r="O1070" s="8"/>
      <c r="P1070" s="8"/>
      <c r="Q1070" s="8"/>
      <c r="R1070" s="8"/>
    </row>
    <row r="1071" spans="1:18" x14ac:dyDescent="0.35">
      <c r="A1071" s="8"/>
      <c r="H1071" s="8"/>
      <c r="I1071" s="8"/>
      <c r="J1071" s="8"/>
      <c r="K1071" s="8"/>
      <c r="M1071" s="8"/>
      <c r="N1071" s="8"/>
      <c r="O1071" s="8"/>
      <c r="P1071" s="8"/>
      <c r="Q1071" s="8"/>
      <c r="R1071" s="8"/>
    </row>
    <row r="1072" spans="1:18" x14ac:dyDescent="0.35">
      <c r="A1072" s="8"/>
      <c r="H1072" s="8"/>
      <c r="I1072" s="8"/>
      <c r="J1072" s="8"/>
      <c r="K1072" s="8"/>
      <c r="M1072" s="8"/>
      <c r="N1072" s="8"/>
      <c r="O1072" s="8"/>
      <c r="P1072" s="8"/>
      <c r="Q1072" s="8"/>
      <c r="R1072" s="8"/>
    </row>
    <row r="1073" spans="1:18" x14ac:dyDescent="0.35">
      <c r="A1073" s="8"/>
      <c r="H1073" s="8"/>
      <c r="I1073" s="8"/>
      <c r="J1073" s="8"/>
      <c r="K1073" s="8"/>
      <c r="M1073" s="8"/>
      <c r="N1073" s="8"/>
      <c r="O1073" s="8"/>
      <c r="P1073" s="8"/>
      <c r="Q1073" s="8"/>
      <c r="R1073" s="8"/>
    </row>
    <row r="1074" spans="1:18" x14ac:dyDescent="0.35">
      <c r="A1074" s="8"/>
      <c r="H1074" s="8"/>
      <c r="I1074" s="8"/>
      <c r="J1074" s="8"/>
      <c r="K1074" s="8"/>
      <c r="M1074" s="8"/>
      <c r="N1074" s="8"/>
      <c r="O1074" s="8"/>
      <c r="P1074" s="8"/>
      <c r="Q1074" s="8"/>
      <c r="R1074" s="8"/>
    </row>
    <row r="1075" spans="1:18" x14ac:dyDescent="0.35">
      <c r="A1075" s="8"/>
      <c r="H1075" s="8"/>
      <c r="I1075" s="8"/>
      <c r="J1075" s="8"/>
      <c r="K1075" s="8"/>
      <c r="M1075" s="8"/>
      <c r="N1075" s="8"/>
      <c r="O1075" s="8"/>
      <c r="P1075" s="8"/>
      <c r="Q1075" s="8"/>
      <c r="R1075" s="8"/>
    </row>
    <row r="1076" spans="1:18" x14ac:dyDescent="0.35">
      <c r="A1076" s="8"/>
      <c r="H1076" s="8"/>
      <c r="I1076" s="8"/>
      <c r="J1076" s="8"/>
      <c r="K1076" s="8"/>
      <c r="M1076" s="8"/>
      <c r="N1076" s="8"/>
      <c r="O1076" s="8"/>
      <c r="P1076" s="8"/>
      <c r="Q1076" s="8"/>
      <c r="R1076" s="8"/>
    </row>
    <row r="1077" spans="1:18" x14ac:dyDescent="0.35">
      <c r="A1077" s="8"/>
      <c r="H1077" s="8"/>
      <c r="I1077" s="8"/>
      <c r="J1077" s="8"/>
      <c r="K1077" s="8"/>
      <c r="M1077" s="8"/>
      <c r="N1077" s="8"/>
      <c r="O1077" s="8"/>
      <c r="P1077" s="8"/>
      <c r="Q1077" s="8"/>
      <c r="R1077" s="8"/>
    </row>
    <row r="1078" spans="1:18" x14ac:dyDescent="0.35">
      <c r="A1078" s="8"/>
      <c r="H1078" s="8"/>
      <c r="I1078" s="8"/>
      <c r="J1078" s="8"/>
      <c r="K1078" s="8"/>
      <c r="M1078" s="8"/>
      <c r="N1078" s="8"/>
      <c r="O1078" s="8"/>
      <c r="P1078" s="8"/>
      <c r="Q1078" s="8"/>
      <c r="R1078" s="8"/>
    </row>
    <row r="1079" spans="1:18" x14ac:dyDescent="0.35">
      <c r="A1079" s="8"/>
      <c r="H1079" s="8"/>
      <c r="I1079" s="8"/>
      <c r="J1079" s="8"/>
      <c r="K1079" s="8"/>
      <c r="M1079" s="8"/>
      <c r="N1079" s="8"/>
      <c r="O1079" s="8"/>
      <c r="P1079" s="8"/>
      <c r="Q1079" s="8"/>
      <c r="R1079" s="8"/>
    </row>
    <row r="1080" spans="1:18" x14ac:dyDescent="0.35">
      <c r="A1080" s="8"/>
      <c r="H1080" s="8"/>
      <c r="I1080" s="8"/>
      <c r="J1080" s="8"/>
      <c r="K1080" s="8"/>
      <c r="M1080" s="8"/>
      <c r="N1080" s="8"/>
      <c r="O1080" s="8"/>
      <c r="P1080" s="8"/>
      <c r="Q1080" s="8"/>
      <c r="R1080" s="8"/>
    </row>
    <row r="1081" spans="1:18" x14ac:dyDescent="0.35">
      <c r="A1081" s="8"/>
      <c r="H1081" s="8"/>
      <c r="I1081" s="8"/>
      <c r="J1081" s="8"/>
      <c r="K1081" s="8"/>
      <c r="M1081" s="8"/>
      <c r="N1081" s="8"/>
      <c r="O1081" s="8"/>
      <c r="P1081" s="8"/>
      <c r="Q1081" s="8"/>
      <c r="R1081" s="8"/>
    </row>
    <row r="1082" spans="1:18" x14ac:dyDescent="0.35">
      <c r="A1082" s="8"/>
      <c r="H1082" s="8"/>
      <c r="I1082" s="8"/>
      <c r="J1082" s="8"/>
      <c r="K1082" s="8"/>
      <c r="M1082" s="8"/>
      <c r="N1082" s="8"/>
      <c r="O1082" s="8"/>
      <c r="P1082" s="8"/>
      <c r="Q1082" s="8"/>
      <c r="R1082" s="8"/>
    </row>
    <row r="1083" spans="1:18" x14ac:dyDescent="0.35">
      <c r="A1083" s="8"/>
      <c r="H1083" s="8"/>
      <c r="I1083" s="8"/>
      <c r="J1083" s="8"/>
      <c r="K1083" s="8"/>
      <c r="M1083" s="8"/>
      <c r="N1083" s="8"/>
      <c r="O1083" s="8"/>
      <c r="P1083" s="8"/>
      <c r="Q1083" s="8"/>
      <c r="R1083" s="8"/>
    </row>
    <row r="1084" spans="1:18" x14ac:dyDescent="0.35">
      <c r="A1084" s="8"/>
      <c r="H1084" s="8"/>
      <c r="I1084" s="8"/>
      <c r="J1084" s="8"/>
      <c r="K1084" s="8"/>
      <c r="M1084" s="8"/>
      <c r="N1084" s="8"/>
      <c r="O1084" s="8"/>
      <c r="P1084" s="8"/>
      <c r="Q1084" s="8"/>
      <c r="R1084" s="8"/>
    </row>
    <row r="1085" spans="1:18" x14ac:dyDescent="0.35">
      <c r="A1085" s="8"/>
      <c r="H1085" s="8"/>
      <c r="I1085" s="8"/>
      <c r="J1085" s="8"/>
      <c r="K1085" s="8"/>
      <c r="M1085" s="8"/>
      <c r="N1085" s="8"/>
      <c r="O1085" s="8"/>
      <c r="P1085" s="8"/>
      <c r="Q1085" s="8"/>
      <c r="R1085" s="8"/>
    </row>
    <row r="1086" spans="1:18" x14ac:dyDescent="0.35">
      <c r="A1086" s="8"/>
      <c r="H1086" s="8"/>
      <c r="I1086" s="8"/>
      <c r="J1086" s="8"/>
      <c r="K1086" s="8"/>
      <c r="M1086" s="8"/>
      <c r="N1086" s="8"/>
      <c r="O1086" s="8"/>
      <c r="P1086" s="8"/>
      <c r="Q1086" s="8"/>
      <c r="R1086" s="8"/>
    </row>
    <row r="1087" spans="1:18" x14ac:dyDescent="0.35">
      <c r="A1087" s="8"/>
      <c r="H1087" s="8"/>
      <c r="I1087" s="8"/>
      <c r="J1087" s="8"/>
      <c r="K1087" s="8"/>
      <c r="M1087" s="8"/>
      <c r="N1087" s="8"/>
      <c r="O1087" s="8"/>
      <c r="P1087" s="8"/>
      <c r="Q1087" s="8"/>
      <c r="R1087" s="8"/>
    </row>
    <row r="1088" spans="1:18" x14ac:dyDescent="0.35">
      <c r="A1088" s="8"/>
      <c r="H1088" s="8"/>
      <c r="I1088" s="8"/>
      <c r="J1088" s="8"/>
      <c r="K1088" s="8"/>
      <c r="M1088" s="8"/>
      <c r="N1088" s="8"/>
      <c r="O1088" s="8"/>
      <c r="P1088" s="8"/>
      <c r="Q1088" s="8"/>
      <c r="R1088" s="8"/>
    </row>
    <row r="1089" spans="1:18" x14ac:dyDescent="0.35">
      <c r="A1089" s="8"/>
      <c r="H1089" s="8"/>
      <c r="I1089" s="8"/>
      <c r="J1089" s="8"/>
      <c r="K1089" s="8"/>
      <c r="M1089" s="8"/>
      <c r="N1089" s="8"/>
      <c r="O1089" s="8"/>
      <c r="P1089" s="8"/>
      <c r="Q1089" s="8"/>
      <c r="R1089" s="8"/>
    </row>
    <row r="1090" spans="1:18" x14ac:dyDescent="0.35">
      <c r="A1090" s="8"/>
      <c r="H1090" s="8"/>
      <c r="I1090" s="8"/>
      <c r="J1090" s="8"/>
      <c r="K1090" s="8"/>
      <c r="M1090" s="8"/>
      <c r="N1090" s="8"/>
      <c r="O1090" s="8"/>
      <c r="P1090" s="8"/>
      <c r="Q1090" s="8"/>
      <c r="R1090" s="8"/>
    </row>
    <row r="1091" spans="1:18" x14ac:dyDescent="0.35">
      <c r="A1091" s="8"/>
      <c r="H1091" s="8"/>
      <c r="I1091" s="8"/>
      <c r="J1091" s="8"/>
      <c r="K1091" s="8"/>
      <c r="M1091" s="8"/>
      <c r="N1091" s="8"/>
      <c r="O1091" s="8"/>
      <c r="P1091" s="8"/>
      <c r="Q1091" s="8"/>
      <c r="R1091" s="8"/>
    </row>
    <row r="1092" spans="1:18" x14ac:dyDescent="0.35">
      <c r="A1092" s="8"/>
      <c r="H1092" s="8"/>
      <c r="I1092" s="8"/>
      <c r="J1092" s="8"/>
      <c r="K1092" s="8"/>
      <c r="M1092" s="8"/>
      <c r="N1092" s="8"/>
      <c r="O1092" s="8"/>
      <c r="P1092" s="8"/>
      <c r="Q1092" s="8"/>
      <c r="R1092" s="8"/>
    </row>
    <row r="1093" spans="1:18" x14ac:dyDescent="0.35">
      <c r="A1093" s="8"/>
      <c r="H1093" s="8"/>
      <c r="I1093" s="8"/>
      <c r="J1093" s="8"/>
      <c r="K1093" s="8"/>
      <c r="M1093" s="8"/>
      <c r="N1093" s="8"/>
      <c r="O1093" s="8"/>
      <c r="P1093" s="8"/>
      <c r="Q1093" s="8"/>
      <c r="R1093" s="8"/>
    </row>
    <row r="1094" spans="1:18" x14ac:dyDescent="0.35">
      <c r="A1094" s="8"/>
      <c r="H1094" s="8"/>
      <c r="I1094" s="8"/>
      <c r="J1094" s="8"/>
      <c r="K1094" s="8"/>
      <c r="M1094" s="8"/>
      <c r="N1094" s="8"/>
      <c r="O1094" s="8"/>
      <c r="P1094" s="8"/>
      <c r="Q1094" s="8"/>
      <c r="R1094" s="8"/>
    </row>
    <row r="1095" spans="1:18" x14ac:dyDescent="0.35">
      <c r="A1095" s="8"/>
      <c r="H1095" s="8"/>
      <c r="I1095" s="8"/>
      <c r="J1095" s="8"/>
      <c r="K1095" s="8"/>
      <c r="M1095" s="8"/>
      <c r="N1095" s="8"/>
      <c r="O1095" s="8"/>
      <c r="P1095" s="8"/>
      <c r="Q1095" s="8"/>
      <c r="R1095" s="8"/>
    </row>
    <row r="1096" spans="1:18" x14ac:dyDescent="0.35">
      <c r="H1096" s="8"/>
      <c r="I1096" s="8"/>
      <c r="J1096" s="8"/>
      <c r="K1096" s="8"/>
      <c r="M1096" s="8"/>
      <c r="N1096" s="8"/>
      <c r="O1096" s="8"/>
      <c r="P1096" s="8"/>
      <c r="Q1096" s="8"/>
      <c r="R1096" s="8"/>
    </row>
    <row r="1097" spans="1:18" x14ac:dyDescent="0.35">
      <c r="H1097" s="8"/>
      <c r="I1097" s="8"/>
      <c r="J1097" s="8"/>
      <c r="K1097" s="8"/>
      <c r="M1097" s="8"/>
      <c r="N1097" s="8"/>
      <c r="O1097" s="8"/>
      <c r="P1097" s="8"/>
      <c r="Q1097" s="8"/>
      <c r="R1097" s="8"/>
    </row>
    <row r="1098" spans="1:18" x14ac:dyDescent="0.35">
      <c r="H1098" s="8"/>
      <c r="I1098" s="8"/>
      <c r="J1098" s="8"/>
      <c r="K1098" s="8"/>
      <c r="M1098" s="8"/>
      <c r="N1098" s="8"/>
      <c r="O1098" s="8"/>
      <c r="P1098" s="8"/>
      <c r="Q1098" s="8"/>
      <c r="R1098" s="8"/>
    </row>
    <row r="1099" spans="1:18" x14ac:dyDescent="0.35">
      <c r="H1099" s="8"/>
      <c r="I1099" s="8"/>
      <c r="J1099" s="8"/>
      <c r="K1099" s="8"/>
      <c r="M1099" s="8"/>
      <c r="N1099" s="8"/>
      <c r="O1099" s="8"/>
      <c r="P1099" s="8"/>
      <c r="Q1099" s="8"/>
      <c r="R1099" s="8"/>
    </row>
    <row r="1100" spans="1:18" x14ac:dyDescent="0.35">
      <c r="H1100" s="8"/>
      <c r="I1100" s="8"/>
      <c r="J1100" s="8"/>
      <c r="K1100" s="8"/>
      <c r="M1100" s="8"/>
      <c r="N1100" s="8"/>
      <c r="O1100" s="8"/>
      <c r="P1100" s="8"/>
      <c r="Q1100" s="8"/>
      <c r="R1100" s="8"/>
    </row>
    <row r="1101" spans="1:18" x14ac:dyDescent="0.35">
      <c r="H1101" s="8"/>
      <c r="I1101" s="8"/>
      <c r="J1101" s="8"/>
      <c r="K1101" s="8"/>
      <c r="M1101" s="8"/>
      <c r="N1101" s="8"/>
      <c r="O1101" s="8"/>
      <c r="P1101" s="8"/>
      <c r="Q1101" s="8"/>
      <c r="R1101" s="8"/>
    </row>
    <row r="1102" spans="1:18" x14ac:dyDescent="0.35">
      <c r="H1102" s="8"/>
      <c r="I1102" s="8"/>
      <c r="J1102" s="8"/>
      <c r="K1102" s="8"/>
      <c r="M1102" s="8"/>
      <c r="N1102" s="8"/>
      <c r="O1102" s="8"/>
      <c r="P1102" s="8"/>
      <c r="Q1102" s="8"/>
      <c r="R1102" s="8"/>
    </row>
    <row r="1103" spans="1:18" x14ac:dyDescent="0.35">
      <c r="H1103" s="8"/>
      <c r="I1103" s="8"/>
      <c r="J1103" s="8"/>
      <c r="K1103" s="8"/>
      <c r="M1103" s="8"/>
      <c r="N1103" s="8"/>
      <c r="O1103" s="8"/>
      <c r="P1103" s="8"/>
      <c r="Q1103" s="8"/>
      <c r="R1103" s="8"/>
    </row>
    <row r="1104" spans="1:18" x14ac:dyDescent="0.35">
      <c r="H1104" s="8"/>
      <c r="I1104" s="8"/>
      <c r="J1104" s="8"/>
      <c r="K1104" s="8"/>
      <c r="M1104" s="8"/>
      <c r="N1104" s="8"/>
      <c r="O1104" s="8"/>
      <c r="P1104" s="8"/>
      <c r="Q1104" s="8"/>
      <c r="R1104" s="8"/>
    </row>
    <row r="1105" spans="8:18" x14ac:dyDescent="0.35">
      <c r="H1105" s="8"/>
      <c r="I1105" s="8"/>
      <c r="J1105" s="8"/>
      <c r="K1105" s="8"/>
      <c r="M1105" s="8"/>
      <c r="N1105" s="8"/>
      <c r="O1105" s="8"/>
      <c r="P1105" s="8"/>
      <c r="Q1105" s="8"/>
      <c r="R1105" s="8"/>
    </row>
    <row r="1106" spans="8:18" x14ac:dyDescent="0.35">
      <c r="H1106" s="8"/>
      <c r="I1106" s="8"/>
      <c r="J1106" s="8"/>
      <c r="K1106" s="8"/>
      <c r="M1106" s="8"/>
      <c r="N1106" s="8"/>
      <c r="O1106" s="8"/>
      <c r="P1106" s="8"/>
      <c r="Q1106" s="8"/>
      <c r="R1106" s="8"/>
    </row>
    <row r="1107" spans="8:18" x14ac:dyDescent="0.35">
      <c r="H1107" s="8"/>
      <c r="I1107" s="8"/>
      <c r="J1107" s="8"/>
      <c r="K1107" s="8"/>
      <c r="M1107" s="8"/>
      <c r="N1107" s="8"/>
      <c r="O1107" s="8"/>
      <c r="P1107" s="8"/>
      <c r="Q1107" s="8"/>
      <c r="R1107" s="8"/>
    </row>
    <row r="1108" spans="8:18" x14ac:dyDescent="0.35">
      <c r="H1108" s="8"/>
      <c r="I1108" s="8"/>
      <c r="J1108" s="8"/>
      <c r="K1108" s="8"/>
      <c r="M1108" s="8"/>
      <c r="N1108" s="8"/>
      <c r="O1108" s="8"/>
      <c r="P1108" s="8"/>
      <c r="Q1108" s="8"/>
      <c r="R1108" s="8"/>
    </row>
    <row r="1109" spans="8:18" x14ac:dyDescent="0.35">
      <c r="H1109" s="8"/>
      <c r="I1109" s="8"/>
      <c r="J1109" s="8"/>
      <c r="K1109" s="8"/>
      <c r="M1109" s="8"/>
      <c r="N1109" s="8"/>
      <c r="O1109" s="8"/>
      <c r="P1109" s="8"/>
      <c r="Q1109" s="8"/>
      <c r="R1109" s="8"/>
    </row>
    <row r="1110" spans="8:18" x14ac:dyDescent="0.35">
      <c r="H1110" s="8"/>
      <c r="I1110" s="8"/>
      <c r="J1110" s="8"/>
      <c r="K1110" s="8"/>
      <c r="M1110" s="8"/>
      <c r="N1110" s="8"/>
      <c r="O1110" s="8"/>
      <c r="P1110" s="8"/>
      <c r="Q1110" s="8"/>
      <c r="R1110" s="8"/>
    </row>
    <row r="1111" spans="8:18" x14ac:dyDescent="0.35">
      <c r="H1111" s="8"/>
      <c r="I1111" s="8"/>
      <c r="J1111" s="8"/>
      <c r="K1111" s="8"/>
      <c r="M1111" s="8"/>
      <c r="N1111" s="8"/>
      <c r="O1111" s="8"/>
      <c r="P1111" s="8"/>
      <c r="Q1111" s="8"/>
      <c r="R1111" s="8"/>
    </row>
    <row r="1112" spans="8:18" x14ac:dyDescent="0.35">
      <c r="H1112" s="8"/>
      <c r="I1112" s="8"/>
      <c r="J1112" s="8"/>
      <c r="K1112" s="8"/>
      <c r="M1112" s="8"/>
      <c r="N1112" s="8"/>
      <c r="O1112" s="8"/>
      <c r="P1112" s="8"/>
      <c r="Q1112" s="8"/>
      <c r="R1112" s="8"/>
    </row>
    <row r="1113" spans="8:18" x14ac:dyDescent="0.35">
      <c r="H1113" s="8"/>
      <c r="I1113" s="8"/>
      <c r="J1113" s="8"/>
      <c r="K1113" s="8"/>
      <c r="M1113" s="8"/>
      <c r="N1113" s="8"/>
      <c r="O1113" s="8"/>
      <c r="P1113" s="8"/>
      <c r="Q1113" s="8"/>
      <c r="R1113" s="8"/>
    </row>
    <row r="1114" spans="8:18" x14ac:dyDescent="0.35">
      <c r="H1114" s="8"/>
      <c r="I1114" s="8"/>
      <c r="J1114" s="8"/>
      <c r="K1114" s="8"/>
      <c r="M1114" s="8"/>
      <c r="N1114" s="8"/>
      <c r="O1114" s="8"/>
      <c r="P1114" s="8"/>
      <c r="Q1114" s="8"/>
      <c r="R1114" s="8"/>
    </row>
    <row r="1115" spans="8:18" x14ac:dyDescent="0.35">
      <c r="H1115" s="8"/>
      <c r="I1115" s="8"/>
      <c r="J1115" s="8"/>
      <c r="K1115" s="8"/>
      <c r="M1115" s="8"/>
      <c r="N1115" s="8"/>
      <c r="O1115" s="8"/>
      <c r="P1115" s="8"/>
      <c r="Q1115" s="8"/>
      <c r="R1115" s="8"/>
    </row>
    <row r="1116" spans="8:18" x14ac:dyDescent="0.35">
      <c r="H1116" s="8"/>
      <c r="I1116" s="8"/>
      <c r="J1116" s="8"/>
      <c r="K1116" s="8"/>
      <c r="M1116" s="8"/>
      <c r="N1116" s="8"/>
      <c r="O1116" s="8"/>
      <c r="P1116" s="8"/>
      <c r="Q1116" s="8"/>
      <c r="R1116" s="8"/>
    </row>
    <row r="1117" spans="8:18" x14ac:dyDescent="0.35">
      <c r="H1117" s="8"/>
      <c r="I1117" s="8"/>
      <c r="J1117" s="8"/>
      <c r="K1117" s="8"/>
      <c r="M1117" s="8"/>
      <c r="N1117" s="8"/>
      <c r="O1117" s="8"/>
      <c r="P1117" s="8"/>
      <c r="Q1117" s="8"/>
      <c r="R1117" s="8"/>
    </row>
    <row r="1118" spans="8:18" x14ac:dyDescent="0.35">
      <c r="H1118" s="8"/>
      <c r="I1118" s="8"/>
      <c r="J1118" s="8"/>
      <c r="K1118" s="8"/>
      <c r="M1118" s="8"/>
      <c r="N1118" s="8"/>
      <c r="O1118" s="8"/>
      <c r="P1118" s="8"/>
      <c r="Q1118" s="8"/>
      <c r="R1118" s="8"/>
    </row>
    <row r="1119" spans="8:18" x14ac:dyDescent="0.35">
      <c r="H1119" s="8"/>
      <c r="I1119" s="8"/>
      <c r="J1119" s="8"/>
      <c r="K1119" s="8"/>
      <c r="M1119" s="8"/>
      <c r="N1119" s="8"/>
      <c r="O1119" s="8"/>
      <c r="P1119" s="8"/>
      <c r="Q1119" s="8"/>
      <c r="R1119" s="8"/>
    </row>
    <row r="1120" spans="8:18" x14ac:dyDescent="0.35">
      <c r="H1120" s="8"/>
      <c r="I1120" s="8"/>
      <c r="J1120" s="8"/>
      <c r="K1120" s="8"/>
      <c r="M1120" s="8"/>
      <c r="N1120" s="8"/>
      <c r="O1120" s="8"/>
      <c r="P1120" s="8"/>
      <c r="Q1120" s="8"/>
      <c r="R1120" s="8"/>
    </row>
    <row r="1121" spans="8:18" x14ac:dyDescent="0.35">
      <c r="H1121" s="8"/>
      <c r="I1121" s="8"/>
      <c r="J1121" s="8"/>
      <c r="K1121" s="8"/>
      <c r="M1121" s="8"/>
      <c r="N1121" s="8"/>
      <c r="O1121" s="8"/>
      <c r="P1121" s="8"/>
      <c r="Q1121" s="8"/>
      <c r="R1121" s="8"/>
    </row>
    <row r="1122" spans="8:18" x14ac:dyDescent="0.35">
      <c r="H1122" s="8"/>
      <c r="I1122" s="8"/>
      <c r="J1122" s="8"/>
      <c r="K1122" s="8"/>
      <c r="M1122" s="8"/>
      <c r="N1122" s="8"/>
      <c r="O1122" s="8"/>
      <c r="P1122" s="8"/>
      <c r="Q1122" s="8"/>
      <c r="R1122" s="8"/>
    </row>
    <row r="1123" spans="8:18" x14ac:dyDescent="0.35">
      <c r="H1123" s="8"/>
      <c r="I1123" s="8"/>
      <c r="J1123" s="8"/>
      <c r="K1123" s="8"/>
      <c r="M1123" s="8"/>
      <c r="N1123" s="8"/>
      <c r="O1123" s="8"/>
      <c r="P1123" s="8"/>
      <c r="Q1123" s="8"/>
      <c r="R1123" s="8"/>
    </row>
    <row r="1124" spans="8:18" x14ac:dyDescent="0.35">
      <c r="H1124" s="8"/>
      <c r="I1124" s="8"/>
      <c r="J1124" s="8"/>
      <c r="K1124" s="8"/>
      <c r="M1124" s="8"/>
      <c r="N1124" s="8"/>
      <c r="O1124" s="8"/>
      <c r="P1124" s="8"/>
      <c r="Q1124" s="8"/>
      <c r="R1124" s="8"/>
    </row>
    <row r="1125" spans="8:18" x14ac:dyDescent="0.35">
      <c r="H1125" s="8"/>
      <c r="I1125" s="8"/>
      <c r="J1125" s="8"/>
      <c r="K1125" s="8"/>
      <c r="M1125" s="8"/>
      <c r="N1125" s="8"/>
      <c r="O1125" s="8"/>
      <c r="P1125" s="8"/>
      <c r="Q1125" s="8"/>
      <c r="R1125" s="8"/>
    </row>
    <row r="1126" spans="8:18" x14ac:dyDescent="0.35">
      <c r="H1126" s="8"/>
      <c r="I1126" s="8"/>
      <c r="J1126" s="8"/>
      <c r="K1126" s="8"/>
      <c r="M1126" s="8"/>
      <c r="N1126" s="8"/>
      <c r="O1126" s="8"/>
      <c r="P1126" s="8"/>
      <c r="Q1126" s="8"/>
      <c r="R1126" s="8"/>
    </row>
    <row r="1127" spans="8:18" x14ac:dyDescent="0.35">
      <c r="H1127" s="8"/>
      <c r="I1127" s="8"/>
      <c r="J1127" s="8"/>
      <c r="K1127" s="8"/>
      <c r="M1127" s="8"/>
      <c r="N1127" s="8"/>
      <c r="O1127" s="8"/>
      <c r="P1127" s="8"/>
      <c r="Q1127" s="8"/>
      <c r="R1127" s="8"/>
    </row>
    <row r="1128" spans="8:18" x14ac:dyDescent="0.35">
      <c r="H1128" s="8"/>
      <c r="I1128" s="8"/>
      <c r="J1128" s="8"/>
      <c r="K1128" s="8"/>
      <c r="M1128" s="8"/>
      <c r="N1128" s="8"/>
      <c r="O1128" s="8"/>
      <c r="P1128" s="8"/>
      <c r="Q1128" s="8"/>
      <c r="R1128" s="8"/>
    </row>
    <row r="1129" spans="8:18" x14ac:dyDescent="0.35">
      <c r="H1129" s="8"/>
      <c r="I1129" s="8"/>
      <c r="J1129" s="8"/>
      <c r="K1129" s="8"/>
      <c r="M1129" s="8"/>
      <c r="N1129" s="8"/>
      <c r="O1129" s="8"/>
      <c r="P1129" s="8"/>
      <c r="Q1129" s="8"/>
      <c r="R1129" s="8"/>
    </row>
    <row r="1130" spans="8:18" x14ac:dyDescent="0.35">
      <c r="H1130" s="8"/>
      <c r="I1130" s="8"/>
      <c r="J1130" s="8"/>
      <c r="K1130" s="8"/>
      <c r="M1130" s="8"/>
      <c r="N1130" s="8"/>
      <c r="O1130" s="8"/>
      <c r="P1130" s="8"/>
      <c r="Q1130" s="8"/>
      <c r="R1130" s="8"/>
    </row>
    <row r="1131" spans="8:18" x14ac:dyDescent="0.35">
      <c r="H1131" s="8"/>
      <c r="I1131" s="8"/>
      <c r="J1131" s="8"/>
      <c r="K1131" s="8"/>
      <c r="M1131" s="8"/>
      <c r="N1131" s="8"/>
      <c r="O1131" s="8"/>
      <c r="P1131" s="8"/>
      <c r="Q1131" s="8"/>
      <c r="R1131" s="8"/>
    </row>
    <row r="1132" spans="8:18" x14ac:dyDescent="0.35">
      <c r="H1132" s="8"/>
      <c r="I1132" s="8"/>
      <c r="J1132" s="8"/>
      <c r="K1132" s="8"/>
      <c r="M1132" s="8"/>
      <c r="N1132" s="8"/>
      <c r="O1132" s="8"/>
      <c r="P1132" s="8"/>
      <c r="Q1132" s="8"/>
      <c r="R1132" s="8"/>
    </row>
    <row r="1133" spans="8:18" x14ac:dyDescent="0.35">
      <c r="H1133" s="8"/>
      <c r="I1133" s="8"/>
      <c r="J1133" s="8"/>
      <c r="K1133" s="8"/>
      <c r="M1133" s="8"/>
      <c r="N1133" s="8"/>
      <c r="O1133" s="8"/>
      <c r="P1133" s="8"/>
      <c r="Q1133" s="8"/>
      <c r="R1133" s="8"/>
    </row>
    <row r="1134" spans="8:18" x14ac:dyDescent="0.35">
      <c r="H1134" s="8"/>
      <c r="I1134" s="8"/>
      <c r="J1134" s="8"/>
      <c r="K1134" s="8"/>
      <c r="M1134" s="8"/>
      <c r="N1134" s="8"/>
      <c r="O1134" s="8"/>
      <c r="P1134" s="8"/>
      <c r="Q1134" s="8"/>
      <c r="R1134" s="8"/>
    </row>
    <row r="1135" spans="8:18" x14ac:dyDescent="0.35">
      <c r="H1135" s="8"/>
      <c r="I1135" s="8"/>
      <c r="J1135" s="8"/>
      <c r="K1135" s="8"/>
      <c r="M1135" s="8"/>
      <c r="N1135" s="8"/>
      <c r="O1135" s="8"/>
      <c r="P1135" s="8"/>
      <c r="Q1135" s="8"/>
      <c r="R1135" s="8"/>
    </row>
    <row r="1136" spans="8:18" x14ac:dyDescent="0.35">
      <c r="H1136" s="8"/>
      <c r="I1136" s="8"/>
      <c r="J1136" s="8"/>
      <c r="K1136" s="8"/>
      <c r="M1136" s="8"/>
      <c r="N1136" s="8"/>
      <c r="O1136" s="8"/>
      <c r="P1136" s="8"/>
      <c r="Q1136" s="8"/>
      <c r="R1136" s="8"/>
    </row>
    <row r="1137" spans="8:18" x14ac:dyDescent="0.35">
      <c r="H1137" s="8"/>
      <c r="I1137" s="8"/>
      <c r="J1137" s="8"/>
      <c r="K1137" s="8"/>
      <c r="M1137" s="8"/>
      <c r="N1137" s="8"/>
      <c r="O1137" s="8"/>
      <c r="P1137" s="8"/>
      <c r="Q1137" s="8"/>
      <c r="R1137" s="8"/>
    </row>
    <row r="1138" spans="8:18" x14ac:dyDescent="0.35">
      <c r="H1138" s="8"/>
      <c r="I1138" s="8"/>
      <c r="J1138" s="8"/>
      <c r="K1138" s="8"/>
      <c r="M1138" s="8"/>
      <c r="N1138" s="8"/>
      <c r="O1138" s="8"/>
      <c r="P1138" s="8"/>
      <c r="Q1138" s="8"/>
      <c r="R1138" s="8"/>
    </row>
    <row r="1139" spans="8:18" x14ac:dyDescent="0.35">
      <c r="H1139" s="8"/>
      <c r="I1139" s="8"/>
      <c r="J1139" s="8"/>
      <c r="K1139" s="8"/>
      <c r="M1139" s="8"/>
      <c r="N1139" s="8"/>
      <c r="O1139" s="8"/>
      <c r="P1139" s="8"/>
      <c r="Q1139" s="8"/>
      <c r="R1139" s="8"/>
    </row>
    <row r="1140" spans="8:18" x14ac:dyDescent="0.35">
      <c r="H1140" s="8"/>
      <c r="I1140" s="8"/>
      <c r="J1140" s="8"/>
      <c r="K1140" s="8"/>
      <c r="M1140" s="8"/>
      <c r="N1140" s="8"/>
      <c r="O1140" s="8"/>
      <c r="P1140" s="8"/>
      <c r="Q1140" s="8"/>
      <c r="R1140" s="8"/>
    </row>
    <row r="1141" spans="8:18" x14ac:dyDescent="0.35">
      <c r="H1141" s="8"/>
      <c r="I1141" s="8"/>
      <c r="J1141" s="8"/>
      <c r="K1141" s="8"/>
      <c r="M1141" s="8"/>
      <c r="N1141" s="8"/>
      <c r="O1141" s="8"/>
      <c r="P1141" s="8"/>
      <c r="Q1141" s="8"/>
      <c r="R1141" s="8"/>
    </row>
    <row r="1142" spans="8:18" x14ac:dyDescent="0.35">
      <c r="H1142" s="8"/>
      <c r="I1142" s="8"/>
      <c r="J1142" s="8"/>
      <c r="K1142" s="8"/>
      <c r="M1142" s="8"/>
      <c r="N1142" s="8"/>
      <c r="O1142" s="8"/>
      <c r="P1142" s="8"/>
      <c r="Q1142" s="8"/>
      <c r="R1142" s="8"/>
    </row>
    <row r="1143" spans="8:18" x14ac:dyDescent="0.35">
      <c r="H1143" s="8"/>
      <c r="I1143" s="8"/>
      <c r="J1143" s="8"/>
      <c r="K1143" s="8"/>
      <c r="M1143" s="8"/>
      <c r="N1143" s="8"/>
      <c r="O1143" s="8"/>
      <c r="P1143" s="8"/>
      <c r="Q1143" s="8"/>
      <c r="R1143" s="8"/>
    </row>
    <row r="1144" spans="8:18" x14ac:dyDescent="0.35">
      <c r="H1144" s="8"/>
      <c r="I1144" s="8"/>
      <c r="J1144" s="8"/>
      <c r="K1144" s="8"/>
      <c r="M1144" s="8"/>
      <c r="N1144" s="8"/>
      <c r="O1144" s="8"/>
      <c r="P1144" s="8"/>
      <c r="Q1144" s="8"/>
      <c r="R1144" s="8"/>
    </row>
    <row r="1145" spans="8:18" x14ac:dyDescent="0.35">
      <c r="H1145" s="8"/>
      <c r="I1145" s="8"/>
      <c r="J1145" s="8"/>
      <c r="K1145" s="8"/>
      <c r="M1145" s="8"/>
      <c r="N1145" s="8"/>
      <c r="O1145" s="8"/>
      <c r="P1145" s="8"/>
      <c r="Q1145" s="8"/>
      <c r="R1145" s="8"/>
    </row>
    <row r="1146" spans="8:18" x14ac:dyDescent="0.35">
      <c r="H1146" s="8"/>
      <c r="I1146" s="8"/>
      <c r="J1146" s="8"/>
      <c r="K1146" s="8"/>
      <c r="M1146" s="8"/>
      <c r="N1146" s="8"/>
      <c r="O1146" s="8"/>
      <c r="P1146" s="8"/>
      <c r="Q1146" s="8"/>
      <c r="R1146" s="8"/>
    </row>
    <row r="1147" spans="8:18" x14ac:dyDescent="0.35">
      <c r="H1147" s="8"/>
      <c r="I1147" s="8"/>
      <c r="J1147" s="8"/>
      <c r="K1147" s="8"/>
      <c r="M1147" s="8"/>
      <c r="N1147" s="8"/>
      <c r="O1147" s="8"/>
      <c r="P1147" s="8"/>
      <c r="Q1147" s="8"/>
      <c r="R1147" s="8"/>
    </row>
    <row r="1148" spans="8:18" x14ac:dyDescent="0.35">
      <c r="H1148" s="8"/>
      <c r="I1148" s="8"/>
      <c r="J1148" s="8"/>
      <c r="K1148" s="8"/>
      <c r="M1148" s="8"/>
      <c r="N1148" s="8"/>
      <c r="O1148" s="8"/>
      <c r="P1148" s="8"/>
      <c r="Q1148" s="8"/>
      <c r="R1148" s="8"/>
    </row>
    <row r="1149" spans="8:18" x14ac:dyDescent="0.35">
      <c r="H1149" s="8"/>
      <c r="I1149" s="8"/>
      <c r="J1149" s="8"/>
      <c r="K1149" s="8"/>
      <c r="M1149" s="8"/>
      <c r="N1149" s="8"/>
      <c r="O1149" s="8"/>
      <c r="P1149" s="8"/>
      <c r="Q1149" s="8"/>
      <c r="R1149" s="8"/>
    </row>
    <row r="1150" spans="8:18" x14ac:dyDescent="0.35">
      <c r="H1150" s="8"/>
      <c r="I1150" s="8"/>
      <c r="J1150" s="8"/>
      <c r="K1150" s="8"/>
      <c r="M1150" s="8"/>
      <c r="N1150" s="8"/>
      <c r="O1150" s="8"/>
      <c r="P1150" s="8"/>
      <c r="Q1150" s="8"/>
      <c r="R1150" s="8"/>
    </row>
    <row r="1151" spans="8:18" x14ac:dyDescent="0.35">
      <c r="H1151" s="8"/>
      <c r="I1151" s="8"/>
      <c r="J1151" s="8"/>
      <c r="K1151" s="8"/>
      <c r="M1151" s="8"/>
      <c r="N1151" s="8"/>
      <c r="O1151" s="8"/>
      <c r="P1151" s="8"/>
      <c r="Q1151" s="8"/>
      <c r="R1151" s="8"/>
    </row>
    <row r="1152" spans="8:18" x14ac:dyDescent="0.35">
      <c r="H1152" s="8"/>
      <c r="I1152" s="8"/>
      <c r="J1152" s="8"/>
      <c r="K1152" s="8"/>
      <c r="M1152" s="8"/>
      <c r="N1152" s="8"/>
      <c r="O1152" s="8"/>
      <c r="P1152" s="8"/>
      <c r="Q1152" s="8"/>
      <c r="R1152" s="8"/>
    </row>
    <row r="1153" spans="8:18" x14ac:dyDescent="0.35">
      <c r="H1153" s="8"/>
      <c r="I1153" s="8"/>
      <c r="J1153" s="8"/>
      <c r="K1153" s="8"/>
      <c r="M1153" s="8"/>
      <c r="N1153" s="8"/>
      <c r="O1153" s="8"/>
      <c r="P1153" s="8"/>
      <c r="Q1153" s="8"/>
      <c r="R1153" s="8"/>
    </row>
    <row r="1154" spans="8:18" x14ac:dyDescent="0.35">
      <c r="H1154" s="8"/>
      <c r="I1154" s="8"/>
      <c r="J1154" s="8"/>
      <c r="K1154" s="8"/>
      <c r="M1154" s="8"/>
      <c r="N1154" s="8"/>
      <c r="O1154" s="8"/>
      <c r="P1154" s="8"/>
      <c r="Q1154" s="8"/>
      <c r="R1154" s="8"/>
    </row>
    <row r="1155" spans="8:18" x14ac:dyDescent="0.35">
      <c r="H1155" s="8"/>
      <c r="I1155" s="8"/>
      <c r="J1155" s="8"/>
      <c r="K1155" s="8"/>
      <c r="M1155" s="8"/>
      <c r="N1155" s="8"/>
      <c r="O1155" s="8"/>
      <c r="P1155" s="8"/>
      <c r="Q1155" s="8"/>
      <c r="R1155" s="8"/>
    </row>
    <row r="1156" spans="8:18" x14ac:dyDescent="0.35">
      <c r="H1156" s="8"/>
      <c r="I1156" s="8"/>
      <c r="J1156" s="8"/>
      <c r="K1156" s="8"/>
      <c r="M1156" s="8"/>
      <c r="N1156" s="8"/>
      <c r="O1156" s="8"/>
      <c r="P1156" s="8"/>
      <c r="Q1156" s="8"/>
      <c r="R1156" s="8"/>
    </row>
    <row r="1157" spans="8:18" x14ac:dyDescent="0.35">
      <c r="H1157" s="8"/>
      <c r="I1157" s="8"/>
      <c r="J1157" s="8"/>
      <c r="K1157" s="8"/>
      <c r="M1157" s="8"/>
      <c r="N1157" s="8"/>
      <c r="O1157" s="8"/>
      <c r="P1157" s="8"/>
      <c r="Q1157" s="8"/>
      <c r="R1157" s="8"/>
    </row>
    <row r="1158" spans="8:18" x14ac:dyDescent="0.35">
      <c r="H1158" s="8"/>
      <c r="I1158" s="8"/>
      <c r="J1158" s="8"/>
      <c r="K1158" s="8"/>
      <c r="M1158" s="8"/>
      <c r="N1158" s="8"/>
      <c r="O1158" s="8"/>
      <c r="P1158" s="8"/>
      <c r="Q1158" s="8"/>
      <c r="R1158" s="8"/>
    </row>
    <row r="1159" spans="8:18" x14ac:dyDescent="0.35">
      <c r="H1159" s="8"/>
      <c r="I1159" s="8"/>
      <c r="J1159" s="8"/>
      <c r="K1159" s="8"/>
      <c r="M1159" s="8"/>
      <c r="N1159" s="8"/>
      <c r="O1159" s="8"/>
      <c r="P1159" s="8"/>
      <c r="Q1159" s="8"/>
      <c r="R1159" s="8"/>
    </row>
    <row r="1160" spans="8:18" x14ac:dyDescent="0.35">
      <c r="H1160" s="8"/>
      <c r="I1160" s="8"/>
      <c r="J1160" s="8"/>
      <c r="K1160" s="8"/>
      <c r="M1160" s="8"/>
      <c r="N1160" s="8"/>
      <c r="O1160" s="8"/>
      <c r="P1160" s="8"/>
      <c r="Q1160" s="8"/>
      <c r="R1160" s="8"/>
    </row>
    <row r="1161" spans="8:18" x14ac:dyDescent="0.35">
      <c r="H1161" s="8"/>
      <c r="I1161" s="8"/>
      <c r="J1161" s="8"/>
      <c r="K1161" s="8"/>
      <c r="M1161" s="8"/>
      <c r="N1161" s="8"/>
      <c r="O1161" s="8"/>
      <c r="P1161" s="8"/>
      <c r="Q1161" s="8"/>
      <c r="R1161" s="8"/>
    </row>
    <row r="1162" spans="8:18" x14ac:dyDescent="0.35">
      <c r="H1162" s="8"/>
      <c r="I1162" s="8"/>
      <c r="J1162" s="8"/>
      <c r="K1162" s="8"/>
      <c r="M1162" s="8"/>
      <c r="N1162" s="8"/>
      <c r="O1162" s="8"/>
      <c r="P1162" s="8"/>
      <c r="Q1162" s="8"/>
      <c r="R1162" s="8"/>
    </row>
    <row r="1163" spans="8:18" x14ac:dyDescent="0.35">
      <c r="H1163" s="8"/>
      <c r="I1163" s="8"/>
      <c r="J1163" s="8"/>
      <c r="K1163" s="8"/>
      <c r="M1163" s="8"/>
      <c r="N1163" s="8"/>
      <c r="O1163" s="8"/>
      <c r="P1163" s="8"/>
      <c r="Q1163" s="8"/>
      <c r="R1163" s="8"/>
    </row>
    <row r="1164" spans="8:18" x14ac:dyDescent="0.35">
      <c r="H1164" s="8"/>
      <c r="I1164" s="8"/>
      <c r="J1164" s="8"/>
      <c r="K1164" s="8"/>
      <c r="M1164" s="8"/>
      <c r="N1164" s="8"/>
      <c r="O1164" s="8"/>
      <c r="P1164" s="8"/>
      <c r="Q1164" s="8"/>
      <c r="R1164" s="8"/>
    </row>
    <row r="1165" spans="8:18" x14ac:dyDescent="0.35">
      <c r="H1165" s="8"/>
      <c r="I1165" s="8"/>
      <c r="J1165" s="8"/>
      <c r="K1165" s="8"/>
      <c r="M1165" s="8"/>
      <c r="N1165" s="8"/>
      <c r="O1165" s="8"/>
      <c r="P1165" s="8"/>
      <c r="Q1165" s="8"/>
      <c r="R1165" s="8"/>
    </row>
    <row r="1166" spans="8:18" x14ac:dyDescent="0.35">
      <c r="H1166" s="8"/>
      <c r="I1166" s="8"/>
      <c r="J1166" s="8"/>
      <c r="K1166" s="8"/>
      <c r="M1166" s="8"/>
      <c r="N1166" s="8"/>
      <c r="O1166" s="8"/>
      <c r="P1166" s="8"/>
      <c r="Q1166" s="8"/>
      <c r="R1166" s="8"/>
    </row>
    <row r="1167" spans="8:18" x14ac:dyDescent="0.35">
      <c r="H1167" s="8"/>
      <c r="I1167" s="8"/>
      <c r="J1167" s="8"/>
      <c r="K1167" s="8"/>
      <c r="M1167" s="8"/>
      <c r="N1167" s="8"/>
      <c r="O1167" s="8"/>
      <c r="P1167" s="8"/>
      <c r="Q1167" s="8"/>
      <c r="R1167" s="8"/>
    </row>
    <row r="1168" spans="8:18" x14ac:dyDescent="0.35">
      <c r="H1168" s="8"/>
      <c r="I1168" s="8"/>
      <c r="J1168" s="8"/>
      <c r="K1168" s="8"/>
      <c r="M1168" s="8"/>
      <c r="N1168" s="8"/>
      <c r="O1168" s="8"/>
      <c r="P1168" s="8"/>
      <c r="Q1168" s="8"/>
      <c r="R1168" s="8"/>
    </row>
    <row r="1169" spans="8:18" x14ac:dyDescent="0.35">
      <c r="H1169" s="8"/>
      <c r="I1169" s="8"/>
      <c r="J1169" s="8"/>
      <c r="K1169" s="8"/>
      <c r="M1169" s="8"/>
      <c r="N1169" s="8"/>
      <c r="O1169" s="8"/>
      <c r="P1169" s="8"/>
      <c r="Q1169" s="8"/>
      <c r="R1169" s="8"/>
    </row>
    <row r="1170" spans="8:18" x14ac:dyDescent="0.35">
      <c r="H1170" s="8"/>
      <c r="I1170" s="8"/>
      <c r="J1170" s="8"/>
      <c r="K1170" s="8"/>
      <c r="M1170" s="8"/>
      <c r="N1170" s="8"/>
      <c r="O1170" s="8"/>
      <c r="P1170" s="8"/>
      <c r="Q1170" s="8"/>
      <c r="R1170" s="8"/>
    </row>
    <row r="1171" spans="8:18" x14ac:dyDescent="0.35">
      <c r="H1171" s="8"/>
      <c r="I1171" s="8"/>
      <c r="J1171" s="8"/>
      <c r="K1171" s="8"/>
      <c r="M1171" s="8"/>
      <c r="N1171" s="8"/>
      <c r="O1171" s="8"/>
      <c r="P1171" s="8"/>
      <c r="Q1171" s="8"/>
      <c r="R1171" s="8"/>
    </row>
    <row r="1172" spans="8:18" x14ac:dyDescent="0.35">
      <c r="H1172" s="8"/>
      <c r="I1172" s="8"/>
      <c r="J1172" s="8"/>
      <c r="K1172" s="8"/>
      <c r="M1172" s="8"/>
      <c r="N1172" s="8"/>
      <c r="O1172" s="8"/>
      <c r="P1172" s="8"/>
      <c r="Q1172" s="8"/>
      <c r="R1172" s="8"/>
    </row>
    <row r="1173" spans="8:18" x14ac:dyDescent="0.35">
      <c r="H1173" s="8"/>
      <c r="I1173" s="8"/>
      <c r="J1173" s="8"/>
      <c r="K1173" s="8"/>
      <c r="M1173" s="8"/>
      <c r="N1173" s="8"/>
      <c r="O1173" s="8"/>
      <c r="P1173" s="8"/>
      <c r="Q1173" s="8"/>
      <c r="R1173" s="8"/>
    </row>
    <row r="1174" spans="8:18" x14ac:dyDescent="0.35">
      <c r="H1174" s="8"/>
      <c r="I1174" s="8"/>
      <c r="J1174" s="8"/>
      <c r="K1174" s="8"/>
      <c r="M1174" s="8"/>
      <c r="N1174" s="8"/>
      <c r="O1174" s="8"/>
      <c r="P1174" s="8"/>
      <c r="Q1174" s="8"/>
      <c r="R1174" s="8"/>
    </row>
    <row r="1175" spans="8:18" x14ac:dyDescent="0.35">
      <c r="H1175" s="8"/>
      <c r="I1175" s="8"/>
      <c r="J1175" s="8"/>
      <c r="K1175" s="8"/>
      <c r="M1175" s="8"/>
      <c r="N1175" s="8"/>
      <c r="O1175" s="8"/>
      <c r="P1175" s="8"/>
      <c r="Q1175" s="8"/>
      <c r="R1175" s="8"/>
    </row>
    <row r="1176" spans="8:18" x14ac:dyDescent="0.35">
      <c r="H1176" s="8"/>
      <c r="I1176" s="8"/>
      <c r="J1176" s="8"/>
      <c r="K1176" s="8"/>
      <c r="M1176" s="8"/>
      <c r="N1176" s="8"/>
      <c r="O1176" s="8"/>
      <c r="P1176" s="8"/>
      <c r="Q1176" s="8"/>
      <c r="R1176" s="8"/>
    </row>
    <row r="1177" spans="8:18" x14ac:dyDescent="0.35">
      <c r="H1177" s="8"/>
      <c r="I1177" s="8"/>
      <c r="J1177" s="8"/>
      <c r="K1177" s="8"/>
      <c r="M1177" s="8"/>
      <c r="N1177" s="8"/>
      <c r="O1177" s="8"/>
      <c r="P1177" s="8"/>
      <c r="Q1177" s="8"/>
      <c r="R1177" s="8"/>
    </row>
    <row r="1178" spans="8:18" x14ac:dyDescent="0.35">
      <c r="H1178" s="8"/>
      <c r="I1178" s="8"/>
      <c r="J1178" s="8"/>
      <c r="K1178" s="8"/>
      <c r="M1178" s="8"/>
      <c r="N1178" s="8"/>
      <c r="O1178" s="8"/>
      <c r="P1178" s="8"/>
      <c r="Q1178" s="8"/>
      <c r="R1178" s="8"/>
    </row>
    <row r="1179" spans="8:18" x14ac:dyDescent="0.35">
      <c r="H1179" s="8"/>
      <c r="I1179" s="8"/>
      <c r="J1179" s="8"/>
      <c r="K1179" s="8"/>
      <c r="M1179" s="8"/>
      <c r="N1179" s="8"/>
      <c r="O1179" s="8"/>
      <c r="P1179" s="8"/>
      <c r="Q1179" s="8"/>
      <c r="R1179" s="8"/>
    </row>
    <row r="1180" spans="8:18" x14ac:dyDescent="0.35">
      <c r="H1180" s="8"/>
      <c r="I1180" s="8"/>
      <c r="J1180" s="8"/>
      <c r="K1180" s="8"/>
      <c r="M1180" s="8"/>
      <c r="N1180" s="8"/>
      <c r="O1180" s="8"/>
      <c r="P1180" s="8"/>
      <c r="Q1180" s="8"/>
      <c r="R1180" s="8"/>
    </row>
    <row r="1181" spans="8:18" x14ac:dyDescent="0.35">
      <c r="H1181" s="8"/>
      <c r="I1181" s="8"/>
      <c r="J1181" s="8"/>
      <c r="K1181" s="8"/>
      <c r="M1181" s="8"/>
      <c r="N1181" s="8"/>
      <c r="O1181" s="8"/>
      <c r="P1181" s="8"/>
      <c r="Q1181" s="8"/>
      <c r="R1181" s="8"/>
    </row>
    <row r="1182" spans="8:18" x14ac:dyDescent="0.35">
      <c r="H1182" s="8"/>
      <c r="I1182" s="8"/>
      <c r="J1182" s="8"/>
      <c r="K1182" s="8"/>
      <c r="M1182" s="8"/>
      <c r="N1182" s="8"/>
      <c r="O1182" s="8"/>
      <c r="P1182" s="8"/>
      <c r="Q1182" s="8"/>
      <c r="R1182" s="8"/>
    </row>
    <row r="1183" spans="8:18" x14ac:dyDescent="0.35">
      <c r="H1183" s="8"/>
      <c r="I1183" s="8"/>
      <c r="J1183" s="8"/>
      <c r="K1183" s="8"/>
      <c r="M1183" s="8"/>
      <c r="N1183" s="8"/>
      <c r="O1183" s="8"/>
      <c r="P1183" s="8"/>
      <c r="Q1183" s="8"/>
      <c r="R1183" s="8"/>
    </row>
    <row r="1184" spans="8:18" x14ac:dyDescent="0.35">
      <c r="H1184" s="8"/>
      <c r="I1184" s="8"/>
      <c r="J1184" s="8"/>
      <c r="K1184" s="8"/>
      <c r="M1184" s="8"/>
      <c r="N1184" s="8"/>
      <c r="O1184" s="8"/>
      <c r="P1184" s="8"/>
      <c r="Q1184" s="8"/>
      <c r="R1184" s="8"/>
    </row>
    <row r="1185" spans="8:18" x14ac:dyDescent="0.35">
      <c r="H1185" s="8"/>
      <c r="I1185" s="8"/>
      <c r="J1185" s="8"/>
      <c r="K1185" s="8"/>
      <c r="M1185" s="8"/>
      <c r="N1185" s="8"/>
      <c r="O1185" s="8"/>
      <c r="P1185" s="8"/>
      <c r="Q1185" s="8"/>
      <c r="R1185" s="8"/>
    </row>
    <row r="1186" spans="8:18" x14ac:dyDescent="0.35">
      <c r="H1186" s="8"/>
      <c r="I1186" s="8"/>
      <c r="J1186" s="8"/>
      <c r="K1186" s="8"/>
      <c r="M1186" s="8"/>
      <c r="N1186" s="8"/>
      <c r="O1186" s="8"/>
      <c r="P1186" s="8"/>
      <c r="Q1186" s="8"/>
      <c r="R1186" s="8"/>
    </row>
    <row r="1187" spans="8:18" x14ac:dyDescent="0.35">
      <c r="H1187" s="8"/>
      <c r="I1187" s="8"/>
      <c r="J1187" s="8"/>
      <c r="K1187" s="8"/>
      <c r="M1187" s="8"/>
      <c r="N1187" s="8"/>
      <c r="O1187" s="8"/>
      <c r="P1187" s="8"/>
      <c r="Q1187" s="8"/>
      <c r="R1187" s="8"/>
    </row>
    <row r="1188" spans="8:18" x14ac:dyDescent="0.35">
      <c r="H1188" s="8"/>
      <c r="I1188" s="8"/>
      <c r="J1188" s="8"/>
      <c r="K1188" s="8"/>
      <c r="M1188" s="8"/>
      <c r="N1188" s="8"/>
      <c r="O1188" s="8"/>
      <c r="P1188" s="8"/>
      <c r="Q1188" s="8"/>
      <c r="R1188" s="8"/>
    </row>
    <row r="1189" spans="8:18" x14ac:dyDescent="0.35">
      <c r="H1189" s="8"/>
      <c r="I1189" s="8"/>
      <c r="J1189" s="8"/>
      <c r="K1189" s="8"/>
      <c r="M1189" s="8"/>
      <c r="N1189" s="8"/>
      <c r="O1189" s="8"/>
      <c r="P1189" s="8"/>
      <c r="Q1189" s="8"/>
      <c r="R1189" s="8"/>
    </row>
    <row r="1190" spans="8:18" x14ac:dyDescent="0.35">
      <c r="H1190" s="8"/>
      <c r="I1190" s="8"/>
      <c r="J1190" s="8"/>
      <c r="K1190" s="8"/>
      <c r="M1190" s="8"/>
      <c r="N1190" s="8"/>
      <c r="O1190" s="8"/>
      <c r="P1190" s="8"/>
      <c r="Q1190" s="8"/>
      <c r="R1190" s="8"/>
    </row>
    <row r="1191" spans="8:18" x14ac:dyDescent="0.35">
      <c r="H1191" s="8"/>
      <c r="I1191" s="8"/>
      <c r="J1191" s="8"/>
      <c r="K1191" s="8"/>
      <c r="M1191" s="8"/>
      <c r="N1191" s="8"/>
      <c r="O1191" s="8"/>
      <c r="P1191" s="8"/>
      <c r="Q1191" s="8"/>
      <c r="R1191" s="8"/>
    </row>
    <row r="1192" spans="8:18" x14ac:dyDescent="0.35">
      <c r="H1192" s="8"/>
      <c r="I1192" s="8"/>
      <c r="J1192" s="8"/>
      <c r="K1192" s="8"/>
      <c r="M1192" s="8"/>
      <c r="N1192" s="8"/>
      <c r="O1192" s="8"/>
      <c r="P1192" s="8"/>
      <c r="Q1192" s="8"/>
      <c r="R1192" s="8"/>
    </row>
    <row r="1193" spans="8:18" x14ac:dyDescent="0.35">
      <c r="H1193" s="8"/>
      <c r="I1193" s="8"/>
      <c r="J1193" s="8"/>
      <c r="K1193" s="8"/>
      <c r="M1193" s="8"/>
      <c r="N1193" s="8"/>
      <c r="O1193" s="8"/>
      <c r="P1193" s="8"/>
      <c r="Q1193" s="8"/>
      <c r="R1193" s="8"/>
    </row>
    <row r="1194" spans="8:18" x14ac:dyDescent="0.35">
      <c r="H1194" s="8"/>
      <c r="I1194" s="8"/>
      <c r="J1194" s="8"/>
      <c r="K1194" s="8"/>
      <c r="M1194" s="8"/>
      <c r="N1194" s="8"/>
      <c r="O1194" s="8"/>
      <c r="P1194" s="8"/>
      <c r="Q1194" s="8"/>
      <c r="R1194" s="8"/>
    </row>
    <row r="1195" spans="8:18" x14ac:dyDescent="0.35">
      <c r="H1195" s="8"/>
      <c r="I1195" s="8"/>
      <c r="J1195" s="8"/>
      <c r="K1195" s="8"/>
      <c r="M1195" s="8"/>
      <c r="N1195" s="8"/>
      <c r="O1195" s="8"/>
      <c r="P1195" s="8"/>
      <c r="Q1195" s="8"/>
      <c r="R1195" s="8"/>
    </row>
    <row r="1196" spans="8:18" x14ac:dyDescent="0.35">
      <c r="H1196" s="8"/>
      <c r="I1196" s="8"/>
      <c r="J1196" s="8"/>
      <c r="K1196" s="8"/>
      <c r="M1196" s="8"/>
      <c r="N1196" s="8"/>
      <c r="O1196" s="8"/>
      <c r="P1196" s="8"/>
      <c r="Q1196" s="8"/>
      <c r="R1196" s="8"/>
    </row>
    <row r="1197" spans="8:18" x14ac:dyDescent="0.35">
      <c r="H1197" s="8"/>
      <c r="I1197" s="8"/>
      <c r="J1197" s="8"/>
      <c r="K1197" s="8"/>
      <c r="M1197" s="8"/>
      <c r="N1197" s="8"/>
      <c r="O1197" s="8"/>
      <c r="P1197" s="8"/>
      <c r="Q1197" s="8"/>
      <c r="R1197" s="8"/>
    </row>
    <row r="1198" spans="8:18" x14ac:dyDescent="0.35">
      <c r="H1198" s="8"/>
      <c r="I1198" s="8"/>
      <c r="J1198" s="8"/>
      <c r="K1198" s="8"/>
      <c r="M1198" s="8"/>
      <c r="N1198" s="8"/>
      <c r="O1198" s="8"/>
      <c r="P1198" s="8"/>
      <c r="Q1198" s="8"/>
      <c r="R1198" s="8"/>
    </row>
    <row r="1199" spans="8:18" x14ac:dyDescent="0.35">
      <c r="H1199" s="8"/>
      <c r="I1199" s="8"/>
      <c r="J1199" s="8"/>
      <c r="K1199" s="8"/>
      <c r="M1199" s="8"/>
      <c r="N1199" s="8"/>
      <c r="O1199" s="8"/>
      <c r="P1199" s="8"/>
      <c r="Q1199" s="8"/>
      <c r="R1199" s="8"/>
    </row>
    <row r="1200" spans="8:18" x14ac:dyDescent="0.35">
      <c r="H1200" s="8"/>
      <c r="I1200" s="8"/>
      <c r="J1200" s="8"/>
      <c r="K1200" s="8"/>
      <c r="M1200" s="8"/>
      <c r="N1200" s="8"/>
      <c r="O1200" s="8"/>
      <c r="P1200" s="8"/>
      <c r="Q1200" s="8"/>
      <c r="R1200" s="8"/>
    </row>
    <row r="1201" spans="8:18" x14ac:dyDescent="0.35">
      <c r="H1201" s="8"/>
      <c r="I1201" s="8"/>
      <c r="J1201" s="8"/>
      <c r="K1201" s="8"/>
      <c r="M1201" s="8"/>
      <c r="N1201" s="8"/>
      <c r="O1201" s="8"/>
      <c r="P1201" s="8"/>
      <c r="Q1201" s="8"/>
      <c r="R1201" s="8"/>
    </row>
    <row r="1202" spans="8:18" x14ac:dyDescent="0.35">
      <c r="H1202" s="8"/>
      <c r="I1202" s="8"/>
      <c r="J1202" s="8"/>
      <c r="K1202" s="8"/>
      <c r="M1202" s="8"/>
      <c r="N1202" s="8"/>
      <c r="O1202" s="8"/>
      <c r="P1202" s="8"/>
      <c r="Q1202" s="8"/>
      <c r="R1202" s="8"/>
    </row>
    <row r="1203" spans="8:18" x14ac:dyDescent="0.35">
      <c r="H1203" s="8"/>
      <c r="I1203" s="8"/>
      <c r="J1203" s="8"/>
      <c r="K1203" s="8"/>
      <c r="M1203" s="8"/>
      <c r="N1203" s="8"/>
      <c r="O1203" s="8"/>
      <c r="P1203" s="8"/>
      <c r="Q1203" s="8"/>
      <c r="R1203" s="8"/>
    </row>
    <row r="1204" spans="8:18" x14ac:dyDescent="0.35">
      <c r="H1204" s="8"/>
      <c r="I1204" s="8"/>
      <c r="J1204" s="8"/>
      <c r="K1204" s="8"/>
      <c r="M1204" s="8"/>
      <c r="N1204" s="8"/>
      <c r="O1204" s="8"/>
      <c r="P1204" s="8"/>
      <c r="Q1204" s="8"/>
      <c r="R1204" s="8"/>
    </row>
    <row r="1205" spans="8:18" x14ac:dyDescent="0.35">
      <c r="H1205" s="8"/>
      <c r="I1205" s="8"/>
      <c r="J1205" s="8"/>
      <c r="K1205" s="8"/>
      <c r="M1205" s="8"/>
      <c r="N1205" s="8"/>
      <c r="O1205" s="8"/>
      <c r="P1205" s="8"/>
      <c r="Q1205" s="8"/>
      <c r="R1205" s="8"/>
    </row>
    <row r="1206" spans="8:18" x14ac:dyDescent="0.35">
      <c r="H1206" s="8"/>
      <c r="I1206" s="8"/>
      <c r="J1206" s="8"/>
      <c r="K1206" s="8"/>
      <c r="M1206" s="8"/>
      <c r="N1206" s="8"/>
      <c r="O1206" s="8"/>
      <c r="P1206" s="8"/>
      <c r="Q1206" s="8"/>
      <c r="R1206" s="8"/>
    </row>
    <row r="1207" spans="8:18" x14ac:dyDescent="0.35">
      <c r="H1207" s="8"/>
      <c r="I1207" s="8"/>
      <c r="J1207" s="8"/>
      <c r="K1207" s="8"/>
      <c r="M1207" s="8"/>
      <c r="N1207" s="8"/>
      <c r="O1207" s="8"/>
      <c r="P1207" s="8"/>
      <c r="Q1207" s="8"/>
      <c r="R1207" s="8"/>
    </row>
    <row r="1208" spans="8:18" x14ac:dyDescent="0.35">
      <c r="H1208" s="8"/>
      <c r="I1208" s="8"/>
      <c r="J1208" s="8"/>
      <c r="K1208" s="8"/>
      <c r="M1208" s="8"/>
      <c r="N1208" s="8"/>
      <c r="O1208" s="8"/>
      <c r="P1208" s="8"/>
      <c r="Q1208" s="8"/>
      <c r="R1208" s="8"/>
    </row>
    <row r="1209" spans="8:18" x14ac:dyDescent="0.35">
      <c r="H1209" s="8"/>
      <c r="I1209" s="8"/>
      <c r="J1209" s="8"/>
      <c r="K1209" s="8"/>
      <c r="M1209" s="8"/>
      <c r="N1209" s="8"/>
      <c r="O1209" s="8"/>
      <c r="P1209" s="8"/>
      <c r="Q1209" s="8"/>
      <c r="R1209" s="8"/>
    </row>
    <row r="1210" spans="8:18" x14ac:dyDescent="0.35">
      <c r="H1210" s="8"/>
      <c r="I1210" s="8"/>
      <c r="J1210" s="8"/>
      <c r="K1210" s="8"/>
      <c r="M1210" s="8"/>
      <c r="N1210" s="8"/>
      <c r="O1210" s="8"/>
      <c r="P1210" s="8"/>
      <c r="Q1210" s="8"/>
      <c r="R1210" s="8"/>
    </row>
    <row r="1211" spans="8:18" x14ac:dyDescent="0.35">
      <c r="H1211" s="8"/>
      <c r="I1211" s="8"/>
      <c r="J1211" s="8"/>
      <c r="K1211" s="8"/>
      <c r="M1211" s="8"/>
      <c r="N1211" s="8"/>
      <c r="O1211" s="8"/>
      <c r="P1211" s="8"/>
      <c r="Q1211" s="8"/>
      <c r="R1211" s="8"/>
    </row>
    <row r="1212" spans="8:18" x14ac:dyDescent="0.35">
      <c r="H1212" s="8"/>
      <c r="I1212" s="8"/>
      <c r="J1212" s="8"/>
      <c r="K1212" s="8"/>
      <c r="M1212" s="8"/>
      <c r="N1212" s="8"/>
      <c r="O1212" s="8"/>
      <c r="P1212" s="8"/>
      <c r="Q1212" s="8"/>
      <c r="R1212" s="8"/>
    </row>
    <row r="1213" spans="8:18" x14ac:dyDescent="0.35">
      <c r="H1213" s="8"/>
      <c r="I1213" s="8"/>
      <c r="J1213" s="8"/>
      <c r="K1213" s="8"/>
      <c r="M1213" s="8"/>
      <c r="N1213" s="8"/>
      <c r="O1213" s="8"/>
      <c r="P1213" s="8"/>
      <c r="Q1213" s="8"/>
      <c r="R1213" s="8"/>
    </row>
    <row r="1214" spans="8:18" x14ac:dyDescent="0.35">
      <c r="H1214" s="8"/>
      <c r="I1214" s="8"/>
      <c r="J1214" s="8"/>
      <c r="K1214" s="8"/>
      <c r="M1214" s="8"/>
      <c r="N1214" s="8"/>
      <c r="O1214" s="8"/>
      <c r="P1214" s="8"/>
      <c r="Q1214" s="8"/>
      <c r="R1214" s="8"/>
    </row>
    <row r="1215" spans="8:18" x14ac:dyDescent="0.35">
      <c r="H1215" s="8"/>
      <c r="I1215" s="8"/>
      <c r="J1215" s="8"/>
      <c r="K1215" s="8"/>
      <c r="M1215" s="8"/>
      <c r="N1215" s="8"/>
      <c r="O1215" s="8"/>
      <c r="P1215" s="8"/>
      <c r="Q1215" s="8"/>
      <c r="R1215" s="8"/>
    </row>
    <row r="1216" spans="8:18" x14ac:dyDescent="0.35">
      <c r="H1216" s="8"/>
      <c r="I1216" s="8"/>
      <c r="J1216" s="8"/>
      <c r="K1216" s="8"/>
      <c r="M1216" s="8"/>
      <c r="N1216" s="8"/>
      <c r="O1216" s="8"/>
      <c r="P1216" s="8"/>
      <c r="Q1216" s="8"/>
      <c r="R1216" s="8"/>
    </row>
    <row r="1217" spans="8:18" x14ac:dyDescent="0.35">
      <c r="H1217" s="8"/>
      <c r="I1217" s="8"/>
      <c r="J1217" s="8"/>
      <c r="K1217" s="8"/>
      <c r="M1217" s="8"/>
      <c r="N1217" s="8"/>
      <c r="O1217" s="8"/>
      <c r="P1217" s="8"/>
      <c r="Q1217" s="8"/>
      <c r="R1217" s="8"/>
    </row>
    <row r="1218" spans="8:18" x14ac:dyDescent="0.35">
      <c r="H1218" s="8"/>
      <c r="I1218" s="8"/>
      <c r="J1218" s="8"/>
      <c r="K1218" s="8"/>
      <c r="M1218" s="8"/>
      <c r="N1218" s="8"/>
      <c r="O1218" s="8"/>
      <c r="P1218" s="8"/>
      <c r="Q1218" s="8"/>
      <c r="R1218" s="8"/>
    </row>
    <row r="1219" spans="8:18" x14ac:dyDescent="0.35">
      <c r="H1219" s="8"/>
      <c r="I1219" s="8"/>
      <c r="J1219" s="8"/>
      <c r="K1219" s="8"/>
      <c r="M1219" s="8"/>
      <c r="N1219" s="8"/>
      <c r="O1219" s="8"/>
      <c r="P1219" s="8"/>
      <c r="Q1219" s="8"/>
      <c r="R1219" s="8"/>
    </row>
    <row r="1220" spans="8:18" x14ac:dyDescent="0.35">
      <c r="H1220" s="8"/>
      <c r="I1220" s="8"/>
      <c r="J1220" s="8"/>
      <c r="K1220" s="8"/>
      <c r="M1220" s="8"/>
      <c r="N1220" s="8"/>
      <c r="O1220" s="8"/>
      <c r="P1220" s="8"/>
      <c r="Q1220" s="8"/>
      <c r="R1220" s="8"/>
    </row>
    <row r="1221" spans="8:18" x14ac:dyDescent="0.35">
      <c r="H1221" s="8"/>
      <c r="I1221" s="8"/>
      <c r="J1221" s="8"/>
      <c r="K1221" s="8"/>
      <c r="M1221" s="8"/>
      <c r="N1221" s="8"/>
      <c r="O1221" s="8"/>
      <c r="P1221" s="8"/>
      <c r="Q1221" s="8"/>
      <c r="R1221" s="8"/>
    </row>
    <row r="1222" spans="8:18" x14ac:dyDescent="0.35">
      <c r="H1222" s="8"/>
      <c r="I1222" s="8"/>
      <c r="J1222" s="8"/>
      <c r="K1222" s="8"/>
      <c r="M1222" s="8"/>
      <c r="N1222" s="8"/>
      <c r="O1222" s="8"/>
      <c r="P1222" s="8"/>
      <c r="Q1222" s="8"/>
      <c r="R1222" s="8"/>
    </row>
    <row r="1223" spans="8:18" x14ac:dyDescent="0.35">
      <c r="H1223" s="8"/>
      <c r="I1223" s="8"/>
      <c r="J1223" s="8"/>
      <c r="K1223" s="8"/>
      <c r="M1223" s="8"/>
      <c r="N1223" s="8"/>
      <c r="O1223" s="8"/>
      <c r="P1223" s="8"/>
      <c r="Q1223" s="8"/>
      <c r="R1223" s="8"/>
    </row>
    <row r="1224" spans="8:18" x14ac:dyDescent="0.35">
      <c r="H1224" s="8"/>
      <c r="I1224" s="8"/>
      <c r="J1224" s="8"/>
      <c r="K1224" s="8"/>
      <c r="M1224" s="8"/>
      <c r="N1224" s="8"/>
      <c r="O1224" s="8"/>
      <c r="P1224" s="8"/>
      <c r="Q1224" s="8"/>
      <c r="R1224" s="8"/>
    </row>
    <row r="1225" spans="8:18" x14ac:dyDescent="0.35">
      <c r="H1225" s="8"/>
      <c r="I1225" s="8"/>
      <c r="J1225" s="8"/>
      <c r="K1225" s="8"/>
      <c r="M1225" s="8"/>
      <c r="N1225" s="8"/>
      <c r="O1225" s="8"/>
      <c r="P1225" s="8"/>
      <c r="Q1225" s="8"/>
      <c r="R1225" s="8"/>
    </row>
    <row r="1226" spans="8:18" x14ac:dyDescent="0.35">
      <c r="H1226" s="8"/>
      <c r="I1226" s="8"/>
      <c r="J1226" s="8"/>
      <c r="K1226" s="8"/>
      <c r="M1226" s="8"/>
      <c r="N1226" s="8"/>
      <c r="O1226" s="8"/>
      <c r="P1226" s="8"/>
      <c r="Q1226" s="8"/>
      <c r="R1226" s="8"/>
    </row>
    <row r="1227" spans="8:18" x14ac:dyDescent="0.35">
      <c r="H1227" s="8"/>
      <c r="I1227" s="8"/>
      <c r="J1227" s="8"/>
      <c r="K1227" s="8"/>
      <c r="M1227" s="8"/>
      <c r="N1227" s="8"/>
      <c r="O1227" s="8"/>
      <c r="P1227" s="8"/>
      <c r="Q1227" s="8"/>
      <c r="R1227" s="8"/>
    </row>
    <row r="1228" spans="8:18" x14ac:dyDescent="0.35">
      <c r="H1228" s="8"/>
      <c r="I1228" s="8"/>
      <c r="J1228" s="8"/>
      <c r="K1228" s="8"/>
      <c r="M1228" s="8"/>
      <c r="N1228" s="8"/>
      <c r="O1228" s="8"/>
      <c r="P1228" s="8"/>
      <c r="Q1228" s="8"/>
      <c r="R1228" s="8"/>
    </row>
    <row r="1229" spans="8:18" x14ac:dyDescent="0.35">
      <c r="H1229" s="8"/>
      <c r="I1229" s="8"/>
      <c r="J1229" s="8"/>
      <c r="K1229" s="8"/>
      <c r="M1229" s="8"/>
      <c r="N1229" s="8"/>
      <c r="O1229" s="8"/>
      <c r="P1229" s="8"/>
      <c r="Q1229" s="8"/>
      <c r="R1229" s="8"/>
    </row>
    <row r="1230" spans="8:18" x14ac:dyDescent="0.35">
      <c r="H1230" s="8"/>
      <c r="I1230" s="8"/>
      <c r="J1230" s="8"/>
      <c r="K1230" s="8"/>
      <c r="M1230" s="8"/>
      <c r="N1230" s="8"/>
      <c r="O1230" s="8"/>
      <c r="P1230" s="8"/>
      <c r="Q1230" s="8"/>
      <c r="R1230" s="8"/>
    </row>
    <row r="1231" spans="8:18" x14ac:dyDescent="0.35">
      <c r="H1231" s="8"/>
      <c r="I1231" s="8"/>
      <c r="J1231" s="8"/>
      <c r="K1231" s="8"/>
      <c r="M1231" s="8"/>
      <c r="N1231" s="8"/>
      <c r="O1231" s="8"/>
      <c r="P1231" s="8"/>
      <c r="Q1231" s="8"/>
      <c r="R1231" s="8"/>
    </row>
    <row r="1232" spans="8:18" x14ac:dyDescent="0.35">
      <c r="H1232" s="8"/>
      <c r="I1232" s="8"/>
      <c r="J1232" s="8"/>
      <c r="K1232" s="8"/>
      <c r="M1232" s="8"/>
      <c r="N1232" s="8"/>
      <c r="O1232" s="8"/>
      <c r="P1232" s="8"/>
      <c r="Q1232" s="8"/>
      <c r="R1232" s="8"/>
    </row>
    <row r="1233" spans="8:18" x14ac:dyDescent="0.35">
      <c r="H1233" s="8"/>
      <c r="I1233" s="8"/>
      <c r="J1233" s="8"/>
      <c r="K1233" s="8"/>
      <c r="M1233" s="8"/>
      <c r="N1233" s="8"/>
      <c r="O1233" s="8"/>
      <c r="P1233" s="8"/>
      <c r="Q1233" s="8"/>
      <c r="R1233" s="8"/>
    </row>
    <row r="1234" spans="8:18" x14ac:dyDescent="0.35">
      <c r="H1234" s="8"/>
      <c r="I1234" s="8"/>
      <c r="J1234" s="8"/>
      <c r="K1234" s="8"/>
      <c r="M1234" s="8"/>
      <c r="N1234" s="8"/>
      <c r="O1234" s="8"/>
      <c r="P1234" s="8"/>
      <c r="Q1234" s="8"/>
      <c r="R1234" s="8"/>
    </row>
    <row r="1235" spans="8:18" x14ac:dyDescent="0.35">
      <c r="H1235" s="8"/>
      <c r="I1235" s="8"/>
      <c r="J1235" s="8"/>
      <c r="K1235" s="8"/>
      <c r="M1235" s="8"/>
      <c r="N1235" s="8"/>
      <c r="O1235" s="8"/>
      <c r="P1235" s="8"/>
      <c r="Q1235" s="8"/>
      <c r="R1235" s="8"/>
    </row>
    <row r="1236" spans="8:18" x14ac:dyDescent="0.35">
      <c r="H1236" s="8"/>
      <c r="I1236" s="8"/>
      <c r="J1236" s="8"/>
      <c r="K1236" s="8"/>
      <c r="M1236" s="8"/>
      <c r="N1236" s="8"/>
      <c r="O1236" s="8"/>
      <c r="P1236" s="8"/>
      <c r="Q1236" s="8"/>
      <c r="R1236" s="8"/>
    </row>
    <row r="1237" spans="8:18" x14ac:dyDescent="0.35">
      <c r="H1237" s="8"/>
      <c r="I1237" s="8"/>
      <c r="J1237" s="8"/>
      <c r="K1237" s="8"/>
      <c r="M1237" s="8"/>
      <c r="N1237" s="8"/>
      <c r="O1237" s="8"/>
      <c r="P1237" s="8"/>
      <c r="Q1237" s="8"/>
      <c r="R1237" s="8"/>
    </row>
    <row r="1238" spans="8:18" x14ac:dyDescent="0.35">
      <c r="H1238" s="8"/>
      <c r="I1238" s="8"/>
      <c r="J1238" s="8"/>
      <c r="K1238" s="8"/>
      <c r="M1238" s="8"/>
      <c r="N1238" s="8"/>
      <c r="O1238" s="8"/>
      <c r="P1238" s="8"/>
      <c r="Q1238" s="8"/>
      <c r="R1238" s="8"/>
    </row>
    <row r="1239" spans="8:18" x14ac:dyDescent="0.35">
      <c r="H1239" s="8"/>
      <c r="I1239" s="8"/>
      <c r="J1239" s="8"/>
      <c r="K1239" s="8"/>
      <c r="M1239" s="8"/>
      <c r="N1239" s="8"/>
      <c r="O1239" s="8"/>
      <c r="P1239" s="8"/>
      <c r="Q1239" s="8"/>
      <c r="R1239" s="8"/>
    </row>
    <row r="1240" spans="8:18" x14ac:dyDescent="0.35">
      <c r="H1240" s="8"/>
      <c r="I1240" s="8"/>
      <c r="J1240" s="8"/>
      <c r="K1240" s="8"/>
      <c r="M1240" s="8"/>
      <c r="N1240" s="8"/>
      <c r="O1240" s="8"/>
      <c r="P1240" s="8"/>
      <c r="Q1240" s="8"/>
      <c r="R1240" s="8"/>
    </row>
    <row r="1241" spans="8:18" x14ac:dyDescent="0.35">
      <c r="H1241" s="8"/>
      <c r="I1241" s="8"/>
      <c r="J1241" s="8"/>
      <c r="K1241" s="8"/>
      <c r="M1241" s="8"/>
      <c r="N1241" s="8"/>
      <c r="O1241" s="8"/>
      <c r="P1241" s="8"/>
      <c r="Q1241" s="8"/>
      <c r="R1241" s="8"/>
    </row>
    <row r="1242" spans="8:18" x14ac:dyDescent="0.35">
      <c r="H1242" s="8"/>
      <c r="I1242" s="8"/>
      <c r="J1242" s="8"/>
      <c r="K1242" s="8"/>
      <c r="M1242" s="8"/>
      <c r="N1242" s="8"/>
      <c r="O1242" s="8"/>
      <c r="P1242" s="8"/>
      <c r="Q1242" s="8"/>
      <c r="R1242" s="8"/>
    </row>
    <row r="1243" spans="8:18" x14ac:dyDescent="0.35">
      <c r="H1243" s="8"/>
      <c r="I1243" s="8"/>
      <c r="J1243" s="8"/>
      <c r="K1243" s="8"/>
      <c r="M1243" s="8"/>
      <c r="N1243" s="8"/>
      <c r="O1243" s="8"/>
      <c r="P1243" s="8"/>
      <c r="Q1243" s="8"/>
      <c r="R1243" s="8"/>
    </row>
    <row r="1244" spans="8:18" x14ac:dyDescent="0.35">
      <c r="H1244" s="8"/>
      <c r="I1244" s="8"/>
      <c r="J1244" s="8"/>
      <c r="K1244" s="8"/>
      <c r="M1244" s="8"/>
      <c r="N1244" s="8"/>
      <c r="O1244" s="8"/>
      <c r="P1244" s="8"/>
      <c r="Q1244" s="8"/>
      <c r="R1244" s="8"/>
    </row>
    <row r="1245" spans="8:18" x14ac:dyDescent="0.35">
      <c r="H1245" s="8"/>
      <c r="I1245" s="8"/>
      <c r="J1245" s="8"/>
      <c r="K1245" s="8"/>
      <c r="M1245" s="8"/>
      <c r="N1245" s="8"/>
      <c r="O1245" s="8"/>
      <c r="P1245" s="8"/>
      <c r="Q1245" s="8"/>
      <c r="R1245" s="8"/>
    </row>
    <row r="1246" spans="8:18" x14ac:dyDescent="0.35">
      <c r="H1246" s="8"/>
      <c r="I1246" s="8"/>
      <c r="J1246" s="8"/>
      <c r="K1246" s="8"/>
      <c r="M1246" s="8"/>
      <c r="N1246" s="8"/>
      <c r="O1246" s="8"/>
      <c r="P1246" s="8"/>
      <c r="Q1246" s="8"/>
      <c r="R1246" s="8"/>
    </row>
    <row r="1247" spans="8:18" x14ac:dyDescent="0.35">
      <c r="H1247" s="8"/>
      <c r="I1247" s="8"/>
      <c r="J1247" s="8"/>
      <c r="K1247" s="8"/>
      <c r="M1247" s="8"/>
      <c r="N1247" s="8"/>
      <c r="O1247" s="8"/>
      <c r="P1247" s="8"/>
      <c r="Q1247" s="8"/>
      <c r="R1247" s="8"/>
    </row>
    <row r="1248" spans="8:18" x14ac:dyDescent="0.35">
      <c r="H1248" s="8"/>
      <c r="I1248" s="8"/>
      <c r="J1248" s="8"/>
      <c r="K1248" s="8"/>
      <c r="M1248" s="8"/>
      <c r="N1248" s="8"/>
      <c r="O1248" s="8"/>
      <c r="P1248" s="8"/>
      <c r="Q1248" s="8"/>
      <c r="R1248" s="8"/>
    </row>
    <row r="1249" spans="8:18" x14ac:dyDescent="0.35">
      <c r="H1249" s="8"/>
      <c r="I1249" s="8"/>
      <c r="J1249" s="8"/>
      <c r="K1249" s="8"/>
      <c r="M1249" s="8"/>
      <c r="N1249" s="8"/>
      <c r="O1249" s="8"/>
      <c r="P1249" s="8"/>
      <c r="Q1249" s="8"/>
      <c r="R1249" s="8"/>
    </row>
    <row r="1250" spans="8:18" x14ac:dyDescent="0.35">
      <c r="H1250" s="8"/>
      <c r="I1250" s="8"/>
      <c r="J1250" s="8"/>
      <c r="K1250" s="8"/>
      <c r="M1250" s="8"/>
      <c r="N1250" s="8"/>
      <c r="O1250" s="8"/>
      <c r="P1250" s="8"/>
      <c r="Q1250" s="8"/>
      <c r="R1250" s="8"/>
    </row>
    <row r="1251" spans="8:18" x14ac:dyDescent="0.35">
      <c r="H1251" s="8"/>
      <c r="I1251" s="8"/>
      <c r="J1251" s="8"/>
      <c r="K1251" s="8"/>
      <c r="M1251" s="8"/>
      <c r="N1251" s="8"/>
      <c r="O1251" s="8"/>
      <c r="P1251" s="8"/>
      <c r="Q1251" s="8"/>
      <c r="R1251" s="8"/>
    </row>
    <row r="1252" spans="8:18" x14ac:dyDescent="0.35">
      <c r="H1252" s="8"/>
      <c r="I1252" s="8"/>
      <c r="J1252" s="8"/>
      <c r="K1252" s="8"/>
      <c r="M1252" s="8"/>
      <c r="N1252" s="8"/>
      <c r="O1252" s="8"/>
      <c r="P1252" s="8"/>
      <c r="Q1252" s="8"/>
      <c r="R1252" s="8"/>
    </row>
    <row r="1253" spans="8:18" x14ac:dyDescent="0.35">
      <c r="H1253" s="8"/>
      <c r="I1253" s="8"/>
      <c r="J1253" s="8"/>
      <c r="K1253" s="8"/>
      <c r="M1253" s="8"/>
      <c r="N1253" s="8"/>
      <c r="O1253" s="8"/>
      <c r="P1253" s="8"/>
      <c r="Q1253" s="8"/>
      <c r="R1253" s="8"/>
    </row>
    <row r="1254" spans="8:18" x14ac:dyDescent="0.35">
      <c r="H1254" s="8"/>
      <c r="I1254" s="8"/>
      <c r="J1254" s="8"/>
      <c r="K1254" s="8"/>
      <c r="M1254" s="8"/>
      <c r="N1254" s="8"/>
      <c r="O1254" s="8"/>
      <c r="P1254" s="8"/>
      <c r="Q1254" s="8"/>
      <c r="R1254" s="8"/>
    </row>
    <row r="1255" spans="8:18" x14ac:dyDescent="0.35">
      <c r="H1255" s="8"/>
      <c r="I1255" s="8"/>
      <c r="J1255" s="8"/>
      <c r="K1255" s="8"/>
      <c r="M1255" s="8"/>
      <c r="N1255" s="8"/>
      <c r="O1255" s="8"/>
      <c r="P1255" s="8"/>
      <c r="Q1255" s="8"/>
      <c r="R1255" s="8"/>
    </row>
    <row r="1256" spans="8:18" x14ac:dyDescent="0.35">
      <c r="H1256" s="8"/>
      <c r="I1256" s="8"/>
      <c r="J1256" s="8"/>
      <c r="K1256" s="8"/>
      <c r="M1256" s="8"/>
      <c r="N1256" s="8"/>
      <c r="O1256" s="8"/>
      <c r="P1256" s="8"/>
      <c r="Q1256" s="8"/>
      <c r="R1256" s="8"/>
    </row>
    <row r="1257" spans="8:18" x14ac:dyDescent="0.35">
      <c r="H1257" s="8"/>
      <c r="I1257" s="8"/>
      <c r="J1257" s="8"/>
      <c r="K1257" s="8"/>
      <c r="M1257" s="8"/>
      <c r="N1257" s="8"/>
      <c r="O1257" s="8"/>
      <c r="P1257" s="8"/>
      <c r="Q1257" s="8"/>
      <c r="R1257" s="8"/>
    </row>
    <row r="1258" spans="8:18" x14ac:dyDescent="0.35">
      <c r="H1258" s="8"/>
      <c r="I1258" s="8"/>
      <c r="J1258" s="8"/>
      <c r="K1258" s="8"/>
      <c r="M1258" s="8"/>
      <c r="N1258" s="8"/>
      <c r="O1258" s="8"/>
      <c r="P1258" s="8"/>
      <c r="Q1258" s="8"/>
      <c r="R1258" s="8"/>
    </row>
    <row r="1259" spans="8:18" x14ac:dyDescent="0.35">
      <c r="H1259" s="8"/>
      <c r="I1259" s="8"/>
      <c r="J1259" s="8"/>
      <c r="K1259" s="8"/>
      <c r="M1259" s="8"/>
      <c r="N1259" s="8"/>
      <c r="O1259" s="8"/>
      <c r="P1259" s="8"/>
      <c r="Q1259" s="8"/>
      <c r="R1259" s="8"/>
    </row>
    <row r="1260" spans="8:18" x14ac:dyDescent="0.35">
      <c r="H1260" s="8"/>
      <c r="I1260" s="8"/>
      <c r="J1260" s="8"/>
      <c r="K1260" s="8"/>
      <c r="M1260" s="8"/>
      <c r="N1260" s="8"/>
      <c r="O1260" s="8"/>
      <c r="P1260" s="8"/>
      <c r="Q1260" s="8"/>
      <c r="R1260" s="8"/>
    </row>
    <row r="1261" spans="8:18" x14ac:dyDescent="0.35">
      <c r="H1261" s="8"/>
      <c r="I1261" s="8"/>
      <c r="J1261" s="8"/>
      <c r="K1261" s="8"/>
      <c r="M1261" s="8"/>
      <c r="N1261" s="8"/>
      <c r="O1261" s="8"/>
      <c r="P1261" s="8"/>
      <c r="Q1261" s="8"/>
      <c r="R1261" s="8"/>
    </row>
    <row r="1262" spans="8:18" x14ac:dyDescent="0.35">
      <c r="H1262" s="8"/>
      <c r="I1262" s="8"/>
      <c r="J1262" s="8"/>
      <c r="K1262" s="8"/>
      <c r="M1262" s="8"/>
      <c r="N1262" s="8"/>
      <c r="O1262" s="8"/>
      <c r="P1262" s="8"/>
      <c r="Q1262" s="8"/>
      <c r="R1262" s="8"/>
    </row>
    <row r="1263" spans="8:18" x14ac:dyDescent="0.35">
      <c r="H1263" s="8"/>
      <c r="I1263" s="8"/>
      <c r="J1263" s="8"/>
      <c r="K1263" s="8"/>
      <c r="M1263" s="8"/>
      <c r="N1263" s="8"/>
      <c r="O1263" s="8"/>
      <c r="P1263" s="8"/>
      <c r="Q1263" s="8"/>
      <c r="R1263" s="8"/>
    </row>
    <row r="1264" spans="8:18" x14ac:dyDescent="0.35">
      <c r="H1264" s="8"/>
      <c r="I1264" s="8"/>
      <c r="J1264" s="8"/>
      <c r="K1264" s="8"/>
      <c r="M1264" s="8"/>
      <c r="N1264" s="8"/>
      <c r="O1264" s="8"/>
      <c r="P1264" s="8"/>
      <c r="Q1264" s="8"/>
      <c r="R1264" s="8"/>
    </row>
    <row r="1265" spans="8:18" x14ac:dyDescent="0.35">
      <c r="H1265" s="8"/>
      <c r="I1265" s="8"/>
      <c r="J1265" s="8"/>
      <c r="K1265" s="8"/>
      <c r="M1265" s="8"/>
      <c r="N1265" s="8"/>
      <c r="O1265" s="8"/>
      <c r="P1265" s="8"/>
      <c r="Q1265" s="8"/>
      <c r="R1265" s="8"/>
    </row>
    <row r="1266" spans="8:18" x14ac:dyDescent="0.35">
      <c r="H1266" s="8"/>
      <c r="I1266" s="8"/>
      <c r="J1266" s="8"/>
      <c r="K1266" s="8"/>
      <c r="M1266" s="8"/>
      <c r="N1266" s="8"/>
      <c r="O1266" s="8"/>
      <c r="P1266" s="8"/>
      <c r="Q1266" s="8"/>
      <c r="R1266" s="8"/>
    </row>
    <row r="1267" spans="8:18" x14ac:dyDescent="0.35">
      <c r="H1267" s="8"/>
      <c r="I1267" s="8"/>
      <c r="J1267" s="8"/>
      <c r="K1267" s="8"/>
      <c r="M1267" s="8"/>
      <c r="N1267" s="8"/>
      <c r="O1267" s="8"/>
      <c r="P1267" s="8"/>
      <c r="Q1267" s="8"/>
      <c r="R1267" s="8"/>
    </row>
    <row r="1268" spans="8:18" x14ac:dyDescent="0.35">
      <c r="H1268" s="8"/>
      <c r="I1268" s="8"/>
      <c r="J1268" s="8"/>
      <c r="K1268" s="8"/>
      <c r="M1268" s="8"/>
      <c r="N1268" s="8"/>
      <c r="O1268" s="8"/>
      <c r="P1268" s="8"/>
      <c r="Q1268" s="8"/>
      <c r="R1268" s="8"/>
    </row>
    <row r="1269" spans="8:18" x14ac:dyDescent="0.35">
      <c r="H1269" s="8"/>
      <c r="I1269" s="8"/>
      <c r="J1269" s="8"/>
      <c r="K1269" s="8"/>
      <c r="M1269" s="8"/>
      <c r="N1269" s="8"/>
      <c r="O1269" s="8"/>
      <c r="P1269" s="8"/>
      <c r="Q1269" s="8"/>
      <c r="R1269" s="8"/>
    </row>
    <row r="1270" spans="8:18" x14ac:dyDescent="0.35">
      <c r="H1270" s="8"/>
      <c r="I1270" s="8"/>
      <c r="J1270" s="8"/>
      <c r="K1270" s="8"/>
      <c r="M1270" s="8"/>
      <c r="N1270" s="8"/>
      <c r="O1270" s="8"/>
      <c r="P1270" s="8"/>
      <c r="Q1270" s="8"/>
      <c r="R1270" s="8"/>
    </row>
    <row r="1271" spans="8:18" x14ac:dyDescent="0.35">
      <c r="H1271" s="8"/>
      <c r="I1271" s="8"/>
      <c r="J1271" s="8"/>
      <c r="K1271" s="8"/>
      <c r="M1271" s="8"/>
      <c r="N1271" s="8"/>
      <c r="O1271" s="8"/>
      <c r="P1271" s="8"/>
      <c r="Q1271" s="8"/>
      <c r="R1271" s="8"/>
    </row>
    <row r="1272" spans="8:18" x14ac:dyDescent="0.35">
      <c r="H1272" s="8"/>
      <c r="I1272" s="8"/>
      <c r="J1272" s="8"/>
      <c r="K1272" s="8"/>
      <c r="M1272" s="8"/>
      <c r="N1272" s="8"/>
      <c r="O1272" s="8"/>
      <c r="P1272" s="8"/>
      <c r="Q1272" s="8"/>
      <c r="R1272" s="8"/>
    </row>
    <row r="1273" spans="8:18" x14ac:dyDescent="0.35">
      <c r="H1273" s="8"/>
      <c r="I1273" s="8"/>
      <c r="J1273" s="8"/>
      <c r="K1273" s="8"/>
      <c r="M1273" s="8"/>
      <c r="N1273" s="8"/>
      <c r="O1273" s="8"/>
      <c r="P1273" s="8"/>
      <c r="Q1273" s="8"/>
      <c r="R1273" s="8"/>
    </row>
    <row r="1274" spans="8:18" x14ac:dyDescent="0.35">
      <c r="H1274" s="8"/>
      <c r="I1274" s="8"/>
      <c r="J1274" s="8"/>
      <c r="K1274" s="8"/>
      <c r="M1274" s="8"/>
      <c r="N1274" s="8"/>
      <c r="O1274" s="8"/>
      <c r="P1274" s="8"/>
      <c r="Q1274" s="8"/>
      <c r="R1274" s="8"/>
    </row>
    <row r="1275" spans="8:18" x14ac:dyDescent="0.35">
      <c r="H1275" s="8"/>
      <c r="I1275" s="8"/>
      <c r="J1275" s="8"/>
      <c r="K1275" s="8"/>
      <c r="M1275" s="8"/>
      <c r="N1275" s="8"/>
      <c r="O1275" s="8"/>
      <c r="P1275" s="8"/>
      <c r="Q1275" s="8"/>
      <c r="R1275" s="8"/>
    </row>
    <row r="1276" spans="8:18" x14ac:dyDescent="0.35">
      <c r="H1276" s="8"/>
      <c r="I1276" s="8"/>
      <c r="J1276" s="8"/>
      <c r="K1276" s="8"/>
      <c r="M1276" s="8"/>
      <c r="N1276" s="8"/>
      <c r="O1276" s="8"/>
      <c r="P1276" s="8"/>
      <c r="Q1276" s="8"/>
      <c r="R1276" s="8"/>
    </row>
    <row r="1277" spans="8:18" x14ac:dyDescent="0.35">
      <c r="H1277" s="8"/>
      <c r="I1277" s="8"/>
      <c r="J1277" s="8"/>
      <c r="K1277" s="8"/>
      <c r="M1277" s="8"/>
      <c r="N1277" s="8"/>
      <c r="O1277" s="8"/>
      <c r="P1277" s="8"/>
      <c r="Q1277" s="8"/>
      <c r="R1277" s="8"/>
    </row>
    <row r="1278" spans="8:18" x14ac:dyDescent="0.35">
      <c r="H1278" s="8"/>
      <c r="I1278" s="8"/>
      <c r="J1278" s="8"/>
      <c r="K1278" s="8"/>
      <c r="M1278" s="8"/>
      <c r="N1278" s="8"/>
      <c r="O1278" s="8"/>
      <c r="P1278" s="8"/>
      <c r="Q1278" s="8"/>
      <c r="R1278" s="8"/>
    </row>
    <row r="1279" spans="8:18" x14ac:dyDescent="0.35">
      <c r="H1279" s="8"/>
      <c r="I1279" s="8"/>
      <c r="J1279" s="8"/>
      <c r="K1279" s="8"/>
      <c r="M1279" s="8"/>
      <c r="N1279" s="8"/>
      <c r="O1279" s="8"/>
      <c r="P1279" s="8"/>
      <c r="Q1279" s="8"/>
      <c r="R1279" s="8"/>
    </row>
    <row r="1280" spans="8:18" x14ac:dyDescent="0.35">
      <c r="H1280" s="8"/>
      <c r="I1280" s="8"/>
      <c r="J1280" s="8"/>
      <c r="K1280" s="8"/>
      <c r="M1280" s="8"/>
      <c r="N1280" s="8"/>
      <c r="O1280" s="8"/>
      <c r="P1280" s="8"/>
      <c r="Q1280" s="8"/>
      <c r="R1280" s="8"/>
    </row>
    <row r="1281" spans="8:18" x14ac:dyDescent="0.35">
      <c r="H1281" s="8"/>
      <c r="I1281" s="8"/>
      <c r="J1281" s="8"/>
      <c r="K1281" s="8"/>
      <c r="M1281" s="8"/>
      <c r="N1281" s="8"/>
      <c r="O1281" s="8"/>
      <c r="P1281" s="8"/>
      <c r="Q1281" s="8"/>
      <c r="R1281" s="8"/>
    </row>
    <row r="1282" spans="8:18" x14ac:dyDescent="0.35">
      <c r="H1282" s="8"/>
      <c r="I1282" s="8"/>
      <c r="J1282" s="8"/>
      <c r="K1282" s="8"/>
      <c r="M1282" s="8"/>
      <c r="N1282" s="8"/>
      <c r="O1282" s="8"/>
      <c r="P1282" s="8"/>
      <c r="Q1282" s="8"/>
      <c r="R1282" s="8"/>
    </row>
    <row r="1283" spans="8:18" x14ac:dyDescent="0.35">
      <c r="H1283" s="8"/>
      <c r="I1283" s="8"/>
      <c r="J1283" s="8"/>
      <c r="K1283" s="8"/>
      <c r="M1283" s="8"/>
      <c r="N1283" s="8"/>
      <c r="O1283" s="8"/>
      <c r="P1283" s="8"/>
      <c r="Q1283" s="8"/>
      <c r="R1283" s="8"/>
    </row>
    <row r="1284" spans="8:18" x14ac:dyDescent="0.35">
      <c r="H1284" s="8"/>
      <c r="I1284" s="8"/>
      <c r="J1284" s="8"/>
      <c r="K1284" s="8"/>
      <c r="M1284" s="8"/>
      <c r="N1284" s="8"/>
      <c r="O1284" s="8"/>
      <c r="P1284" s="8"/>
      <c r="Q1284" s="8"/>
      <c r="R1284" s="8"/>
    </row>
    <row r="1285" spans="8:18" x14ac:dyDescent="0.35">
      <c r="H1285" s="8"/>
      <c r="I1285" s="8"/>
      <c r="J1285" s="8"/>
      <c r="K1285" s="8"/>
      <c r="M1285" s="8"/>
      <c r="N1285" s="8"/>
      <c r="O1285" s="8"/>
      <c r="P1285" s="8"/>
      <c r="Q1285" s="8"/>
      <c r="R1285" s="8"/>
    </row>
    <row r="1286" spans="8:18" x14ac:dyDescent="0.35">
      <c r="H1286" s="8"/>
      <c r="I1286" s="8"/>
      <c r="J1286" s="8"/>
      <c r="K1286" s="8"/>
      <c r="M1286" s="8"/>
      <c r="N1286" s="8"/>
      <c r="O1286" s="8"/>
      <c r="P1286" s="8"/>
      <c r="Q1286" s="8"/>
      <c r="R1286" s="8"/>
    </row>
    <row r="1287" spans="8:18" x14ac:dyDescent="0.35">
      <c r="H1287" s="8"/>
      <c r="I1287" s="8"/>
      <c r="J1287" s="8"/>
      <c r="K1287" s="8"/>
      <c r="M1287" s="8"/>
      <c r="N1287" s="8"/>
      <c r="O1287" s="8"/>
      <c r="P1287" s="8"/>
      <c r="Q1287" s="8"/>
      <c r="R1287" s="8"/>
    </row>
    <row r="1288" spans="8:18" x14ac:dyDescent="0.35">
      <c r="H1288" s="8"/>
      <c r="I1288" s="8"/>
      <c r="J1288" s="8"/>
      <c r="K1288" s="8"/>
      <c r="M1288" s="8"/>
      <c r="N1288" s="8"/>
      <c r="O1288" s="8"/>
      <c r="P1288" s="8"/>
      <c r="Q1288" s="8"/>
      <c r="R1288" s="8"/>
    </row>
    <row r="1289" spans="8:18" x14ac:dyDescent="0.35">
      <c r="H1289" s="8"/>
      <c r="I1289" s="8"/>
      <c r="J1289" s="8"/>
      <c r="K1289" s="8"/>
      <c r="M1289" s="8"/>
      <c r="N1289" s="8"/>
      <c r="O1289" s="8"/>
      <c r="P1289" s="8"/>
      <c r="Q1289" s="8"/>
      <c r="R1289" s="8"/>
    </row>
    <row r="1290" spans="8:18" x14ac:dyDescent="0.35">
      <c r="H1290" s="8"/>
      <c r="I1290" s="8"/>
      <c r="J1290" s="8"/>
      <c r="K1290" s="8"/>
      <c r="M1290" s="8"/>
      <c r="N1290" s="8"/>
      <c r="O1290" s="8"/>
      <c r="P1290" s="8"/>
      <c r="Q1290" s="8"/>
      <c r="R1290" s="8"/>
    </row>
    <row r="1291" spans="8:18" x14ac:dyDescent="0.35">
      <c r="H1291" s="8"/>
      <c r="I1291" s="8"/>
      <c r="J1291" s="8"/>
      <c r="K1291" s="8"/>
      <c r="M1291" s="8"/>
      <c r="N1291" s="8"/>
      <c r="O1291" s="8"/>
      <c r="P1291" s="8"/>
      <c r="Q1291" s="8"/>
      <c r="R1291" s="8"/>
    </row>
    <row r="1292" spans="8:18" x14ac:dyDescent="0.35">
      <c r="H1292" s="8"/>
      <c r="I1292" s="8"/>
      <c r="J1292" s="8"/>
      <c r="K1292" s="8"/>
      <c r="M1292" s="8"/>
      <c r="N1292" s="8"/>
      <c r="O1292" s="8"/>
      <c r="P1292" s="8"/>
      <c r="Q1292" s="8"/>
      <c r="R1292" s="8"/>
    </row>
    <row r="1293" spans="8:18" x14ac:dyDescent="0.35">
      <c r="H1293" s="8"/>
      <c r="I1293" s="8"/>
      <c r="J1293" s="8"/>
      <c r="K1293" s="8"/>
      <c r="M1293" s="8"/>
      <c r="N1293" s="8"/>
      <c r="O1293" s="8"/>
      <c r="P1293" s="8"/>
      <c r="Q1293" s="8"/>
      <c r="R1293" s="8"/>
    </row>
    <row r="1294" spans="8:18" x14ac:dyDescent="0.35">
      <c r="H1294" s="8"/>
      <c r="I1294" s="8"/>
      <c r="J1294" s="8"/>
      <c r="K1294" s="8"/>
      <c r="M1294" s="8"/>
      <c r="N1294" s="8"/>
      <c r="O1294" s="8"/>
      <c r="P1294" s="8"/>
      <c r="Q1294" s="8"/>
      <c r="R1294" s="8"/>
    </row>
    <row r="1295" spans="8:18" x14ac:dyDescent="0.35">
      <c r="H1295" s="8"/>
      <c r="I1295" s="8"/>
      <c r="J1295" s="8"/>
      <c r="K1295" s="8"/>
      <c r="M1295" s="8"/>
      <c r="N1295" s="8"/>
      <c r="O1295" s="8"/>
      <c r="P1295" s="8"/>
      <c r="Q1295" s="8"/>
      <c r="R1295" s="8"/>
    </row>
    <row r="1296" spans="8:18" x14ac:dyDescent="0.35">
      <c r="H1296" s="8"/>
      <c r="I1296" s="8"/>
      <c r="J1296" s="8"/>
      <c r="K1296" s="8"/>
      <c r="M1296" s="8"/>
      <c r="N1296" s="8"/>
      <c r="O1296" s="8"/>
      <c r="P1296" s="8"/>
      <c r="Q1296" s="8"/>
      <c r="R1296" s="8"/>
    </row>
    <row r="1297" spans="8:18" x14ac:dyDescent="0.35">
      <c r="H1297" s="8"/>
      <c r="I1297" s="8"/>
      <c r="J1297" s="8"/>
      <c r="K1297" s="8"/>
      <c r="M1297" s="8"/>
      <c r="N1297" s="8"/>
      <c r="O1297" s="8"/>
      <c r="P1297" s="8"/>
      <c r="Q1297" s="8"/>
      <c r="R1297" s="8"/>
    </row>
    <row r="1298" spans="8:18" x14ac:dyDescent="0.35">
      <c r="H1298" s="8"/>
      <c r="I1298" s="8"/>
      <c r="J1298" s="8"/>
      <c r="K1298" s="8"/>
      <c r="M1298" s="8"/>
      <c r="N1298" s="8"/>
      <c r="O1298" s="8"/>
      <c r="P1298" s="8"/>
      <c r="Q1298" s="8"/>
      <c r="R1298" s="8"/>
    </row>
    <row r="1299" spans="8:18" x14ac:dyDescent="0.35">
      <c r="H1299" s="8"/>
      <c r="I1299" s="8"/>
      <c r="J1299" s="8"/>
      <c r="K1299" s="8"/>
      <c r="M1299" s="8"/>
      <c r="N1299" s="8"/>
      <c r="O1299" s="8"/>
      <c r="P1299" s="8"/>
      <c r="Q1299" s="8"/>
      <c r="R1299" s="8"/>
    </row>
    <row r="1300" spans="8:18" x14ac:dyDescent="0.35">
      <c r="H1300" s="8"/>
      <c r="I1300" s="8"/>
      <c r="J1300" s="8"/>
      <c r="K1300" s="8"/>
      <c r="M1300" s="8"/>
      <c r="N1300" s="8"/>
      <c r="O1300" s="8"/>
      <c r="P1300" s="8"/>
      <c r="Q1300" s="8"/>
      <c r="R1300" s="8"/>
    </row>
    <row r="1301" spans="8:18" x14ac:dyDescent="0.35">
      <c r="H1301" s="8"/>
      <c r="I1301" s="8"/>
      <c r="J1301" s="8"/>
      <c r="K1301" s="8"/>
      <c r="M1301" s="8"/>
      <c r="N1301" s="8"/>
      <c r="O1301" s="8"/>
      <c r="P1301" s="8"/>
      <c r="Q1301" s="8"/>
      <c r="R1301" s="8"/>
    </row>
    <row r="1302" spans="8:18" x14ac:dyDescent="0.35">
      <c r="H1302" s="8"/>
      <c r="I1302" s="8"/>
      <c r="J1302" s="8"/>
      <c r="K1302" s="8"/>
      <c r="M1302" s="8"/>
      <c r="N1302" s="8"/>
      <c r="O1302" s="8"/>
      <c r="P1302" s="8"/>
      <c r="Q1302" s="8"/>
      <c r="R1302" s="8"/>
    </row>
    <row r="1303" spans="8:18" x14ac:dyDescent="0.35">
      <c r="H1303" s="8"/>
      <c r="I1303" s="8"/>
      <c r="J1303" s="8"/>
      <c r="K1303" s="8"/>
      <c r="M1303" s="8"/>
      <c r="N1303" s="8"/>
      <c r="O1303" s="8"/>
      <c r="P1303" s="8"/>
      <c r="Q1303" s="8"/>
      <c r="R1303" s="8"/>
    </row>
    <row r="1304" spans="8:18" x14ac:dyDescent="0.35">
      <c r="H1304" s="8"/>
      <c r="I1304" s="8"/>
      <c r="J1304" s="8"/>
      <c r="K1304" s="8"/>
      <c r="M1304" s="8"/>
      <c r="N1304" s="8"/>
      <c r="O1304" s="8"/>
      <c r="P1304" s="8"/>
      <c r="Q1304" s="8"/>
      <c r="R1304" s="8"/>
    </row>
    <row r="1305" spans="8:18" x14ac:dyDescent="0.35">
      <c r="H1305" s="8"/>
      <c r="I1305" s="8"/>
      <c r="J1305" s="8"/>
      <c r="K1305" s="8"/>
      <c r="M1305" s="8"/>
      <c r="N1305" s="8"/>
      <c r="O1305" s="8"/>
      <c r="P1305" s="8"/>
      <c r="Q1305" s="8"/>
      <c r="R1305" s="8"/>
    </row>
    <row r="1306" spans="8:18" x14ac:dyDescent="0.35">
      <c r="H1306" s="8"/>
      <c r="I1306" s="8"/>
      <c r="J1306" s="8"/>
      <c r="K1306" s="8"/>
      <c r="M1306" s="8"/>
      <c r="N1306" s="8"/>
      <c r="O1306" s="8"/>
      <c r="P1306" s="8"/>
      <c r="Q1306" s="8"/>
      <c r="R1306" s="8"/>
    </row>
    <row r="1307" spans="8:18" x14ac:dyDescent="0.35">
      <c r="H1307" s="8"/>
      <c r="I1307" s="8"/>
      <c r="J1307" s="8"/>
      <c r="K1307" s="8"/>
      <c r="M1307" s="8"/>
      <c r="N1307" s="8"/>
      <c r="O1307" s="8"/>
      <c r="P1307" s="8"/>
      <c r="Q1307" s="8"/>
      <c r="R1307" s="8"/>
    </row>
    <row r="1308" spans="8:18" x14ac:dyDescent="0.35">
      <c r="H1308" s="8"/>
      <c r="I1308" s="8"/>
      <c r="J1308" s="8"/>
      <c r="K1308" s="8"/>
      <c r="M1308" s="8"/>
      <c r="N1308" s="8"/>
      <c r="O1308" s="8"/>
      <c r="P1308" s="8"/>
      <c r="Q1308" s="8"/>
      <c r="R1308" s="8"/>
    </row>
    <row r="1309" spans="8:18" x14ac:dyDescent="0.35">
      <c r="H1309" s="8"/>
      <c r="I1309" s="8"/>
      <c r="J1309" s="8"/>
      <c r="K1309" s="8"/>
      <c r="M1309" s="8"/>
      <c r="N1309" s="8"/>
      <c r="O1309" s="8"/>
      <c r="P1309" s="8"/>
      <c r="Q1309" s="8"/>
      <c r="R1309" s="8"/>
    </row>
    <row r="1310" spans="8:18" x14ac:dyDescent="0.35">
      <c r="H1310" s="8"/>
      <c r="I1310" s="8"/>
      <c r="J1310" s="8"/>
      <c r="K1310" s="8"/>
      <c r="M1310" s="8"/>
      <c r="N1310" s="8"/>
      <c r="O1310" s="8"/>
      <c r="P1310" s="8"/>
      <c r="Q1310" s="8"/>
      <c r="R1310" s="8"/>
    </row>
    <row r="1311" spans="8:18" x14ac:dyDescent="0.35">
      <c r="H1311" s="8"/>
      <c r="I1311" s="8"/>
      <c r="J1311" s="8"/>
      <c r="K1311" s="8"/>
      <c r="M1311" s="8"/>
      <c r="N1311" s="8"/>
      <c r="O1311" s="8"/>
      <c r="P1311" s="8"/>
      <c r="Q1311" s="8"/>
      <c r="R1311" s="8"/>
    </row>
    <row r="1312" spans="8:18" x14ac:dyDescent="0.35">
      <c r="H1312" s="8"/>
      <c r="I1312" s="8"/>
      <c r="J1312" s="8"/>
      <c r="K1312" s="8"/>
      <c r="M1312" s="8"/>
      <c r="N1312" s="8"/>
      <c r="O1312" s="8"/>
      <c r="P1312" s="8"/>
      <c r="Q1312" s="8"/>
      <c r="R1312" s="8"/>
    </row>
    <row r="1313" spans="8:18" x14ac:dyDescent="0.35">
      <c r="H1313" s="8"/>
      <c r="I1313" s="8"/>
      <c r="J1313" s="8"/>
      <c r="K1313" s="8"/>
      <c r="M1313" s="8"/>
      <c r="N1313" s="8"/>
      <c r="O1313" s="8"/>
      <c r="P1313" s="8"/>
      <c r="Q1313" s="8"/>
      <c r="R1313" s="8"/>
    </row>
    <row r="1314" spans="8:18" x14ac:dyDescent="0.35">
      <c r="H1314" s="8"/>
      <c r="I1314" s="8"/>
      <c r="J1314" s="8"/>
      <c r="K1314" s="8"/>
      <c r="M1314" s="8"/>
      <c r="N1314" s="8"/>
      <c r="O1314" s="8"/>
      <c r="P1314" s="8"/>
      <c r="Q1314" s="8"/>
      <c r="R1314" s="8"/>
    </row>
    <row r="1315" spans="8:18" x14ac:dyDescent="0.35">
      <c r="H1315" s="8"/>
      <c r="I1315" s="8"/>
      <c r="J1315" s="8"/>
      <c r="K1315" s="8"/>
      <c r="M1315" s="8"/>
      <c r="N1315" s="8"/>
      <c r="O1315" s="8"/>
      <c r="P1315" s="8"/>
      <c r="Q1315" s="8"/>
      <c r="R1315" s="8"/>
    </row>
    <row r="1316" spans="8:18" x14ac:dyDescent="0.35">
      <c r="H1316" s="8"/>
      <c r="I1316" s="8"/>
      <c r="J1316" s="8"/>
      <c r="K1316" s="8"/>
      <c r="M1316" s="8"/>
      <c r="N1316" s="8"/>
      <c r="O1316" s="8"/>
      <c r="P1316" s="8"/>
      <c r="Q1316" s="8"/>
      <c r="R1316" s="8"/>
    </row>
    <row r="1317" spans="8:18" x14ac:dyDescent="0.35">
      <c r="H1317" s="8"/>
      <c r="I1317" s="8"/>
      <c r="J1317" s="8"/>
      <c r="K1317" s="8"/>
      <c r="M1317" s="8"/>
      <c r="N1317" s="8"/>
      <c r="O1317" s="8"/>
      <c r="P1317" s="8"/>
      <c r="Q1317" s="8"/>
      <c r="R1317" s="8"/>
    </row>
    <row r="1318" spans="8:18" x14ac:dyDescent="0.35">
      <c r="H1318" s="8"/>
      <c r="I1318" s="8"/>
      <c r="J1318" s="8"/>
      <c r="K1318" s="8"/>
      <c r="M1318" s="8"/>
      <c r="N1318" s="8"/>
      <c r="O1318" s="8"/>
      <c r="P1318" s="8"/>
      <c r="Q1318" s="8"/>
      <c r="R1318" s="8"/>
    </row>
    <row r="1319" spans="8:18" x14ac:dyDescent="0.35">
      <c r="H1319" s="8"/>
      <c r="I1319" s="8"/>
      <c r="J1319" s="8"/>
      <c r="K1319" s="8"/>
      <c r="M1319" s="8"/>
      <c r="N1319" s="8"/>
      <c r="O1319" s="8"/>
      <c r="P1319" s="8"/>
      <c r="Q1319" s="8"/>
      <c r="R1319" s="8"/>
    </row>
    <row r="1320" spans="8:18" x14ac:dyDescent="0.35">
      <c r="H1320" s="8"/>
      <c r="I1320" s="8"/>
      <c r="J1320" s="8"/>
      <c r="K1320" s="8"/>
      <c r="M1320" s="8"/>
      <c r="N1320" s="8"/>
      <c r="O1320" s="8"/>
      <c r="P1320" s="8"/>
      <c r="Q1320" s="8"/>
      <c r="R1320" s="8"/>
    </row>
    <row r="1321" spans="8:18" x14ac:dyDescent="0.35">
      <c r="H1321" s="8"/>
      <c r="I1321" s="8"/>
      <c r="J1321" s="8"/>
      <c r="K1321" s="8"/>
      <c r="M1321" s="8"/>
      <c r="N1321" s="8"/>
      <c r="O1321" s="8"/>
      <c r="P1321" s="8"/>
      <c r="Q1321" s="8"/>
      <c r="R1321" s="8"/>
    </row>
    <row r="1322" spans="8:18" x14ac:dyDescent="0.35">
      <c r="H1322" s="8"/>
      <c r="I1322" s="8"/>
      <c r="J1322" s="8"/>
      <c r="K1322" s="8"/>
      <c r="M1322" s="8"/>
      <c r="N1322" s="8"/>
      <c r="O1322" s="8"/>
      <c r="P1322" s="8"/>
      <c r="Q1322" s="8"/>
      <c r="R1322" s="8"/>
    </row>
    <row r="1323" spans="8:18" x14ac:dyDescent="0.35">
      <c r="H1323" s="8"/>
      <c r="I1323" s="8"/>
      <c r="J1323" s="8"/>
      <c r="K1323" s="8"/>
      <c r="M1323" s="8"/>
      <c r="N1323" s="8"/>
      <c r="O1323" s="8"/>
      <c r="P1323" s="8"/>
      <c r="Q1323" s="8"/>
      <c r="R1323" s="8"/>
    </row>
    <row r="1324" spans="8:18" x14ac:dyDescent="0.35">
      <c r="H1324" s="8"/>
      <c r="I1324" s="8"/>
      <c r="J1324" s="8"/>
      <c r="K1324" s="8"/>
      <c r="M1324" s="8"/>
      <c r="N1324" s="8"/>
      <c r="O1324" s="8"/>
      <c r="P1324" s="8"/>
      <c r="Q1324" s="8"/>
      <c r="R1324" s="8"/>
    </row>
    <row r="1325" spans="8:18" x14ac:dyDescent="0.35">
      <c r="H1325" s="8"/>
      <c r="I1325" s="8"/>
      <c r="J1325" s="8"/>
      <c r="K1325" s="8"/>
      <c r="M1325" s="8"/>
      <c r="N1325" s="8"/>
      <c r="O1325" s="8"/>
      <c r="P1325" s="8"/>
      <c r="Q1325" s="8"/>
      <c r="R1325" s="8"/>
    </row>
    <row r="1326" spans="8:18" x14ac:dyDescent="0.35">
      <c r="H1326" s="8"/>
      <c r="I1326" s="8"/>
      <c r="J1326" s="8"/>
      <c r="K1326" s="8"/>
      <c r="M1326" s="8"/>
      <c r="N1326" s="8"/>
      <c r="O1326" s="8"/>
      <c r="P1326" s="8"/>
      <c r="Q1326" s="8"/>
      <c r="R1326" s="8"/>
    </row>
    <row r="1327" spans="8:18" x14ac:dyDescent="0.35">
      <c r="H1327" s="8"/>
      <c r="I1327" s="8"/>
      <c r="J1327" s="8"/>
      <c r="K1327" s="8"/>
      <c r="M1327" s="8"/>
      <c r="N1327" s="8"/>
      <c r="O1327" s="8"/>
      <c r="P1327" s="8"/>
      <c r="Q1327" s="8"/>
      <c r="R1327" s="8"/>
    </row>
    <row r="1328" spans="8:18" x14ac:dyDescent="0.35">
      <c r="H1328" s="8"/>
      <c r="I1328" s="8"/>
      <c r="J1328" s="8"/>
      <c r="K1328" s="8"/>
      <c r="M1328" s="8"/>
      <c r="N1328" s="8"/>
      <c r="O1328" s="8"/>
      <c r="P1328" s="8"/>
      <c r="Q1328" s="8"/>
      <c r="R1328" s="8"/>
    </row>
    <row r="1329" spans="8:18" x14ac:dyDescent="0.35">
      <c r="H1329" s="8"/>
      <c r="I1329" s="8"/>
      <c r="J1329" s="8"/>
      <c r="K1329" s="8"/>
      <c r="M1329" s="8"/>
      <c r="N1329" s="8"/>
      <c r="O1329" s="8"/>
      <c r="P1329" s="8"/>
      <c r="Q1329" s="8"/>
      <c r="R1329" s="8"/>
    </row>
    <row r="1330" spans="8:18" x14ac:dyDescent="0.35">
      <c r="H1330" s="8"/>
      <c r="I1330" s="8"/>
      <c r="J1330" s="8"/>
      <c r="K1330" s="8"/>
      <c r="M1330" s="8"/>
      <c r="N1330" s="8"/>
      <c r="O1330" s="8"/>
      <c r="P1330" s="8"/>
      <c r="Q1330" s="8"/>
      <c r="R1330" s="8"/>
    </row>
    <row r="1331" spans="8:18" x14ac:dyDescent="0.35">
      <c r="H1331" s="8"/>
      <c r="I1331" s="8"/>
      <c r="J1331" s="8"/>
      <c r="K1331" s="8"/>
      <c r="M1331" s="8"/>
      <c r="N1331" s="8"/>
      <c r="O1331" s="8"/>
      <c r="P1331" s="8"/>
      <c r="Q1331" s="8"/>
      <c r="R1331" s="8"/>
    </row>
    <row r="1332" spans="8:18" x14ac:dyDescent="0.35">
      <c r="H1332" s="8"/>
      <c r="I1332" s="8"/>
      <c r="J1332" s="8"/>
      <c r="K1332" s="8"/>
      <c r="M1332" s="8"/>
      <c r="N1332" s="8"/>
      <c r="O1332" s="8"/>
      <c r="P1332" s="8"/>
      <c r="Q1332" s="8"/>
      <c r="R1332" s="8"/>
    </row>
    <row r="1333" spans="8:18" x14ac:dyDescent="0.35">
      <c r="H1333" s="8"/>
      <c r="I1333" s="8"/>
      <c r="J1333" s="8"/>
      <c r="K1333" s="8"/>
      <c r="M1333" s="8"/>
      <c r="N1333" s="8"/>
      <c r="O1333" s="8"/>
      <c r="P1333" s="8"/>
      <c r="Q1333" s="8"/>
      <c r="R1333" s="8"/>
    </row>
    <row r="1334" spans="8:18" x14ac:dyDescent="0.35">
      <c r="H1334" s="8"/>
      <c r="I1334" s="8"/>
      <c r="J1334" s="8"/>
      <c r="K1334" s="8"/>
      <c r="M1334" s="8"/>
      <c r="N1334" s="8"/>
      <c r="O1334" s="8"/>
      <c r="P1334" s="8"/>
      <c r="Q1334" s="8"/>
      <c r="R1334" s="8"/>
    </row>
    <row r="1335" spans="8:18" x14ac:dyDescent="0.35">
      <c r="H1335" s="8"/>
      <c r="I1335" s="8"/>
      <c r="J1335" s="8"/>
      <c r="K1335" s="8"/>
      <c r="M1335" s="8"/>
      <c r="N1335" s="8"/>
      <c r="O1335" s="8"/>
      <c r="P1335" s="8"/>
      <c r="Q1335" s="8"/>
      <c r="R1335" s="8"/>
    </row>
    <row r="1336" spans="8:18" x14ac:dyDescent="0.35">
      <c r="H1336" s="8"/>
      <c r="I1336" s="8"/>
      <c r="J1336" s="8"/>
      <c r="K1336" s="8"/>
      <c r="M1336" s="8"/>
      <c r="N1336" s="8"/>
      <c r="O1336" s="8"/>
      <c r="P1336" s="8"/>
      <c r="Q1336" s="8"/>
      <c r="R1336" s="8"/>
    </row>
    <row r="1337" spans="8:18" x14ac:dyDescent="0.35">
      <c r="H1337" s="8"/>
      <c r="I1337" s="8"/>
      <c r="J1337" s="8"/>
      <c r="K1337" s="8"/>
      <c r="M1337" s="8"/>
      <c r="N1337" s="8"/>
      <c r="O1337" s="8"/>
      <c r="P1337" s="8"/>
      <c r="Q1337" s="8"/>
      <c r="R1337" s="8"/>
    </row>
    <row r="1338" spans="8:18" x14ac:dyDescent="0.35">
      <c r="H1338" s="8"/>
      <c r="I1338" s="8"/>
      <c r="J1338" s="8"/>
      <c r="K1338" s="8"/>
      <c r="M1338" s="8"/>
      <c r="N1338" s="8"/>
      <c r="O1338" s="8"/>
      <c r="P1338" s="8"/>
      <c r="Q1338" s="8"/>
      <c r="R1338" s="8"/>
    </row>
    <row r="1339" spans="8:18" x14ac:dyDescent="0.35">
      <c r="H1339" s="8"/>
      <c r="I1339" s="8"/>
      <c r="J1339" s="8"/>
      <c r="K1339" s="8"/>
      <c r="M1339" s="8"/>
      <c r="N1339" s="8"/>
      <c r="O1339" s="8"/>
      <c r="P1339" s="8"/>
      <c r="Q1339" s="8"/>
      <c r="R1339" s="8"/>
    </row>
    <row r="1340" spans="8:18" x14ac:dyDescent="0.35">
      <c r="H1340" s="8"/>
      <c r="I1340" s="8"/>
      <c r="J1340" s="8"/>
      <c r="K1340" s="8"/>
      <c r="M1340" s="8"/>
      <c r="N1340" s="8"/>
      <c r="O1340" s="8"/>
      <c r="P1340" s="8"/>
      <c r="Q1340" s="8"/>
      <c r="R1340" s="8"/>
    </row>
    <row r="1341" spans="8:18" x14ac:dyDescent="0.35">
      <c r="H1341" s="8"/>
      <c r="I1341" s="8"/>
      <c r="J1341" s="8"/>
      <c r="K1341" s="8"/>
      <c r="M1341" s="8"/>
      <c r="N1341" s="8"/>
      <c r="O1341" s="8"/>
      <c r="P1341" s="8"/>
      <c r="Q1341" s="8"/>
      <c r="R1341" s="8"/>
    </row>
    <row r="1342" spans="8:18" x14ac:dyDescent="0.35">
      <c r="H1342" s="8"/>
      <c r="I1342" s="8"/>
      <c r="J1342" s="8"/>
      <c r="K1342" s="8"/>
      <c r="M1342" s="8"/>
      <c r="N1342" s="8"/>
      <c r="O1342" s="8"/>
      <c r="P1342" s="8"/>
      <c r="Q1342" s="8"/>
      <c r="R1342" s="8"/>
    </row>
    <row r="1343" spans="8:18" x14ac:dyDescent="0.35">
      <c r="H1343" s="8"/>
      <c r="I1343" s="8"/>
      <c r="J1343" s="8"/>
      <c r="K1343" s="8"/>
      <c r="M1343" s="8"/>
      <c r="N1343" s="8"/>
      <c r="O1343" s="8"/>
      <c r="P1343" s="8"/>
      <c r="Q1343" s="8"/>
      <c r="R1343" s="8"/>
    </row>
    <row r="1344" spans="8:18" x14ac:dyDescent="0.35">
      <c r="H1344" s="8"/>
      <c r="I1344" s="8"/>
      <c r="J1344" s="8"/>
      <c r="K1344" s="8"/>
      <c r="M1344" s="8"/>
      <c r="N1344" s="8"/>
      <c r="O1344" s="8"/>
      <c r="P1344" s="8"/>
      <c r="Q1344" s="8"/>
      <c r="R1344" s="8"/>
    </row>
    <row r="1345" spans="8:18" x14ac:dyDescent="0.35">
      <c r="H1345" s="8"/>
      <c r="I1345" s="8"/>
      <c r="J1345" s="8"/>
      <c r="K1345" s="8"/>
      <c r="M1345" s="8"/>
      <c r="N1345" s="8"/>
      <c r="O1345" s="8"/>
      <c r="P1345" s="8"/>
      <c r="Q1345" s="8"/>
      <c r="R1345" s="8"/>
    </row>
    <row r="1346" spans="8:18" x14ac:dyDescent="0.35">
      <c r="H1346" s="8"/>
      <c r="I1346" s="8"/>
      <c r="J1346" s="8"/>
      <c r="K1346" s="8"/>
      <c r="M1346" s="8"/>
      <c r="N1346" s="8"/>
      <c r="O1346" s="8"/>
      <c r="P1346" s="8"/>
      <c r="Q1346" s="8"/>
      <c r="R1346" s="8"/>
    </row>
    <row r="1347" spans="8:18" x14ac:dyDescent="0.35">
      <c r="H1347" s="8"/>
      <c r="I1347" s="8"/>
      <c r="J1347" s="8"/>
      <c r="K1347" s="8"/>
      <c r="M1347" s="8"/>
      <c r="N1347" s="8"/>
      <c r="O1347" s="8"/>
      <c r="P1347" s="8"/>
      <c r="Q1347" s="8"/>
      <c r="R1347" s="8"/>
    </row>
    <row r="1348" spans="8:18" x14ac:dyDescent="0.35">
      <c r="H1348" s="8"/>
      <c r="I1348" s="8"/>
      <c r="J1348" s="8"/>
      <c r="K1348" s="8"/>
      <c r="M1348" s="8"/>
      <c r="N1348" s="8"/>
      <c r="O1348" s="8"/>
      <c r="P1348" s="8"/>
      <c r="Q1348" s="8"/>
      <c r="R1348" s="8"/>
    </row>
    <row r="1349" spans="8:18" x14ac:dyDescent="0.35">
      <c r="H1349" s="8"/>
      <c r="I1349" s="8"/>
      <c r="J1349" s="8"/>
      <c r="K1349" s="8"/>
      <c r="M1349" s="8"/>
      <c r="N1349" s="8"/>
      <c r="O1349" s="8"/>
      <c r="P1349" s="8"/>
      <c r="Q1349" s="8"/>
      <c r="R1349" s="8"/>
    </row>
    <row r="1350" spans="8:18" x14ac:dyDescent="0.35">
      <c r="H1350" s="8"/>
      <c r="I1350" s="8"/>
      <c r="J1350" s="8"/>
      <c r="K1350" s="8"/>
      <c r="M1350" s="8"/>
      <c r="N1350" s="8"/>
      <c r="O1350" s="8"/>
      <c r="P1350" s="8"/>
      <c r="Q1350" s="8"/>
      <c r="R1350" s="8"/>
    </row>
    <row r="1351" spans="8:18" x14ac:dyDescent="0.35">
      <c r="H1351" s="8"/>
      <c r="I1351" s="8"/>
      <c r="J1351" s="8"/>
      <c r="K1351" s="8"/>
      <c r="M1351" s="8"/>
      <c r="N1351" s="8"/>
      <c r="O1351" s="8"/>
      <c r="P1351" s="8"/>
      <c r="Q1351" s="8"/>
      <c r="R1351" s="8"/>
    </row>
    <row r="1352" spans="8:18" x14ac:dyDescent="0.35">
      <c r="H1352" s="8"/>
      <c r="I1352" s="8"/>
      <c r="J1352" s="8"/>
      <c r="K1352" s="8"/>
      <c r="M1352" s="8"/>
      <c r="N1352" s="8"/>
      <c r="O1352" s="8"/>
      <c r="P1352" s="8"/>
      <c r="Q1352" s="8"/>
      <c r="R1352" s="8"/>
    </row>
    <row r="1353" spans="8:18" x14ac:dyDescent="0.35">
      <c r="H1353" s="8"/>
      <c r="I1353" s="8"/>
      <c r="J1353" s="8"/>
      <c r="K1353" s="8"/>
      <c r="M1353" s="8"/>
      <c r="N1353" s="8"/>
      <c r="O1353" s="8"/>
      <c r="P1353" s="8"/>
      <c r="Q1353" s="8"/>
      <c r="R1353" s="8"/>
    </row>
    <row r="1354" spans="8:18" x14ac:dyDescent="0.35">
      <c r="H1354" s="8"/>
      <c r="I1354" s="8"/>
      <c r="J1354" s="8"/>
      <c r="K1354" s="8"/>
      <c r="M1354" s="8"/>
      <c r="N1354" s="8"/>
      <c r="O1354" s="8"/>
      <c r="P1354" s="8"/>
      <c r="Q1354" s="8"/>
      <c r="R1354" s="8"/>
    </row>
    <row r="1355" spans="8:18" x14ac:dyDescent="0.35">
      <c r="H1355" s="8"/>
      <c r="I1355" s="8"/>
      <c r="J1355" s="8"/>
      <c r="K1355" s="8"/>
      <c r="M1355" s="8"/>
      <c r="N1355" s="8"/>
      <c r="O1355" s="8"/>
      <c r="P1355" s="8"/>
      <c r="Q1355" s="8"/>
      <c r="R1355" s="8"/>
    </row>
    <row r="1356" spans="8:18" x14ac:dyDescent="0.35">
      <c r="H1356" s="8"/>
      <c r="I1356" s="8"/>
      <c r="J1356" s="8"/>
      <c r="K1356" s="8"/>
      <c r="M1356" s="8"/>
      <c r="N1356" s="8"/>
      <c r="O1356" s="8"/>
      <c r="P1356" s="8"/>
      <c r="Q1356" s="8"/>
      <c r="R1356" s="8"/>
    </row>
    <row r="1357" spans="8:18" x14ac:dyDescent="0.35">
      <c r="H1357" s="8"/>
      <c r="I1357" s="8"/>
      <c r="J1357" s="8"/>
      <c r="K1357" s="8"/>
      <c r="M1357" s="8"/>
      <c r="N1357" s="8"/>
      <c r="O1357" s="8"/>
      <c r="P1357" s="8"/>
      <c r="Q1357" s="8"/>
      <c r="R1357" s="8"/>
    </row>
    <row r="1358" spans="8:18" x14ac:dyDescent="0.35">
      <c r="H1358" s="8"/>
      <c r="I1358" s="8"/>
      <c r="J1358" s="8"/>
      <c r="K1358" s="8"/>
      <c r="M1358" s="8"/>
      <c r="N1358" s="8"/>
      <c r="O1358" s="8"/>
      <c r="P1358" s="8"/>
      <c r="Q1358" s="8"/>
      <c r="R1358" s="8"/>
    </row>
    <row r="1359" spans="8:18" x14ac:dyDescent="0.35">
      <c r="H1359" s="8"/>
      <c r="I1359" s="8"/>
      <c r="J1359" s="8"/>
      <c r="K1359" s="8"/>
      <c r="M1359" s="8"/>
      <c r="N1359" s="8"/>
      <c r="O1359" s="8"/>
      <c r="P1359" s="8"/>
      <c r="Q1359" s="8"/>
      <c r="R1359" s="8"/>
    </row>
    <row r="1360" spans="8:18" x14ac:dyDescent="0.35">
      <c r="H1360" s="8"/>
      <c r="I1360" s="8"/>
      <c r="J1360" s="8"/>
      <c r="K1360" s="8"/>
      <c r="M1360" s="8"/>
      <c r="N1360" s="8"/>
      <c r="O1360" s="8"/>
      <c r="P1360" s="8"/>
      <c r="Q1360" s="8"/>
      <c r="R1360" s="8"/>
    </row>
    <row r="1361" spans="8:18" x14ac:dyDescent="0.35">
      <c r="H1361" s="8"/>
      <c r="I1361" s="8"/>
      <c r="J1361" s="8"/>
      <c r="K1361" s="8"/>
      <c r="M1361" s="8"/>
      <c r="N1361" s="8"/>
      <c r="O1361" s="8"/>
      <c r="P1361" s="8"/>
      <c r="Q1361" s="8"/>
      <c r="R1361" s="8"/>
    </row>
    <row r="1362" spans="8:18" x14ac:dyDescent="0.35">
      <c r="H1362" s="8"/>
      <c r="I1362" s="8"/>
      <c r="J1362" s="8"/>
      <c r="K1362" s="8"/>
      <c r="M1362" s="8"/>
      <c r="N1362" s="8"/>
      <c r="O1362" s="8"/>
      <c r="P1362" s="8"/>
      <c r="Q1362" s="8"/>
      <c r="R1362" s="8"/>
    </row>
    <row r="1363" spans="8:18" x14ac:dyDescent="0.35">
      <c r="H1363" s="8"/>
      <c r="I1363" s="8"/>
      <c r="J1363" s="8"/>
      <c r="K1363" s="8"/>
      <c r="M1363" s="8"/>
      <c r="N1363" s="8"/>
      <c r="O1363" s="8"/>
      <c r="P1363" s="8"/>
      <c r="Q1363" s="8"/>
      <c r="R1363" s="8"/>
    </row>
    <row r="1364" spans="8:18" x14ac:dyDescent="0.35">
      <c r="H1364" s="8"/>
      <c r="I1364" s="8"/>
      <c r="J1364" s="8"/>
      <c r="K1364" s="8"/>
      <c r="M1364" s="8"/>
      <c r="N1364" s="8"/>
      <c r="O1364" s="8"/>
      <c r="P1364" s="8"/>
      <c r="Q1364" s="8"/>
      <c r="R1364" s="8"/>
    </row>
    <row r="1365" spans="8:18" x14ac:dyDescent="0.35">
      <c r="H1365" s="8"/>
      <c r="I1365" s="8"/>
      <c r="J1365" s="8"/>
      <c r="K1365" s="8"/>
      <c r="M1365" s="8"/>
      <c r="N1365" s="8"/>
      <c r="O1365" s="8"/>
      <c r="P1365" s="8"/>
      <c r="Q1365" s="8"/>
      <c r="R1365" s="8"/>
    </row>
    <row r="1366" spans="8:18" x14ac:dyDescent="0.35">
      <c r="H1366" s="8"/>
      <c r="I1366" s="8"/>
      <c r="J1366" s="8"/>
      <c r="K1366" s="8"/>
      <c r="M1366" s="8"/>
      <c r="N1366" s="8"/>
      <c r="O1366" s="8"/>
      <c r="P1366" s="8"/>
      <c r="Q1366" s="8"/>
      <c r="R1366" s="8"/>
    </row>
    <row r="1367" spans="8:18" x14ac:dyDescent="0.35">
      <c r="H1367" s="8"/>
      <c r="I1367" s="8"/>
      <c r="J1367" s="8"/>
      <c r="K1367" s="8"/>
      <c r="M1367" s="8"/>
      <c r="N1367" s="8"/>
      <c r="O1367" s="8"/>
      <c r="P1367" s="8"/>
      <c r="Q1367" s="8"/>
      <c r="R1367" s="8"/>
    </row>
    <row r="1368" spans="8:18" x14ac:dyDescent="0.35">
      <c r="H1368" s="8"/>
      <c r="I1368" s="8"/>
      <c r="J1368" s="8"/>
      <c r="K1368" s="8"/>
      <c r="M1368" s="8"/>
      <c r="N1368" s="8"/>
      <c r="O1368" s="8"/>
      <c r="P1368" s="8"/>
      <c r="Q1368" s="8"/>
      <c r="R1368" s="8"/>
    </row>
    <row r="1369" spans="8:18" x14ac:dyDescent="0.35">
      <c r="H1369" s="8"/>
      <c r="I1369" s="8"/>
      <c r="J1369" s="8"/>
      <c r="K1369" s="8"/>
      <c r="M1369" s="8"/>
      <c r="N1369" s="8"/>
      <c r="O1369" s="8"/>
      <c r="P1369" s="8"/>
      <c r="Q1369" s="8"/>
      <c r="R1369" s="8"/>
    </row>
    <row r="1370" spans="8:18" x14ac:dyDescent="0.35">
      <c r="H1370" s="8"/>
      <c r="I1370" s="8"/>
      <c r="J1370" s="8"/>
      <c r="K1370" s="8"/>
      <c r="M1370" s="8"/>
      <c r="N1370" s="8"/>
      <c r="O1370" s="8"/>
      <c r="P1370" s="8"/>
      <c r="Q1370" s="8"/>
      <c r="R1370" s="8"/>
    </row>
    <row r="1371" spans="8:18" x14ac:dyDescent="0.35">
      <c r="H1371" s="8"/>
      <c r="I1371" s="8"/>
      <c r="J1371" s="8"/>
      <c r="K1371" s="8"/>
      <c r="M1371" s="8"/>
      <c r="N1371" s="8"/>
      <c r="O1371" s="8"/>
      <c r="P1371" s="8"/>
      <c r="Q1371" s="8"/>
      <c r="R1371" s="8"/>
    </row>
    <row r="1372" spans="8:18" x14ac:dyDescent="0.35">
      <c r="H1372" s="8"/>
      <c r="I1372" s="8"/>
      <c r="J1372" s="8"/>
      <c r="K1372" s="8"/>
      <c r="M1372" s="8"/>
      <c r="N1372" s="8"/>
      <c r="O1372" s="8"/>
      <c r="P1372" s="8"/>
      <c r="Q1372" s="8"/>
      <c r="R1372" s="8"/>
    </row>
    <row r="1373" spans="8:18" x14ac:dyDescent="0.35">
      <c r="H1373" s="8"/>
      <c r="I1373" s="8"/>
      <c r="J1373" s="8"/>
      <c r="K1373" s="8"/>
      <c r="M1373" s="8"/>
      <c r="N1373" s="8"/>
      <c r="O1373" s="8"/>
      <c r="P1373" s="8"/>
      <c r="Q1373" s="8"/>
      <c r="R1373" s="8"/>
    </row>
    <row r="1374" spans="8:18" x14ac:dyDescent="0.35">
      <c r="H1374" s="8"/>
      <c r="I1374" s="8"/>
      <c r="J1374" s="8"/>
      <c r="K1374" s="8"/>
      <c r="M1374" s="8"/>
      <c r="N1374" s="8"/>
      <c r="O1374" s="8"/>
      <c r="P1374" s="8"/>
      <c r="Q1374" s="8"/>
      <c r="R1374" s="8"/>
    </row>
    <row r="1375" spans="8:18" x14ac:dyDescent="0.35">
      <c r="H1375" s="8"/>
      <c r="I1375" s="8"/>
      <c r="J1375" s="8"/>
      <c r="K1375" s="8"/>
      <c r="M1375" s="8"/>
      <c r="N1375" s="8"/>
      <c r="O1375" s="8"/>
      <c r="P1375" s="8"/>
      <c r="Q1375" s="8"/>
      <c r="R1375" s="8"/>
    </row>
    <row r="1376" spans="8:18" x14ac:dyDescent="0.35">
      <c r="H1376" s="8"/>
      <c r="I1376" s="8"/>
      <c r="J1376" s="8"/>
      <c r="K1376" s="8"/>
      <c r="M1376" s="8"/>
      <c r="N1376" s="8"/>
      <c r="O1376" s="8"/>
      <c r="P1376" s="8"/>
      <c r="Q1376" s="8"/>
      <c r="R1376" s="8"/>
    </row>
    <row r="1377" spans="8:18" x14ac:dyDescent="0.35">
      <c r="H1377" s="8"/>
      <c r="I1377" s="8"/>
      <c r="J1377" s="8"/>
      <c r="K1377" s="8"/>
      <c r="M1377" s="8"/>
      <c r="N1377" s="8"/>
      <c r="O1377" s="8"/>
      <c r="P1377" s="8"/>
      <c r="Q1377" s="8"/>
      <c r="R1377" s="8"/>
    </row>
    <row r="1378" spans="8:18" x14ac:dyDescent="0.35">
      <c r="H1378" s="8"/>
      <c r="I1378" s="8"/>
      <c r="J1378" s="8"/>
      <c r="K1378" s="8"/>
      <c r="M1378" s="8"/>
      <c r="N1378" s="8"/>
      <c r="O1378" s="8"/>
      <c r="P1378" s="8"/>
      <c r="Q1378" s="8"/>
      <c r="R1378" s="8"/>
    </row>
    <row r="1379" spans="8:18" x14ac:dyDescent="0.35">
      <c r="H1379" s="8"/>
      <c r="I1379" s="8"/>
      <c r="J1379" s="8"/>
      <c r="K1379" s="8"/>
      <c r="M1379" s="8"/>
      <c r="N1379" s="8"/>
      <c r="O1379" s="8"/>
      <c r="P1379" s="8"/>
      <c r="Q1379" s="8"/>
      <c r="R1379" s="8"/>
    </row>
    <row r="1380" spans="8:18" x14ac:dyDescent="0.35">
      <c r="H1380" s="8"/>
      <c r="I1380" s="8"/>
      <c r="J1380" s="8"/>
      <c r="K1380" s="8"/>
      <c r="M1380" s="8"/>
      <c r="N1380" s="8"/>
      <c r="O1380" s="8"/>
      <c r="P1380" s="8"/>
      <c r="Q1380" s="8"/>
      <c r="R1380" s="8"/>
    </row>
    <row r="1381" spans="8:18" x14ac:dyDescent="0.35">
      <c r="H1381" s="8"/>
      <c r="I1381" s="8"/>
      <c r="J1381" s="8"/>
      <c r="K1381" s="8"/>
      <c r="M1381" s="8"/>
      <c r="N1381" s="8"/>
      <c r="O1381" s="8"/>
      <c r="P1381" s="8"/>
      <c r="Q1381" s="8"/>
      <c r="R1381" s="8"/>
    </row>
    <row r="1382" spans="8:18" x14ac:dyDescent="0.35">
      <c r="H1382" s="8"/>
      <c r="I1382" s="8"/>
      <c r="J1382" s="8"/>
      <c r="K1382" s="8"/>
      <c r="M1382" s="8"/>
      <c r="N1382" s="8"/>
      <c r="O1382" s="8"/>
      <c r="P1382" s="8"/>
      <c r="Q1382" s="8"/>
      <c r="R1382" s="8"/>
    </row>
    <row r="1383" spans="8:18" x14ac:dyDescent="0.35">
      <c r="H1383" s="8"/>
      <c r="I1383" s="8"/>
      <c r="J1383" s="8"/>
      <c r="K1383" s="8"/>
      <c r="M1383" s="8"/>
      <c r="N1383" s="8"/>
      <c r="O1383" s="8"/>
      <c r="P1383" s="8"/>
      <c r="Q1383" s="8"/>
      <c r="R1383" s="8"/>
    </row>
    <row r="1384" spans="8:18" x14ac:dyDescent="0.35">
      <c r="H1384" s="8"/>
      <c r="I1384" s="8"/>
      <c r="J1384" s="8"/>
      <c r="K1384" s="8"/>
      <c r="M1384" s="8"/>
      <c r="N1384" s="8"/>
      <c r="O1384" s="8"/>
      <c r="P1384" s="8"/>
      <c r="Q1384" s="8"/>
      <c r="R1384" s="8"/>
    </row>
    <row r="1385" spans="8:18" x14ac:dyDescent="0.35">
      <c r="H1385" s="8"/>
      <c r="I1385" s="8"/>
      <c r="J1385" s="8"/>
      <c r="K1385" s="8"/>
      <c r="M1385" s="8"/>
      <c r="N1385" s="8"/>
      <c r="O1385" s="8"/>
      <c r="P1385" s="8"/>
      <c r="Q1385" s="8"/>
      <c r="R1385" s="8"/>
    </row>
    <row r="1386" spans="8:18" x14ac:dyDescent="0.35">
      <c r="H1386" s="8"/>
      <c r="I1386" s="8"/>
      <c r="J1386" s="8"/>
      <c r="K1386" s="8"/>
      <c r="M1386" s="8"/>
      <c r="N1386" s="8"/>
      <c r="O1386" s="8"/>
      <c r="P1386" s="8"/>
      <c r="Q1386" s="8"/>
      <c r="R1386" s="8"/>
    </row>
    <row r="1387" spans="8:18" x14ac:dyDescent="0.35">
      <c r="H1387" s="8"/>
      <c r="I1387" s="8"/>
      <c r="J1387" s="8"/>
      <c r="K1387" s="8"/>
      <c r="M1387" s="8"/>
      <c r="N1387" s="8"/>
      <c r="O1387" s="8"/>
      <c r="P1387" s="8"/>
      <c r="Q1387" s="8"/>
      <c r="R1387" s="8"/>
    </row>
    <row r="1388" spans="8:18" x14ac:dyDescent="0.35">
      <c r="H1388" s="8"/>
      <c r="I1388" s="8"/>
      <c r="J1388" s="8"/>
      <c r="K1388" s="8"/>
      <c r="M1388" s="8"/>
      <c r="N1388" s="8"/>
      <c r="O1388" s="8"/>
      <c r="P1388" s="8"/>
      <c r="Q1388" s="8"/>
      <c r="R1388" s="8"/>
    </row>
    <row r="1389" spans="8:18" x14ac:dyDescent="0.35">
      <c r="H1389" s="8"/>
      <c r="I1389" s="8"/>
      <c r="J1389" s="8"/>
      <c r="K1389" s="8"/>
      <c r="M1389" s="8"/>
      <c r="N1389" s="8"/>
      <c r="O1389" s="8"/>
      <c r="P1389" s="8"/>
      <c r="Q1389" s="8"/>
      <c r="R1389" s="8"/>
    </row>
    <row r="1390" spans="8:18" x14ac:dyDescent="0.35">
      <c r="H1390" s="8"/>
      <c r="I1390" s="8"/>
      <c r="J1390" s="8"/>
      <c r="K1390" s="8"/>
      <c r="M1390" s="8"/>
      <c r="N1390" s="8"/>
      <c r="O1390" s="8"/>
      <c r="P1390" s="8"/>
      <c r="Q1390" s="8"/>
      <c r="R1390" s="8"/>
    </row>
    <row r="1391" spans="8:18" x14ac:dyDescent="0.35">
      <c r="H1391" s="8"/>
      <c r="I1391" s="8"/>
      <c r="J1391" s="8"/>
      <c r="K1391" s="8"/>
      <c r="M1391" s="8"/>
      <c r="N1391" s="8"/>
      <c r="O1391" s="8"/>
      <c r="P1391" s="8"/>
      <c r="Q1391" s="8"/>
      <c r="R1391" s="8"/>
    </row>
    <row r="1392" spans="8:18" x14ac:dyDescent="0.35">
      <c r="H1392" s="8"/>
      <c r="I1392" s="8"/>
      <c r="J1392" s="8"/>
      <c r="K1392" s="8"/>
      <c r="M1392" s="8"/>
      <c r="N1392" s="8"/>
      <c r="O1392" s="8"/>
      <c r="P1392" s="8"/>
      <c r="Q1392" s="8"/>
      <c r="R1392" s="8"/>
    </row>
    <row r="1393" spans="8:18" x14ac:dyDescent="0.35">
      <c r="H1393" s="8"/>
      <c r="I1393" s="8"/>
      <c r="J1393" s="8"/>
      <c r="K1393" s="8"/>
      <c r="M1393" s="8"/>
      <c r="N1393" s="8"/>
      <c r="O1393" s="8"/>
      <c r="P1393" s="8"/>
      <c r="Q1393" s="8"/>
      <c r="R1393" s="8"/>
    </row>
    <row r="1394" spans="8:18" x14ac:dyDescent="0.35">
      <c r="H1394" s="8"/>
      <c r="I1394" s="8"/>
      <c r="J1394" s="8"/>
      <c r="K1394" s="8"/>
      <c r="M1394" s="8"/>
      <c r="N1394" s="8"/>
      <c r="O1394" s="8"/>
      <c r="P1394" s="8"/>
      <c r="Q1394" s="8"/>
      <c r="R1394" s="8"/>
    </row>
    <row r="1395" spans="8:18" x14ac:dyDescent="0.35">
      <c r="H1395" s="8"/>
      <c r="I1395" s="8"/>
      <c r="J1395" s="8"/>
      <c r="K1395" s="8"/>
      <c r="M1395" s="8"/>
      <c r="N1395" s="8"/>
      <c r="O1395" s="8"/>
      <c r="P1395" s="8"/>
      <c r="Q1395" s="8"/>
      <c r="R1395" s="8"/>
    </row>
    <row r="1396" spans="8:18" x14ac:dyDescent="0.35">
      <c r="H1396" s="8"/>
      <c r="I1396" s="8"/>
      <c r="J1396" s="8"/>
      <c r="K1396" s="8"/>
      <c r="M1396" s="8"/>
      <c r="N1396" s="8"/>
      <c r="O1396" s="8"/>
      <c r="P1396" s="8"/>
      <c r="Q1396" s="8"/>
      <c r="R1396" s="8"/>
    </row>
    <row r="1397" spans="8:18" x14ac:dyDescent="0.35">
      <c r="H1397" s="8"/>
      <c r="I1397" s="8"/>
      <c r="J1397" s="8"/>
      <c r="K1397" s="8"/>
      <c r="M1397" s="8"/>
      <c r="N1397" s="8"/>
      <c r="O1397" s="8"/>
      <c r="P1397" s="8"/>
      <c r="Q1397" s="8"/>
      <c r="R1397" s="8"/>
    </row>
    <row r="1398" spans="8:18" x14ac:dyDescent="0.35">
      <c r="H1398" s="8"/>
      <c r="I1398" s="8"/>
      <c r="J1398" s="8"/>
      <c r="K1398" s="8"/>
      <c r="M1398" s="8"/>
      <c r="N1398" s="8"/>
      <c r="O1398" s="8"/>
      <c r="P1398" s="8"/>
      <c r="Q1398" s="8"/>
      <c r="R1398" s="8"/>
    </row>
    <row r="1399" spans="8:18" x14ac:dyDescent="0.35">
      <c r="H1399" s="8"/>
      <c r="I1399" s="8"/>
      <c r="J1399" s="8"/>
      <c r="K1399" s="8"/>
      <c r="M1399" s="8"/>
      <c r="N1399" s="8"/>
      <c r="O1399" s="8"/>
      <c r="P1399" s="8"/>
      <c r="Q1399" s="8"/>
      <c r="R1399" s="8"/>
    </row>
    <row r="1400" spans="8:18" x14ac:dyDescent="0.35">
      <c r="H1400" s="8"/>
      <c r="I1400" s="8"/>
      <c r="J1400" s="8"/>
      <c r="K1400" s="8"/>
      <c r="M1400" s="8"/>
      <c r="N1400" s="8"/>
      <c r="O1400" s="8"/>
      <c r="P1400" s="8"/>
      <c r="Q1400" s="8"/>
      <c r="R1400" s="8"/>
    </row>
    <row r="1401" spans="8:18" x14ac:dyDescent="0.35">
      <c r="H1401" s="8"/>
      <c r="I1401" s="8"/>
      <c r="J1401" s="8"/>
      <c r="K1401" s="8"/>
      <c r="M1401" s="8"/>
      <c r="N1401" s="8"/>
      <c r="O1401" s="8"/>
      <c r="P1401" s="8"/>
      <c r="Q1401" s="8"/>
      <c r="R1401" s="8"/>
    </row>
    <row r="1402" spans="8:18" x14ac:dyDescent="0.35">
      <c r="H1402" s="8"/>
      <c r="I1402" s="8"/>
      <c r="J1402" s="8"/>
      <c r="K1402" s="8"/>
      <c r="M1402" s="8"/>
      <c r="N1402" s="8"/>
      <c r="O1402" s="8"/>
      <c r="P1402" s="8"/>
      <c r="Q1402" s="8"/>
      <c r="R1402" s="8"/>
    </row>
    <row r="1403" spans="8:18" x14ac:dyDescent="0.35">
      <c r="H1403" s="8"/>
      <c r="I1403" s="8"/>
      <c r="J1403" s="8"/>
      <c r="K1403" s="8"/>
      <c r="M1403" s="8"/>
      <c r="N1403" s="8"/>
      <c r="O1403" s="8"/>
      <c r="P1403" s="8"/>
      <c r="Q1403" s="8"/>
      <c r="R1403" s="8"/>
    </row>
    <row r="1404" spans="8:18" x14ac:dyDescent="0.35">
      <c r="H1404" s="8"/>
      <c r="I1404" s="8"/>
      <c r="J1404" s="8"/>
      <c r="K1404" s="8"/>
      <c r="M1404" s="8"/>
      <c r="N1404" s="8"/>
      <c r="O1404" s="8"/>
      <c r="P1404" s="8"/>
      <c r="Q1404" s="8"/>
      <c r="R1404" s="8"/>
    </row>
    <row r="1405" spans="8:18" x14ac:dyDescent="0.35">
      <c r="H1405" s="8"/>
      <c r="I1405" s="8"/>
      <c r="J1405" s="8"/>
      <c r="K1405" s="8"/>
      <c r="M1405" s="8"/>
      <c r="N1405" s="8"/>
      <c r="O1405" s="8"/>
      <c r="P1405" s="8"/>
      <c r="Q1405" s="8"/>
      <c r="R1405" s="8"/>
    </row>
    <row r="1406" spans="8:18" x14ac:dyDescent="0.35">
      <c r="H1406" s="8"/>
      <c r="I1406" s="8"/>
      <c r="J1406" s="8"/>
      <c r="K1406" s="8"/>
      <c r="M1406" s="8"/>
      <c r="N1406" s="8"/>
      <c r="O1406" s="8"/>
      <c r="P1406" s="8"/>
      <c r="Q1406" s="8"/>
      <c r="R1406" s="8"/>
    </row>
    <row r="1407" spans="8:18" x14ac:dyDescent="0.35">
      <c r="H1407" s="8"/>
      <c r="I1407" s="8"/>
      <c r="J1407" s="8"/>
      <c r="K1407" s="8"/>
      <c r="M1407" s="8"/>
      <c r="N1407" s="8"/>
      <c r="O1407" s="8"/>
      <c r="P1407" s="8"/>
      <c r="Q1407" s="8"/>
      <c r="R1407" s="8"/>
    </row>
    <row r="1408" spans="8:18" x14ac:dyDescent="0.35">
      <c r="H1408" s="8"/>
      <c r="I1408" s="8"/>
      <c r="J1408" s="8"/>
      <c r="K1408" s="8"/>
      <c r="M1408" s="8"/>
      <c r="N1408" s="8"/>
      <c r="O1408" s="8"/>
      <c r="P1408" s="8"/>
      <c r="Q1408" s="8"/>
      <c r="R1408" s="8"/>
    </row>
    <row r="1409" spans="8:18" x14ac:dyDescent="0.35">
      <c r="H1409" s="8"/>
      <c r="I1409" s="8"/>
      <c r="J1409" s="8"/>
      <c r="K1409" s="8"/>
      <c r="M1409" s="8"/>
      <c r="N1409" s="8"/>
      <c r="O1409" s="8"/>
      <c r="P1409" s="8"/>
      <c r="Q1409" s="8"/>
      <c r="R1409" s="8"/>
    </row>
    <row r="1410" spans="8:18" x14ac:dyDescent="0.35">
      <c r="H1410" s="8"/>
      <c r="I1410" s="8"/>
      <c r="J1410" s="8"/>
      <c r="K1410" s="8"/>
      <c r="M1410" s="8"/>
      <c r="N1410" s="8"/>
      <c r="O1410" s="8"/>
      <c r="P1410" s="8"/>
      <c r="Q1410" s="8"/>
      <c r="R1410" s="8"/>
    </row>
    <row r="1411" spans="8:18" x14ac:dyDescent="0.35">
      <c r="H1411" s="8"/>
      <c r="I1411" s="8"/>
      <c r="J1411" s="8"/>
      <c r="K1411" s="8"/>
      <c r="M1411" s="8"/>
      <c r="N1411" s="8"/>
      <c r="O1411" s="8"/>
      <c r="P1411" s="8"/>
      <c r="Q1411" s="8"/>
      <c r="R1411" s="8"/>
    </row>
    <row r="1412" spans="8:18" x14ac:dyDescent="0.35">
      <c r="H1412" s="8"/>
      <c r="I1412" s="8"/>
      <c r="J1412" s="8"/>
      <c r="K1412" s="8"/>
      <c r="M1412" s="8"/>
      <c r="N1412" s="8"/>
      <c r="O1412" s="8"/>
      <c r="P1412" s="8"/>
      <c r="Q1412" s="8"/>
      <c r="R1412" s="8"/>
    </row>
    <row r="1413" spans="8:18" x14ac:dyDescent="0.35">
      <c r="H1413" s="8"/>
      <c r="I1413" s="8"/>
      <c r="J1413" s="8"/>
      <c r="K1413" s="8"/>
      <c r="M1413" s="8"/>
      <c r="N1413" s="8"/>
      <c r="O1413" s="8"/>
      <c r="P1413" s="8"/>
      <c r="Q1413" s="8"/>
      <c r="R1413" s="8"/>
    </row>
    <row r="1414" spans="8:18" x14ac:dyDescent="0.35">
      <c r="H1414" s="8"/>
      <c r="I1414" s="8"/>
      <c r="J1414" s="8"/>
      <c r="K1414" s="8"/>
      <c r="M1414" s="8"/>
      <c r="N1414" s="8"/>
      <c r="O1414" s="8"/>
      <c r="P1414" s="8"/>
      <c r="Q1414" s="8"/>
      <c r="R1414" s="8"/>
    </row>
    <row r="1415" spans="8:18" x14ac:dyDescent="0.35">
      <c r="H1415" s="8"/>
      <c r="I1415" s="8"/>
      <c r="J1415" s="8"/>
      <c r="K1415" s="8"/>
      <c r="M1415" s="8"/>
      <c r="N1415" s="8"/>
      <c r="O1415" s="8"/>
      <c r="P1415" s="8"/>
      <c r="Q1415" s="8"/>
      <c r="R1415" s="8"/>
    </row>
    <row r="1416" spans="8:18" x14ac:dyDescent="0.35">
      <c r="H1416" s="8"/>
      <c r="I1416" s="8"/>
      <c r="J1416" s="8"/>
      <c r="K1416" s="8"/>
      <c r="M1416" s="8"/>
      <c r="N1416" s="8"/>
      <c r="O1416" s="8"/>
      <c r="P1416" s="8"/>
      <c r="Q1416" s="8"/>
      <c r="R1416" s="8"/>
    </row>
    <row r="1417" spans="8:18" x14ac:dyDescent="0.35">
      <c r="H1417" s="8"/>
      <c r="I1417" s="8"/>
      <c r="J1417" s="8"/>
      <c r="K1417" s="8"/>
      <c r="M1417" s="8"/>
      <c r="N1417" s="8"/>
      <c r="O1417" s="8"/>
      <c r="P1417" s="8"/>
      <c r="Q1417" s="8"/>
      <c r="R1417" s="8"/>
    </row>
    <row r="1418" spans="8:18" x14ac:dyDescent="0.35">
      <c r="H1418" s="8"/>
      <c r="I1418" s="8"/>
      <c r="J1418" s="8"/>
      <c r="K1418" s="8"/>
      <c r="M1418" s="8"/>
      <c r="N1418" s="8"/>
      <c r="O1418" s="8"/>
      <c r="P1418" s="8"/>
      <c r="Q1418" s="8"/>
      <c r="R1418" s="8"/>
    </row>
    <row r="1419" spans="8:18" x14ac:dyDescent="0.35">
      <c r="H1419" s="8"/>
      <c r="I1419" s="8"/>
      <c r="J1419" s="8"/>
      <c r="K1419" s="8"/>
      <c r="M1419" s="8"/>
      <c r="N1419" s="8"/>
      <c r="O1419" s="8"/>
      <c r="P1419" s="8"/>
      <c r="Q1419" s="8"/>
      <c r="R1419" s="8"/>
    </row>
    <row r="1420" spans="8:18" x14ac:dyDescent="0.35">
      <c r="H1420" s="8"/>
      <c r="I1420" s="8"/>
      <c r="J1420" s="8"/>
      <c r="K1420" s="8"/>
      <c r="M1420" s="8"/>
      <c r="N1420" s="8"/>
      <c r="O1420" s="8"/>
      <c r="P1420" s="8"/>
      <c r="Q1420" s="8"/>
      <c r="R1420" s="8"/>
    </row>
    <row r="1421" spans="8:18" x14ac:dyDescent="0.35">
      <c r="H1421" s="8"/>
      <c r="I1421" s="8"/>
      <c r="J1421" s="8"/>
      <c r="K1421" s="8"/>
      <c r="M1421" s="8"/>
      <c r="N1421" s="8"/>
      <c r="O1421" s="8"/>
      <c r="P1421" s="8"/>
      <c r="Q1421" s="8"/>
      <c r="R1421" s="8"/>
    </row>
    <row r="1422" spans="8:18" x14ac:dyDescent="0.35">
      <c r="H1422" s="8"/>
      <c r="I1422" s="8"/>
      <c r="J1422" s="8"/>
      <c r="K1422" s="8"/>
      <c r="M1422" s="8"/>
      <c r="N1422" s="8"/>
      <c r="O1422" s="8"/>
      <c r="P1422" s="8"/>
      <c r="Q1422" s="8"/>
      <c r="R1422" s="8"/>
    </row>
    <row r="1423" spans="8:18" x14ac:dyDescent="0.35">
      <c r="H1423" s="8"/>
      <c r="I1423" s="8"/>
      <c r="J1423" s="8"/>
      <c r="K1423" s="8"/>
      <c r="M1423" s="8"/>
      <c r="N1423" s="8"/>
      <c r="O1423" s="8"/>
      <c r="P1423" s="8"/>
      <c r="Q1423" s="8"/>
      <c r="R1423" s="8"/>
    </row>
    <row r="1424" spans="8:18" x14ac:dyDescent="0.35">
      <c r="H1424" s="8"/>
      <c r="I1424" s="8"/>
      <c r="J1424" s="8"/>
      <c r="K1424" s="8"/>
      <c r="M1424" s="8"/>
      <c r="N1424" s="8"/>
      <c r="O1424" s="8"/>
      <c r="P1424" s="8"/>
      <c r="Q1424" s="8"/>
      <c r="R1424" s="8"/>
    </row>
    <row r="1425" spans="8:18" x14ac:dyDescent="0.35">
      <c r="H1425" s="8"/>
      <c r="I1425" s="8"/>
      <c r="J1425" s="8"/>
      <c r="K1425" s="8"/>
      <c r="M1425" s="8"/>
      <c r="N1425" s="8"/>
      <c r="O1425" s="8"/>
      <c r="P1425" s="8"/>
      <c r="Q1425" s="8"/>
      <c r="R1425" s="8"/>
    </row>
    <row r="1426" spans="8:18" x14ac:dyDescent="0.35">
      <c r="H1426" s="8"/>
      <c r="I1426" s="8"/>
      <c r="J1426" s="8"/>
      <c r="K1426" s="8"/>
      <c r="M1426" s="8"/>
      <c r="N1426" s="8"/>
      <c r="O1426" s="8"/>
      <c r="P1426" s="8"/>
      <c r="Q1426" s="8"/>
      <c r="R1426" s="8"/>
    </row>
    <row r="1427" spans="8:18" x14ac:dyDescent="0.35">
      <c r="H1427" s="8"/>
      <c r="I1427" s="8"/>
      <c r="J1427" s="8"/>
      <c r="K1427" s="8"/>
      <c r="M1427" s="8"/>
      <c r="N1427" s="8"/>
      <c r="O1427" s="8"/>
      <c r="P1427" s="8"/>
      <c r="Q1427" s="8"/>
      <c r="R1427" s="8"/>
    </row>
    <row r="1428" spans="8:18" x14ac:dyDescent="0.35">
      <c r="H1428" s="8"/>
      <c r="I1428" s="8"/>
      <c r="J1428" s="8"/>
      <c r="K1428" s="8"/>
      <c r="M1428" s="8"/>
      <c r="N1428" s="8"/>
      <c r="O1428" s="8"/>
      <c r="P1428" s="8"/>
      <c r="Q1428" s="8"/>
      <c r="R1428" s="8"/>
    </row>
    <row r="1429" spans="8:18" x14ac:dyDescent="0.35">
      <c r="H1429" s="8"/>
      <c r="I1429" s="8"/>
      <c r="J1429" s="8"/>
      <c r="K1429" s="8"/>
      <c r="M1429" s="8"/>
      <c r="N1429" s="8"/>
      <c r="O1429" s="8"/>
      <c r="P1429" s="8"/>
      <c r="Q1429" s="8"/>
      <c r="R1429" s="8"/>
    </row>
    <row r="1430" spans="8:18" x14ac:dyDescent="0.35">
      <c r="H1430" s="8"/>
      <c r="I1430" s="8"/>
      <c r="J1430" s="8"/>
      <c r="K1430" s="8"/>
      <c r="M1430" s="8"/>
      <c r="N1430" s="8"/>
      <c r="O1430" s="8"/>
      <c r="P1430" s="8"/>
      <c r="Q1430" s="8"/>
      <c r="R1430" s="8"/>
    </row>
    <row r="1431" spans="8:18" x14ac:dyDescent="0.35">
      <c r="H1431" s="8"/>
      <c r="I1431" s="8"/>
      <c r="J1431" s="8"/>
      <c r="K1431" s="8"/>
      <c r="M1431" s="8"/>
      <c r="N1431" s="8"/>
      <c r="O1431" s="8"/>
      <c r="P1431" s="8"/>
      <c r="Q1431" s="8"/>
      <c r="R1431" s="8"/>
    </row>
    <row r="1432" spans="8:18" x14ac:dyDescent="0.35">
      <c r="H1432" s="8"/>
      <c r="I1432" s="8"/>
      <c r="J1432" s="8"/>
      <c r="K1432" s="8"/>
      <c r="M1432" s="8"/>
      <c r="N1432" s="8"/>
      <c r="O1432" s="8"/>
      <c r="P1432" s="8"/>
      <c r="Q1432" s="8"/>
      <c r="R1432" s="8"/>
    </row>
    <row r="1433" spans="8:18" x14ac:dyDescent="0.35">
      <c r="H1433" s="8"/>
      <c r="I1433" s="8"/>
      <c r="J1433" s="8"/>
      <c r="K1433" s="8"/>
      <c r="M1433" s="8"/>
      <c r="N1433" s="8"/>
      <c r="O1433" s="8"/>
      <c r="P1433" s="8"/>
      <c r="Q1433" s="8"/>
      <c r="R1433" s="8"/>
    </row>
    <row r="1434" spans="8:18" x14ac:dyDescent="0.35">
      <c r="H1434" s="8"/>
      <c r="I1434" s="8"/>
      <c r="J1434" s="8"/>
      <c r="K1434" s="8"/>
      <c r="M1434" s="8"/>
      <c r="N1434" s="8"/>
      <c r="O1434" s="8"/>
      <c r="P1434" s="8"/>
      <c r="Q1434" s="8"/>
      <c r="R1434" s="8"/>
    </row>
    <row r="1435" spans="8:18" x14ac:dyDescent="0.35">
      <c r="H1435" s="8"/>
      <c r="I1435" s="8"/>
      <c r="J1435" s="8"/>
      <c r="K1435" s="8"/>
      <c r="M1435" s="8"/>
      <c r="N1435" s="8"/>
      <c r="O1435" s="8"/>
      <c r="P1435" s="8"/>
      <c r="Q1435" s="8"/>
      <c r="R1435" s="8"/>
    </row>
    <row r="1436" spans="8:18" x14ac:dyDescent="0.35">
      <c r="H1436" s="8"/>
      <c r="I1436" s="8"/>
      <c r="J1436" s="8"/>
      <c r="K1436" s="8"/>
      <c r="M1436" s="8"/>
      <c r="N1436" s="8"/>
      <c r="O1436" s="8"/>
      <c r="P1436" s="8"/>
      <c r="Q1436" s="8"/>
      <c r="R1436" s="8"/>
    </row>
    <row r="1437" spans="8:18" x14ac:dyDescent="0.35">
      <c r="H1437" s="8"/>
      <c r="I1437" s="8"/>
      <c r="J1437" s="8"/>
      <c r="K1437" s="8"/>
      <c r="M1437" s="8"/>
      <c r="N1437" s="8"/>
      <c r="O1437" s="8"/>
      <c r="P1437" s="8"/>
      <c r="Q1437" s="8"/>
      <c r="R1437" s="8"/>
    </row>
    <row r="1438" spans="8:18" x14ac:dyDescent="0.35">
      <c r="H1438" s="8"/>
      <c r="I1438" s="8"/>
      <c r="J1438" s="8"/>
      <c r="K1438" s="8"/>
      <c r="M1438" s="8"/>
      <c r="N1438" s="8"/>
      <c r="O1438" s="8"/>
      <c r="P1438" s="8"/>
      <c r="Q1438" s="8"/>
      <c r="R1438" s="8"/>
    </row>
    <row r="1439" spans="8:18" x14ac:dyDescent="0.35">
      <c r="H1439" s="8"/>
      <c r="I1439" s="8"/>
      <c r="J1439" s="8"/>
      <c r="K1439" s="8"/>
      <c r="M1439" s="8"/>
      <c r="N1439" s="8"/>
      <c r="O1439" s="8"/>
      <c r="P1439" s="8"/>
      <c r="Q1439" s="8"/>
      <c r="R1439" s="8"/>
    </row>
    <row r="1440" spans="8:18" x14ac:dyDescent="0.35">
      <c r="H1440" s="8"/>
      <c r="I1440" s="8"/>
      <c r="J1440" s="8"/>
      <c r="K1440" s="8"/>
      <c r="M1440" s="8"/>
      <c r="N1440" s="8"/>
      <c r="O1440" s="8"/>
      <c r="P1440" s="8"/>
      <c r="Q1440" s="8"/>
      <c r="R1440" s="8"/>
    </row>
    <row r="1441" spans="8:18" x14ac:dyDescent="0.35">
      <c r="H1441" s="8"/>
      <c r="I1441" s="8"/>
      <c r="J1441" s="8"/>
      <c r="K1441" s="8"/>
      <c r="M1441" s="8"/>
      <c r="N1441" s="8"/>
      <c r="O1441" s="8"/>
      <c r="P1441" s="8"/>
      <c r="Q1441" s="8"/>
      <c r="R1441" s="8"/>
    </row>
    <row r="1442" spans="8:18" x14ac:dyDescent="0.35">
      <c r="H1442" s="8"/>
      <c r="I1442" s="8"/>
      <c r="J1442" s="8"/>
      <c r="K1442" s="8"/>
      <c r="M1442" s="8"/>
      <c r="N1442" s="8"/>
      <c r="O1442" s="8"/>
      <c r="P1442" s="8"/>
      <c r="Q1442" s="8"/>
      <c r="R1442" s="8"/>
    </row>
    <row r="1443" spans="8:18" x14ac:dyDescent="0.35">
      <c r="H1443" s="8"/>
      <c r="I1443" s="8"/>
      <c r="J1443" s="8"/>
      <c r="K1443" s="8"/>
      <c r="M1443" s="8"/>
      <c r="N1443" s="8"/>
      <c r="O1443" s="8"/>
      <c r="P1443" s="8"/>
      <c r="Q1443" s="8"/>
      <c r="R1443" s="8"/>
    </row>
    <row r="1444" spans="8:18" x14ac:dyDescent="0.35">
      <c r="H1444" s="8"/>
      <c r="I1444" s="8"/>
      <c r="J1444" s="8"/>
      <c r="K1444" s="8"/>
      <c r="M1444" s="8"/>
      <c r="N1444" s="8"/>
      <c r="O1444" s="8"/>
      <c r="P1444" s="8"/>
      <c r="Q1444" s="8"/>
      <c r="R1444" s="8"/>
    </row>
    <row r="1445" spans="8:18" x14ac:dyDescent="0.35">
      <c r="H1445" s="8"/>
      <c r="I1445" s="8"/>
      <c r="J1445" s="8"/>
      <c r="K1445" s="8"/>
      <c r="M1445" s="8"/>
      <c r="N1445" s="8"/>
      <c r="O1445" s="8"/>
      <c r="P1445" s="8"/>
      <c r="Q1445" s="8"/>
      <c r="R1445" s="8"/>
    </row>
    <row r="1446" spans="8:18" x14ac:dyDescent="0.35">
      <c r="H1446" s="8"/>
      <c r="I1446" s="8"/>
      <c r="J1446" s="8"/>
      <c r="K1446" s="8"/>
      <c r="M1446" s="8"/>
      <c r="N1446" s="8"/>
      <c r="O1446" s="8"/>
      <c r="P1446" s="8"/>
      <c r="Q1446" s="8"/>
      <c r="R1446" s="8"/>
    </row>
    <row r="1447" spans="8:18" x14ac:dyDescent="0.35">
      <c r="H1447" s="8"/>
      <c r="I1447" s="8"/>
      <c r="J1447" s="8"/>
      <c r="K1447" s="8"/>
      <c r="M1447" s="8"/>
      <c r="N1447" s="8"/>
      <c r="O1447" s="8"/>
      <c r="P1447" s="8"/>
      <c r="Q1447" s="8"/>
      <c r="R1447" s="8"/>
    </row>
    <row r="1448" spans="8:18" x14ac:dyDescent="0.35">
      <c r="H1448" s="8"/>
      <c r="I1448" s="8"/>
      <c r="J1448" s="8"/>
      <c r="K1448" s="8"/>
      <c r="M1448" s="8"/>
      <c r="N1448" s="8"/>
      <c r="O1448" s="8"/>
      <c r="P1448" s="8"/>
      <c r="Q1448" s="8"/>
      <c r="R1448" s="8"/>
    </row>
    <row r="1449" spans="8:18" x14ac:dyDescent="0.35">
      <c r="H1449" s="8"/>
      <c r="I1449" s="8"/>
      <c r="J1449" s="8"/>
      <c r="K1449" s="8"/>
      <c r="M1449" s="8"/>
      <c r="N1449" s="8"/>
      <c r="O1449" s="8"/>
      <c r="P1449" s="8"/>
      <c r="Q1449" s="8"/>
      <c r="R1449" s="8"/>
    </row>
    <row r="1450" spans="8:18" x14ac:dyDescent="0.35">
      <c r="H1450" s="8"/>
      <c r="I1450" s="8"/>
      <c r="J1450" s="8"/>
      <c r="K1450" s="8"/>
      <c r="M1450" s="8"/>
      <c r="N1450" s="8"/>
      <c r="O1450" s="8"/>
      <c r="P1450" s="8"/>
      <c r="Q1450" s="8"/>
      <c r="R1450" s="8"/>
    </row>
    <row r="1451" spans="8:18" x14ac:dyDescent="0.35">
      <c r="H1451" s="8"/>
      <c r="I1451" s="8"/>
      <c r="J1451" s="8"/>
      <c r="K1451" s="8"/>
      <c r="M1451" s="8"/>
      <c r="N1451" s="8"/>
      <c r="O1451" s="8"/>
      <c r="P1451" s="8"/>
      <c r="Q1451" s="8"/>
      <c r="R1451" s="8"/>
    </row>
    <row r="1452" spans="8:18" x14ac:dyDescent="0.35">
      <c r="H1452" s="8"/>
      <c r="I1452" s="8"/>
      <c r="J1452" s="8"/>
      <c r="K1452" s="8"/>
      <c r="M1452" s="8"/>
      <c r="N1452" s="8"/>
      <c r="O1452" s="8"/>
      <c r="P1452" s="8"/>
      <c r="Q1452" s="8"/>
      <c r="R1452" s="8"/>
    </row>
    <row r="1453" spans="8:18" x14ac:dyDescent="0.35">
      <c r="H1453" s="8"/>
      <c r="I1453" s="8"/>
      <c r="J1453" s="8"/>
      <c r="K1453" s="8"/>
      <c r="M1453" s="8"/>
      <c r="N1453" s="8"/>
      <c r="O1453" s="8"/>
      <c r="P1453" s="8"/>
      <c r="Q1453" s="8"/>
      <c r="R1453" s="8"/>
    </row>
    <row r="1454" spans="8:18" x14ac:dyDescent="0.35">
      <c r="H1454" s="8"/>
      <c r="I1454" s="8"/>
      <c r="J1454" s="8"/>
      <c r="K1454" s="8"/>
      <c r="M1454" s="8"/>
      <c r="N1454" s="8"/>
      <c r="O1454" s="8"/>
      <c r="P1454" s="8"/>
      <c r="Q1454" s="8"/>
      <c r="R1454" s="8"/>
    </row>
    <row r="1455" spans="8:18" x14ac:dyDescent="0.35">
      <c r="H1455" s="8"/>
      <c r="I1455" s="8"/>
      <c r="J1455" s="8"/>
      <c r="K1455" s="8"/>
      <c r="M1455" s="8"/>
      <c r="N1455" s="8"/>
      <c r="O1455" s="8"/>
      <c r="P1455" s="8"/>
      <c r="Q1455" s="8"/>
      <c r="R1455" s="8"/>
    </row>
    <row r="1456" spans="8:18" x14ac:dyDescent="0.35">
      <c r="H1456" s="8"/>
      <c r="I1456" s="8"/>
      <c r="J1456" s="8"/>
      <c r="K1456" s="8"/>
      <c r="M1456" s="8"/>
      <c r="N1456" s="8"/>
      <c r="O1456" s="8"/>
      <c r="P1456" s="8"/>
      <c r="Q1456" s="8"/>
      <c r="R1456" s="8"/>
    </row>
    <row r="1457" spans="8:18" x14ac:dyDescent="0.35">
      <c r="H1457" s="8"/>
      <c r="I1457" s="8"/>
      <c r="J1457" s="8"/>
      <c r="K1457" s="8"/>
      <c r="M1457" s="8"/>
      <c r="N1457" s="8"/>
      <c r="O1457" s="8"/>
      <c r="P1457" s="8"/>
      <c r="Q1457" s="8"/>
      <c r="R1457" s="8"/>
    </row>
    <row r="1458" spans="8:18" x14ac:dyDescent="0.35">
      <c r="H1458" s="8"/>
      <c r="I1458" s="8"/>
      <c r="J1458" s="8"/>
      <c r="K1458" s="8"/>
      <c r="M1458" s="8"/>
      <c r="N1458" s="8"/>
      <c r="O1458" s="8"/>
      <c r="P1458" s="8"/>
      <c r="Q1458" s="8"/>
      <c r="R1458" s="8"/>
    </row>
    <row r="1459" spans="8:18" x14ac:dyDescent="0.35">
      <c r="H1459" s="8"/>
      <c r="I1459" s="8"/>
      <c r="J1459" s="8"/>
      <c r="K1459" s="8"/>
      <c r="M1459" s="8"/>
      <c r="N1459" s="8"/>
      <c r="O1459" s="8"/>
      <c r="P1459" s="8"/>
      <c r="Q1459" s="8"/>
      <c r="R1459" s="8"/>
    </row>
    <row r="1460" spans="8:18" x14ac:dyDescent="0.35">
      <c r="H1460" s="8"/>
      <c r="I1460" s="8"/>
      <c r="J1460" s="8"/>
      <c r="K1460" s="8"/>
      <c r="M1460" s="8"/>
      <c r="N1460" s="8"/>
      <c r="O1460" s="8"/>
      <c r="P1460" s="8"/>
      <c r="Q1460" s="8"/>
      <c r="R1460" s="8"/>
    </row>
    <row r="1461" spans="8:18" x14ac:dyDescent="0.35">
      <c r="H1461" s="8"/>
      <c r="I1461" s="8"/>
      <c r="J1461" s="8"/>
      <c r="K1461" s="8"/>
      <c r="M1461" s="8"/>
      <c r="N1461" s="8"/>
      <c r="O1461" s="8"/>
      <c r="P1461" s="8"/>
      <c r="Q1461" s="8"/>
      <c r="R1461" s="8"/>
    </row>
    <row r="1462" spans="8:18" x14ac:dyDescent="0.35">
      <c r="H1462" s="8"/>
      <c r="I1462" s="8"/>
      <c r="J1462" s="8"/>
      <c r="K1462" s="8"/>
      <c r="M1462" s="8"/>
      <c r="N1462" s="8"/>
      <c r="O1462" s="8"/>
      <c r="P1462" s="8"/>
      <c r="Q1462" s="8"/>
      <c r="R1462" s="8"/>
    </row>
    <row r="1463" spans="8:18" x14ac:dyDescent="0.35">
      <c r="H1463" s="8"/>
      <c r="I1463" s="8"/>
      <c r="J1463" s="8"/>
      <c r="K1463" s="8"/>
      <c r="M1463" s="8"/>
      <c r="N1463" s="8"/>
      <c r="O1463" s="8"/>
      <c r="P1463" s="8"/>
      <c r="Q1463" s="8"/>
      <c r="R1463" s="8"/>
    </row>
    <row r="1464" spans="8:18" x14ac:dyDescent="0.35">
      <c r="H1464" s="8"/>
      <c r="I1464" s="8"/>
      <c r="J1464" s="8"/>
      <c r="K1464" s="8"/>
      <c r="M1464" s="8"/>
      <c r="N1464" s="8"/>
      <c r="O1464" s="8"/>
      <c r="P1464" s="8"/>
      <c r="Q1464" s="8"/>
      <c r="R1464" s="8"/>
    </row>
    <row r="1465" spans="8:18" x14ac:dyDescent="0.35">
      <c r="H1465" s="8"/>
      <c r="I1465" s="8"/>
      <c r="J1465" s="8"/>
      <c r="K1465" s="8"/>
      <c r="M1465" s="8"/>
      <c r="N1465" s="8"/>
      <c r="O1465" s="8"/>
      <c r="P1465" s="8"/>
      <c r="Q1465" s="8"/>
      <c r="R1465" s="8"/>
    </row>
    <row r="1466" spans="8:18" x14ac:dyDescent="0.35">
      <c r="H1466" s="8"/>
      <c r="I1466" s="8"/>
      <c r="J1466" s="8"/>
      <c r="K1466" s="8"/>
      <c r="M1466" s="8"/>
      <c r="N1466" s="8"/>
      <c r="O1466" s="8"/>
      <c r="P1466" s="8"/>
      <c r="Q1466" s="8"/>
      <c r="R1466" s="8"/>
    </row>
    <row r="1467" spans="8:18" x14ac:dyDescent="0.35">
      <c r="H1467" s="8"/>
      <c r="I1467" s="8"/>
      <c r="J1467" s="8"/>
      <c r="K1467" s="8"/>
      <c r="M1467" s="8"/>
      <c r="N1467" s="8"/>
      <c r="O1467" s="8"/>
      <c r="P1467" s="8"/>
      <c r="Q1467" s="8"/>
      <c r="R1467" s="8"/>
    </row>
    <row r="1468" spans="8:18" x14ac:dyDescent="0.35">
      <c r="H1468" s="8"/>
      <c r="I1468" s="8"/>
      <c r="J1468" s="8"/>
      <c r="K1468" s="8"/>
      <c r="M1468" s="8"/>
      <c r="N1468" s="8"/>
      <c r="O1468" s="8"/>
      <c r="P1468" s="8"/>
      <c r="Q1468" s="8"/>
      <c r="R1468" s="8"/>
    </row>
    <row r="1469" spans="8:18" x14ac:dyDescent="0.35">
      <c r="H1469" s="8"/>
      <c r="I1469" s="8"/>
      <c r="J1469" s="8"/>
      <c r="K1469" s="8"/>
      <c r="M1469" s="8"/>
      <c r="N1469" s="8"/>
      <c r="O1469" s="8"/>
      <c r="P1469" s="8"/>
      <c r="Q1469" s="8"/>
      <c r="R1469" s="8"/>
    </row>
    <row r="1470" spans="8:18" x14ac:dyDescent="0.35">
      <c r="H1470" s="8"/>
      <c r="I1470" s="8"/>
      <c r="J1470" s="8"/>
      <c r="K1470" s="8"/>
      <c r="M1470" s="8"/>
      <c r="N1470" s="8"/>
      <c r="O1470" s="8"/>
      <c r="P1470" s="8"/>
      <c r="Q1470" s="8"/>
      <c r="R1470" s="8"/>
    </row>
    <row r="1471" spans="8:18" x14ac:dyDescent="0.35">
      <c r="H1471" s="8"/>
      <c r="I1471" s="8"/>
      <c r="J1471" s="8"/>
      <c r="K1471" s="8"/>
      <c r="M1471" s="8"/>
      <c r="N1471" s="8"/>
      <c r="O1471" s="8"/>
      <c r="P1471" s="8"/>
      <c r="Q1471" s="8"/>
      <c r="R1471" s="8"/>
    </row>
    <row r="1472" spans="8:18" x14ac:dyDescent="0.35">
      <c r="H1472" s="8"/>
      <c r="I1472" s="8"/>
      <c r="J1472" s="8"/>
      <c r="K1472" s="8"/>
      <c r="M1472" s="8"/>
      <c r="N1472" s="8"/>
      <c r="O1472" s="8"/>
      <c r="P1472" s="8"/>
      <c r="Q1472" s="8"/>
      <c r="R1472" s="8"/>
    </row>
    <row r="1473" spans="8:18" x14ac:dyDescent="0.35">
      <c r="H1473" s="8"/>
      <c r="I1473" s="8"/>
      <c r="J1473" s="8"/>
      <c r="K1473" s="8"/>
      <c r="M1473" s="8"/>
      <c r="N1473" s="8"/>
      <c r="O1473" s="8"/>
      <c r="P1473" s="8"/>
      <c r="Q1473" s="8"/>
      <c r="R1473" s="8"/>
    </row>
    <row r="1474" spans="8:18" x14ac:dyDescent="0.35">
      <c r="H1474" s="8"/>
      <c r="I1474" s="8"/>
      <c r="J1474" s="8"/>
      <c r="K1474" s="8"/>
      <c r="M1474" s="8"/>
      <c r="N1474" s="8"/>
      <c r="O1474" s="8"/>
      <c r="P1474" s="8"/>
      <c r="Q1474" s="8"/>
      <c r="R1474" s="8"/>
    </row>
    <row r="1475" spans="8:18" x14ac:dyDescent="0.35">
      <c r="H1475" s="8"/>
      <c r="I1475" s="8"/>
      <c r="J1475" s="8"/>
      <c r="K1475" s="8"/>
      <c r="M1475" s="8"/>
      <c r="N1475" s="8"/>
      <c r="O1475" s="8"/>
      <c r="P1475" s="8"/>
      <c r="Q1475" s="8"/>
      <c r="R1475" s="8"/>
    </row>
    <row r="1476" spans="8:18" x14ac:dyDescent="0.35">
      <c r="H1476" s="8"/>
      <c r="I1476" s="8"/>
      <c r="J1476" s="8"/>
      <c r="K1476" s="8"/>
      <c r="M1476" s="8"/>
      <c r="N1476" s="8"/>
      <c r="O1476" s="8"/>
      <c r="P1476" s="8"/>
      <c r="Q1476" s="8"/>
      <c r="R1476" s="8"/>
    </row>
    <row r="1477" spans="8:18" x14ac:dyDescent="0.35">
      <c r="H1477" s="8"/>
      <c r="I1477" s="8"/>
      <c r="J1477" s="8"/>
      <c r="K1477" s="8"/>
      <c r="M1477" s="8"/>
      <c r="N1477" s="8"/>
      <c r="O1477" s="8"/>
      <c r="P1477" s="8"/>
      <c r="Q1477" s="8"/>
      <c r="R1477" s="8"/>
    </row>
    <row r="1478" spans="8:18" x14ac:dyDescent="0.35">
      <c r="H1478" s="8"/>
      <c r="I1478" s="8"/>
      <c r="J1478" s="8"/>
      <c r="K1478" s="8"/>
      <c r="M1478" s="8"/>
      <c r="N1478" s="8"/>
      <c r="O1478" s="8"/>
      <c r="P1478" s="8"/>
      <c r="Q1478" s="8"/>
      <c r="R1478" s="8"/>
    </row>
    <row r="1479" spans="8:18" x14ac:dyDescent="0.35">
      <c r="H1479" s="8"/>
      <c r="I1479" s="8"/>
      <c r="J1479" s="8"/>
      <c r="K1479" s="8"/>
      <c r="M1479" s="8"/>
      <c r="N1479" s="8"/>
      <c r="O1479" s="8"/>
      <c r="P1479" s="8"/>
      <c r="Q1479" s="8"/>
      <c r="R1479" s="8"/>
    </row>
    <row r="1480" spans="8:18" x14ac:dyDescent="0.35">
      <c r="H1480" s="8"/>
      <c r="I1480" s="8"/>
      <c r="J1480" s="8"/>
      <c r="K1480" s="8"/>
      <c r="M1480" s="8"/>
      <c r="N1480" s="8"/>
      <c r="O1480" s="8"/>
      <c r="P1480" s="8"/>
      <c r="Q1480" s="8"/>
      <c r="R1480" s="8"/>
    </row>
    <row r="1481" spans="8:18" x14ac:dyDescent="0.35">
      <c r="H1481" s="8"/>
      <c r="I1481" s="8"/>
      <c r="J1481" s="8"/>
      <c r="K1481" s="8"/>
      <c r="M1481" s="8"/>
      <c r="N1481" s="8"/>
      <c r="O1481" s="8"/>
      <c r="P1481" s="8"/>
      <c r="Q1481" s="8"/>
      <c r="R1481" s="8"/>
    </row>
    <row r="1482" spans="8:18" x14ac:dyDescent="0.35">
      <c r="H1482" s="8"/>
      <c r="I1482" s="8"/>
      <c r="J1482" s="8"/>
      <c r="K1482" s="8"/>
      <c r="M1482" s="8"/>
      <c r="N1482" s="8"/>
      <c r="O1482" s="8"/>
      <c r="P1482" s="8"/>
      <c r="Q1482" s="8"/>
      <c r="R1482" s="8"/>
    </row>
    <row r="1483" spans="8:18" x14ac:dyDescent="0.35">
      <c r="H1483" s="8"/>
      <c r="I1483" s="8"/>
      <c r="J1483" s="8"/>
      <c r="K1483" s="8"/>
      <c r="M1483" s="8"/>
      <c r="N1483" s="8"/>
      <c r="O1483" s="8"/>
      <c r="P1483" s="8"/>
      <c r="Q1483" s="8"/>
      <c r="R1483" s="8"/>
    </row>
    <row r="1484" spans="8:18" x14ac:dyDescent="0.35">
      <c r="H1484" s="8"/>
      <c r="I1484" s="8"/>
      <c r="J1484" s="8"/>
      <c r="K1484" s="8"/>
      <c r="M1484" s="8"/>
      <c r="N1484" s="8"/>
      <c r="O1484" s="8"/>
      <c r="P1484" s="8"/>
      <c r="Q1484" s="8"/>
      <c r="R1484" s="8"/>
    </row>
    <row r="1485" spans="8:18" x14ac:dyDescent="0.35">
      <c r="H1485" s="8"/>
      <c r="I1485" s="8"/>
      <c r="J1485" s="8"/>
      <c r="K1485" s="8"/>
      <c r="M1485" s="8"/>
      <c r="N1485" s="8"/>
      <c r="O1485" s="8"/>
      <c r="P1485" s="8"/>
      <c r="Q1485" s="8"/>
      <c r="R1485" s="8"/>
    </row>
    <row r="1486" spans="8:18" x14ac:dyDescent="0.35">
      <c r="H1486" s="8"/>
      <c r="I1486" s="8"/>
      <c r="J1486" s="8"/>
      <c r="K1486" s="8"/>
      <c r="M1486" s="8"/>
      <c r="N1486" s="8"/>
      <c r="O1486" s="8"/>
      <c r="P1486" s="8"/>
      <c r="Q1486" s="8"/>
      <c r="R1486" s="8"/>
    </row>
    <row r="1487" spans="8:18" x14ac:dyDescent="0.35">
      <c r="H1487" s="8"/>
      <c r="I1487" s="8"/>
      <c r="J1487" s="8"/>
      <c r="K1487" s="8"/>
      <c r="M1487" s="8"/>
      <c r="N1487" s="8"/>
      <c r="O1487" s="8"/>
      <c r="P1487" s="8"/>
      <c r="Q1487" s="8"/>
      <c r="R1487" s="8"/>
    </row>
    <row r="1488" spans="8:18" x14ac:dyDescent="0.35">
      <c r="H1488" s="8"/>
      <c r="I1488" s="8"/>
      <c r="J1488" s="8"/>
      <c r="K1488" s="8"/>
      <c r="M1488" s="8"/>
      <c r="N1488" s="8"/>
      <c r="O1488" s="8"/>
      <c r="P1488" s="8"/>
      <c r="Q1488" s="8"/>
      <c r="R1488" s="8"/>
    </row>
    <row r="1489" spans="8:18" x14ac:dyDescent="0.35">
      <c r="H1489" s="8"/>
      <c r="I1489" s="8"/>
      <c r="J1489" s="8"/>
      <c r="K1489" s="8"/>
      <c r="M1489" s="8"/>
      <c r="N1489" s="8"/>
      <c r="O1489" s="8"/>
      <c r="P1489" s="8"/>
      <c r="Q1489" s="8"/>
      <c r="R1489" s="8"/>
    </row>
    <row r="1490" spans="8:18" x14ac:dyDescent="0.35">
      <c r="H1490" s="8"/>
      <c r="I1490" s="8"/>
      <c r="J1490" s="8"/>
      <c r="K1490" s="8"/>
      <c r="M1490" s="8"/>
      <c r="N1490" s="8"/>
      <c r="O1490" s="8"/>
      <c r="P1490" s="8"/>
      <c r="Q1490" s="8"/>
      <c r="R1490" s="8"/>
    </row>
    <row r="1491" spans="8:18" x14ac:dyDescent="0.35">
      <c r="H1491" s="8"/>
      <c r="I1491" s="8"/>
      <c r="J1491" s="8"/>
      <c r="K1491" s="8"/>
      <c r="M1491" s="8"/>
      <c r="N1491" s="8"/>
      <c r="O1491" s="8"/>
      <c r="P1491" s="8"/>
      <c r="Q1491" s="8"/>
      <c r="R1491" s="8"/>
    </row>
    <row r="1492" spans="8:18" x14ac:dyDescent="0.35">
      <c r="H1492" s="8"/>
      <c r="I1492" s="8"/>
      <c r="J1492" s="8"/>
      <c r="K1492" s="8"/>
      <c r="M1492" s="8"/>
      <c r="N1492" s="8"/>
      <c r="O1492" s="8"/>
      <c r="P1492" s="8"/>
      <c r="Q1492" s="8"/>
      <c r="R1492" s="8"/>
    </row>
    <row r="1493" spans="8:18" x14ac:dyDescent="0.35">
      <c r="H1493" s="8"/>
      <c r="I1493" s="8"/>
      <c r="J1493" s="8"/>
      <c r="K1493" s="8"/>
      <c r="M1493" s="8"/>
      <c r="N1493" s="8"/>
      <c r="O1493" s="8"/>
      <c r="P1493" s="8"/>
      <c r="Q1493" s="8"/>
      <c r="R1493" s="8"/>
    </row>
    <row r="1494" spans="8:18" x14ac:dyDescent="0.35">
      <c r="H1494" s="8"/>
      <c r="I1494" s="8"/>
      <c r="J1494" s="8"/>
      <c r="K1494" s="8"/>
      <c r="M1494" s="8"/>
      <c r="N1494" s="8"/>
      <c r="O1494" s="8"/>
      <c r="P1494" s="8"/>
      <c r="Q1494" s="8"/>
      <c r="R1494" s="8"/>
    </row>
    <row r="1495" spans="8:18" x14ac:dyDescent="0.35">
      <c r="H1495" s="8"/>
      <c r="I1495" s="8"/>
      <c r="J1495" s="8"/>
      <c r="K1495" s="8"/>
      <c r="M1495" s="8"/>
      <c r="N1495" s="8"/>
      <c r="O1495" s="8"/>
      <c r="P1495" s="8"/>
      <c r="Q1495" s="8"/>
      <c r="R1495" s="8"/>
    </row>
    <row r="1496" spans="8:18" x14ac:dyDescent="0.35">
      <c r="H1496" s="8"/>
      <c r="I1496" s="8"/>
      <c r="J1496" s="8"/>
      <c r="K1496" s="8"/>
      <c r="M1496" s="8"/>
      <c r="N1496" s="8"/>
      <c r="O1496" s="8"/>
      <c r="P1496" s="8"/>
      <c r="Q1496" s="8"/>
      <c r="R1496" s="8"/>
    </row>
    <row r="1497" spans="8:18" x14ac:dyDescent="0.35">
      <c r="H1497" s="8"/>
      <c r="I1497" s="8"/>
      <c r="J1497" s="8"/>
      <c r="K1497" s="8"/>
      <c r="M1497" s="8"/>
      <c r="N1497" s="8"/>
      <c r="O1497" s="8"/>
      <c r="P1497" s="8"/>
      <c r="Q1497" s="8"/>
      <c r="R1497" s="8"/>
    </row>
    <row r="1498" spans="8:18" x14ac:dyDescent="0.35">
      <c r="H1498" s="8"/>
      <c r="I1498" s="8"/>
      <c r="J1498" s="8"/>
      <c r="K1498" s="8"/>
      <c r="M1498" s="8"/>
      <c r="N1498" s="8"/>
      <c r="O1498" s="8"/>
      <c r="P1498" s="8"/>
      <c r="Q1498" s="8"/>
      <c r="R1498" s="8"/>
    </row>
    <row r="1499" spans="8:18" x14ac:dyDescent="0.35">
      <c r="H1499" s="8"/>
      <c r="I1499" s="8"/>
      <c r="J1499" s="8"/>
      <c r="K1499" s="8"/>
      <c r="M1499" s="8"/>
      <c r="N1499" s="8"/>
      <c r="O1499" s="8"/>
      <c r="P1499" s="8"/>
      <c r="Q1499" s="8"/>
      <c r="R1499" s="8"/>
    </row>
    <row r="1500" spans="8:18" x14ac:dyDescent="0.35">
      <c r="H1500" s="8"/>
      <c r="I1500" s="8"/>
      <c r="J1500" s="8"/>
      <c r="K1500" s="8"/>
      <c r="M1500" s="8"/>
      <c r="N1500" s="8"/>
      <c r="O1500" s="8"/>
      <c r="P1500" s="8"/>
      <c r="Q1500" s="8"/>
      <c r="R1500" s="8"/>
    </row>
    <row r="1501" spans="8:18" x14ac:dyDescent="0.35">
      <c r="H1501" s="8"/>
      <c r="I1501" s="8"/>
      <c r="J1501" s="8"/>
      <c r="K1501" s="8"/>
      <c r="M1501" s="8"/>
      <c r="N1501" s="8"/>
      <c r="O1501" s="8"/>
      <c r="P1501" s="8"/>
      <c r="Q1501" s="8"/>
      <c r="R1501" s="8"/>
    </row>
    <row r="1502" spans="8:18" x14ac:dyDescent="0.35">
      <c r="H1502" s="8"/>
      <c r="I1502" s="8"/>
      <c r="J1502" s="8"/>
      <c r="K1502" s="8"/>
      <c r="M1502" s="8"/>
      <c r="N1502" s="8"/>
      <c r="O1502" s="8"/>
      <c r="P1502" s="8"/>
      <c r="Q1502" s="8"/>
      <c r="R1502" s="8"/>
    </row>
    <row r="1503" spans="8:18" x14ac:dyDescent="0.35">
      <c r="H1503" s="8"/>
      <c r="I1503" s="8"/>
      <c r="J1503" s="8"/>
      <c r="K1503" s="8"/>
      <c r="M1503" s="8"/>
      <c r="N1503" s="8"/>
      <c r="O1503" s="8"/>
      <c r="P1503" s="8"/>
      <c r="Q1503" s="8"/>
      <c r="R1503" s="8"/>
    </row>
    <row r="1504" spans="8:18" x14ac:dyDescent="0.35">
      <c r="H1504" s="8"/>
      <c r="I1504" s="8"/>
      <c r="J1504" s="8"/>
      <c r="K1504" s="8"/>
      <c r="M1504" s="8"/>
      <c r="N1504" s="8"/>
      <c r="O1504" s="8"/>
      <c r="P1504" s="8"/>
      <c r="Q1504" s="8"/>
      <c r="R1504" s="8"/>
    </row>
    <row r="1505" spans="8:18" x14ac:dyDescent="0.35">
      <c r="H1505" s="8"/>
      <c r="I1505" s="8"/>
      <c r="J1505" s="8"/>
      <c r="K1505" s="8"/>
      <c r="M1505" s="8"/>
      <c r="N1505" s="8"/>
      <c r="O1505" s="8"/>
      <c r="P1505" s="8"/>
      <c r="Q1505" s="8"/>
      <c r="R1505" s="8"/>
    </row>
    <row r="1506" spans="8:18" x14ac:dyDescent="0.35">
      <c r="H1506" s="8"/>
      <c r="I1506" s="8"/>
      <c r="J1506" s="8"/>
      <c r="K1506" s="8"/>
      <c r="M1506" s="8"/>
      <c r="N1506" s="8"/>
      <c r="O1506" s="8"/>
      <c r="P1506" s="8"/>
      <c r="Q1506" s="8"/>
      <c r="R1506" s="8"/>
    </row>
    <row r="1507" spans="8:18" x14ac:dyDescent="0.35">
      <c r="H1507" s="8"/>
      <c r="I1507" s="8"/>
      <c r="J1507" s="8"/>
      <c r="K1507" s="8"/>
      <c r="M1507" s="8"/>
      <c r="N1507" s="8"/>
      <c r="O1507" s="8"/>
      <c r="P1507" s="8"/>
      <c r="Q1507" s="8"/>
      <c r="R1507" s="8"/>
    </row>
    <row r="1508" spans="8:18" x14ac:dyDescent="0.35">
      <c r="H1508" s="8"/>
      <c r="I1508" s="8"/>
      <c r="J1508" s="8"/>
      <c r="K1508" s="8"/>
      <c r="M1508" s="8"/>
      <c r="N1508" s="8"/>
      <c r="O1508" s="8"/>
      <c r="P1508" s="8"/>
      <c r="Q1508" s="8"/>
      <c r="R1508" s="8"/>
    </row>
    <row r="1509" spans="8:18" x14ac:dyDescent="0.35">
      <c r="H1509" s="8"/>
      <c r="I1509" s="8"/>
      <c r="J1509" s="8"/>
      <c r="K1509" s="8"/>
      <c r="M1509" s="8"/>
      <c r="N1509" s="8"/>
      <c r="O1509" s="8"/>
      <c r="P1509" s="8"/>
      <c r="Q1509" s="8"/>
      <c r="R1509" s="8"/>
    </row>
    <row r="1510" spans="8:18" x14ac:dyDescent="0.35">
      <c r="H1510" s="8"/>
      <c r="I1510" s="8"/>
      <c r="J1510" s="8"/>
      <c r="K1510" s="8"/>
      <c r="M1510" s="8"/>
      <c r="N1510" s="8"/>
      <c r="O1510" s="8"/>
      <c r="P1510" s="8"/>
      <c r="Q1510" s="8"/>
      <c r="R1510" s="8"/>
    </row>
    <row r="1511" spans="8:18" x14ac:dyDescent="0.35">
      <c r="H1511" s="8"/>
      <c r="I1511" s="8"/>
      <c r="J1511" s="8"/>
      <c r="K1511" s="8"/>
      <c r="M1511" s="8"/>
      <c r="N1511" s="8"/>
      <c r="O1511" s="8"/>
      <c r="P1511" s="8"/>
      <c r="Q1511" s="8"/>
      <c r="R1511" s="8"/>
    </row>
    <row r="1512" spans="8:18" x14ac:dyDescent="0.35">
      <c r="H1512" s="8"/>
      <c r="I1512" s="8"/>
      <c r="J1512" s="8"/>
      <c r="K1512" s="8"/>
      <c r="M1512" s="8"/>
      <c r="N1512" s="8"/>
      <c r="O1512" s="8"/>
      <c r="P1512" s="8"/>
      <c r="Q1512" s="8"/>
      <c r="R1512" s="8"/>
    </row>
    <row r="1513" spans="8:18" x14ac:dyDescent="0.35">
      <c r="H1513" s="8"/>
      <c r="I1513" s="8"/>
      <c r="J1513" s="8"/>
      <c r="K1513" s="8"/>
      <c r="M1513" s="8"/>
      <c r="N1513" s="8"/>
      <c r="O1513" s="8"/>
      <c r="P1513" s="8"/>
      <c r="Q1513" s="8"/>
      <c r="R1513" s="8"/>
    </row>
    <row r="1514" spans="8:18" x14ac:dyDescent="0.35">
      <c r="H1514" s="8"/>
      <c r="I1514" s="8"/>
      <c r="J1514" s="8"/>
      <c r="K1514" s="8"/>
      <c r="M1514" s="8"/>
      <c r="N1514" s="8"/>
      <c r="O1514" s="8"/>
      <c r="P1514" s="8"/>
      <c r="Q1514" s="8"/>
      <c r="R1514" s="8"/>
    </row>
    <row r="1515" spans="8:18" x14ac:dyDescent="0.35">
      <c r="H1515" s="8"/>
      <c r="I1515" s="8"/>
      <c r="J1515" s="8"/>
      <c r="K1515" s="8"/>
      <c r="M1515" s="8"/>
      <c r="N1515" s="8"/>
      <c r="O1515" s="8"/>
      <c r="P1515" s="8"/>
      <c r="Q1515" s="8"/>
      <c r="R1515" s="8"/>
    </row>
    <row r="1516" spans="8:18" x14ac:dyDescent="0.35">
      <c r="H1516" s="8"/>
      <c r="I1516" s="8"/>
      <c r="J1516" s="8"/>
      <c r="K1516" s="8"/>
      <c r="M1516" s="8"/>
      <c r="N1516" s="8"/>
      <c r="O1516" s="8"/>
      <c r="P1516" s="8"/>
      <c r="Q1516" s="8"/>
      <c r="R1516" s="8"/>
    </row>
    <row r="1517" spans="8:18" x14ac:dyDescent="0.35">
      <c r="H1517" s="8"/>
      <c r="I1517" s="8"/>
      <c r="J1517" s="8"/>
      <c r="K1517" s="8"/>
      <c r="M1517" s="8"/>
      <c r="N1517" s="8"/>
      <c r="O1517" s="8"/>
      <c r="P1517" s="8"/>
      <c r="Q1517" s="8"/>
      <c r="R1517" s="8"/>
    </row>
    <row r="1518" spans="8:18" x14ac:dyDescent="0.35">
      <c r="H1518" s="8"/>
      <c r="I1518" s="8"/>
      <c r="J1518" s="8"/>
      <c r="K1518" s="8"/>
      <c r="M1518" s="8"/>
      <c r="N1518" s="8"/>
      <c r="O1518" s="8"/>
      <c r="P1518" s="8"/>
      <c r="Q1518" s="8"/>
      <c r="R1518" s="8"/>
    </row>
    <row r="1519" spans="8:18" x14ac:dyDescent="0.35">
      <c r="H1519" s="8"/>
      <c r="I1519" s="8"/>
      <c r="J1519" s="8"/>
      <c r="K1519" s="8"/>
      <c r="M1519" s="8"/>
      <c r="N1519" s="8"/>
      <c r="O1519" s="8"/>
      <c r="P1519" s="8"/>
      <c r="Q1519" s="8"/>
      <c r="R1519" s="8"/>
    </row>
    <row r="1520" spans="8:18" x14ac:dyDescent="0.35">
      <c r="H1520" s="8"/>
      <c r="I1520" s="8"/>
      <c r="J1520" s="8"/>
      <c r="K1520" s="8"/>
      <c r="M1520" s="8"/>
      <c r="N1520" s="8"/>
      <c r="O1520" s="8"/>
      <c r="P1520" s="8"/>
      <c r="Q1520" s="8"/>
      <c r="R1520" s="8"/>
    </row>
    <row r="1521" spans="8:18" x14ac:dyDescent="0.35">
      <c r="H1521" s="8"/>
      <c r="I1521" s="8"/>
      <c r="J1521" s="8"/>
      <c r="K1521" s="8"/>
      <c r="M1521" s="8"/>
      <c r="N1521" s="8"/>
      <c r="O1521" s="8"/>
      <c r="P1521" s="8"/>
      <c r="Q1521" s="8"/>
      <c r="R1521" s="8"/>
    </row>
    <row r="1522" spans="8:18" x14ac:dyDescent="0.35">
      <c r="H1522" s="8"/>
      <c r="I1522" s="8"/>
      <c r="J1522" s="8"/>
      <c r="K1522" s="8"/>
      <c r="M1522" s="8"/>
      <c r="N1522" s="8"/>
      <c r="O1522" s="8"/>
      <c r="P1522" s="8"/>
      <c r="Q1522" s="8"/>
      <c r="R1522" s="8"/>
    </row>
    <row r="1523" spans="8:18" x14ac:dyDescent="0.35">
      <c r="H1523" s="8"/>
      <c r="I1523" s="8"/>
      <c r="J1523" s="8"/>
      <c r="K1523" s="8"/>
      <c r="M1523" s="8"/>
      <c r="N1523" s="8"/>
      <c r="O1523" s="8"/>
      <c r="P1523" s="8"/>
      <c r="Q1523" s="8"/>
      <c r="R1523" s="8"/>
    </row>
    <row r="1524" spans="8:18" x14ac:dyDescent="0.35">
      <c r="H1524" s="8"/>
      <c r="I1524" s="8"/>
      <c r="J1524" s="8"/>
      <c r="K1524" s="8"/>
      <c r="M1524" s="8"/>
      <c r="N1524" s="8"/>
      <c r="O1524" s="8"/>
      <c r="P1524" s="8"/>
      <c r="Q1524" s="8"/>
      <c r="R1524" s="8"/>
    </row>
    <row r="1525" spans="8:18" x14ac:dyDescent="0.35">
      <c r="H1525" s="8"/>
      <c r="I1525" s="8"/>
      <c r="J1525" s="8"/>
      <c r="K1525" s="8"/>
      <c r="M1525" s="8"/>
      <c r="N1525" s="8"/>
      <c r="O1525" s="8"/>
      <c r="P1525" s="8"/>
      <c r="Q1525" s="8"/>
      <c r="R1525" s="8"/>
    </row>
    <row r="1526" spans="8:18" x14ac:dyDescent="0.35">
      <c r="H1526" s="8"/>
      <c r="I1526" s="8"/>
      <c r="J1526" s="8"/>
      <c r="K1526" s="8"/>
      <c r="M1526" s="8"/>
      <c r="N1526" s="8"/>
      <c r="O1526" s="8"/>
      <c r="P1526" s="8"/>
      <c r="Q1526" s="8"/>
      <c r="R1526" s="8"/>
    </row>
    <row r="1527" spans="8:18" x14ac:dyDescent="0.35">
      <c r="H1527" s="8"/>
      <c r="I1527" s="8"/>
      <c r="J1527" s="8"/>
      <c r="K1527" s="8"/>
      <c r="M1527" s="8"/>
      <c r="N1527" s="8"/>
      <c r="O1527" s="8"/>
      <c r="P1527" s="8"/>
      <c r="Q1527" s="8"/>
      <c r="R1527" s="8"/>
    </row>
    <row r="1528" spans="8:18" x14ac:dyDescent="0.35">
      <c r="H1528" s="8"/>
      <c r="I1528" s="8"/>
      <c r="J1528" s="8"/>
      <c r="K1528" s="8"/>
      <c r="M1528" s="8"/>
      <c r="N1528" s="8"/>
      <c r="O1528" s="8"/>
      <c r="P1528" s="8"/>
      <c r="Q1528" s="8"/>
      <c r="R1528" s="8"/>
    </row>
    <row r="1529" spans="8:18" x14ac:dyDescent="0.35">
      <c r="H1529" s="8"/>
      <c r="I1529" s="8"/>
      <c r="J1529" s="8"/>
      <c r="K1529" s="8"/>
      <c r="M1529" s="8"/>
      <c r="N1529" s="8"/>
      <c r="O1529" s="8"/>
      <c r="P1529" s="8"/>
      <c r="Q1529" s="8"/>
      <c r="R1529" s="8"/>
    </row>
    <row r="1530" spans="8:18" x14ac:dyDescent="0.35">
      <c r="H1530" s="8"/>
      <c r="I1530" s="8"/>
      <c r="J1530" s="8"/>
      <c r="K1530" s="8"/>
      <c r="M1530" s="8"/>
      <c r="N1530" s="8"/>
      <c r="O1530" s="8"/>
      <c r="P1530" s="8"/>
      <c r="Q1530" s="8"/>
      <c r="R1530" s="8"/>
    </row>
    <row r="1531" spans="8:18" x14ac:dyDescent="0.35">
      <c r="H1531" s="8"/>
      <c r="I1531" s="8"/>
      <c r="J1531" s="8"/>
      <c r="K1531" s="8"/>
      <c r="M1531" s="8"/>
      <c r="N1531" s="8"/>
      <c r="O1531" s="8"/>
      <c r="P1531" s="8"/>
      <c r="Q1531" s="8"/>
      <c r="R1531" s="8"/>
    </row>
    <row r="1532" spans="8:18" x14ac:dyDescent="0.35">
      <c r="H1532" s="8"/>
      <c r="I1532" s="8"/>
      <c r="J1532" s="8"/>
      <c r="K1532" s="8"/>
      <c r="M1532" s="8"/>
      <c r="N1532" s="8"/>
      <c r="O1532" s="8"/>
      <c r="P1532" s="8"/>
      <c r="Q1532" s="8"/>
      <c r="R1532" s="8"/>
    </row>
    <row r="1533" spans="8:18" x14ac:dyDescent="0.35">
      <c r="H1533" s="8"/>
      <c r="I1533" s="8"/>
      <c r="J1533" s="8"/>
      <c r="K1533" s="8"/>
      <c r="M1533" s="8"/>
      <c r="N1533" s="8"/>
      <c r="O1533" s="8"/>
      <c r="P1533" s="8"/>
      <c r="Q1533" s="8"/>
      <c r="R1533" s="8"/>
    </row>
    <row r="1534" spans="8:18" x14ac:dyDescent="0.35">
      <c r="H1534" s="8"/>
      <c r="I1534" s="8"/>
      <c r="J1534" s="8"/>
      <c r="K1534" s="8"/>
      <c r="M1534" s="8"/>
      <c r="N1534" s="8"/>
      <c r="O1534" s="8"/>
      <c r="P1534" s="8"/>
      <c r="Q1534" s="8"/>
      <c r="R1534" s="8"/>
    </row>
    <row r="1535" spans="8:18" x14ac:dyDescent="0.35">
      <c r="H1535" s="8"/>
      <c r="I1535" s="8"/>
      <c r="J1535" s="8"/>
      <c r="K1535" s="8"/>
      <c r="M1535" s="8"/>
      <c r="N1535" s="8"/>
      <c r="O1535" s="8"/>
      <c r="P1535" s="8"/>
      <c r="Q1535" s="8"/>
      <c r="R1535" s="8"/>
    </row>
    <row r="1536" spans="8:18" x14ac:dyDescent="0.35">
      <c r="H1536" s="8"/>
      <c r="I1536" s="8"/>
      <c r="J1536" s="8"/>
      <c r="K1536" s="8"/>
      <c r="M1536" s="8"/>
      <c r="N1536" s="8"/>
      <c r="O1536" s="8"/>
      <c r="P1536" s="8"/>
      <c r="Q1536" s="8"/>
      <c r="R1536" s="8"/>
    </row>
    <row r="1537" spans="8:18" x14ac:dyDescent="0.35">
      <c r="H1537" s="8"/>
      <c r="I1537" s="8"/>
      <c r="J1537" s="8"/>
      <c r="K1537" s="8"/>
      <c r="M1537" s="8"/>
      <c r="N1537" s="8"/>
      <c r="O1537" s="8"/>
      <c r="P1537" s="8"/>
      <c r="Q1537" s="8"/>
      <c r="R1537" s="8"/>
    </row>
    <row r="1538" spans="8:18" x14ac:dyDescent="0.35">
      <c r="H1538" s="8"/>
      <c r="I1538" s="8"/>
      <c r="J1538" s="8"/>
      <c r="K1538" s="8"/>
      <c r="M1538" s="8"/>
      <c r="N1538" s="8"/>
      <c r="O1538" s="8"/>
      <c r="P1538" s="8"/>
      <c r="Q1538" s="8"/>
      <c r="R1538" s="8"/>
    </row>
    <row r="1539" spans="8:18" x14ac:dyDescent="0.35">
      <c r="H1539" s="8"/>
      <c r="I1539" s="8"/>
      <c r="J1539" s="8"/>
      <c r="K1539" s="8"/>
      <c r="M1539" s="8"/>
      <c r="N1539" s="8"/>
      <c r="O1539" s="8"/>
      <c r="P1539" s="8"/>
      <c r="Q1539" s="8"/>
      <c r="R1539" s="8"/>
    </row>
    <row r="1540" spans="8:18" x14ac:dyDescent="0.35">
      <c r="H1540" s="8"/>
      <c r="I1540" s="8"/>
      <c r="J1540" s="8"/>
      <c r="K1540" s="8"/>
      <c r="M1540" s="8"/>
      <c r="N1540" s="8"/>
      <c r="O1540" s="8"/>
      <c r="P1540" s="8"/>
      <c r="Q1540" s="8"/>
      <c r="R1540" s="8"/>
    </row>
    <row r="1541" spans="8:18" x14ac:dyDescent="0.35">
      <c r="H1541" s="8"/>
      <c r="I1541" s="8"/>
      <c r="J1541" s="8"/>
      <c r="K1541" s="8"/>
      <c r="M1541" s="8"/>
      <c r="N1541" s="8"/>
      <c r="O1541" s="8"/>
      <c r="P1541" s="8"/>
      <c r="Q1541" s="8"/>
      <c r="R1541" s="8"/>
    </row>
    <row r="1542" spans="8:18" x14ac:dyDescent="0.35">
      <c r="H1542" s="8"/>
      <c r="I1542" s="8"/>
      <c r="J1542" s="8"/>
      <c r="K1542" s="8"/>
      <c r="M1542" s="8"/>
      <c r="N1542" s="8"/>
      <c r="O1542" s="8"/>
      <c r="P1542" s="8"/>
      <c r="Q1542" s="8"/>
      <c r="R1542" s="8"/>
    </row>
    <row r="1543" spans="8:18" x14ac:dyDescent="0.35">
      <c r="H1543" s="8"/>
      <c r="I1543" s="8"/>
      <c r="J1543" s="8"/>
      <c r="K1543" s="8"/>
      <c r="M1543" s="8"/>
      <c r="N1543" s="8"/>
      <c r="O1543" s="8"/>
      <c r="P1543" s="8"/>
      <c r="Q1543" s="8"/>
      <c r="R1543" s="8"/>
    </row>
    <row r="1544" spans="8:18" x14ac:dyDescent="0.35">
      <c r="H1544" s="8"/>
      <c r="I1544" s="8"/>
      <c r="J1544" s="8"/>
      <c r="K1544" s="8"/>
      <c r="M1544" s="8"/>
      <c r="N1544" s="8"/>
      <c r="O1544" s="8"/>
      <c r="P1544" s="8"/>
      <c r="Q1544" s="8"/>
      <c r="R1544" s="8"/>
    </row>
    <row r="1545" spans="8:18" x14ac:dyDescent="0.35">
      <c r="H1545" s="8"/>
      <c r="I1545" s="8"/>
      <c r="J1545" s="8"/>
      <c r="K1545" s="8"/>
      <c r="M1545" s="8"/>
      <c r="N1545" s="8"/>
      <c r="O1545" s="8"/>
      <c r="P1545" s="8"/>
      <c r="Q1545" s="8"/>
      <c r="R1545" s="8"/>
    </row>
    <row r="1546" spans="8:18" x14ac:dyDescent="0.35">
      <c r="H1546" s="8"/>
      <c r="I1546" s="8"/>
      <c r="J1546" s="8"/>
      <c r="K1546" s="8"/>
      <c r="M1546" s="8"/>
      <c r="N1546" s="8"/>
      <c r="O1546" s="8"/>
      <c r="P1546" s="8"/>
      <c r="Q1546" s="8"/>
      <c r="R1546" s="8"/>
    </row>
    <row r="1547" spans="8:18" x14ac:dyDescent="0.35">
      <c r="H1547" s="8"/>
      <c r="I1547" s="8"/>
      <c r="J1547" s="8"/>
      <c r="K1547" s="8"/>
      <c r="M1547" s="8"/>
      <c r="N1547" s="8"/>
      <c r="O1547" s="8"/>
      <c r="P1547" s="8"/>
      <c r="Q1547" s="8"/>
      <c r="R1547" s="8"/>
    </row>
    <row r="1548" spans="8:18" x14ac:dyDescent="0.35">
      <c r="H1548" s="8"/>
      <c r="I1548" s="8"/>
      <c r="J1548" s="8"/>
      <c r="K1548" s="8"/>
      <c r="M1548" s="8"/>
      <c r="N1548" s="8"/>
      <c r="O1548" s="8"/>
      <c r="P1548" s="8"/>
      <c r="Q1548" s="8"/>
      <c r="R1548" s="8"/>
    </row>
    <row r="1549" spans="8:18" x14ac:dyDescent="0.35">
      <c r="H1549" s="8"/>
      <c r="I1549" s="8"/>
      <c r="J1549" s="8"/>
      <c r="K1549" s="8"/>
      <c r="M1549" s="8"/>
      <c r="N1549" s="8"/>
      <c r="O1549" s="8"/>
      <c r="P1549" s="8"/>
      <c r="Q1549" s="8"/>
      <c r="R1549" s="8"/>
    </row>
    <row r="1550" spans="8:18" x14ac:dyDescent="0.35">
      <c r="H1550" s="8"/>
      <c r="I1550" s="8"/>
      <c r="J1550" s="8"/>
      <c r="K1550" s="8"/>
      <c r="M1550" s="8"/>
      <c r="N1550" s="8"/>
      <c r="O1550" s="8"/>
      <c r="P1550" s="8"/>
      <c r="Q1550" s="8"/>
      <c r="R1550" s="8"/>
    </row>
    <row r="1551" spans="8:18" x14ac:dyDescent="0.35">
      <c r="H1551" s="8"/>
      <c r="I1551" s="8"/>
      <c r="J1551" s="8"/>
      <c r="K1551" s="8"/>
      <c r="M1551" s="8"/>
      <c r="N1551" s="8"/>
      <c r="O1551" s="8"/>
      <c r="P1551" s="8"/>
      <c r="Q1551" s="8"/>
      <c r="R1551" s="8"/>
    </row>
    <row r="1552" spans="8:18" x14ac:dyDescent="0.35">
      <c r="H1552" s="8"/>
      <c r="I1552" s="8"/>
      <c r="J1552" s="8"/>
      <c r="K1552" s="8"/>
      <c r="M1552" s="8"/>
      <c r="N1552" s="8"/>
      <c r="O1552" s="8"/>
      <c r="P1552" s="8"/>
      <c r="Q1552" s="8"/>
      <c r="R1552" s="8"/>
    </row>
    <row r="1553" spans="8:18" x14ac:dyDescent="0.35">
      <c r="H1553" s="8"/>
      <c r="I1553" s="8"/>
      <c r="J1553" s="8"/>
      <c r="K1553" s="8"/>
      <c r="M1553" s="8"/>
      <c r="N1553" s="8"/>
      <c r="O1553" s="8"/>
      <c r="P1553" s="8"/>
      <c r="Q1553" s="8"/>
      <c r="R1553" s="8"/>
    </row>
    <row r="1554" spans="8:18" x14ac:dyDescent="0.35">
      <c r="H1554" s="8"/>
      <c r="I1554" s="8"/>
      <c r="J1554" s="8"/>
      <c r="K1554" s="8"/>
      <c r="M1554" s="8"/>
      <c r="N1554" s="8"/>
      <c r="O1554" s="8"/>
      <c r="P1554" s="8"/>
      <c r="Q1554" s="8"/>
      <c r="R1554" s="8"/>
    </row>
    <row r="1555" spans="8:18" x14ac:dyDescent="0.35">
      <c r="H1555" s="8"/>
      <c r="I1555" s="8"/>
      <c r="J1555" s="8"/>
      <c r="K1555" s="8"/>
      <c r="M1555" s="8"/>
      <c r="N1555" s="8"/>
      <c r="O1555" s="8"/>
      <c r="P1555" s="8"/>
      <c r="Q1555" s="8"/>
      <c r="R1555" s="8"/>
    </row>
    <row r="1556" spans="8:18" x14ac:dyDescent="0.35">
      <c r="H1556" s="8"/>
      <c r="I1556" s="8"/>
      <c r="J1556" s="8"/>
      <c r="K1556" s="8"/>
      <c r="M1556" s="8"/>
      <c r="N1556" s="8"/>
      <c r="O1556" s="8"/>
      <c r="P1556" s="8"/>
      <c r="Q1556" s="8"/>
      <c r="R1556" s="8"/>
    </row>
    <row r="1557" spans="8:18" x14ac:dyDescent="0.35">
      <c r="H1557" s="8"/>
      <c r="I1557" s="8"/>
      <c r="J1557" s="8"/>
      <c r="K1557" s="8"/>
      <c r="M1557" s="8"/>
      <c r="N1557" s="8"/>
      <c r="O1557" s="8"/>
      <c r="P1557" s="8"/>
      <c r="Q1557" s="8"/>
      <c r="R1557" s="8"/>
    </row>
    <row r="1558" spans="8:18" x14ac:dyDescent="0.35">
      <c r="H1558" s="8"/>
      <c r="I1558" s="8"/>
      <c r="J1558" s="8"/>
      <c r="K1558" s="8"/>
      <c r="M1558" s="8"/>
      <c r="N1558" s="8"/>
      <c r="O1558" s="8"/>
      <c r="P1558" s="8"/>
      <c r="Q1558" s="8"/>
      <c r="R1558" s="8"/>
    </row>
    <row r="1559" spans="8:18" x14ac:dyDescent="0.35">
      <c r="H1559" s="8"/>
      <c r="I1559" s="8"/>
      <c r="J1559" s="8"/>
      <c r="K1559" s="8"/>
      <c r="M1559" s="8"/>
      <c r="N1559" s="8"/>
      <c r="O1559" s="8"/>
      <c r="P1559" s="8"/>
      <c r="Q1559" s="8"/>
      <c r="R1559" s="8"/>
    </row>
    <row r="1560" spans="8:18" x14ac:dyDescent="0.35">
      <c r="H1560" s="8"/>
      <c r="I1560" s="8"/>
      <c r="J1560" s="8"/>
      <c r="K1560" s="8"/>
      <c r="M1560" s="8"/>
      <c r="N1560" s="8"/>
      <c r="O1560" s="8"/>
      <c r="P1560" s="8"/>
      <c r="Q1560" s="8"/>
      <c r="R1560" s="8"/>
    </row>
    <row r="1561" spans="8:18" x14ac:dyDescent="0.35">
      <c r="H1561" s="8"/>
      <c r="I1561" s="8"/>
      <c r="J1561" s="8"/>
      <c r="K1561" s="8"/>
      <c r="M1561" s="8"/>
      <c r="N1561" s="8"/>
      <c r="O1561" s="8"/>
      <c r="P1561" s="8"/>
      <c r="Q1561" s="8"/>
      <c r="R1561" s="8"/>
    </row>
    <row r="1562" spans="8:18" x14ac:dyDescent="0.35">
      <c r="H1562" s="8"/>
      <c r="I1562" s="8"/>
      <c r="J1562" s="8"/>
      <c r="K1562" s="8"/>
      <c r="M1562" s="8"/>
      <c r="N1562" s="8"/>
      <c r="O1562" s="8"/>
      <c r="P1562" s="8"/>
      <c r="Q1562" s="8"/>
      <c r="R1562" s="8"/>
    </row>
    <row r="1563" spans="8:18" x14ac:dyDescent="0.35">
      <c r="H1563" s="8"/>
      <c r="I1563" s="8"/>
      <c r="J1563" s="8"/>
      <c r="K1563" s="8"/>
      <c r="M1563" s="8"/>
      <c r="N1563" s="8"/>
      <c r="O1563" s="8"/>
      <c r="P1563" s="8"/>
      <c r="Q1563" s="8"/>
      <c r="R1563" s="8"/>
    </row>
    <row r="1564" spans="8:18" x14ac:dyDescent="0.35">
      <c r="H1564" s="8"/>
      <c r="I1564" s="8"/>
      <c r="J1564" s="8"/>
      <c r="K1564" s="8"/>
      <c r="M1564" s="8"/>
      <c r="N1564" s="8"/>
      <c r="O1564" s="8"/>
      <c r="P1564" s="8"/>
      <c r="Q1564" s="8"/>
      <c r="R1564" s="8"/>
    </row>
    <row r="1565" spans="8:18" x14ac:dyDescent="0.35">
      <c r="H1565" s="8"/>
      <c r="I1565" s="8"/>
      <c r="J1565" s="8"/>
      <c r="K1565" s="8"/>
      <c r="M1565" s="8"/>
      <c r="N1565" s="8"/>
      <c r="O1565" s="8"/>
      <c r="P1565" s="8"/>
      <c r="Q1565" s="8"/>
      <c r="R1565" s="8"/>
    </row>
    <row r="1566" spans="8:18" x14ac:dyDescent="0.35">
      <c r="H1566" s="8"/>
      <c r="I1566" s="8"/>
      <c r="J1566" s="8"/>
      <c r="K1566" s="8"/>
      <c r="M1566" s="8"/>
      <c r="N1566" s="8"/>
      <c r="O1566" s="8"/>
      <c r="P1566" s="8"/>
      <c r="Q1566" s="8"/>
      <c r="R1566" s="8"/>
    </row>
    <row r="1567" spans="8:18" x14ac:dyDescent="0.35">
      <c r="H1567" s="8"/>
      <c r="I1567" s="8"/>
      <c r="J1567" s="8"/>
      <c r="K1567" s="8"/>
      <c r="M1567" s="8"/>
      <c r="N1567" s="8"/>
      <c r="O1567" s="8"/>
      <c r="P1567" s="8"/>
      <c r="Q1567" s="8"/>
      <c r="R1567" s="8"/>
    </row>
    <row r="1568" spans="8:18" x14ac:dyDescent="0.35">
      <c r="H1568" s="8"/>
      <c r="I1568" s="8"/>
      <c r="J1568" s="8"/>
      <c r="K1568" s="8"/>
      <c r="M1568" s="8"/>
      <c r="N1568" s="8"/>
      <c r="O1568" s="8"/>
      <c r="P1568" s="8"/>
      <c r="Q1568" s="8"/>
      <c r="R1568" s="8"/>
    </row>
    <row r="1569" spans="8:18" x14ac:dyDescent="0.35">
      <c r="H1569" s="8"/>
      <c r="I1569" s="8"/>
      <c r="J1569" s="8"/>
      <c r="K1569" s="8"/>
      <c r="M1569" s="8"/>
      <c r="N1569" s="8"/>
      <c r="O1569" s="8"/>
      <c r="P1569" s="8"/>
      <c r="Q1569" s="8"/>
      <c r="R1569" s="8"/>
    </row>
    <row r="1570" spans="8:18" x14ac:dyDescent="0.35">
      <c r="H1570" s="8"/>
      <c r="I1570" s="8"/>
      <c r="J1570" s="8"/>
      <c r="K1570" s="8"/>
      <c r="M1570" s="8"/>
      <c r="N1570" s="8"/>
      <c r="O1570" s="8"/>
      <c r="P1570" s="8"/>
      <c r="Q1570" s="8"/>
      <c r="R1570" s="8"/>
    </row>
    <row r="1571" spans="8:18" x14ac:dyDescent="0.35">
      <c r="H1571" s="8"/>
      <c r="I1571" s="8"/>
      <c r="J1571" s="8"/>
      <c r="K1571" s="8"/>
      <c r="M1571" s="8"/>
      <c r="N1571" s="8"/>
      <c r="O1571" s="8"/>
      <c r="P1571" s="8"/>
      <c r="Q1571" s="8"/>
      <c r="R1571" s="8"/>
    </row>
    <row r="1572" spans="8:18" x14ac:dyDescent="0.35">
      <c r="H1572" s="8"/>
      <c r="I1572" s="8"/>
      <c r="J1572" s="8"/>
      <c r="K1572" s="8"/>
      <c r="M1572" s="8"/>
      <c r="N1572" s="8"/>
      <c r="O1572" s="8"/>
      <c r="P1572" s="8"/>
      <c r="Q1572" s="8"/>
      <c r="R1572" s="8"/>
    </row>
    <row r="1573" spans="8:18" x14ac:dyDescent="0.35">
      <c r="H1573" s="8"/>
      <c r="I1573" s="8"/>
      <c r="J1573" s="8"/>
      <c r="K1573" s="8"/>
      <c r="M1573" s="8"/>
      <c r="N1573" s="8"/>
      <c r="O1573" s="8"/>
      <c r="P1573" s="8"/>
      <c r="Q1573" s="8"/>
      <c r="R1573" s="8"/>
    </row>
    <row r="1574" spans="8:18" x14ac:dyDescent="0.35">
      <c r="H1574" s="8"/>
      <c r="I1574" s="8"/>
      <c r="J1574" s="8"/>
      <c r="K1574" s="8"/>
      <c r="M1574" s="8"/>
      <c r="N1574" s="8"/>
      <c r="O1574" s="8"/>
      <c r="P1574" s="8"/>
      <c r="Q1574" s="8"/>
      <c r="R1574" s="8"/>
    </row>
    <row r="1575" spans="8:18" x14ac:dyDescent="0.35">
      <c r="H1575" s="8"/>
      <c r="I1575" s="8"/>
      <c r="J1575" s="8"/>
      <c r="K1575" s="8"/>
      <c r="M1575" s="8"/>
      <c r="N1575" s="8"/>
      <c r="O1575" s="8"/>
      <c r="P1575" s="8"/>
      <c r="Q1575" s="8"/>
      <c r="R1575" s="8"/>
    </row>
    <row r="1576" spans="8:18" x14ac:dyDescent="0.35">
      <c r="H1576" s="8"/>
      <c r="I1576" s="8"/>
      <c r="J1576" s="8"/>
      <c r="K1576" s="8"/>
      <c r="M1576" s="8"/>
      <c r="N1576" s="8"/>
      <c r="O1576" s="8"/>
      <c r="P1576" s="8"/>
      <c r="Q1576" s="8"/>
      <c r="R1576" s="8"/>
    </row>
    <row r="1577" spans="8:18" x14ac:dyDescent="0.35">
      <c r="H1577" s="8"/>
      <c r="I1577" s="8"/>
      <c r="J1577" s="8"/>
      <c r="K1577" s="8"/>
      <c r="M1577" s="8"/>
      <c r="N1577" s="8"/>
      <c r="O1577" s="8"/>
      <c r="P1577" s="8"/>
      <c r="Q1577" s="8"/>
      <c r="R1577" s="8"/>
    </row>
    <row r="1578" spans="8:18" x14ac:dyDescent="0.35">
      <c r="H1578" s="8"/>
      <c r="I1578" s="8"/>
      <c r="J1578" s="8"/>
      <c r="K1578" s="8"/>
      <c r="M1578" s="8"/>
      <c r="N1578" s="8"/>
      <c r="O1578" s="8"/>
      <c r="P1578" s="8"/>
      <c r="Q1578" s="8"/>
      <c r="R1578" s="8"/>
    </row>
    <row r="1579" spans="8:18" x14ac:dyDescent="0.35">
      <c r="H1579" s="8"/>
      <c r="I1579" s="8"/>
      <c r="J1579" s="8"/>
      <c r="K1579" s="8"/>
      <c r="M1579" s="8"/>
      <c r="N1579" s="8"/>
      <c r="O1579" s="8"/>
      <c r="P1579" s="8"/>
      <c r="Q1579" s="8"/>
      <c r="R1579" s="8"/>
    </row>
    <row r="1580" spans="8:18" x14ac:dyDescent="0.35">
      <c r="H1580" s="8"/>
      <c r="I1580" s="8"/>
      <c r="J1580" s="8"/>
      <c r="K1580" s="8"/>
      <c r="M1580" s="8"/>
      <c r="N1580" s="8"/>
      <c r="O1580" s="8"/>
      <c r="P1580" s="8"/>
      <c r="Q1580" s="8"/>
      <c r="R1580" s="8"/>
    </row>
    <row r="1581" spans="8:18" x14ac:dyDescent="0.35">
      <c r="H1581" s="8"/>
      <c r="I1581" s="8"/>
      <c r="J1581" s="8"/>
      <c r="K1581" s="8"/>
      <c r="M1581" s="8"/>
      <c r="N1581" s="8"/>
      <c r="O1581" s="8"/>
      <c r="P1581" s="8"/>
      <c r="Q1581" s="8"/>
      <c r="R1581" s="8"/>
    </row>
    <row r="1582" spans="8:18" x14ac:dyDescent="0.35">
      <c r="H1582" s="8"/>
      <c r="I1582" s="8"/>
      <c r="J1582" s="8"/>
      <c r="K1582" s="8"/>
      <c r="M1582" s="8"/>
      <c r="N1582" s="8"/>
      <c r="O1582" s="8"/>
      <c r="P1582" s="8"/>
      <c r="Q1582" s="8"/>
      <c r="R1582" s="8"/>
    </row>
    <row r="1583" spans="8:18" x14ac:dyDescent="0.35">
      <c r="H1583" s="8"/>
      <c r="I1583" s="8"/>
      <c r="J1583" s="8"/>
      <c r="K1583" s="8"/>
      <c r="M1583" s="8"/>
      <c r="N1583" s="8"/>
      <c r="O1583" s="8"/>
      <c r="P1583" s="8"/>
      <c r="Q1583" s="8"/>
      <c r="R1583" s="8"/>
    </row>
    <row r="1584" spans="8:18" x14ac:dyDescent="0.35">
      <c r="H1584" s="8"/>
      <c r="I1584" s="8"/>
      <c r="J1584" s="8"/>
      <c r="K1584" s="8"/>
      <c r="M1584" s="8"/>
      <c r="N1584" s="8"/>
      <c r="O1584" s="8"/>
      <c r="P1584" s="8"/>
      <c r="Q1584" s="8"/>
      <c r="R1584" s="8"/>
    </row>
    <row r="1585" spans="8:18" x14ac:dyDescent="0.35">
      <c r="H1585" s="8"/>
      <c r="I1585" s="8"/>
      <c r="J1585" s="8"/>
      <c r="K1585" s="8"/>
      <c r="M1585" s="8"/>
      <c r="N1585" s="8"/>
      <c r="O1585" s="8"/>
      <c r="P1585" s="8"/>
      <c r="Q1585" s="8"/>
      <c r="R1585" s="8"/>
    </row>
    <row r="1586" spans="8:18" x14ac:dyDescent="0.35">
      <c r="H1586" s="8"/>
      <c r="I1586" s="8"/>
      <c r="J1586" s="8"/>
      <c r="K1586" s="8"/>
      <c r="M1586" s="8"/>
      <c r="N1586" s="8"/>
      <c r="O1586" s="8"/>
      <c r="P1586" s="8"/>
      <c r="Q1586" s="8"/>
      <c r="R1586" s="8"/>
    </row>
    <row r="1587" spans="8:18" x14ac:dyDescent="0.35">
      <c r="H1587" s="8"/>
      <c r="I1587" s="8"/>
      <c r="J1587" s="8"/>
      <c r="K1587" s="8"/>
      <c r="M1587" s="8"/>
      <c r="N1587" s="8"/>
      <c r="O1587" s="8"/>
      <c r="P1587" s="8"/>
      <c r="Q1587" s="8"/>
      <c r="R1587" s="8"/>
    </row>
    <row r="1588" spans="8:18" x14ac:dyDescent="0.35">
      <c r="H1588" s="8"/>
      <c r="I1588" s="8"/>
      <c r="J1588" s="8"/>
      <c r="K1588" s="8"/>
      <c r="M1588" s="8"/>
      <c r="N1588" s="8"/>
      <c r="O1588" s="8"/>
      <c r="P1588" s="8"/>
      <c r="Q1588" s="8"/>
      <c r="R1588" s="8"/>
    </row>
    <row r="1589" spans="8:18" x14ac:dyDescent="0.35">
      <c r="H1589" s="8"/>
      <c r="I1589" s="8"/>
      <c r="J1589" s="8"/>
      <c r="K1589" s="8"/>
      <c r="M1589" s="8"/>
      <c r="N1589" s="8"/>
      <c r="O1589" s="8"/>
      <c r="P1589" s="8"/>
      <c r="Q1589" s="8"/>
      <c r="R1589" s="8"/>
    </row>
    <row r="1590" spans="8:18" x14ac:dyDescent="0.35">
      <c r="H1590" s="8"/>
      <c r="I1590" s="8"/>
      <c r="J1590" s="8"/>
      <c r="K1590" s="8"/>
      <c r="M1590" s="8"/>
      <c r="N1590" s="8"/>
      <c r="O1590" s="8"/>
      <c r="P1590" s="8"/>
      <c r="Q1590" s="8"/>
      <c r="R1590" s="8"/>
    </row>
    <row r="1591" spans="8:18" x14ac:dyDescent="0.35">
      <c r="H1591" s="8"/>
      <c r="I1591" s="8"/>
      <c r="J1591" s="8"/>
      <c r="K1591" s="8"/>
      <c r="M1591" s="8"/>
      <c r="N1591" s="8"/>
      <c r="O1591" s="8"/>
      <c r="P1591" s="8"/>
      <c r="Q1591" s="8"/>
      <c r="R1591" s="8"/>
    </row>
    <row r="1592" spans="8:18" x14ac:dyDescent="0.35">
      <c r="H1592" s="8"/>
      <c r="I1592" s="8"/>
      <c r="J1592" s="8"/>
      <c r="K1592" s="8"/>
      <c r="M1592" s="8"/>
      <c r="N1592" s="8"/>
      <c r="O1592" s="8"/>
      <c r="P1592" s="8"/>
      <c r="Q1592" s="8"/>
      <c r="R1592" s="8"/>
    </row>
    <row r="1593" spans="8:18" x14ac:dyDescent="0.35">
      <c r="H1593" s="8"/>
      <c r="I1593" s="8"/>
      <c r="J1593" s="8"/>
      <c r="K1593" s="8"/>
      <c r="M1593" s="8"/>
      <c r="N1593" s="8"/>
      <c r="O1593" s="8"/>
      <c r="P1593" s="8"/>
      <c r="Q1593" s="8"/>
      <c r="R1593" s="8"/>
    </row>
    <row r="1594" spans="8:18" x14ac:dyDescent="0.35">
      <c r="H1594" s="8"/>
      <c r="I1594" s="8"/>
      <c r="J1594" s="8"/>
      <c r="K1594" s="8"/>
      <c r="M1594" s="8"/>
      <c r="N1594" s="8"/>
      <c r="O1594" s="8"/>
      <c r="P1594" s="8"/>
      <c r="Q1594" s="8"/>
      <c r="R1594" s="8"/>
    </row>
    <row r="1595" spans="8:18" x14ac:dyDescent="0.35">
      <c r="H1595" s="8"/>
      <c r="I1595" s="8"/>
      <c r="J1595" s="8"/>
      <c r="K1595" s="8"/>
      <c r="M1595" s="8"/>
      <c r="N1595" s="8"/>
      <c r="O1595" s="8"/>
      <c r="P1595" s="8"/>
      <c r="Q1595" s="8"/>
      <c r="R1595" s="8"/>
    </row>
    <row r="1596" spans="8:18" x14ac:dyDescent="0.35">
      <c r="H1596" s="8"/>
      <c r="I1596" s="8"/>
      <c r="J1596" s="8"/>
      <c r="K1596" s="8"/>
      <c r="M1596" s="8"/>
      <c r="N1596" s="8"/>
      <c r="O1596" s="8"/>
      <c r="P1596" s="8"/>
      <c r="Q1596" s="8"/>
      <c r="R1596" s="8"/>
    </row>
    <row r="1597" spans="8:18" x14ac:dyDescent="0.35">
      <c r="H1597" s="8"/>
      <c r="I1597" s="8"/>
      <c r="J1597" s="8"/>
      <c r="K1597" s="8"/>
      <c r="M1597" s="8"/>
      <c r="N1597" s="8"/>
      <c r="O1597" s="8"/>
      <c r="P1597" s="8"/>
      <c r="Q1597" s="8"/>
      <c r="R1597" s="8"/>
    </row>
    <row r="1598" spans="8:18" x14ac:dyDescent="0.35">
      <c r="H1598" s="8"/>
      <c r="I1598" s="8"/>
      <c r="J1598" s="8"/>
      <c r="K1598" s="8"/>
      <c r="M1598" s="8"/>
      <c r="N1598" s="8"/>
      <c r="O1598" s="8"/>
      <c r="P1598" s="8"/>
      <c r="Q1598" s="8"/>
      <c r="R1598" s="8"/>
    </row>
    <row r="1599" spans="8:18" x14ac:dyDescent="0.35">
      <c r="H1599" s="8"/>
      <c r="I1599" s="8"/>
      <c r="J1599" s="8"/>
      <c r="K1599" s="8"/>
      <c r="M1599" s="8"/>
      <c r="N1599" s="8"/>
      <c r="O1599" s="8"/>
      <c r="P1599" s="8"/>
      <c r="Q1599" s="8"/>
      <c r="R1599" s="8"/>
    </row>
    <row r="1600" spans="8:18" x14ac:dyDescent="0.35">
      <c r="H1600" s="8"/>
      <c r="I1600" s="8"/>
      <c r="J1600" s="8"/>
      <c r="K1600" s="8"/>
      <c r="M1600" s="8"/>
      <c r="N1600" s="8"/>
      <c r="O1600" s="8"/>
      <c r="P1600" s="8"/>
      <c r="Q1600" s="8"/>
      <c r="R1600" s="8"/>
    </row>
    <row r="1601" spans="8:18" x14ac:dyDescent="0.35">
      <c r="H1601" s="8"/>
      <c r="I1601" s="8"/>
      <c r="J1601" s="8"/>
      <c r="K1601" s="8"/>
      <c r="M1601" s="8"/>
      <c r="N1601" s="8"/>
      <c r="O1601" s="8"/>
      <c r="P1601" s="8"/>
      <c r="Q1601" s="8"/>
      <c r="R1601" s="8"/>
    </row>
    <row r="1602" spans="8:18" x14ac:dyDescent="0.35">
      <c r="H1602" s="8"/>
      <c r="I1602" s="8"/>
      <c r="J1602" s="8"/>
      <c r="K1602" s="8"/>
      <c r="M1602" s="8"/>
      <c r="N1602" s="8"/>
      <c r="O1602" s="8"/>
      <c r="P1602" s="8"/>
      <c r="Q1602" s="8"/>
      <c r="R1602" s="8"/>
    </row>
    <row r="1603" spans="8:18" x14ac:dyDescent="0.35">
      <c r="H1603" s="8"/>
      <c r="I1603" s="8"/>
      <c r="J1603" s="8"/>
      <c r="K1603" s="8"/>
      <c r="M1603" s="8"/>
      <c r="N1603" s="8"/>
      <c r="O1603" s="8"/>
      <c r="P1603" s="8"/>
      <c r="Q1603" s="8"/>
      <c r="R1603" s="8"/>
    </row>
    <row r="1604" spans="8:18" x14ac:dyDescent="0.35">
      <c r="H1604" s="8"/>
      <c r="I1604" s="8"/>
      <c r="J1604" s="8"/>
      <c r="K1604" s="8"/>
      <c r="M1604" s="8"/>
      <c r="N1604" s="8"/>
      <c r="O1604" s="8"/>
      <c r="P1604" s="8"/>
      <c r="Q1604" s="8"/>
      <c r="R1604" s="8"/>
    </row>
    <row r="1605" spans="8:18" x14ac:dyDescent="0.35">
      <c r="H1605" s="8"/>
      <c r="I1605" s="8"/>
      <c r="J1605" s="8"/>
      <c r="K1605" s="8"/>
      <c r="M1605" s="8"/>
      <c r="N1605" s="8"/>
      <c r="O1605" s="8"/>
      <c r="P1605" s="8"/>
      <c r="Q1605" s="8"/>
      <c r="R1605" s="8"/>
    </row>
    <row r="1606" spans="8:18" x14ac:dyDescent="0.35">
      <c r="H1606" s="8"/>
      <c r="I1606" s="8"/>
      <c r="J1606" s="8"/>
      <c r="K1606" s="8"/>
      <c r="M1606" s="8"/>
      <c r="N1606" s="8"/>
      <c r="O1606" s="8"/>
      <c r="P1606" s="8"/>
      <c r="Q1606" s="8"/>
      <c r="R1606" s="8"/>
    </row>
    <row r="1607" spans="8:18" x14ac:dyDescent="0.35">
      <c r="H1607" s="8"/>
      <c r="I1607" s="8"/>
      <c r="J1607" s="8"/>
      <c r="K1607" s="8"/>
      <c r="M1607" s="8"/>
      <c r="N1607" s="8"/>
      <c r="O1607" s="8"/>
      <c r="P1607" s="8"/>
      <c r="Q1607" s="8"/>
      <c r="R1607" s="8"/>
    </row>
    <row r="1608" spans="8:18" x14ac:dyDescent="0.35">
      <c r="H1608" s="8"/>
      <c r="I1608" s="8"/>
      <c r="J1608" s="8"/>
      <c r="K1608" s="8"/>
      <c r="M1608" s="8"/>
      <c r="N1608" s="8"/>
      <c r="O1608" s="8"/>
      <c r="P1608" s="8"/>
      <c r="Q1608" s="8"/>
      <c r="R1608" s="8"/>
    </row>
    <row r="1609" spans="8:18" x14ac:dyDescent="0.35">
      <c r="H1609" s="8"/>
      <c r="I1609" s="8"/>
      <c r="J1609" s="8"/>
      <c r="K1609" s="8"/>
      <c r="M1609" s="8"/>
      <c r="N1609" s="8"/>
      <c r="O1609" s="8"/>
      <c r="P1609" s="8"/>
      <c r="Q1609" s="8"/>
      <c r="R1609" s="8"/>
    </row>
    <row r="1610" spans="8:18" x14ac:dyDescent="0.35">
      <c r="H1610" s="8"/>
      <c r="I1610" s="8"/>
      <c r="J1610" s="8"/>
      <c r="K1610" s="8"/>
      <c r="M1610" s="8"/>
      <c r="N1610" s="8"/>
      <c r="O1610" s="8"/>
      <c r="P1610" s="8"/>
      <c r="Q1610" s="8"/>
      <c r="R1610" s="8"/>
    </row>
    <row r="1611" spans="8:18" x14ac:dyDescent="0.35">
      <c r="H1611" s="8"/>
      <c r="I1611" s="8"/>
      <c r="J1611" s="8"/>
      <c r="K1611" s="8"/>
      <c r="M1611" s="8"/>
      <c r="N1611" s="8"/>
      <c r="O1611" s="8"/>
      <c r="P1611" s="8"/>
      <c r="Q1611" s="8"/>
      <c r="R1611" s="8"/>
    </row>
    <row r="1612" spans="8:18" x14ac:dyDescent="0.35">
      <c r="H1612" s="8"/>
      <c r="I1612" s="8"/>
      <c r="J1612" s="8"/>
      <c r="K1612" s="8"/>
      <c r="M1612" s="8"/>
      <c r="N1612" s="8"/>
      <c r="O1612" s="8"/>
      <c r="P1612" s="8"/>
      <c r="Q1612" s="8"/>
      <c r="R1612" s="8"/>
    </row>
    <row r="1613" spans="8:18" x14ac:dyDescent="0.35">
      <c r="H1613" s="8"/>
      <c r="I1613" s="8"/>
      <c r="J1613" s="8"/>
      <c r="K1613" s="8"/>
      <c r="M1613" s="8"/>
      <c r="N1613" s="8"/>
      <c r="O1613" s="8"/>
      <c r="P1613" s="8"/>
      <c r="Q1613" s="8"/>
      <c r="R1613" s="8"/>
    </row>
    <row r="1614" spans="8:18" x14ac:dyDescent="0.35">
      <c r="H1614" s="8"/>
      <c r="I1614" s="8"/>
      <c r="J1614" s="8"/>
      <c r="K1614" s="8"/>
      <c r="M1614" s="8"/>
      <c r="N1614" s="8"/>
      <c r="O1614" s="8"/>
      <c r="P1614" s="8"/>
      <c r="Q1614" s="8"/>
      <c r="R1614" s="8"/>
    </row>
    <row r="1615" spans="8:18" x14ac:dyDescent="0.35">
      <c r="H1615" s="8"/>
      <c r="I1615" s="8"/>
      <c r="J1615" s="8"/>
      <c r="K1615" s="8"/>
      <c r="M1615" s="8"/>
      <c r="N1615" s="8"/>
      <c r="O1615" s="8"/>
      <c r="P1615" s="8"/>
      <c r="Q1615" s="8"/>
      <c r="R1615" s="8"/>
    </row>
    <row r="1616" spans="8:18" x14ac:dyDescent="0.35">
      <c r="H1616" s="8"/>
      <c r="I1616" s="8"/>
      <c r="J1616" s="8"/>
      <c r="K1616" s="8"/>
      <c r="M1616" s="8"/>
      <c r="N1616" s="8"/>
      <c r="O1616" s="8"/>
      <c r="P1616" s="8"/>
      <c r="Q1616" s="8"/>
      <c r="R1616" s="8"/>
    </row>
    <row r="1617" spans="8:18" x14ac:dyDescent="0.35">
      <c r="H1617" s="8"/>
      <c r="I1617" s="8"/>
      <c r="J1617" s="8"/>
      <c r="K1617" s="8"/>
      <c r="M1617" s="8"/>
      <c r="N1617" s="8"/>
      <c r="O1617" s="8"/>
      <c r="P1617" s="8"/>
      <c r="Q1617" s="8"/>
      <c r="R1617" s="8"/>
    </row>
    <row r="1618" spans="8:18" x14ac:dyDescent="0.35">
      <c r="H1618" s="8"/>
      <c r="I1618" s="8"/>
      <c r="J1618" s="8"/>
      <c r="K1618" s="8"/>
      <c r="M1618" s="8"/>
      <c r="N1618" s="8"/>
      <c r="O1618" s="8"/>
      <c r="P1618" s="8"/>
      <c r="Q1618" s="8"/>
      <c r="R1618" s="8"/>
    </row>
    <row r="1619" spans="8:18" x14ac:dyDescent="0.35">
      <c r="H1619" s="8"/>
      <c r="I1619" s="8"/>
      <c r="J1619" s="8"/>
      <c r="K1619" s="8"/>
      <c r="M1619" s="8"/>
      <c r="N1619" s="8"/>
      <c r="O1619" s="8"/>
      <c r="P1619" s="8"/>
      <c r="Q1619" s="8"/>
      <c r="R1619" s="8"/>
    </row>
    <row r="1620" spans="8:18" x14ac:dyDescent="0.35">
      <c r="H1620" s="8"/>
      <c r="I1620" s="8"/>
      <c r="J1620" s="8"/>
      <c r="K1620" s="8"/>
      <c r="M1620" s="8"/>
      <c r="N1620" s="8"/>
      <c r="O1620" s="8"/>
      <c r="P1620" s="8"/>
      <c r="Q1620" s="8"/>
      <c r="R1620" s="8"/>
    </row>
    <row r="1621" spans="8:18" x14ac:dyDescent="0.35">
      <c r="H1621" s="8"/>
      <c r="I1621" s="8"/>
      <c r="J1621" s="8"/>
      <c r="K1621" s="8"/>
      <c r="M1621" s="8"/>
      <c r="N1621" s="8"/>
      <c r="O1621" s="8"/>
      <c r="P1621" s="8"/>
      <c r="Q1621" s="8"/>
      <c r="R1621" s="8"/>
    </row>
    <row r="1622" spans="8:18" x14ac:dyDescent="0.35">
      <c r="H1622" s="8"/>
      <c r="I1622" s="8"/>
      <c r="J1622" s="8"/>
      <c r="K1622" s="8"/>
      <c r="M1622" s="8"/>
      <c r="N1622" s="8"/>
      <c r="O1622" s="8"/>
      <c r="P1622" s="8"/>
      <c r="Q1622" s="8"/>
      <c r="R1622" s="8"/>
    </row>
    <row r="1623" spans="8:18" x14ac:dyDescent="0.35">
      <c r="H1623" s="8"/>
      <c r="I1623" s="8"/>
      <c r="J1623" s="8"/>
      <c r="K1623" s="8"/>
      <c r="M1623" s="8"/>
      <c r="N1623" s="8"/>
      <c r="O1623" s="8"/>
      <c r="P1623" s="8"/>
      <c r="Q1623" s="8"/>
      <c r="R1623" s="8"/>
    </row>
    <row r="1624" spans="8:18" x14ac:dyDescent="0.35">
      <c r="H1624" s="8"/>
      <c r="I1624" s="8"/>
      <c r="J1624" s="8"/>
      <c r="K1624" s="8"/>
      <c r="M1624" s="8"/>
      <c r="N1624" s="8"/>
      <c r="O1624" s="8"/>
      <c r="P1624" s="8"/>
      <c r="Q1624" s="8"/>
      <c r="R1624" s="8"/>
    </row>
    <row r="1625" spans="8:18" x14ac:dyDescent="0.35">
      <c r="H1625" s="8"/>
      <c r="I1625" s="8"/>
      <c r="J1625" s="8"/>
      <c r="K1625" s="8"/>
      <c r="M1625" s="8"/>
      <c r="N1625" s="8"/>
      <c r="O1625" s="8"/>
      <c r="P1625" s="8"/>
      <c r="Q1625" s="8"/>
      <c r="R1625" s="8"/>
    </row>
    <row r="1626" spans="8:18" x14ac:dyDescent="0.35">
      <c r="H1626" s="8"/>
      <c r="I1626" s="8"/>
      <c r="J1626" s="8"/>
      <c r="K1626" s="8"/>
      <c r="M1626" s="8"/>
      <c r="N1626" s="8"/>
      <c r="O1626" s="8"/>
      <c r="P1626" s="8"/>
      <c r="Q1626" s="8"/>
      <c r="R1626" s="8"/>
    </row>
    <row r="1627" spans="8:18" x14ac:dyDescent="0.35">
      <c r="H1627" s="8"/>
      <c r="I1627" s="8"/>
      <c r="J1627" s="8"/>
      <c r="K1627" s="8"/>
      <c r="M1627" s="8"/>
      <c r="N1627" s="8"/>
      <c r="O1627" s="8"/>
      <c r="P1627" s="8"/>
      <c r="Q1627" s="8"/>
      <c r="R1627" s="8"/>
    </row>
    <row r="1628" spans="8:18" x14ac:dyDescent="0.35">
      <c r="H1628" s="8"/>
      <c r="I1628" s="8"/>
      <c r="J1628" s="8"/>
      <c r="K1628" s="8"/>
      <c r="M1628" s="8"/>
      <c r="N1628" s="8"/>
      <c r="O1628" s="8"/>
      <c r="P1628" s="8"/>
      <c r="Q1628" s="8"/>
      <c r="R1628" s="8"/>
    </row>
    <row r="1629" spans="8:18" x14ac:dyDescent="0.35">
      <c r="H1629" s="8"/>
      <c r="I1629" s="8"/>
      <c r="J1629" s="8"/>
      <c r="K1629" s="8"/>
      <c r="M1629" s="8"/>
      <c r="N1629" s="8"/>
      <c r="O1629" s="8"/>
      <c r="P1629" s="8"/>
      <c r="Q1629" s="8"/>
      <c r="R1629" s="8"/>
    </row>
    <row r="1630" spans="8:18" x14ac:dyDescent="0.35">
      <c r="H1630" s="8"/>
      <c r="I1630" s="8"/>
      <c r="J1630" s="8"/>
      <c r="K1630" s="8"/>
      <c r="M1630" s="8"/>
      <c r="N1630" s="8"/>
      <c r="O1630" s="8"/>
      <c r="P1630" s="8"/>
      <c r="Q1630" s="8"/>
      <c r="R1630" s="8"/>
    </row>
    <row r="1631" spans="8:18" x14ac:dyDescent="0.35">
      <c r="H1631" s="8"/>
      <c r="I1631" s="8"/>
      <c r="J1631" s="8"/>
      <c r="K1631" s="8"/>
      <c r="M1631" s="8"/>
      <c r="N1631" s="8"/>
      <c r="O1631" s="8"/>
      <c r="P1631" s="8"/>
      <c r="Q1631" s="8"/>
      <c r="R1631" s="8"/>
    </row>
    <row r="1632" spans="8:18" x14ac:dyDescent="0.35">
      <c r="H1632" s="8"/>
      <c r="I1632" s="8"/>
      <c r="J1632" s="8"/>
      <c r="K1632" s="8"/>
      <c r="M1632" s="8"/>
      <c r="N1632" s="8"/>
      <c r="O1632" s="8"/>
      <c r="P1632" s="8"/>
      <c r="Q1632" s="8"/>
      <c r="R1632" s="8"/>
    </row>
    <row r="1633" spans="8:18" x14ac:dyDescent="0.35">
      <c r="H1633" s="8"/>
      <c r="I1633" s="8"/>
      <c r="J1633" s="8"/>
      <c r="K1633" s="8"/>
      <c r="M1633" s="8"/>
      <c r="N1633" s="8"/>
      <c r="O1633" s="8"/>
      <c r="P1633" s="8"/>
      <c r="Q1633" s="8"/>
      <c r="R1633" s="8"/>
    </row>
    <row r="1634" spans="8:18" x14ac:dyDescent="0.35">
      <c r="H1634" s="8"/>
      <c r="I1634" s="8"/>
      <c r="J1634" s="8"/>
      <c r="K1634" s="8"/>
      <c r="M1634" s="8"/>
      <c r="N1634" s="8"/>
      <c r="O1634" s="8"/>
      <c r="P1634" s="8"/>
      <c r="Q1634" s="8"/>
      <c r="R1634" s="8"/>
    </row>
    <row r="1635" spans="8:18" x14ac:dyDescent="0.35">
      <c r="H1635" s="8"/>
      <c r="I1635" s="8"/>
      <c r="J1635" s="8"/>
      <c r="K1635" s="8"/>
      <c r="M1635" s="8"/>
      <c r="N1635" s="8"/>
      <c r="O1635" s="8"/>
      <c r="P1635" s="8"/>
      <c r="Q1635" s="8"/>
      <c r="R1635" s="8"/>
    </row>
    <row r="1636" spans="8:18" x14ac:dyDescent="0.35">
      <c r="H1636" s="8"/>
      <c r="I1636" s="8"/>
      <c r="J1636" s="8"/>
      <c r="K1636" s="8"/>
      <c r="M1636" s="8"/>
      <c r="N1636" s="8"/>
      <c r="O1636" s="8"/>
      <c r="P1636" s="8"/>
      <c r="Q1636" s="8"/>
      <c r="R1636" s="8"/>
    </row>
    <row r="1637" spans="8:18" x14ac:dyDescent="0.35">
      <c r="H1637" s="8"/>
      <c r="I1637" s="8"/>
      <c r="J1637" s="8"/>
      <c r="K1637" s="8"/>
      <c r="M1637" s="8"/>
      <c r="N1637" s="8"/>
      <c r="O1637" s="8"/>
      <c r="P1637" s="8"/>
      <c r="Q1637" s="8"/>
      <c r="R1637" s="8"/>
    </row>
    <row r="1638" spans="8:18" x14ac:dyDescent="0.35">
      <c r="H1638" s="8"/>
      <c r="I1638" s="8"/>
      <c r="J1638" s="8"/>
      <c r="K1638" s="8"/>
      <c r="M1638" s="8"/>
      <c r="N1638" s="8"/>
      <c r="O1638" s="8"/>
      <c r="P1638" s="8"/>
      <c r="Q1638" s="8"/>
      <c r="R1638" s="8"/>
    </row>
    <row r="1639" spans="8:18" x14ac:dyDescent="0.35">
      <c r="H1639" s="8"/>
      <c r="I1639" s="8"/>
      <c r="J1639" s="8"/>
      <c r="K1639" s="8"/>
      <c r="M1639" s="8"/>
      <c r="N1639" s="8"/>
      <c r="O1639" s="8"/>
      <c r="P1639" s="8"/>
      <c r="Q1639" s="8"/>
      <c r="R1639" s="8"/>
    </row>
    <row r="1640" spans="8:18" x14ac:dyDescent="0.35">
      <c r="H1640" s="8"/>
      <c r="I1640" s="8"/>
      <c r="J1640" s="8"/>
      <c r="K1640" s="8"/>
      <c r="M1640" s="8"/>
      <c r="N1640" s="8"/>
      <c r="O1640" s="8"/>
      <c r="P1640" s="8"/>
      <c r="Q1640" s="8"/>
      <c r="R1640" s="8"/>
    </row>
    <row r="1641" spans="8:18" x14ac:dyDescent="0.35">
      <c r="H1641" s="8"/>
      <c r="I1641" s="8"/>
      <c r="J1641" s="8"/>
      <c r="K1641" s="8"/>
      <c r="M1641" s="8"/>
      <c r="N1641" s="8"/>
      <c r="O1641" s="8"/>
      <c r="P1641" s="8"/>
      <c r="Q1641" s="8"/>
      <c r="R1641" s="8"/>
    </row>
    <row r="1642" spans="8:18" x14ac:dyDescent="0.35">
      <c r="H1642" s="8"/>
      <c r="I1642" s="8"/>
      <c r="J1642" s="8"/>
      <c r="K1642" s="8"/>
      <c r="M1642" s="8"/>
      <c r="N1642" s="8"/>
      <c r="O1642" s="8"/>
      <c r="P1642" s="8"/>
      <c r="Q1642" s="8"/>
      <c r="R1642" s="8"/>
    </row>
    <row r="1643" spans="8:18" x14ac:dyDescent="0.35">
      <c r="H1643" s="8"/>
      <c r="I1643" s="8"/>
      <c r="J1643" s="8"/>
      <c r="K1643" s="8"/>
      <c r="M1643" s="8"/>
      <c r="N1643" s="8"/>
      <c r="O1643" s="8"/>
      <c r="P1643" s="8"/>
      <c r="Q1643" s="8"/>
      <c r="R1643" s="8"/>
    </row>
    <row r="1644" spans="8:18" x14ac:dyDescent="0.35">
      <c r="H1644" s="8"/>
      <c r="I1644" s="8"/>
      <c r="J1644" s="8"/>
      <c r="K1644" s="8"/>
      <c r="M1644" s="8"/>
      <c r="N1644" s="8"/>
      <c r="O1644" s="8"/>
      <c r="P1644" s="8"/>
      <c r="Q1644" s="8"/>
      <c r="R1644" s="8"/>
    </row>
    <row r="1645" spans="8:18" x14ac:dyDescent="0.35">
      <c r="H1645" s="8"/>
      <c r="I1645" s="8"/>
      <c r="J1645" s="8"/>
      <c r="K1645" s="8"/>
      <c r="M1645" s="8"/>
      <c r="N1645" s="8"/>
      <c r="O1645" s="8"/>
      <c r="P1645" s="8"/>
      <c r="Q1645" s="8"/>
      <c r="R1645" s="8"/>
    </row>
    <row r="1646" spans="8:18" x14ac:dyDescent="0.35">
      <c r="H1646" s="8"/>
      <c r="I1646" s="8"/>
      <c r="J1646" s="8"/>
      <c r="K1646" s="8"/>
      <c r="M1646" s="8"/>
      <c r="N1646" s="8"/>
      <c r="O1646" s="8"/>
      <c r="P1646" s="8"/>
      <c r="Q1646" s="8"/>
      <c r="R1646" s="8"/>
    </row>
    <row r="1647" spans="8:18" x14ac:dyDescent="0.35">
      <c r="H1647" s="8"/>
      <c r="I1647" s="8"/>
      <c r="J1647" s="8"/>
      <c r="K1647" s="8"/>
      <c r="M1647" s="8"/>
      <c r="N1647" s="8"/>
      <c r="O1647" s="8"/>
      <c r="P1647" s="8"/>
      <c r="Q1647" s="8"/>
      <c r="R1647" s="8"/>
    </row>
    <row r="1648" spans="8:18" x14ac:dyDescent="0.35">
      <c r="H1648" s="8"/>
      <c r="I1648" s="8"/>
      <c r="J1648" s="8"/>
      <c r="K1648" s="8"/>
      <c r="M1648" s="8"/>
      <c r="N1648" s="8"/>
      <c r="O1648" s="8"/>
      <c r="P1648" s="8"/>
      <c r="Q1648" s="8"/>
      <c r="R1648" s="8"/>
    </row>
    <row r="1649" spans="8:18" x14ac:dyDescent="0.35">
      <c r="H1649" s="8"/>
      <c r="I1649" s="8"/>
      <c r="J1649" s="8"/>
      <c r="K1649" s="8"/>
      <c r="M1649" s="8"/>
      <c r="N1649" s="8"/>
      <c r="O1649" s="8"/>
      <c r="P1649" s="8"/>
      <c r="Q1649" s="8"/>
      <c r="R1649" s="8"/>
    </row>
    <row r="1650" spans="8:18" x14ac:dyDescent="0.35">
      <c r="H1650" s="8"/>
      <c r="I1650" s="8"/>
      <c r="J1650" s="8"/>
      <c r="K1650" s="8"/>
      <c r="M1650" s="8"/>
      <c r="N1650" s="8"/>
      <c r="O1650" s="8"/>
      <c r="P1650" s="8"/>
      <c r="Q1650" s="8"/>
      <c r="R1650" s="8"/>
    </row>
    <row r="1651" spans="8:18" x14ac:dyDescent="0.35">
      <c r="H1651" s="8"/>
      <c r="I1651" s="8"/>
      <c r="J1651" s="8"/>
      <c r="K1651" s="8"/>
      <c r="M1651" s="8"/>
      <c r="N1651" s="8"/>
      <c r="O1651" s="8"/>
      <c r="P1651" s="8"/>
      <c r="Q1651" s="8"/>
      <c r="R1651" s="8"/>
    </row>
    <row r="1652" spans="8:18" x14ac:dyDescent="0.35">
      <c r="H1652" s="8"/>
      <c r="I1652" s="8"/>
      <c r="J1652" s="8"/>
      <c r="K1652" s="8"/>
      <c r="M1652" s="8"/>
      <c r="N1652" s="8"/>
      <c r="O1652" s="8"/>
      <c r="P1652" s="8"/>
      <c r="Q1652" s="8"/>
      <c r="R1652" s="8"/>
    </row>
    <row r="1653" spans="8:18" x14ac:dyDescent="0.35">
      <c r="H1653" s="8"/>
      <c r="I1653" s="8"/>
      <c r="J1653" s="8"/>
      <c r="K1653" s="8"/>
      <c r="M1653" s="8"/>
      <c r="N1653" s="8"/>
      <c r="O1653" s="8"/>
      <c r="P1653" s="8"/>
      <c r="Q1653" s="8"/>
      <c r="R1653" s="8"/>
    </row>
    <row r="1654" spans="8:18" x14ac:dyDescent="0.35">
      <c r="H1654" s="8"/>
      <c r="I1654" s="8"/>
      <c r="J1654" s="8"/>
      <c r="K1654" s="8"/>
      <c r="M1654" s="8"/>
      <c r="N1654" s="8"/>
      <c r="O1654" s="8"/>
      <c r="P1654" s="8"/>
      <c r="Q1654" s="8"/>
      <c r="R1654" s="8"/>
    </row>
    <row r="1655" spans="8:18" x14ac:dyDescent="0.35">
      <c r="H1655" s="8"/>
      <c r="I1655" s="8"/>
      <c r="J1655" s="8"/>
      <c r="K1655" s="8"/>
      <c r="M1655" s="8"/>
      <c r="N1655" s="8"/>
      <c r="O1655" s="8"/>
      <c r="P1655" s="8"/>
      <c r="Q1655" s="8"/>
      <c r="R1655" s="8"/>
    </row>
    <row r="1656" spans="8:18" x14ac:dyDescent="0.35">
      <c r="H1656" s="8"/>
      <c r="I1656" s="8"/>
      <c r="J1656" s="8"/>
      <c r="K1656" s="8"/>
      <c r="M1656" s="8"/>
      <c r="N1656" s="8"/>
      <c r="O1656" s="8"/>
      <c r="P1656" s="8"/>
      <c r="Q1656" s="8"/>
      <c r="R1656" s="8"/>
    </row>
    <row r="1657" spans="8:18" x14ac:dyDescent="0.35">
      <c r="H1657" s="8"/>
      <c r="I1657" s="8"/>
      <c r="J1657" s="8"/>
      <c r="K1657" s="8"/>
      <c r="M1657" s="8"/>
      <c r="N1657" s="8"/>
      <c r="O1657" s="8"/>
      <c r="P1657" s="8"/>
      <c r="Q1657" s="8"/>
      <c r="R1657" s="8"/>
    </row>
    <row r="1658" spans="8:18" x14ac:dyDescent="0.35">
      <c r="H1658" s="8"/>
      <c r="I1658" s="8"/>
      <c r="J1658" s="8"/>
      <c r="K1658" s="8"/>
      <c r="M1658" s="8"/>
      <c r="N1658" s="8"/>
      <c r="O1658" s="8"/>
      <c r="P1658" s="8"/>
      <c r="Q1658" s="8"/>
      <c r="R1658" s="8"/>
    </row>
    <row r="1659" spans="8:18" x14ac:dyDescent="0.35">
      <c r="H1659" s="8"/>
      <c r="I1659" s="8"/>
      <c r="J1659" s="8"/>
      <c r="K1659" s="8"/>
      <c r="M1659" s="8"/>
      <c r="N1659" s="8"/>
      <c r="O1659" s="8"/>
      <c r="P1659" s="8"/>
      <c r="Q1659" s="8"/>
      <c r="R1659" s="8"/>
    </row>
    <row r="1660" spans="8:18" x14ac:dyDescent="0.35">
      <c r="H1660" s="8"/>
      <c r="I1660" s="8"/>
      <c r="J1660" s="8"/>
      <c r="K1660" s="8"/>
      <c r="M1660" s="8"/>
      <c r="N1660" s="8"/>
      <c r="O1660" s="8"/>
      <c r="P1660" s="8"/>
      <c r="Q1660" s="8"/>
      <c r="R1660" s="8"/>
    </row>
    <row r="1661" spans="8:18" x14ac:dyDescent="0.35">
      <c r="H1661" s="8"/>
      <c r="I1661" s="8"/>
      <c r="J1661" s="8"/>
      <c r="K1661" s="8"/>
      <c r="M1661" s="8"/>
      <c r="N1661" s="8"/>
      <c r="O1661" s="8"/>
      <c r="P1661" s="8"/>
      <c r="Q1661" s="8"/>
      <c r="R1661" s="8"/>
    </row>
    <row r="1662" spans="8:18" x14ac:dyDescent="0.35">
      <c r="H1662" s="8"/>
      <c r="I1662" s="8"/>
      <c r="J1662" s="8"/>
      <c r="K1662" s="8"/>
      <c r="M1662" s="8"/>
      <c r="N1662" s="8"/>
      <c r="O1662" s="8"/>
      <c r="P1662" s="8"/>
      <c r="Q1662" s="8"/>
      <c r="R1662" s="8"/>
    </row>
    <row r="1663" spans="8:18" x14ac:dyDescent="0.35">
      <c r="H1663" s="8"/>
      <c r="I1663" s="8"/>
      <c r="J1663" s="8"/>
      <c r="K1663" s="8"/>
      <c r="M1663" s="8"/>
      <c r="N1663" s="8"/>
      <c r="O1663" s="8"/>
      <c r="P1663" s="8"/>
      <c r="Q1663" s="8"/>
      <c r="R1663" s="8"/>
    </row>
    <row r="1664" spans="8:18" x14ac:dyDescent="0.35">
      <c r="H1664" s="8"/>
      <c r="I1664" s="8"/>
      <c r="J1664" s="8"/>
      <c r="K1664" s="8"/>
      <c r="M1664" s="8"/>
      <c r="N1664" s="8"/>
      <c r="O1664" s="8"/>
      <c r="P1664" s="8"/>
      <c r="Q1664" s="8"/>
      <c r="R1664" s="8"/>
    </row>
    <row r="1665" spans="8:18" x14ac:dyDescent="0.35">
      <c r="H1665" s="8"/>
      <c r="I1665" s="8"/>
      <c r="J1665" s="8"/>
      <c r="K1665" s="8"/>
      <c r="M1665" s="8"/>
      <c r="N1665" s="8"/>
      <c r="O1665" s="8"/>
      <c r="P1665" s="8"/>
      <c r="Q1665" s="8"/>
      <c r="R1665" s="8"/>
    </row>
    <row r="1666" spans="8:18" x14ac:dyDescent="0.35">
      <c r="H1666" s="8"/>
      <c r="I1666" s="8"/>
      <c r="J1666" s="8"/>
      <c r="K1666" s="8"/>
      <c r="M1666" s="8"/>
      <c r="N1666" s="8"/>
      <c r="O1666" s="8"/>
      <c r="P1666" s="8"/>
      <c r="Q1666" s="8"/>
      <c r="R1666" s="8"/>
    </row>
    <row r="1667" spans="8:18" x14ac:dyDescent="0.35">
      <c r="H1667" s="8"/>
      <c r="I1667" s="8"/>
      <c r="J1667" s="8"/>
      <c r="K1667" s="8"/>
      <c r="M1667" s="8"/>
      <c r="N1667" s="8"/>
      <c r="O1667" s="8"/>
      <c r="P1667" s="8"/>
      <c r="Q1667" s="8"/>
      <c r="R1667" s="8"/>
    </row>
    <row r="1668" spans="8:18" x14ac:dyDescent="0.35">
      <c r="H1668" s="8"/>
      <c r="I1668" s="8"/>
      <c r="J1668" s="8"/>
      <c r="K1668" s="8"/>
      <c r="M1668" s="8"/>
      <c r="N1668" s="8"/>
      <c r="O1668" s="8"/>
      <c r="P1668" s="8"/>
      <c r="Q1668" s="8"/>
      <c r="R1668" s="8"/>
    </row>
    <row r="1669" spans="8:18" x14ac:dyDescent="0.35">
      <c r="H1669" s="8"/>
      <c r="I1669" s="8"/>
      <c r="J1669" s="8"/>
      <c r="K1669" s="8"/>
      <c r="M1669" s="8"/>
      <c r="N1669" s="8"/>
      <c r="O1669" s="8"/>
      <c r="P1669" s="8"/>
      <c r="Q1669" s="8"/>
      <c r="R1669" s="8"/>
    </row>
    <row r="1670" spans="8:18" x14ac:dyDescent="0.35">
      <c r="H1670" s="8"/>
      <c r="I1670" s="8"/>
      <c r="J1670" s="8"/>
      <c r="K1670" s="8"/>
      <c r="M1670" s="8"/>
      <c r="N1670" s="8"/>
      <c r="O1670" s="8"/>
      <c r="P1670" s="8"/>
      <c r="Q1670" s="8"/>
      <c r="R1670" s="8"/>
    </row>
    <row r="1671" spans="8:18" x14ac:dyDescent="0.35">
      <c r="H1671" s="8"/>
      <c r="I1671" s="8"/>
      <c r="J1671" s="8"/>
      <c r="K1671" s="8"/>
      <c r="M1671" s="8"/>
      <c r="N1671" s="8"/>
      <c r="O1671" s="8"/>
      <c r="P1671" s="8"/>
      <c r="Q1671" s="8"/>
      <c r="R1671" s="8"/>
    </row>
    <row r="1672" spans="8:18" x14ac:dyDescent="0.35">
      <c r="H1672" s="8"/>
      <c r="I1672" s="8"/>
      <c r="J1672" s="8"/>
      <c r="K1672" s="8"/>
      <c r="M1672" s="8"/>
      <c r="N1672" s="8"/>
      <c r="O1672" s="8"/>
      <c r="P1672" s="8"/>
      <c r="Q1672" s="8"/>
      <c r="R1672" s="8"/>
    </row>
    <row r="1673" spans="8:18" x14ac:dyDescent="0.35">
      <c r="H1673" s="8"/>
      <c r="I1673" s="8"/>
      <c r="J1673" s="8"/>
      <c r="K1673" s="8"/>
      <c r="M1673" s="8"/>
      <c r="N1673" s="8"/>
      <c r="O1673" s="8"/>
      <c r="P1673" s="8"/>
      <c r="Q1673" s="8"/>
      <c r="R1673" s="8"/>
    </row>
    <row r="1674" spans="8:18" x14ac:dyDescent="0.35">
      <c r="H1674" s="8"/>
      <c r="I1674" s="8"/>
      <c r="J1674" s="8"/>
      <c r="K1674" s="8"/>
      <c r="M1674" s="8"/>
      <c r="N1674" s="8"/>
      <c r="O1674" s="8"/>
      <c r="P1674" s="8"/>
      <c r="Q1674" s="8"/>
      <c r="R1674" s="8"/>
    </row>
    <row r="1675" spans="8:18" x14ac:dyDescent="0.35">
      <c r="H1675" s="8"/>
      <c r="I1675" s="8"/>
      <c r="J1675" s="8"/>
      <c r="K1675" s="8"/>
      <c r="M1675" s="8"/>
      <c r="N1675" s="8"/>
      <c r="O1675" s="8"/>
      <c r="P1675" s="8"/>
      <c r="Q1675" s="8"/>
      <c r="R1675" s="8"/>
    </row>
    <row r="1676" spans="8:18" x14ac:dyDescent="0.35">
      <c r="H1676" s="8"/>
      <c r="I1676" s="8"/>
      <c r="J1676" s="8"/>
      <c r="K1676" s="8"/>
      <c r="M1676" s="8"/>
      <c r="N1676" s="8"/>
      <c r="O1676" s="8"/>
      <c r="P1676" s="8"/>
      <c r="Q1676" s="8"/>
      <c r="R1676" s="8"/>
    </row>
    <row r="1677" spans="8:18" x14ac:dyDescent="0.35">
      <c r="H1677" s="8"/>
      <c r="I1677" s="8"/>
      <c r="J1677" s="8"/>
      <c r="K1677" s="8"/>
      <c r="M1677" s="8"/>
      <c r="N1677" s="8"/>
      <c r="O1677" s="8"/>
      <c r="P1677" s="8"/>
      <c r="Q1677" s="8"/>
      <c r="R1677" s="8"/>
    </row>
    <row r="1678" spans="8:18" x14ac:dyDescent="0.35">
      <c r="H1678" s="8"/>
      <c r="I1678" s="8"/>
      <c r="J1678" s="8"/>
      <c r="K1678" s="8"/>
      <c r="M1678" s="8"/>
      <c r="N1678" s="8"/>
      <c r="O1678" s="8"/>
      <c r="P1678" s="8"/>
      <c r="Q1678" s="8"/>
      <c r="R1678" s="8"/>
    </row>
    <row r="1679" spans="8:18" x14ac:dyDescent="0.35">
      <c r="H1679" s="8"/>
      <c r="I1679" s="8"/>
      <c r="J1679" s="8"/>
      <c r="K1679" s="8"/>
      <c r="M1679" s="8"/>
      <c r="N1679" s="8"/>
      <c r="O1679" s="8"/>
      <c r="P1679" s="8"/>
      <c r="Q1679" s="8"/>
      <c r="R1679" s="8"/>
    </row>
    <row r="1680" spans="8:18" x14ac:dyDescent="0.35">
      <c r="H1680" s="8"/>
      <c r="I1680" s="8"/>
      <c r="J1680" s="8"/>
      <c r="K1680" s="8"/>
      <c r="M1680" s="8"/>
      <c r="N1680" s="8"/>
      <c r="O1680" s="8"/>
      <c r="P1680" s="8"/>
      <c r="Q1680" s="8"/>
      <c r="R1680" s="8"/>
    </row>
    <row r="1681" spans="8:18" x14ac:dyDescent="0.35">
      <c r="H1681" s="8"/>
      <c r="I1681" s="8"/>
      <c r="J1681" s="8"/>
      <c r="K1681" s="8"/>
      <c r="M1681" s="8"/>
      <c r="N1681" s="8"/>
      <c r="O1681" s="8"/>
      <c r="P1681" s="8"/>
      <c r="Q1681" s="8"/>
      <c r="R1681" s="8"/>
    </row>
    <row r="1682" spans="8:18" x14ac:dyDescent="0.35">
      <c r="H1682" s="8"/>
      <c r="I1682" s="8"/>
      <c r="J1682" s="8"/>
      <c r="K1682" s="8"/>
      <c r="M1682" s="8"/>
      <c r="N1682" s="8"/>
      <c r="O1682" s="8"/>
      <c r="P1682" s="8"/>
      <c r="Q1682" s="8"/>
      <c r="R1682" s="8"/>
    </row>
    <row r="1683" spans="8:18" x14ac:dyDescent="0.35">
      <c r="H1683" s="8"/>
      <c r="I1683" s="8"/>
      <c r="J1683" s="8"/>
      <c r="K1683" s="8"/>
      <c r="M1683" s="8"/>
      <c r="N1683" s="8"/>
      <c r="O1683" s="8"/>
      <c r="P1683" s="8"/>
      <c r="Q1683" s="8"/>
      <c r="R1683" s="8"/>
    </row>
    <row r="1684" spans="8:18" x14ac:dyDescent="0.35">
      <c r="H1684" s="8"/>
      <c r="I1684" s="8"/>
      <c r="J1684" s="8"/>
      <c r="K1684" s="8"/>
      <c r="M1684" s="8"/>
      <c r="N1684" s="8"/>
      <c r="O1684" s="8"/>
      <c r="P1684" s="8"/>
      <c r="Q1684" s="8"/>
      <c r="R1684" s="8"/>
    </row>
    <row r="1685" spans="8:18" x14ac:dyDescent="0.35">
      <c r="H1685" s="8"/>
      <c r="I1685" s="8"/>
      <c r="J1685" s="8"/>
      <c r="K1685" s="8"/>
      <c r="M1685" s="8"/>
      <c r="N1685" s="8"/>
      <c r="O1685" s="8"/>
      <c r="P1685" s="8"/>
      <c r="Q1685" s="8"/>
      <c r="R1685" s="8"/>
    </row>
    <row r="1686" spans="8:18" x14ac:dyDescent="0.35">
      <c r="H1686" s="8"/>
      <c r="I1686" s="8"/>
      <c r="J1686" s="8"/>
      <c r="K1686" s="8"/>
      <c r="M1686" s="8"/>
      <c r="N1686" s="8"/>
      <c r="O1686" s="8"/>
      <c r="P1686" s="8"/>
      <c r="Q1686" s="8"/>
      <c r="R1686" s="8"/>
    </row>
    <row r="1687" spans="8:18" x14ac:dyDescent="0.35">
      <c r="H1687" s="8"/>
      <c r="I1687" s="8"/>
      <c r="J1687" s="8"/>
      <c r="K1687" s="8"/>
      <c r="M1687" s="8"/>
      <c r="N1687" s="8"/>
      <c r="O1687" s="8"/>
      <c r="P1687" s="8"/>
      <c r="Q1687" s="8"/>
      <c r="R1687" s="8"/>
    </row>
    <row r="1688" spans="8:18" x14ac:dyDescent="0.35">
      <c r="H1688" s="8"/>
      <c r="I1688" s="8"/>
      <c r="J1688" s="8"/>
      <c r="K1688" s="8"/>
      <c r="M1688" s="8"/>
      <c r="N1688" s="8"/>
      <c r="O1688" s="8"/>
      <c r="P1688" s="8"/>
      <c r="Q1688" s="8"/>
      <c r="R1688" s="8"/>
    </row>
    <row r="1689" spans="8:18" x14ac:dyDescent="0.35">
      <c r="H1689" s="8"/>
      <c r="I1689" s="8"/>
      <c r="J1689" s="8"/>
      <c r="K1689" s="8"/>
      <c r="M1689" s="8"/>
      <c r="N1689" s="8"/>
      <c r="O1689" s="8"/>
      <c r="P1689" s="8"/>
      <c r="Q1689" s="8"/>
      <c r="R1689" s="8"/>
    </row>
    <row r="1690" spans="8:18" x14ac:dyDescent="0.35">
      <c r="H1690" s="8"/>
      <c r="I1690" s="8"/>
      <c r="J1690" s="8"/>
      <c r="K1690" s="8"/>
      <c r="M1690" s="8"/>
      <c r="N1690" s="8"/>
      <c r="O1690" s="8"/>
      <c r="P1690" s="8"/>
      <c r="Q1690" s="8"/>
      <c r="R1690" s="8"/>
    </row>
    <row r="1691" spans="8:18" x14ac:dyDescent="0.35">
      <c r="H1691" s="8"/>
      <c r="I1691" s="8"/>
      <c r="J1691" s="8"/>
      <c r="K1691" s="8"/>
      <c r="M1691" s="8"/>
      <c r="N1691" s="8"/>
      <c r="O1691" s="8"/>
      <c r="P1691" s="8"/>
      <c r="Q1691" s="8"/>
      <c r="R1691" s="8"/>
    </row>
    <row r="1692" spans="8:18" x14ac:dyDescent="0.35">
      <c r="H1692" s="8"/>
      <c r="I1692" s="8"/>
      <c r="J1692" s="8"/>
      <c r="K1692" s="8"/>
      <c r="M1692" s="8"/>
      <c r="N1692" s="8"/>
      <c r="O1692" s="8"/>
      <c r="P1692" s="8"/>
      <c r="Q1692" s="8"/>
      <c r="R1692" s="8"/>
    </row>
    <row r="1693" spans="8:18" x14ac:dyDescent="0.35">
      <c r="H1693" s="8"/>
      <c r="I1693" s="8"/>
      <c r="J1693" s="8"/>
      <c r="K1693" s="8"/>
      <c r="M1693" s="8"/>
      <c r="N1693" s="8"/>
      <c r="O1693" s="8"/>
      <c r="P1693" s="8"/>
      <c r="Q1693" s="8"/>
      <c r="R1693" s="8"/>
    </row>
    <row r="1694" spans="8:18" x14ac:dyDescent="0.35">
      <c r="H1694" s="8"/>
      <c r="I1694" s="8"/>
      <c r="J1694" s="8"/>
      <c r="K1694" s="8"/>
      <c r="M1694" s="8"/>
      <c r="N1694" s="8"/>
      <c r="O1694" s="8"/>
      <c r="P1694" s="8"/>
      <c r="Q1694" s="8"/>
      <c r="R1694" s="8"/>
    </row>
    <row r="1695" spans="8:18" x14ac:dyDescent="0.35">
      <c r="H1695" s="8"/>
      <c r="I1695" s="8"/>
      <c r="J1695" s="8"/>
      <c r="K1695" s="8"/>
      <c r="M1695" s="8"/>
      <c r="N1695" s="8"/>
      <c r="O1695" s="8"/>
      <c r="P1695" s="8"/>
      <c r="Q1695" s="8"/>
      <c r="R1695" s="8"/>
    </row>
    <row r="1696" spans="8:18" x14ac:dyDescent="0.35">
      <c r="H1696" s="8"/>
      <c r="I1696" s="8"/>
      <c r="J1696" s="8"/>
      <c r="K1696" s="8"/>
      <c r="M1696" s="8"/>
      <c r="N1696" s="8"/>
      <c r="O1696" s="8"/>
      <c r="P1696" s="8"/>
      <c r="Q1696" s="8"/>
      <c r="R1696" s="8"/>
    </row>
    <row r="1697" spans="8:18" x14ac:dyDescent="0.35">
      <c r="H1697" s="8"/>
      <c r="I1697" s="8"/>
      <c r="J1697" s="8"/>
      <c r="K1697" s="8"/>
      <c r="M1697" s="8"/>
      <c r="N1697" s="8"/>
      <c r="O1697" s="8"/>
      <c r="P1697" s="8"/>
      <c r="Q1697" s="8"/>
      <c r="R1697" s="8"/>
    </row>
    <row r="1698" spans="8:18" x14ac:dyDescent="0.35">
      <c r="H1698" s="8"/>
      <c r="I1698" s="8"/>
      <c r="J1698" s="8"/>
      <c r="K1698" s="8"/>
      <c r="M1698" s="8"/>
      <c r="N1698" s="8"/>
      <c r="O1698" s="8"/>
      <c r="P1698" s="8"/>
      <c r="Q1698" s="8"/>
      <c r="R1698" s="8"/>
    </row>
    <row r="1699" spans="8:18" x14ac:dyDescent="0.35">
      <c r="H1699" s="8"/>
      <c r="I1699" s="8"/>
      <c r="J1699" s="8"/>
      <c r="K1699" s="8"/>
      <c r="M1699" s="8"/>
      <c r="N1699" s="8"/>
      <c r="O1699" s="8"/>
      <c r="P1699" s="8"/>
      <c r="Q1699" s="8"/>
      <c r="R1699" s="8"/>
    </row>
    <row r="1700" spans="8:18" x14ac:dyDescent="0.35">
      <c r="H1700" s="8"/>
      <c r="I1700" s="8"/>
      <c r="J1700" s="8"/>
      <c r="K1700" s="8"/>
      <c r="M1700" s="8"/>
      <c r="N1700" s="8"/>
      <c r="O1700" s="8"/>
      <c r="P1700" s="8"/>
      <c r="Q1700" s="8"/>
      <c r="R1700" s="8"/>
    </row>
    <row r="1701" spans="8:18" x14ac:dyDescent="0.35">
      <c r="H1701" s="8"/>
      <c r="I1701" s="8"/>
      <c r="J1701" s="8"/>
      <c r="K1701" s="8"/>
      <c r="M1701" s="8"/>
      <c r="N1701" s="8"/>
      <c r="O1701" s="8"/>
      <c r="P1701" s="8"/>
      <c r="Q1701" s="8"/>
      <c r="R1701" s="8"/>
    </row>
    <row r="1702" spans="8:18" x14ac:dyDescent="0.35">
      <c r="H1702" s="8"/>
      <c r="I1702" s="8"/>
      <c r="J1702" s="8"/>
      <c r="K1702" s="8"/>
      <c r="M1702" s="8"/>
      <c r="N1702" s="8"/>
      <c r="O1702" s="8"/>
      <c r="P1702" s="8"/>
      <c r="Q1702" s="8"/>
      <c r="R1702" s="8"/>
    </row>
    <row r="1703" spans="8:18" x14ac:dyDescent="0.35">
      <c r="H1703" s="8"/>
      <c r="I1703" s="8"/>
      <c r="J1703" s="8"/>
      <c r="K1703" s="8"/>
      <c r="M1703" s="8"/>
      <c r="N1703" s="8"/>
      <c r="O1703" s="8"/>
      <c r="P1703" s="8"/>
      <c r="Q1703" s="8"/>
      <c r="R1703" s="8"/>
    </row>
    <row r="1704" spans="8:18" x14ac:dyDescent="0.35">
      <c r="H1704" s="8"/>
      <c r="I1704" s="8"/>
      <c r="J1704" s="8"/>
      <c r="K1704" s="8"/>
      <c r="M1704" s="8"/>
      <c r="N1704" s="8"/>
      <c r="O1704" s="8"/>
      <c r="P1704" s="8"/>
      <c r="Q1704" s="8"/>
      <c r="R1704" s="8"/>
    </row>
    <row r="1705" spans="8:18" x14ac:dyDescent="0.35">
      <c r="H1705" s="8"/>
      <c r="I1705" s="8"/>
      <c r="J1705" s="8"/>
      <c r="K1705" s="8"/>
      <c r="M1705" s="8"/>
      <c r="N1705" s="8"/>
      <c r="O1705" s="8"/>
      <c r="P1705" s="8"/>
      <c r="Q1705" s="8"/>
      <c r="R1705" s="8"/>
    </row>
    <row r="1706" spans="8:18" x14ac:dyDescent="0.35">
      <c r="H1706" s="8"/>
      <c r="I1706" s="8"/>
      <c r="J1706" s="8"/>
      <c r="K1706" s="8"/>
      <c r="M1706" s="8"/>
      <c r="N1706" s="8"/>
      <c r="O1706" s="8"/>
      <c r="P1706" s="8"/>
      <c r="Q1706" s="8"/>
      <c r="R1706" s="8"/>
    </row>
    <row r="1707" spans="8:18" x14ac:dyDescent="0.35">
      <c r="H1707" s="8"/>
      <c r="I1707" s="8"/>
      <c r="J1707" s="8"/>
      <c r="K1707" s="8"/>
      <c r="M1707" s="8"/>
      <c r="N1707" s="8"/>
      <c r="O1707" s="8"/>
      <c r="P1707" s="8"/>
      <c r="Q1707" s="8"/>
      <c r="R1707" s="8"/>
    </row>
    <row r="1708" spans="8:18" x14ac:dyDescent="0.35">
      <c r="H1708" s="8"/>
      <c r="I1708" s="8"/>
      <c r="J1708" s="8"/>
      <c r="K1708" s="8"/>
      <c r="M1708" s="8"/>
      <c r="N1708" s="8"/>
      <c r="O1708" s="8"/>
      <c r="P1708" s="8"/>
      <c r="Q1708" s="8"/>
      <c r="R1708" s="8"/>
    </row>
    <row r="1709" spans="8:18" x14ac:dyDescent="0.35">
      <c r="H1709" s="8"/>
      <c r="I1709" s="8"/>
      <c r="J1709" s="8"/>
      <c r="K1709" s="8"/>
      <c r="M1709" s="8"/>
      <c r="N1709" s="8"/>
      <c r="O1709" s="8"/>
      <c r="P1709" s="8"/>
      <c r="Q1709" s="8"/>
      <c r="R1709" s="8"/>
    </row>
    <row r="1710" spans="8:18" x14ac:dyDescent="0.35">
      <c r="H1710" s="8"/>
      <c r="I1710" s="8"/>
      <c r="J1710" s="8"/>
      <c r="K1710" s="8"/>
      <c r="M1710" s="8"/>
      <c r="N1710" s="8"/>
      <c r="O1710" s="8"/>
      <c r="P1710" s="8"/>
      <c r="Q1710" s="8"/>
      <c r="R1710" s="8"/>
    </row>
    <row r="1711" spans="8:18" x14ac:dyDescent="0.35">
      <c r="H1711" s="8"/>
      <c r="I1711" s="8"/>
      <c r="J1711" s="8"/>
      <c r="K1711" s="8"/>
      <c r="M1711" s="8"/>
      <c r="N1711" s="8"/>
      <c r="O1711" s="8"/>
      <c r="P1711" s="8"/>
      <c r="Q1711" s="8"/>
      <c r="R1711" s="8"/>
    </row>
    <row r="1712" spans="8:18" x14ac:dyDescent="0.35">
      <c r="H1712" s="8"/>
      <c r="I1712" s="8"/>
      <c r="J1712" s="8"/>
      <c r="K1712" s="8"/>
      <c r="M1712" s="8"/>
      <c r="N1712" s="8"/>
      <c r="O1712" s="8"/>
      <c r="P1712" s="8"/>
      <c r="Q1712" s="8"/>
      <c r="R1712" s="8"/>
    </row>
    <row r="1713" spans="8:18" x14ac:dyDescent="0.35">
      <c r="H1713" s="8"/>
      <c r="I1713" s="8"/>
      <c r="J1713" s="8"/>
      <c r="K1713" s="8"/>
      <c r="M1713" s="8"/>
      <c r="N1713" s="8"/>
      <c r="O1713" s="8"/>
      <c r="P1713" s="8"/>
      <c r="Q1713" s="8"/>
      <c r="R1713" s="8"/>
    </row>
    <row r="1714" spans="8:18" x14ac:dyDescent="0.35">
      <c r="H1714" s="8"/>
      <c r="I1714" s="8"/>
      <c r="J1714" s="8"/>
      <c r="K1714" s="8"/>
      <c r="M1714" s="8"/>
      <c r="N1714" s="8"/>
      <c r="O1714" s="8"/>
      <c r="P1714" s="8"/>
      <c r="Q1714" s="8"/>
      <c r="R1714" s="8"/>
    </row>
    <row r="1715" spans="8:18" x14ac:dyDescent="0.35">
      <c r="H1715" s="8"/>
      <c r="I1715" s="8"/>
      <c r="J1715" s="8"/>
      <c r="K1715" s="8"/>
      <c r="M1715" s="8"/>
      <c r="N1715" s="8"/>
      <c r="O1715" s="8"/>
      <c r="P1715" s="8"/>
      <c r="Q1715" s="8"/>
      <c r="R1715" s="8"/>
    </row>
    <row r="1716" spans="8:18" x14ac:dyDescent="0.35">
      <c r="H1716" s="8"/>
      <c r="I1716" s="8"/>
      <c r="J1716" s="8"/>
      <c r="K1716" s="8"/>
      <c r="M1716" s="8"/>
      <c r="N1716" s="8"/>
      <c r="O1716" s="8"/>
      <c r="P1716" s="8"/>
      <c r="Q1716" s="8"/>
      <c r="R1716" s="8"/>
    </row>
    <row r="1717" spans="8:18" x14ac:dyDescent="0.35">
      <c r="H1717" s="8"/>
      <c r="I1717" s="8"/>
      <c r="J1717" s="8"/>
      <c r="K1717" s="8"/>
      <c r="M1717" s="8"/>
      <c r="N1717" s="8"/>
      <c r="O1717" s="8"/>
      <c r="P1717" s="8"/>
      <c r="Q1717" s="8"/>
      <c r="R1717" s="8"/>
    </row>
    <row r="1718" spans="8:18" x14ac:dyDescent="0.35">
      <c r="H1718" s="8"/>
      <c r="I1718" s="8"/>
      <c r="J1718" s="8"/>
      <c r="K1718" s="8"/>
      <c r="M1718" s="8"/>
      <c r="N1718" s="8"/>
      <c r="O1718" s="8"/>
      <c r="P1718" s="8"/>
      <c r="Q1718" s="8"/>
      <c r="R1718" s="8"/>
    </row>
    <row r="1719" spans="8:18" x14ac:dyDescent="0.35">
      <c r="H1719" s="8"/>
      <c r="I1719" s="8"/>
      <c r="J1719" s="8"/>
      <c r="K1719" s="8"/>
      <c r="M1719" s="8"/>
      <c r="N1719" s="8"/>
      <c r="O1719" s="8"/>
      <c r="P1719" s="8"/>
      <c r="Q1719" s="8"/>
      <c r="R1719" s="8"/>
    </row>
    <row r="1720" spans="8:18" x14ac:dyDescent="0.35">
      <c r="H1720" s="8"/>
      <c r="I1720" s="8"/>
      <c r="J1720" s="8"/>
      <c r="K1720" s="8"/>
      <c r="M1720" s="8"/>
      <c r="N1720" s="8"/>
      <c r="O1720" s="8"/>
      <c r="P1720" s="8"/>
      <c r="Q1720" s="8"/>
      <c r="R1720" s="8"/>
    </row>
    <row r="1721" spans="8:18" x14ac:dyDescent="0.35">
      <c r="H1721" s="8"/>
      <c r="I1721" s="8"/>
      <c r="J1721" s="8"/>
      <c r="K1721" s="8"/>
      <c r="M1721" s="8"/>
      <c r="N1721" s="8"/>
      <c r="O1721" s="8"/>
      <c r="P1721" s="8"/>
      <c r="Q1721" s="8"/>
      <c r="R1721" s="8"/>
    </row>
    <row r="1722" spans="8:18" x14ac:dyDescent="0.35">
      <c r="H1722" s="8"/>
      <c r="I1722" s="8"/>
      <c r="J1722" s="8"/>
      <c r="K1722" s="8"/>
      <c r="M1722" s="8"/>
      <c r="N1722" s="8"/>
      <c r="O1722" s="8"/>
      <c r="P1722" s="8"/>
      <c r="Q1722" s="8"/>
      <c r="R1722" s="8"/>
    </row>
    <row r="1723" spans="8:18" x14ac:dyDescent="0.35">
      <c r="H1723" s="8"/>
      <c r="I1723" s="8"/>
      <c r="J1723" s="8"/>
      <c r="K1723" s="8"/>
      <c r="M1723" s="8"/>
      <c r="N1723" s="8"/>
      <c r="O1723" s="8"/>
      <c r="P1723" s="8"/>
      <c r="Q1723" s="8"/>
      <c r="R1723" s="8"/>
    </row>
    <row r="1724" spans="8:18" x14ac:dyDescent="0.35">
      <c r="H1724" s="8"/>
      <c r="I1724" s="8"/>
      <c r="J1724" s="8"/>
      <c r="K1724" s="8"/>
      <c r="M1724" s="8"/>
      <c r="N1724" s="8"/>
      <c r="O1724" s="8"/>
      <c r="P1724" s="8"/>
      <c r="Q1724" s="8"/>
      <c r="R1724" s="8"/>
    </row>
    <row r="1725" spans="8:18" x14ac:dyDescent="0.35">
      <c r="H1725" s="8"/>
      <c r="I1725" s="8"/>
      <c r="J1725" s="8"/>
      <c r="K1725" s="8"/>
      <c r="M1725" s="8"/>
      <c r="N1725" s="8"/>
      <c r="O1725" s="8"/>
      <c r="P1725" s="8"/>
      <c r="Q1725" s="8"/>
      <c r="R1725" s="8"/>
    </row>
    <row r="1726" spans="8:18" x14ac:dyDescent="0.35">
      <c r="H1726" s="8"/>
      <c r="I1726" s="8"/>
      <c r="J1726" s="8"/>
      <c r="K1726" s="8"/>
      <c r="M1726" s="8"/>
      <c r="N1726" s="8"/>
      <c r="O1726" s="8"/>
      <c r="P1726" s="8"/>
      <c r="Q1726" s="8"/>
      <c r="R1726" s="8"/>
    </row>
    <row r="1727" spans="8:18" x14ac:dyDescent="0.35">
      <c r="H1727" s="8"/>
      <c r="I1727" s="8"/>
      <c r="J1727" s="8"/>
      <c r="K1727" s="8"/>
      <c r="M1727" s="8"/>
      <c r="N1727" s="8"/>
      <c r="O1727" s="8"/>
      <c r="P1727" s="8"/>
      <c r="Q1727" s="8"/>
      <c r="R1727" s="8"/>
    </row>
    <row r="1728" spans="8:18" x14ac:dyDescent="0.35">
      <c r="H1728" s="8"/>
      <c r="I1728" s="8"/>
      <c r="J1728" s="8"/>
      <c r="K1728" s="8"/>
      <c r="M1728" s="8"/>
      <c r="N1728" s="8"/>
      <c r="O1728" s="8"/>
      <c r="P1728" s="8"/>
      <c r="Q1728" s="8"/>
      <c r="R1728" s="8"/>
    </row>
    <row r="1729" spans="8:18" x14ac:dyDescent="0.35">
      <c r="H1729" s="8"/>
      <c r="I1729" s="8"/>
      <c r="J1729" s="8"/>
      <c r="K1729" s="8"/>
      <c r="M1729" s="8"/>
      <c r="N1729" s="8"/>
      <c r="O1729" s="8"/>
      <c r="P1729" s="8"/>
      <c r="Q1729" s="8"/>
      <c r="R1729" s="8"/>
    </row>
    <row r="1730" spans="8:18" x14ac:dyDescent="0.35">
      <c r="H1730" s="8"/>
      <c r="I1730" s="8"/>
      <c r="J1730" s="8"/>
      <c r="K1730" s="8"/>
      <c r="M1730" s="8"/>
      <c r="N1730" s="8"/>
      <c r="O1730" s="8"/>
      <c r="P1730" s="8"/>
      <c r="Q1730" s="8"/>
      <c r="R1730" s="8"/>
    </row>
    <row r="1731" spans="8:18" x14ac:dyDescent="0.35">
      <c r="H1731" s="8"/>
      <c r="I1731" s="8"/>
      <c r="J1731" s="8"/>
      <c r="K1731" s="8"/>
      <c r="M1731" s="8"/>
      <c r="N1731" s="8"/>
      <c r="O1731" s="8"/>
      <c r="P1731" s="8"/>
      <c r="Q1731" s="8"/>
      <c r="R1731" s="8"/>
    </row>
    <row r="1732" spans="8:18" x14ac:dyDescent="0.35">
      <c r="H1732" s="8"/>
      <c r="I1732" s="8"/>
      <c r="J1732" s="8"/>
      <c r="K1732" s="8"/>
      <c r="M1732" s="8"/>
      <c r="N1732" s="8"/>
      <c r="O1732" s="8"/>
      <c r="P1732" s="8"/>
      <c r="Q1732" s="8"/>
      <c r="R1732" s="8"/>
    </row>
    <row r="1733" spans="8:18" x14ac:dyDescent="0.35">
      <c r="H1733" s="8"/>
      <c r="I1733" s="8"/>
      <c r="J1733" s="8"/>
      <c r="K1733" s="8"/>
      <c r="M1733" s="8"/>
      <c r="N1733" s="8"/>
      <c r="O1733" s="8"/>
      <c r="P1733" s="8"/>
      <c r="Q1733" s="8"/>
      <c r="R1733" s="8"/>
    </row>
    <row r="1734" spans="8:18" x14ac:dyDescent="0.35">
      <c r="H1734" s="8"/>
      <c r="I1734" s="8"/>
      <c r="J1734" s="8"/>
      <c r="K1734" s="8"/>
      <c r="M1734" s="8"/>
      <c r="N1734" s="8"/>
      <c r="O1734" s="8"/>
      <c r="P1734" s="8"/>
      <c r="Q1734" s="8"/>
      <c r="R1734" s="8"/>
    </row>
    <row r="1735" spans="8:18" x14ac:dyDescent="0.35">
      <c r="H1735" s="8"/>
      <c r="I1735" s="8"/>
      <c r="J1735" s="8"/>
      <c r="K1735" s="8"/>
      <c r="M1735" s="8"/>
      <c r="N1735" s="8"/>
      <c r="O1735" s="8"/>
      <c r="P1735" s="8"/>
      <c r="Q1735" s="8"/>
      <c r="R1735" s="8"/>
    </row>
    <row r="1736" spans="8:18" x14ac:dyDescent="0.35">
      <c r="H1736" s="8"/>
      <c r="I1736" s="8"/>
      <c r="J1736" s="8"/>
      <c r="K1736" s="8"/>
      <c r="M1736" s="8"/>
      <c r="N1736" s="8"/>
      <c r="O1736" s="8"/>
      <c r="P1736" s="8"/>
      <c r="Q1736" s="8"/>
      <c r="R1736" s="8"/>
    </row>
    <row r="1737" spans="8:18" x14ac:dyDescent="0.35">
      <c r="H1737" s="8"/>
      <c r="I1737" s="8"/>
      <c r="J1737" s="8"/>
      <c r="K1737" s="8"/>
      <c r="M1737" s="8"/>
      <c r="N1737" s="8"/>
      <c r="O1737" s="8"/>
      <c r="P1737" s="8"/>
      <c r="Q1737" s="8"/>
      <c r="R1737" s="8"/>
    </row>
    <row r="1738" spans="8:18" x14ac:dyDescent="0.35">
      <c r="H1738" s="8"/>
      <c r="I1738" s="8"/>
      <c r="J1738" s="8"/>
      <c r="K1738" s="8"/>
      <c r="M1738" s="8"/>
      <c r="N1738" s="8"/>
      <c r="O1738" s="8"/>
      <c r="P1738" s="8"/>
      <c r="Q1738" s="8"/>
      <c r="R1738" s="8"/>
    </row>
    <row r="1739" spans="8:18" x14ac:dyDescent="0.35">
      <c r="H1739" s="8"/>
      <c r="I1739" s="8"/>
      <c r="J1739" s="8"/>
      <c r="K1739" s="8"/>
      <c r="M1739" s="8"/>
      <c r="N1739" s="8"/>
      <c r="O1739" s="8"/>
      <c r="P1739" s="8"/>
      <c r="Q1739" s="8"/>
      <c r="R1739" s="8"/>
    </row>
    <row r="1740" spans="8:18" x14ac:dyDescent="0.35">
      <c r="H1740" s="8"/>
      <c r="I1740" s="8"/>
      <c r="J1740" s="8"/>
      <c r="K1740" s="8"/>
      <c r="M1740" s="8"/>
      <c r="N1740" s="8"/>
      <c r="O1740" s="8"/>
      <c r="P1740" s="8"/>
      <c r="Q1740" s="8"/>
      <c r="R1740" s="8"/>
    </row>
    <row r="1741" spans="8:18" x14ac:dyDescent="0.35">
      <c r="H1741" s="8"/>
      <c r="I1741" s="8"/>
      <c r="J1741" s="8"/>
      <c r="K1741" s="8"/>
      <c r="M1741" s="8"/>
      <c r="N1741" s="8"/>
      <c r="O1741" s="8"/>
      <c r="P1741" s="8"/>
      <c r="Q1741" s="8"/>
      <c r="R1741" s="8"/>
    </row>
    <row r="1742" spans="8:18" x14ac:dyDescent="0.35">
      <c r="H1742" s="8"/>
      <c r="I1742" s="8"/>
      <c r="J1742" s="8"/>
      <c r="K1742" s="8"/>
      <c r="M1742" s="8"/>
      <c r="N1742" s="8"/>
      <c r="O1742" s="8"/>
      <c r="P1742" s="8"/>
      <c r="Q1742" s="8"/>
      <c r="R1742" s="8"/>
    </row>
    <row r="1743" spans="8:18" x14ac:dyDescent="0.35">
      <c r="H1743" s="8"/>
      <c r="I1743" s="8"/>
      <c r="J1743" s="8"/>
      <c r="K1743" s="8"/>
      <c r="M1743" s="8"/>
      <c r="N1743" s="8"/>
      <c r="O1743" s="8"/>
      <c r="P1743" s="8"/>
      <c r="Q1743" s="8"/>
      <c r="R1743" s="8"/>
    </row>
    <row r="1744" spans="8:18" x14ac:dyDescent="0.35">
      <c r="H1744" s="8"/>
      <c r="I1744" s="8"/>
      <c r="J1744" s="8"/>
      <c r="K1744" s="8"/>
      <c r="M1744" s="8"/>
      <c r="N1744" s="8"/>
      <c r="O1744" s="8"/>
      <c r="P1744" s="8"/>
      <c r="Q1744" s="8"/>
      <c r="R1744" s="8"/>
    </row>
    <row r="1745" spans="8:18" x14ac:dyDescent="0.35">
      <c r="H1745" s="8"/>
      <c r="I1745" s="8"/>
      <c r="J1745" s="8"/>
      <c r="K1745" s="8"/>
      <c r="M1745" s="8"/>
      <c r="N1745" s="8"/>
      <c r="O1745" s="8"/>
      <c r="P1745" s="8"/>
      <c r="Q1745" s="8"/>
      <c r="R1745" s="8"/>
    </row>
    <row r="1746" spans="8:18" x14ac:dyDescent="0.35">
      <c r="H1746" s="8"/>
      <c r="I1746" s="8"/>
      <c r="J1746" s="8"/>
      <c r="K1746" s="8"/>
      <c r="M1746" s="8"/>
      <c r="N1746" s="8"/>
      <c r="O1746" s="8"/>
      <c r="P1746" s="8"/>
      <c r="Q1746" s="8"/>
      <c r="R1746" s="8"/>
    </row>
    <row r="1747" spans="8:18" x14ac:dyDescent="0.35">
      <c r="H1747" s="8"/>
      <c r="I1747" s="8"/>
      <c r="J1747" s="8"/>
      <c r="K1747" s="8"/>
      <c r="M1747" s="8"/>
      <c r="N1747" s="8"/>
      <c r="O1747" s="8"/>
      <c r="P1747" s="8"/>
      <c r="Q1747" s="8"/>
      <c r="R1747" s="8"/>
    </row>
    <row r="1748" spans="8:18" x14ac:dyDescent="0.35">
      <c r="H1748" s="8"/>
      <c r="I1748" s="8"/>
      <c r="J1748" s="8"/>
      <c r="K1748" s="8"/>
      <c r="M1748" s="8"/>
      <c r="N1748" s="8"/>
      <c r="O1748" s="8"/>
      <c r="P1748" s="8"/>
      <c r="Q1748" s="8"/>
      <c r="R1748" s="8"/>
    </row>
    <row r="1749" spans="8:18" x14ac:dyDescent="0.35">
      <c r="H1749" s="8"/>
      <c r="I1749" s="8"/>
      <c r="J1749" s="8"/>
      <c r="K1749" s="8"/>
      <c r="M1749" s="8"/>
      <c r="N1749" s="8"/>
      <c r="O1749" s="8"/>
      <c r="P1749" s="8"/>
      <c r="Q1749" s="8"/>
      <c r="R1749" s="8"/>
    </row>
    <row r="1750" spans="8:18" x14ac:dyDescent="0.35">
      <c r="H1750" s="8"/>
      <c r="I1750" s="8"/>
      <c r="J1750" s="8"/>
      <c r="K1750" s="8"/>
      <c r="M1750" s="8"/>
      <c r="N1750" s="8"/>
      <c r="O1750" s="8"/>
      <c r="P1750" s="8"/>
      <c r="Q1750" s="8"/>
      <c r="R1750" s="8"/>
    </row>
    <row r="1751" spans="8:18" x14ac:dyDescent="0.35">
      <c r="H1751" s="8"/>
      <c r="I1751" s="8"/>
      <c r="J1751" s="8"/>
      <c r="K1751" s="8"/>
      <c r="M1751" s="8"/>
      <c r="N1751" s="8"/>
      <c r="O1751" s="8"/>
      <c r="P1751" s="8"/>
      <c r="Q1751" s="8"/>
      <c r="R1751" s="8"/>
    </row>
    <row r="1752" spans="8:18" x14ac:dyDescent="0.35">
      <c r="H1752" s="8"/>
      <c r="I1752" s="8"/>
      <c r="J1752" s="8"/>
      <c r="K1752" s="8"/>
      <c r="M1752" s="8"/>
      <c r="N1752" s="8"/>
      <c r="O1752" s="8"/>
      <c r="P1752" s="8"/>
      <c r="Q1752" s="8"/>
      <c r="R1752" s="8"/>
    </row>
    <row r="1753" spans="8:18" x14ac:dyDescent="0.35">
      <c r="H1753" s="8"/>
      <c r="I1753" s="8"/>
      <c r="J1753" s="8"/>
      <c r="K1753" s="8"/>
      <c r="M1753" s="8"/>
      <c r="N1753" s="8"/>
      <c r="O1753" s="8"/>
      <c r="P1753" s="8"/>
      <c r="Q1753" s="8"/>
      <c r="R1753" s="8"/>
    </row>
    <row r="1754" spans="8:18" x14ac:dyDescent="0.35">
      <c r="H1754" s="8"/>
      <c r="I1754" s="8"/>
      <c r="J1754" s="8"/>
      <c r="K1754" s="8"/>
      <c r="M1754" s="8"/>
      <c r="N1754" s="8"/>
      <c r="O1754" s="8"/>
      <c r="P1754" s="8"/>
      <c r="Q1754" s="8"/>
      <c r="R1754" s="8"/>
    </row>
    <row r="1755" spans="8:18" x14ac:dyDescent="0.35">
      <c r="H1755" s="8"/>
      <c r="I1755" s="8"/>
      <c r="J1755" s="8"/>
      <c r="K1755" s="8"/>
      <c r="M1755" s="8"/>
      <c r="N1755" s="8"/>
      <c r="O1755" s="8"/>
      <c r="P1755" s="8"/>
      <c r="Q1755" s="8"/>
      <c r="R1755" s="8"/>
    </row>
    <row r="1756" spans="8:18" x14ac:dyDescent="0.35">
      <c r="H1756" s="8"/>
      <c r="I1756" s="8"/>
      <c r="J1756" s="8"/>
      <c r="K1756" s="8"/>
      <c r="M1756" s="8"/>
      <c r="N1756" s="8"/>
      <c r="O1756" s="8"/>
      <c r="P1756" s="8"/>
      <c r="Q1756" s="8"/>
      <c r="R1756" s="8"/>
    </row>
    <row r="1757" spans="8:18" x14ac:dyDescent="0.35">
      <c r="H1757" s="8"/>
      <c r="I1757" s="8"/>
      <c r="J1757" s="8"/>
      <c r="K1757" s="8"/>
      <c r="M1757" s="8"/>
      <c r="N1757" s="8"/>
      <c r="O1757" s="8"/>
      <c r="P1757" s="8"/>
      <c r="Q1757" s="8"/>
      <c r="R1757" s="8"/>
    </row>
    <row r="1758" spans="8:18" x14ac:dyDescent="0.35">
      <c r="H1758" s="8"/>
      <c r="I1758" s="8"/>
      <c r="J1758" s="8"/>
      <c r="K1758" s="8"/>
      <c r="M1758" s="8"/>
      <c r="N1758" s="8"/>
      <c r="O1758" s="8"/>
      <c r="P1758" s="8"/>
      <c r="Q1758" s="8"/>
      <c r="R1758" s="8"/>
    </row>
    <row r="1759" spans="8:18" x14ac:dyDescent="0.35">
      <c r="H1759" s="8"/>
      <c r="I1759" s="8"/>
      <c r="J1759" s="8"/>
      <c r="K1759" s="8"/>
      <c r="M1759" s="8"/>
      <c r="N1759" s="8"/>
      <c r="O1759" s="8"/>
      <c r="P1759" s="8"/>
      <c r="Q1759" s="8"/>
      <c r="R1759" s="8"/>
    </row>
    <row r="1760" spans="8:18" x14ac:dyDescent="0.35">
      <c r="H1760" s="8"/>
      <c r="I1760" s="8"/>
      <c r="J1760" s="8"/>
      <c r="K1760" s="8"/>
      <c r="M1760" s="8"/>
      <c r="N1760" s="8"/>
      <c r="O1760" s="8"/>
      <c r="P1760" s="8"/>
      <c r="Q1760" s="8"/>
      <c r="R1760" s="8"/>
    </row>
    <row r="1761" spans="8:18" x14ac:dyDescent="0.35">
      <c r="H1761" s="8"/>
      <c r="I1761" s="8"/>
      <c r="J1761" s="8"/>
      <c r="K1761" s="8"/>
      <c r="M1761" s="8"/>
      <c r="N1761" s="8"/>
      <c r="O1761" s="8"/>
      <c r="P1761" s="8"/>
      <c r="Q1761" s="8"/>
      <c r="R1761" s="8"/>
    </row>
    <row r="1762" spans="8:18" x14ac:dyDescent="0.35">
      <c r="H1762" s="8"/>
      <c r="I1762" s="8"/>
      <c r="J1762" s="8"/>
      <c r="K1762" s="8"/>
      <c r="M1762" s="8"/>
      <c r="N1762" s="8"/>
      <c r="O1762" s="8"/>
      <c r="P1762" s="8"/>
      <c r="Q1762" s="8"/>
      <c r="R1762" s="8"/>
    </row>
    <row r="1763" spans="8:18" x14ac:dyDescent="0.35">
      <c r="H1763" s="8"/>
      <c r="I1763" s="8"/>
      <c r="J1763" s="8"/>
      <c r="K1763" s="8"/>
      <c r="M1763" s="8"/>
      <c r="N1763" s="8"/>
      <c r="O1763" s="8"/>
      <c r="P1763" s="8"/>
      <c r="Q1763" s="8"/>
      <c r="R1763" s="8"/>
    </row>
    <row r="1764" spans="8:18" x14ac:dyDescent="0.35">
      <c r="H1764" s="8"/>
      <c r="I1764" s="8"/>
      <c r="J1764" s="8"/>
      <c r="K1764" s="8"/>
      <c r="M1764" s="8"/>
      <c r="N1764" s="8"/>
      <c r="O1764" s="8"/>
      <c r="P1764" s="8"/>
      <c r="Q1764" s="8"/>
      <c r="R1764" s="8"/>
    </row>
    <row r="1765" spans="8:18" x14ac:dyDescent="0.35">
      <c r="H1765" s="8"/>
      <c r="I1765" s="8"/>
      <c r="J1765" s="8"/>
      <c r="K1765" s="8"/>
      <c r="M1765" s="8"/>
      <c r="N1765" s="8"/>
      <c r="O1765" s="8"/>
      <c r="P1765" s="8"/>
      <c r="Q1765" s="8"/>
      <c r="R1765" s="8"/>
    </row>
    <row r="1766" spans="8:18" x14ac:dyDescent="0.35">
      <c r="H1766" s="8"/>
      <c r="I1766" s="8"/>
      <c r="J1766" s="8"/>
      <c r="K1766" s="8"/>
      <c r="M1766" s="8"/>
      <c r="N1766" s="8"/>
      <c r="O1766" s="8"/>
      <c r="P1766" s="8"/>
      <c r="Q1766" s="8"/>
      <c r="R1766" s="8"/>
    </row>
    <row r="1767" spans="8:18" x14ac:dyDescent="0.35">
      <c r="H1767" s="8"/>
      <c r="I1767" s="8"/>
      <c r="J1767" s="8"/>
      <c r="K1767" s="8"/>
      <c r="M1767" s="8"/>
      <c r="N1767" s="8"/>
      <c r="O1767" s="8"/>
      <c r="P1767" s="8"/>
      <c r="Q1767" s="8"/>
      <c r="R1767" s="8"/>
    </row>
    <row r="1768" spans="8:18" x14ac:dyDescent="0.35">
      <c r="H1768" s="8"/>
      <c r="I1768" s="8"/>
      <c r="J1768" s="8"/>
      <c r="K1768" s="8"/>
      <c r="M1768" s="8"/>
      <c r="N1768" s="8"/>
      <c r="O1768" s="8"/>
      <c r="P1768" s="8"/>
      <c r="Q1768" s="8"/>
      <c r="R1768" s="8"/>
    </row>
    <row r="1769" spans="8:18" x14ac:dyDescent="0.35">
      <c r="H1769" s="8"/>
      <c r="I1769" s="8"/>
      <c r="J1769" s="8"/>
      <c r="K1769" s="8"/>
      <c r="M1769" s="8"/>
      <c r="N1769" s="8"/>
      <c r="O1769" s="8"/>
      <c r="P1769" s="8"/>
      <c r="Q1769" s="8"/>
      <c r="R1769" s="8"/>
    </row>
    <row r="1770" spans="8:18" x14ac:dyDescent="0.35">
      <c r="H1770" s="8"/>
      <c r="I1770" s="8"/>
      <c r="J1770" s="8"/>
      <c r="K1770" s="8"/>
      <c r="M1770" s="8"/>
      <c r="N1770" s="8"/>
      <c r="O1770" s="8"/>
      <c r="P1770" s="8"/>
      <c r="Q1770" s="8"/>
      <c r="R1770" s="8"/>
    </row>
    <row r="1771" spans="8:18" x14ac:dyDescent="0.35">
      <c r="H1771" s="8"/>
      <c r="I1771" s="8"/>
      <c r="J1771" s="8"/>
      <c r="K1771" s="8"/>
      <c r="M1771" s="8"/>
      <c r="N1771" s="8"/>
      <c r="O1771" s="8"/>
      <c r="P1771" s="8"/>
      <c r="Q1771" s="8"/>
      <c r="R1771" s="8"/>
    </row>
    <row r="1772" spans="8:18" x14ac:dyDescent="0.35">
      <c r="H1772" s="8"/>
      <c r="I1772" s="8"/>
      <c r="J1772" s="8"/>
      <c r="K1772" s="8"/>
      <c r="M1772" s="8"/>
      <c r="N1772" s="8"/>
      <c r="O1772" s="8"/>
      <c r="P1772" s="8"/>
      <c r="Q1772" s="8"/>
      <c r="R1772" s="8"/>
    </row>
    <row r="1773" spans="8:18" x14ac:dyDescent="0.35">
      <c r="H1773" s="8"/>
      <c r="I1773" s="8"/>
      <c r="J1773" s="8"/>
      <c r="K1773" s="8"/>
      <c r="M1773" s="8"/>
      <c r="N1773" s="8"/>
      <c r="O1773" s="8"/>
      <c r="P1773" s="8"/>
      <c r="Q1773" s="8"/>
      <c r="R1773" s="8"/>
    </row>
    <row r="1774" spans="8:18" x14ac:dyDescent="0.35">
      <c r="H1774" s="8"/>
      <c r="I1774" s="8"/>
      <c r="J1774" s="8"/>
      <c r="K1774" s="8"/>
      <c r="M1774" s="8"/>
      <c r="N1774" s="8"/>
      <c r="O1774" s="8"/>
      <c r="P1774" s="8"/>
      <c r="Q1774" s="8"/>
      <c r="R1774" s="8"/>
    </row>
    <row r="1775" spans="8:18" x14ac:dyDescent="0.35">
      <c r="H1775" s="8"/>
      <c r="I1775" s="8"/>
      <c r="J1775" s="8"/>
      <c r="K1775" s="8"/>
      <c r="M1775" s="8"/>
      <c r="N1775" s="8"/>
      <c r="O1775" s="8"/>
      <c r="P1775" s="8"/>
      <c r="Q1775" s="8"/>
      <c r="R1775" s="8"/>
    </row>
    <row r="1776" spans="8:18" x14ac:dyDescent="0.35">
      <c r="H1776" s="8"/>
      <c r="I1776" s="8"/>
      <c r="J1776" s="8"/>
      <c r="K1776" s="8"/>
      <c r="M1776" s="8"/>
      <c r="N1776" s="8"/>
      <c r="O1776" s="8"/>
      <c r="P1776" s="8"/>
      <c r="Q1776" s="8"/>
      <c r="R1776" s="8"/>
    </row>
    <row r="1777" spans="8:18" x14ac:dyDescent="0.35">
      <c r="H1777" s="8"/>
      <c r="I1777" s="8"/>
      <c r="J1777" s="8"/>
      <c r="K1777" s="8"/>
      <c r="M1777" s="8"/>
      <c r="N1777" s="8"/>
      <c r="O1777" s="8"/>
      <c r="P1777" s="8"/>
      <c r="Q1777" s="8"/>
      <c r="R1777" s="8"/>
    </row>
    <row r="1778" spans="8:18" x14ac:dyDescent="0.35">
      <c r="H1778" s="8"/>
      <c r="I1778" s="8"/>
      <c r="J1778" s="8"/>
      <c r="K1778" s="8"/>
      <c r="M1778" s="8"/>
      <c r="N1778" s="8"/>
      <c r="O1778" s="8"/>
      <c r="P1778" s="8"/>
      <c r="Q1778" s="8"/>
      <c r="R1778" s="8"/>
    </row>
    <row r="1779" spans="8:18" x14ac:dyDescent="0.35">
      <c r="H1779" s="8"/>
      <c r="I1779" s="8"/>
      <c r="J1779" s="8"/>
      <c r="K1779" s="8"/>
      <c r="M1779" s="8"/>
      <c r="N1779" s="8"/>
      <c r="O1779" s="8"/>
      <c r="P1779" s="8"/>
      <c r="Q1779" s="8"/>
      <c r="R1779" s="8"/>
    </row>
    <row r="1780" spans="8:18" x14ac:dyDescent="0.35">
      <c r="H1780" s="8"/>
      <c r="I1780" s="8"/>
      <c r="J1780" s="8"/>
      <c r="K1780" s="8"/>
      <c r="M1780" s="8"/>
      <c r="N1780" s="8"/>
      <c r="O1780" s="8"/>
      <c r="P1780" s="8"/>
      <c r="Q1780" s="8"/>
      <c r="R1780" s="8"/>
    </row>
    <row r="1781" spans="8:18" x14ac:dyDescent="0.35">
      <c r="H1781" s="8"/>
      <c r="I1781" s="8"/>
      <c r="J1781" s="8"/>
      <c r="K1781" s="8"/>
      <c r="M1781" s="8"/>
      <c r="N1781" s="8"/>
      <c r="O1781" s="8"/>
      <c r="P1781" s="8"/>
      <c r="Q1781" s="8"/>
      <c r="R1781" s="8"/>
    </row>
    <row r="1782" spans="8:18" x14ac:dyDescent="0.35">
      <c r="H1782" s="8"/>
      <c r="I1782" s="8"/>
      <c r="J1782" s="8"/>
      <c r="K1782" s="8"/>
      <c r="M1782" s="8"/>
      <c r="N1782" s="8"/>
      <c r="O1782" s="8"/>
      <c r="P1782" s="8"/>
      <c r="Q1782" s="8"/>
      <c r="R1782" s="8"/>
    </row>
    <row r="1783" spans="8:18" x14ac:dyDescent="0.35">
      <c r="H1783" s="8"/>
      <c r="I1783" s="8"/>
      <c r="J1783" s="8"/>
      <c r="K1783" s="8"/>
      <c r="M1783" s="8"/>
      <c r="N1783" s="8"/>
      <c r="O1783" s="8"/>
      <c r="P1783" s="8"/>
      <c r="Q1783" s="8"/>
      <c r="R1783" s="8"/>
    </row>
    <row r="1784" spans="8:18" x14ac:dyDescent="0.35">
      <c r="H1784" s="8"/>
      <c r="I1784" s="8"/>
      <c r="J1784" s="8"/>
      <c r="K1784" s="8"/>
      <c r="M1784" s="8"/>
      <c r="N1784" s="8"/>
      <c r="O1784" s="8"/>
      <c r="P1784" s="8"/>
      <c r="Q1784" s="8"/>
      <c r="R1784" s="8"/>
    </row>
    <row r="1785" spans="8:18" x14ac:dyDescent="0.35">
      <c r="H1785" s="8"/>
      <c r="I1785" s="8"/>
      <c r="J1785" s="8"/>
      <c r="K1785" s="8"/>
      <c r="M1785" s="8"/>
      <c r="N1785" s="8"/>
      <c r="O1785" s="8"/>
      <c r="P1785" s="8"/>
      <c r="Q1785" s="8"/>
      <c r="R1785" s="8"/>
    </row>
    <row r="1786" spans="8:18" x14ac:dyDescent="0.35">
      <c r="H1786" s="8"/>
      <c r="I1786" s="8"/>
      <c r="J1786" s="8"/>
      <c r="K1786" s="8"/>
      <c r="M1786" s="8"/>
      <c r="N1786" s="8"/>
      <c r="O1786" s="8"/>
      <c r="P1786" s="8"/>
      <c r="Q1786" s="8"/>
      <c r="R1786" s="8"/>
    </row>
    <row r="1787" spans="8:18" x14ac:dyDescent="0.35">
      <c r="H1787" s="8"/>
      <c r="I1787" s="8"/>
      <c r="J1787" s="8"/>
      <c r="K1787" s="8"/>
      <c r="M1787" s="8"/>
      <c r="N1787" s="8"/>
      <c r="O1787" s="8"/>
      <c r="P1787" s="8"/>
      <c r="Q1787" s="8"/>
      <c r="R1787" s="8"/>
    </row>
    <row r="1788" spans="8:18" x14ac:dyDescent="0.35">
      <c r="H1788" s="8"/>
      <c r="I1788" s="8"/>
      <c r="J1788" s="8"/>
      <c r="K1788" s="8"/>
      <c r="M1788" s="8"/>
      <c r="N1788" s="8"/>
      <c r="O1788" s="8"/>
      <c r="P1788" s="8"/>
      <c r="Q1788" s="8"/>
      <c r="R1788" s="8"/>
    </row>
    <row r="1789" spans="8:18" x14ac:dyDescent="0.35">
      <c r="H1789" s="8"/>
      <c r="I1789" s="8"/>
      <c r="J1789" s="8"/>
      <c r="K1789" s="8"/>
      <c r="M1789" s="8"/>
      <c r="N1789" s="8"/>
      <c r="O1789" s="8"/>
      <c r="P1789" s="8"/>
      <c r="Q1789" s="8"/>
      <c r="R1789" s="8"/>
    </row>
    <row r="1790" spans="8:18" x14ac:dyDescent="0.35">
      <c r="H1790" s="8"/>
      <c r="I1790" s="8"/>
      <c r="J1790" s="8"/>
      <c r="K1790" s="8"/>
      <c r="M1790" s="8"/>
      <c r="N1790" s="8"/>
      <c r="O1790" s="8"/>
      <c r="P1790" s="8"/>
      <c r="Q1790" s="8"/>
      <c r="R1790" s="8"/>
    </row>
    <row r="1791" spans="8:18" x14ac:dyDescent="0.35">
      <c r="H1791" s="8"/>
      <c r="I1791" s="8"/>
      <c r="J1791" s="8"/>
      <c r="K1791" s="8"/>
      <c r="M1791" s="8"/>
      <c r="N1791" s="8"/>
      <c r="O1791" s="8"/>
      <c r="P1791" s="8"/>
      <c r="Q1791" s="8"/>
      <c r="R1791" s="8"/>
    </row>
    <row r="1792" spans="8:18" x14ac:dyDescent="0.35">
      <c r="H1792" s="8"/>
      <c r="I1792" s="8"/>
      <c r="J1792" s="8"/>
      <c r="K1792" s="8"/>
      <c r="M1792" s="8"/>
      <c r="N1792" s="8"/>
      <c r="O1792" s="8"/>
      <c r="P1792" s="8"/>
      <c r="Q1792" s="8"/>
      <c r="R1792" s="8"/>
    </row>
    <row r="1793" spans="8:18" x14ac:dyDescent="0.35">
      <c r="H1793" s="8"/>
      <c r="I1793" s="8"/>
      <c r="J1793" s="8"/>
      <c r="K1793" s="8"/>
      <c r="M1793" s="8"/>
      <c r="N1793" s="8"/>
      <c r="O1793" s="8"/>
      <c r="P1793" s="8"/>
      <c r="Q1793" s="8"/>
      <c r="R1793" s="8"/>
    </row>
    <row r="1794" spans="8:18" x14ac:dyDescent="0.35">
      <c r="H1794" s="8"/>
      <c r="I1794" s="8"/>
      <c r="J1794" s="8"/>
      <c r="K1794" s="8"/>
      <c r="M1794" s="8"/>
      <c r="N1794" s="8"/>
      <c r="O1794" s="8"/>
      <c r="P1794" s="8"/>
      <c r="Q1794" s="8"/>
      <c r="R1794" s="8"/>
    </row>
    <row r="1795" spans="8:18" x14ac:dyDescent="0.35">
      <c r="H1795" s="8"/>
      <c r="I1795" s="8"/>
      <c r="J1795" s="8"/>
      <c r="K1795" s="8"/>
      <c r="M1795" s="8"/>
      <c r="N1795" s="8"/>
      <c r="O1795" s="8"/>
      <c r="P1795" s="8"/>
      <c r="Q1795" s="8"/>
      <c r="R1795" s="8"/>
    </row>
    <row r="1796" spans="8:18" x14ac:dyDescent="0.35">
      <c r="H1796" s="8"/>
      <c r="I1796" s="8"/>
      <c r="J1796" s="8"/>
      <c r="K1796" s="8"/>
      <c r="M1796" s="8"/>
      <c r="N1796" s="8"/>
      <c r="O1796" s="8"/>
      <c r="P1796" s="8"/>
      <c r="Q1796" s="8"/>
      <c r="R1796" s="8"/>
    </row>
    <row r="1797" spans="8:18" x14ac:dyDescent="0.35">
      <c r="H1797" s="8"/>
      <c r="I1797" s="8"/>
      <c r="J1797" s="8"/>
      <c r="K1797" s="8"/>
      <c r="M1797" s="8"/>
      <c r="N1797" s="8"/>
      <c r="O1797" s="8"/>
      <c r="P1797" s="8"/>
      <c r="Q1797" s="8"/>
      <c r="R1797" s="8"/>
    </row>
    <row r="1798" spans="8:18" x14ac:dyDescent="0.35">
      <c r="H1798" s="8"/>
      <c r="I1798" s="8"/>
      <c r="J1798" s="8"/>
      <c r="K1798" s="8"/>
      <c r="M1798" s="8"/>
      <c r="N1798" s="8"/>
      <c r="O1798" s="8"/>
      <c r="P1798" s="8"/>
      <c r="Q1798" s="8"/>
      <c r="R1798" s="8"/>
    </row>
    <row r="1799" spans="8:18" x14ac:dyDescent="0.35">
      <c r="H1799" s="8"/>
      <c r="I1799" s="8"/>
      <c r="J1799" s="8"/>
      <c r="K1799" s="8"/>
      <c r="M1799" s="8"/>
      <c r="N1799" s="8"/>
      <c r="O1799" s="8"/>
      <c r="P1799" s="8"/>
      <c r="Q1799" s="8"/>
      <c r="R1799" s="8"/>
    </row>
    <row r="1800" spans="8:18" x14ac:dyDescent="0.35">
      <c r="H1800" s="8"/>
      <c r="I1800" s="8"/>
      <c r="J1800" s="8"/>
      <c r="K1800" s="8"/>
      <c r="M1800" s="8"/>
      <c r="N1800" s="8"/>
      <c r="O1800" s="8"/>
      <c r="P1800" s="8"/>
      <c r="Q1800" s="8"/>
      <c r="R1800" s="8"/>
    </row>
    <row r="1801" spans="8:18" x14ac:dyDescent="0.35">
      <c r="H1801" s="8"/>
      <c r="I1801" s="8"/>
      <c r="J1801" s="8"/>
      <c r="K1801" s="8"/>
      <c r="M1801" s="8"/>
      <c r="N1801" s="8"/>
      <c r="O1801" s="8"/>
      <c r="P1801" s="8"/>
      <c r="Q1801" s="8"/>
      <c r="R1801" s="8"/>
    </row>
    <row r="1802" spans="8:18" x14ac:dyDescent="0.35">
      <c r="H1802" s="8"/>
      <c r="I1802" s="8"/>
      <c r="J1802" s="8"/>
      <c r="K1802" s="8"/>
      <c r="M1802" s="8"/>
      <c r="N1802" s="8"/>
      <c r="O1802" s="8"/>
      <c r="P1802" s="8"/>
      <c r="Q1802" s="8"/>
      <c r="R1802" s="8"/>
    </row>
    <row r="1803" spans="8:18" x14ac:dyDescent="0.35">
      <c r="H1803" s="8"/>
      <c r="I1803" s="8"/>
      <c r="J1803" s="8"/>
      <c r="K1803" s="8"/>
      <c r="M1803" s="8"/>
      <c r="N1803" s="8"/>
      <c r="O1803" s="8"/>
      <c r="P1803" s="8"/>
      <c r="Q1803" s="8"/>
      <c r="R1803" s="8"/>
    </row>
    <row r="1804" spans="8:18" x14ac:dyDescent="0.35">
      <c r="H1804" s="8"/>
      <c r="I1804" s="8"/>
      <c r="J1804" s="8"/>
      <c r="K1804" s="8"/>
      <c r="M1804" s="8"/>
      <c r="N1804" s="8"/>
      <c r="O1804" s="8"/>
      <c r="P1804" s="8"/>
      <c r="Q1804" s="8"/>
      <c r="R1804" s="8"/>
    </row>
    <row r="1805" spans="8:18" x14ac:dyDescent="0.35">
      <c r="H1805" s="8"/>
      <c r="I1805" s="8"/>
      <c r="J1805" s="8"/>
      <c r="K1805" s="8"/>
      <c r="M1805" s="8"/>
      <c r="N1805" s="8"/>
      <c r="O1805" s="8"/>
      <c r="P1805" s="8"/>
      <c r="Q1805" s="8"/>
      <c r="R1805" s="8"/>
    </row>
    <row r="1806" spans="8:18" x14ac:dyDescent="0.35">
      <c r="H1806" s="8"/>
      <c r="I1806" s="8"/>
      <c r="J1806" s="8"/>
      <c r="K1806" s="8"/>
      <c r="M1806" s="8"/>
      <c r="N1806" s="8"/>
      <c r="O1806" s="8"/>
      <c r="P1806" s="8"/>
      <c r="Q1806" s="8"/>
      <c r="R1806" s="8"/>
    </row>
    <row r="1807" spans="8:18" x14ac:dyDescent="0.35">
      <c r="H1807" s="8"/>
      <c r="I1807" s="8"/>
      <c r="J1807" s="8"/>
      <c r="K1807" s="8"/>
      <c r="M1807" s="8"/>
      <c r="N1807" s="8"/>
      <c r="O1807" s="8"/>
      <c r="P1807" s="8"/>
      <c r="Q1807" s="8"/>
      <c r="R1807" s="8"/>
    </row>
    <row r="1808" spans="8:18" x14ac:dyDescent="0.35">
      <c r="H1808" s="8"/>
      <c r="I1808" s="8"/>
      <c r="J1808" s="8"/>
      <c r="K1808" s="8"/>
      <c r="M1808" s="8"/>
      <c r="N1808" s="8"/>
      <c r="O1808" s="8"/>
      <c r="P1808" s="8"/>
      <c r="Q1808" s="8"/>
      <c r="R1808" s="8"/>
    </row>
    <row r="1809" spans="8:18" x14ac:dyDescent="0.35">
      <c r="H1809" s="8"/>
      <c r="I1809" s="8"/>
      <c r="J1809" s="8"/>
      <c r="K1809" s="8"/>
      <c r="M1809" s="8"/>
      <c r="N1809" s="8"/>
      <c r="O1809" s="8"/>
      <c r="P1809" s="8"/>
      <c r="Q1809" s="8"/>
      <c r="R1809" s="8"/>
    </row>
    <row r="1810" spans="8:18" x14ac:dyDescent="0.35">
      <c r="H1810" s="8"/>
      <c r="I1810" s="8"/>
      <c r="J1810" s="8"/>
      <c r="K1810" s="8"/>
      <c r="M1810" s="8"/>
      <c r="N1810" s="8"/>
      <c r="O1810" s="8"/>
      <c r="P1810" s="8"/>
      <c r="Q1810" s="8"/>
      <c r="R1810" s="8"/>
    </row>
    <row r="1811" spans="8:18" x14ac:dyDescent="0.35">
      <c r="H1811" s="8"/>
      <c r="I1811" s="8"/>
      <c r="J1811" s="8"/>
      <c r="K1811" s="8"/>
      <c r="M1811" s="8"/>
      <c r="N1811" s="8"/>
      <c r="O1811" s="8"/>
      <c r="P1811" s="8"/>
      <c r="Q1811" s="8"/>
      <c r="R1811" s="8"/>
    </row>
    <row r="1812" spans="8:18" x14ac:dyDescent="0.35">
      <c r="H1812" s="8"/>
      <c r="I1812" s="8"/>
      <c r="J1812" s="8"/>
      <c r="K1812" s="8"/>
      <c r="M1812" s="8"/>
      <c r="N1812" s="8"/>
      <c r="O1812" s="8"/>
      <c r="P1812" s="8"/>
      <c r="Q1812" s="8"/>
      <c r="R1812" s="8"/>
    </row>
    <row r="1813" spans="8:18" x14ac:dyDescent="0.35">
      <c r="H1813" s="8"/>
      <c r="I1813" s="8"/>
      <c r="J1813" s="8"/>
      <c r="K1813" s="8"/>
      <c r="M1813" s="8"/>
      <c r="N1813" s="8"/>
      <c r="O1813" s="8"/>
      <c r="P1813" s="8"/>
      <c r="Q1813" s="8"/>
      <c r="R1813" s="8"/>
    </row>
    <row r="1814" spans="8:18" x14ac:dyDescent="0.35">
      <c r="H1814" s="8"/>
      <c r="I1814" s="8"/>
      <c r="J1814" s="8"/>
      <c r="K1814" s="8"/>
      <c r="M1814" s="8"/>
      <c r="N1814" s="8"/>
      <c r="O1814" s="8"/>
      <c r="P1814" s="8"/>
      <c r="Q1814" s="8"/>
      <c r="R1814" s="8"/>
    </row>
    <row r="1815" spans="8:18" x14ac:dyDescent="0.35">
      <c r="H1815" s="8"/>
      <c r="I1815" s="8"/>
      <c r="J1815" s="8"/>
      <c r="K1815" s="8"/>
      <c r="M1815" s="8"/>
      <c r="N1815" s="8"/>
      <c r="O1815" s="8"/>
      <c r="P1815" s="8"/>
      <c r="Q1815" s="8"/>
      <c r="R1815" s="8"/>
    </row>
    <row r="1816" spans="8:18" x14ac:dyDescent="0.35">
      <c r="H1816" s="8"/>
      <c r="I1816" s="8"/>
      <c r="J1816" s="8"/>
      <c r="K1816" s="8"/>
      <c r="M1816" s="8"/>
      <c r="N1816" s="8"/>
      <c r="O1816" s="8"/>
      <c r="P1816" s="8"/>
      <c r="Q1816" s="8"/>
      <c r="R1816" s="8"/>
    </row>
    <row r="1817" spans="8:18" x14ac:dyDescent="0.35">
      <c r="H1817" s="8"/>
      <c r="I1817" s="8"/>
      <c r="J1817" s="8"/>
      <c r="K1817" s="8"/>
      <c r="M1817" s="8"/>
      <c r="N1817" s="8"/>
      <c r="O1817" s="8"/>
      <c r="P1817" s="8"/>
      <c r="Q1817" s="8"/>
      <c r="R1817" s="8"/>
    </row>
    <row r="1818" spans="8:18" x14ac:dyDescent="0.35">
      <c r="H1818" s="8"/>
      <c r="I1818" s="8"/>
      <c r="J1818" s="8"/>
      <c r="K1818" s="8"/>
      <c r="M1818" s="8"/>
      <c r="N1818" s="8"/>
      <c r="O1818" s="8"/>
      <c r="P1818" s="8"/>
      <c r="Q1818" s="8"/>
      <c r="R1818" s="8"/>
    </row>
    <row r="1819" spans="8:18" x14ac:dyDescent="0.35">
      <c r="H1819" s="8"/>
      <c r="I1819" s="8"/>
      <c r="J1819" s="8"/>
      <c r="K1819" s="8"/>
      <c r="M1819" s="8"/>
      <c r="N1819" s="8"/>
      <c r="O1819" s="8"/>
      <c r="P1819" s="8"/>
      <c r="Q1819" s="8"/>
      <c r="R1819" s="8"/>
    </row>
    <row r="1820" spans="8:18" x14ac:dyDescent="0.35">
      <c r="H1820" s="8"/>
      <c r="I1820" s="8"/>
      <c r="J1820" s="8"/>
      <c r="K1820" s="8"/>
      <c r="M1820" s="8"/>
      <c r="N1820" s="8"/>
      <c r="O1820" s="8"/>
      <c r="P1820" s="8"/>
      <c r="Q1820" s="8"/>
      <c r="R1820" s="8"/>
    </row>
    <row r="1821" spans="8:18" x14ac:dyDescent="0.35">
      <c r="H1821" s="8"/>
      <c r="I1821" s="8"/>
      <c r="J1821" s="8"/>
      <c r="K1821" s="8"/>
      <c r="M1821" s="8"/>
      <c r="N1821" s="8"/>
      <c r="O1821" s="8"/>
      <c r="P1821" s="8"/>
      <c r="Q1821" s="8"/>
      <c r="R1821" s="8"/>
    </row>
    <row r="1822" spans="8:18" x14ac:dyDescent="0.35">
      <c r="H1822" s="8"/>
      <c r="I1822" s="8"/>
      <c r="J1822" s="8"/>
      <c r="K1822" s="8"/>
      <c r="M1822" s="8"/>
      <c r="N1822" s="8"/>
      <c r="O1822" s="8"/>
      <c r="P1822" s="8"/>
      <c r="Q1822" s="8"/>
      <c r="R1822" s="8"/>
    </row>
    <row r="1823" spans="8:18" x14ac:dyDescent="0.35">
      <c r="H1823" s="8"/>
      <c r="I1823" s="8"/>
      <c r="J1823" s="8"/>
      <c r="K1823" s="8"/>
      <c r="M1823" s="8"/>
      <c r="N1823" s="8"/>
      <c r="O1823" s="8"/>
      <c r="P1823" s="8"/>
      <c r="Q1823" s="8"/>
      <c r="R1823" s="8"/>
    </row>
    <row r="1824" spans="8:18" x14ac:dyDescent="0.35">
      <c r="H1824" s="8"/>
      <c r="I1824" s="8"/>
      <c r="J1824" s="8"/>
      <c r="K1824" s="8"/>
      <c r="M1824" s="8"/>
      <c r="N1824" s="8"/>
      <c r="O1824" s="8"/>
      <c r="P1824" s="8"/>
      <c r="Q1824" s="8"/>
      <c r="R1824" s="8"/>
    </row>
    <row r="1825" spans="8:18" x14ac:dyDescent="0.35">
      <c r="H1825" s="8"/>
      <c r="I1825" s="8"/>
      <c r="J1825" s="8"/>
      <c r="K1825" s="8"/>
      <c r="M1825" s="8"/>
      <c r="N1825" s="8"/>
      <c r="O1825" s="8"/>
      <c r="P1825" s="8"/>
      <c r="Q1825" s="8"/>
      <c r="R1825" s="8"/>
    </row>
    <row r="1826" spans="8:18" x14ac:dyDescent="0.35">
      <c r="H1826" s="8"/>
      <c r="I1826" s="8"/>
      <c r="J1826" s="8"/>
      <c r="K1826" s="8"/>
      <c r="M1826" s="8"/>
      <c r="N1826" s="8"/>
      <c r="O1826" s="8"/>
      <c r="P1826" s="8"/>
      <c r="Q1826" s="8"/>
      <c r="R1826" s="8"/>
    </row>
    <row r="1827" spans="8:18" x14ac:dyDescent="0.35">
      <c r="H1827" s="8"/>
      <c r="I1827" s="8"/>
      <c r="J1827" s="8"/>
      <c r="K1827" s="8"/>
      <c r="M1827" s="8"/>
      <c r="N1827" s="8"/>
      <c r="O1827" s="8"/>
      <c r="P1827" s="8"/>
      <c r="Q1827" s="8"/>
      <c r="R1827" s="8"/>
    </row>
    <row r="1828" spans="8:18" x14ac:dyDescent="0.35">
      <c r="H1828" s="8"/>
      <c r="I1828" s="8"/>
      <c r="J1828" s="8"/>
      <c r="K1828" s="8"/>
      <c r="M1828" s="8"/>
      <c r="N1828" s="8"/>
      <c r="O1828" s="8"/>
      <c r="P1828" s="8"/>
      <c r="Q1828" s="8"/>
      <c r="R1828" s="8"/>
    </row>
    <row r="1829" spans="8:18" x14ac:dyDescent="0.35">
      <c r="H1829" s="8"/>
      <c r="I1829" s="8"/>
      <c r="J1829" s="8"/>
      <c r="K1829" s="8"/>
      <c r="M1829" s="8"/>
      <c r="N1829" s="8"/>
      <c r="O1829" s="8"/>
      <c r="P1829" s="8"/>
      <c r="Q1829" s="8"/>
      <c r="R1829" s="8"/>
    </row>
    <row r="1830" spans="8:18" x14ac:dyDescent="0.35">
      <c r="H1830" s="8"/>
      <c r="I1830" s="8"/>
      <c r="J1830" s="8"/>
      <c r="K1830" s="8"/>
      <c r="M1830" s="8"/>
      <c r="N1830" s="8"/>
      <c r="O1830" s="8"/>
      <c r="P1830" s="8"/>
      <c r="Q1830" s="8"/>
      <c r="R1830" s="8"/>
    </row>
    <row r="1831" spans="8:18" x14ac:dyDescent="0.35">
      <c r="H1831" s="8"/>
      <c r="I1831" s="8"/>
      <c r="J1831" s="8"/>
      <c r="K1831" s="8"/>
      <c r="M1831" s="8"/>
      <c r="N1831" s="8"/>
      <c r="O1831" s="8"/>
      <c r="P1831" s="8"/>
      <c r="Q1831" s="8"/>
      <c r="R1831" s="8"/>
    </row>
    <row r="1832" spans="8:18" x14ac:dyDescent="0.35">
      <c r="H1832" s="8"/>
      <c r="I1832" s="8"/>
      <c r="J1832" s="8"/>
      <c r="K1832" s="8"/>
      <c r="M1832" s="8"/>
      <c r="N1832" s="8"/>
      <c r="O1832" s="8"/>
      <c r="P1832" s="8"/>
      <c r="Q1832" s="8"/>
      <c r="R1832" s="8"/>
    </row>
    <row r="1833" spans="8:18" x14ac:dyDescent="0.35">
      <c r="H1833" s="8"/>
      <c r="I1833" s="8"/>
      <c r="J1833" s="8"/>
      <c r="K1833" s="8"/>
      <c r="M1833" s="8"/>
      <c r="N1833" s="8"/>
      <c r="O1833" s="8"/>
      <c r="P1833" s="8"/>
      <c r="Q1833" s="8"/>
      <c r="R1833" s="8"/>
    </row>
    <row r="1834" spans="8:18" x14ac:dyDescent="0.35">
      <c r="H1834" s="8"/>
      <c r="I1834" s="8"/>
      <c r="J1834" s="8"/>
      <c r="K1834" s="8"/>
      <c r="M1834" s="8"/>
      <c r="N1834" s="8"/>
      <c r="O1834" s="8"/>
      <c r="P1834" s="8"/>
      <c r="Q1834" s="8"/>
      <c r="R1834" s="8"/>
    </row>
    <row r="1835" spans="8:18" x14ac:dyDescent="0.35">
      <c r="H1835" s="8"/>
      <c r="I1835" s="8"/>
      <c r="J1835" s="8"/>
      <c r="K1835" s="8"/>
      <c r="M1835" s="8"/>
      <c r="N1835" s="8"/>
      <c r="O1835" s="8"/>
      <c r="P1835" s="8"/>
      <c r="Q1835" s="8"/>
      <c r="R1835" s="8"/>
    </row>
    <row r="1836" spans="8:18" x14ac:dyDescent="0.35">
      <c r="H1836" s="8"/>
      <c r="I1836" s="8"/>
      <c r="J1836" s="8"/>
      <c r="K1836" s="8"/>
      <c r="M1836" s="8"/>
      <c r="N1836" s="8"/>
      <c r="O1836" s="8"/>
      <c r="P1836" s="8"/>
      <c r="Q1836" s="8"/>
      <c r="R1836" s="8"/>
    </row>
    <row r="1837" spans="8:18" x14ac:dyDescent="0.35">
      <c r="H1837" s="8"/>
      <c r="I1837" s="8"/>
      <c r="J1837" s="8"/>
      <c r="K1837" s="8"/>
      <c r="M1837" s="8"/>
      <c r="N1837" s="8"/>
      <c r="O1837" s="8"/>
      <c r="P1837" s="8"/>
      <c r="Q1837" s="8"/>
      <c r="R1837" s="8"/>
    </row>
    <row r="1838" spans="8:18" x14ac:dyDescent="0.35">
      <c r="H1838" s="8"/>
      <c r="I1838" s="8"/>
      <c r="J1838" s="8"/>
      <c r="K1838" s="8"/>
      <c r="M1838" s="8"/>
      <c r="N1838" s="8"/>
      <c r="O1838" s="8"/>
      <c r="P1838" s="8"/>
      <c r="Q1838" s="8"/>
      <c r="R1838" s="8"/>
    </row>
    <row r="1839" spans="8:18" x14ac:dyDescent="0.35">
      <c r="H1839" s="8"/>
      <c r="I1839" s="8"/>
      <c r="J1839" s="8"/>
      <c r="K1839" s="8"/>
      <c r="M1839" s="8"/>
      <c r="N1839" s="8"/>
      <c r="O1839" s="8"/>
      <c r="P1839" s="8"/>
      <c r="Q1839" s="8"/>
      <c r="R1839" s="8"/>
    </row>
    <row r="1840" spans="8:18" x14ac:dyDescent="0.35">
      <c r="H1840" s="8"/>
      <c r="I1840" s="8"/>
      <c r="J1840" s="8"/>
      <c r="K1840" s="8"/>
      <c r="M1840" s="8"/>
      <c r="N1840" s="8"/>
      <c r="O1840" s="8"/>
      <c r="P1840" s="8"/>
      <c r="Q1840" s="8"/>
      <c r="R1840" s="8"/>
    </row>
    <row r="1841" spans="8:18" x14ac:dyDescent="0.35">
      <c r="H1841" s="8"/>
      <c r="I1841" s="8"/>
      <c r="J1841" s="8"/>
      <c r="K1841" s="8"/>
      <c r="M1841" s="8"/>
      <c r="N1841" s="8"/>
      <c r="O1841" s="8"/>
      <c r="P1841" s="8"/>
      <c r="Q1841" s="8"/>
      <c r="R1841" s="8"/>
    </row>
    <row r="1842" spans="8:18" x14ac:dyDescent="0.35">
      <c r="H1842" s="8"/>
      <c r="I1842" s="8"/>
      <c r="J1842" s="8"/>
      <c r="K1842" s="8"/>
      <c r="M1842" s="8"/>
      <c r="N1842" s="8"/>
      <c r="O1842" s="8"/>
      <c r="P1842" s="8"/>
      <c r="Q1842" s="8"/>
      <c r="R1842" s="8"/>
    </row>
    <row r="1843" spans="8:18" x14ac:dyDescent="0.35">
      <c r="H1843" s="8"/>
      <c r="I1843" s="8"/>
      <c r="J1843" s="8"/>
      <c r="K1843" s="8"/>
      <c r="M1843" s="8"/>
      <c r="N1843" s="8"/>
      <c r="O1843" s="8"/>
      <c r="P1843" s="8"/>
      <c r="Q1843" s="8"/>
      <c r="R1843" s="8"/>
    </row>
    <row r="1844" spans="8:18" x14ac:dyDescent="0.35">
      <c r="H1844" s="8"/>
      <c r="I1844" s="8"/>
      <c r="J1844" s="8"/>
      <c r="K1844" s="8"/>
      <c r="M1844" s="8"/>
      <c r="N1844" s="8"/>
      <c r="O1844" s="8"/>
      <c r="P1844" s="8"/>
      <c r="Q1844" s="8"/>
      <c r="R1844" s="8"/>
    </row>
    <row r="1845" spans="8:18" x14ac:dyDescent="0.35">
      <c r="H1845" s="8"/>
      <c r="I1845" s="8"/>
      <c r="J1845" s="8"/>
      <c r="K1845" s="8"/>
      <c r="M1845" s="8"/>
      <c r="N1845" s="8"/>
      <c r="O1845" s="8"/>
      <c r="P1845" s="8"/>
      <c r="Q1845" s="8"/>
      <c r="R1845" s="8"/>
    </row>
    <row r="1846" spans="8:18" x14ac:dyDescent="0.35">
      <c r="H1846" s="8"/>
      <c r="I1846" s="8"/>
      <c r="J1846" s="8"/>
      <c r="K1846" s="8"/>
      <c r="M1846" s="8"/>
      <c r="N1846" s="8"/>
      <c r="O1846" s="8"/>
      <c r="P1846" s="8"/>
      <c r="Q1846" s="8"/>
      <c r="R1846" s="8"/>
    </row>
    <row r="1847" spans="8:18" x14ac:dyDescent="0.35">
      <c r="H1847" s="8"/>
      <c r="I1847" s="8"/>
      <c r="J1847" s="8"/>
      <c r="K1847" s="8"/>
      <c r="M1847" s="8"/>
      <c r="N1847" s="8"/>
      <c r="O1847" s="8"/>
      <c r="P1847" s="8"/>
      <c r="Q1847" s="8"/>
      <c r="R1847" s="8"/>
    </row>
    <row r="1848" spans="8:18" x14ac:dyDescent="0.35">
      <c r="H1848" s="8"/>
      <c r="I1848" s="8"/>
      <c r="J1848" s="8"/>
      <c r="K1848" s="8"/>
      <c r="M1848" s="8"/>
      <c r="N1848" s="8"/>
      <c r="O1848" s="8"/>
      <c r="P1848" s="8"/>
      <c r="Q1848" s="8"/>
      <c r="R1848" s="8"/>
    </row>
    <row r="1849" spans="8:18" x14ac:dyDescent="0.35">
      <c r="H1849" s="8"/>
      <c r="I1849" s="8"/>
      <c r="J1849" s="8"/>
      <c r="K1849" s="8"/>
      <c r="M1849" s="8"/>
      <c r="N1849" s="8"/>
      <c r="O1849" s="8"/>
      <c r="P1849" s="8"/>
      <c r="Q1849" s="8"/>
      <c r="R1849" s="8"/>
    </row>
    <row r="1850" spans="8:18" x14ac:dyDescent="0.35">
      <c r="H1850" s="8"/>
      <c r="I1850" s="8"/>
      <c r="J1850" s="8"/>
      <c r="K1850" s="8"/>
      <c r="M1850" s="8"/>
      <c r="N1850" s="8"/>
      <c r="O1850" s="8"/>
      <c r="P1850" s="8"/>
      <c r="Q1850" s="8"/>
      <c r="R1850" s="8"/>
    </row>
    <row r="1851" spans="8:18" x14ac:dyDescent="0.35">
      <c r="H1851" s="8"/>
      <c r="I1851" s="8"/>
      <c r="J1851" s="8"/>
      <c r="K1851" s="8"/>
      <c r="M1851" s="8"/>
      <c r="N1851" s="8"/>
      <c r="O1851" s="8"/>
      <c r="P1851" s="8"/>
      <c r="Q1851" s="8"/>
      <c r="R1851" s="8"/>
    </row>
    <row r="1852" spans="8:18" x14ac:dyDescent="0.35">
      <c r="H1852" s="8"/>
      <c r="I1852" s="8"/>
      <c r="J1852" s="8"/>
      <c r="K1852" s="8"/>
      <c r="M1852" s="8"/>
      <c r="N1852" s="8"/>
      <c r="O1852" s="8"/>
      <c r="P1852" s="8"/>
      <c r="Q1852" s="8"/>
      <c r="R1852" s="8"/>
    </row>
    <row r="1853" spans="8:18" x14ac:dyDescent="0.35">
      <c r="H1853" s="8"/>
      <c r="I1853" s="8"/>
      <c r="J1853" s="8"/>
      <c r="K1853" s="8"/>
      <c r="M1853" s="8"/>
      <c r="N1853" s="8"/>
      <c r="O1853" s="8"/>
      <c r="P1853" s="8"/>
      <c r="Q1853" s="8"/>
      <c r="R1853" s="8"/>
    </row>
    <row r="1854" spans="8:18" x14ac:dyDescent="0.35">
      <c r="H1854" s="8"/>
      <c r="I1854" s="8"/>
      <c r="J1854" s="8"/>
      <c r="K1854" s="8"/>
      <c r="M1854" s="8"/>
      <c r="N1854" s="8"/>
      <c r="O1854" s="8"/>
      <c r="P1854" s="8"/>
      <c r="Q1854" s="8"/>
      <c r="R1854" s="8"/>
    </row>
    <row r="1855" spans="8:18" x14ac:dyDescent="0.35">
      <c r="H1855" s="8"/>
      <c r="I1855" s="8"/>
      <c r="J1855" s="8"/>
      <c r="K1855" s="8"/>
      <c r="M1855" s="8"/>
      <c r="N1855" s="8"/>
      <c r="O1855" s="8"/>
      <c r="P1855" s="8"/>
      <c r="Q1855" s="8"/>
      <c r="R1855" s="8"/>
    </row>
    <row r="1856" spans="8:18" x14ac:dyDescent="0.35">
      <c r="H1856" s="8"/>
      <c r="I1856" s="8"/>
      <c r="J1856" s="8"/>
      <c r="K1856" s="8"/>
      <c r="M1856" s="8"/>
      <c r="N1856" s="8"/>
      <c r="O1856" s="8"/>
      <c r="P1856" s="8"/>
      <c r="Q1856" s="8"/>
      <c r="R1856" s="8"/>
    </row>
    <row r="1857" spans="8:18" x14ac:dyDescent="0.35">
      <c r="H1857" s="8"/>
      <c r="I1857" s="8"/>
      <c r="J1857" s="8"/>
      <c r="K1857" s="8"/>
      <c r="M1857" s="8"/>
      <c r="N1857" s="8"/>
      <c r="O1857" s="8"/>
      <c r="P1857" s="8"/>
      <c r="Q1857" s="8"/>
      <c r="R1857" s="8"/>
    </row>
    <row r="1858" spans="8:18" x14ac:dyDescent="0.35">
      <c r="H1858" s="8"/>
      <c r="I1858" s="8"/>
      <c r="J1858" s="8"/>
      <c r="K1858" s="8"/>
      <c r="M1858" s="8"/>
      <c r="N1858" s="8"/>
      <c r="O1858" s="8"/>
      <c r="P1858" s="8"/>
      <c r="Q1858" s="8"/>
      <c r="R1858" s="8"/>
    </row>
    <row r="1859" spans="8:18" x14ac:dyDescent="0.35">
      <c r="H1859" s="8"/>
      <c r="I1859" s="8"/>
      <c r="J1859" s="8"/>
      <c r="K1859" s="8"/>
      <c r="M1859" s="8"/>
      <c r="N1859" s="8"/>
      <c r="O1859" s="8"/>
      <c r="P1859" s="8"/>
      <c r="Q1859" s="8"/>
      <c r="R1859" s="8"/>
    </row>
    <row r="1860" spans="8:18" x14ac:dyDescent="0.35">
      <c r="H1860" s="8"/>
      <c r="I1860" s="8"/>
      <c r="J1860" s="8"/>
      <c r="K1860" s="8"/>
      <c r="M1860" s="8"/>
      <c r="N1860" s="8"/>
      <c r="O1860" s="8"/>
      <c r="P1860" s="8"/>
      <c r="Q1860" s="8"/>
      <c r="R1860" s="8"/>
    </row>
    <row r="1861" spans="8:18" x14ac:dyDescent="0.35">
      <c r="H1861" s="8"/>
      <c r="I1861" s="8"/>
      <c r="J1861" s="8"/>
      <c r="K1861" s="8"/>
      <c r="M1861" s="8"/>
      <c r="N1861" s="8"/>
      <c r="O1861" s="8"/>
      <c r="P1861" s="8"/>
      <c r="Q1861" s="8"/>
      <c r="R1861" s="8"/>
    </row>
    <row r="1862" spans="8:18" x14ac:dyDescent="0.35">
      <c r="H1862" s="8"/>
      <c r="I1862" s="8"/>
      <c r="J1862" s="8"/>
      <c r="K1862" s="8"/>
      <c r="M1862" s="8"/>
      <c r="N1862" s="8"/>
      <c r="O1862" s="8"/>
      <c r="P1862" s="8"/>
      <c r="Q1862" s="8"/>
      <c r="R1862" s="8"/>
    </row>
    <row r="1863" spans="8:18" x14ac:dyDescent="0.35">
      <c r="H1863" s="8"/>
      <c r="I1863" s="8"/>
      <c r="J1863" s="8"/>
      <c r="K1863" s="8"/>
      <c r="M1863" s="8"/>
      <c r="N1863" s="8"/>
      <c r="O1863" s="8"/>
      <c r="P1863" s="8"/>
      <c r="Q1863" s="8"/>
      <c r="R1863" s="8"/>
    </row>
    <row r="1864" spans="8:18" x14ac:dyDescent="0.35">
      <c r="H1864" s="8"/>
      <c r="I1864" s="8"/>
      <c r="J1864" s="8"/>
      <c r="K1864" s="8"/>
      <c r="M1864" s="8"/>
      <c r="N1864" s="8"/>
      <c r="O1864" s="8"/>
      <c r="P1864" s="8"/>
      <c r="Q1864" s="8"/>
      <c r="R1864" s="8"/>
    </row>
    <row r="1865" spans="8:18" x14ac:dyDescent="0.35">
      <c r="H1865" s="8"/>
      <c r="I1865" s="8"/>
      <c r="J1865" s="8"/>
      <c r="K1865" s="8"/>
      <c r="M1865" s="8"/>
      <c r="N1865" s="8"/>
      <c r="O1865" s="8"/>
      <c r="P1865" s="8"/>
      <c r="Q1865" s="8"/>
      <c r="R1865" s="8"/>
    </row>
    <row r="1866" spans="8:18" x14ac:dyDescent="0.35">
      <c r="H1866" s="8"/>
      <c r="I1866" s="8"/>
      <c r="J1866" s="8"/>
      <c r="K1866" s="8"/>
      <c r="M1866" s="8"/>
      <c r="N1866" s="8"/>
      <c r="O1866" s="8"/>
      <c r="P1866" s="8"/>
      <c r="Q1866" s="8"/>
      <c r="R1866" s="8"/>
    </row>
    <row r="1867" spans="8:18" x14ac:dyDescent="0.35">
      <c r="H1867" s="8"/>
      <c r="I1867" s="8"/>
      <c r="J1867" s="8"/>
      <c r="K1867" s="8"/>
      <c r="M1867" s="8"/>
      <c r="N1867" s="8"/>
      <c r="O1867" s="8"/>
      <c r="P1867" s="8"/>
      <c r="Q1867" s="8"/>
      <c r="R1867" s="8"/>
    </row>
    <row r="1868" spans="8:18" x14ac:dyDescent="0.35">
      <c r="H1868" s="8"/>
      <c r="I1868" s="8"/>
      <c r="J1868" s="8"/>
      <c r="K1868" s="8"/>
      <c r="M1868" s="8"/>
      <c r="N1868" s="8"/>
      <c r="O1868" s="8"/>
      <c r="P1868" s="8"/>
      <c r="Q1868" s="8"/>
      <c r="R1868" s="8"/>
    </row>
    <row r="1869" spans="8:18" x14ac:dyDescent="0.35">
      <c r="H1869" s="8"/>
      <c r="I1869" s="8"/>
      <c r="J1869" s="8"/>
      <c r="K1869" s="8"/>
      <c r="M1869" s="8"/>
      <c r="N1869" s="8"/>
      <c r="O1869" s="8"/>
      <c r="P1869" s="8"/>
      <c r="Q1869" s="8"/>
      <c r="R1869" s="8"/>
    </row>
    <row r="1870" spans="8:18" x14ac:dyDescent="0.35">
      <c r="H1870" s="8"/>
      <c r="I1870" s="8"/>
      <c r="J1870" s="8"/>
      <c r="K1870" s="8"/>
      <c r="M1870" s="8"/>
      <c r="N1870" s="8"/>
      <c r="O1870" s="8"/>
      <c r="P1870" s="8"/>
      <c r="Q1870" s="8"/>
      <c r="R1870" s="8"/>
    </row>
    <row r="1871" spans="8:18" x14ac:dyDescent="0.35">
      <c r="H1871" s="8"/>
      <c r="I1871" s="8"/>
      <c r="J1871" s="8"/>
      <c r="K1871" s="8"/>
      <c r="M1871" s="8"/>
      <c r="N1871" s="8"/>
      <c r="O1871" s="8"/>
      <c r="P1871" s="8"/>
      <c r="Q1871" s="8"/>
      <c r="R1871" s="8"/>
    </row>
    <row r="1872" spans="8:18" x14ac:dyDescent="0.35">
      <c r="H1872" s="8"/>
      <c r="I1872" s="8"/>
      <c r="J1872" s="8"/>
      <c r="K1872" s="8"/>
      <c r="M1872" s="8"/>
      <c r="N1872" s="8"/>
      <c r="O1872" s="8"/>
      <c r="P1872" s="8"/>
      <c r="Q1872" s="8"/>
      <c r="R1872" s="8"/>
    </row>
    <row r="1873" spans="8:18" x14ac:dyDescent="0.35">
      <c r="H1873" s="8"/>
      <c r="I1873" s="8"/>
      <c r="J1873" s="8"/>
      <c r="K1873" s="8"/>
      <c r="M1873" s="8"/>
      <c r="N1873" s="8"/>
      <c r="O1873" s="8"/>
      <c r="P1873" s="8"/>
      <c r="Q1873" s="8"/>
      <c r="R1873" s="8"/>
    </row>
    <row r="1874" spans="8:18" x14ac:dyDescent="0.35">
      <c r="H1874" s="8"/>
      <c r="I1874" s="8"/>
      <c r="J1874" s="8"/>
      <c r="K1874" s="8"/>
      <c r="M1874" s="8"/>
      <c r="N1874" s="8"/>
      <c r="O1874" s="8"/>
      <c r="P1874" s="8"/>
      <c r="Q1874" s="8"/>
      <c r="R1874" s="8"/>
    </row>
    <row r="1875" spans="8:18" x14ac:dyDescent="0.35">
      <c r="H1875" s="8"/>
      <c r="I1875" s="8"/>
      <c r="J1875" s="8"/>
      <c r="K1875" s="8"/>
      <c r="M1875" s="8"/>
      <c r="N1875" s="8"/>
      <c r="O1875" s="8"/>
      <c r="P1875" s="8"/>
      <c r="Q1875" s="8"/>
      <c r="R1875" s="8"/>
    </row>
    <row r="1876" spans="8:18" x14ac:dyDescent="0.35">
      <c r="H1876" s="8"/>
      <c r="I1876" s="8"/>
      <c r="J1876" s="8"/>
      <c r="K1876" s="8"/>
      <c r="M1876" s="8"/>
      <c r="N1876" s="8"/>
      <c r="O1876" s="8"/>
      <c r="P1876" s="8"/>
      <c r="Q1876" s="8"/>
      <c r="R1876" s="8"/>
    </row>
    <row r="1877" spans="8:18" x14ac:dyDescent="0.35">
      <c r="H1877" s="8"/>
      <c r="I1877" s="8"/>
      <c r="J1877" s="8"/>
      <c r="K1877" s="8"/>
      <c r="M1877" s="8"/>
      <c r="N1877" s="8"/>
      <c r="O1877" s="8"/>
      <c r="P1877" s="8"/>
      <c r="Q1877" s="8"/>
      <c r="R1877" s="8"/>
    </row>
    <row r="1878" spans="8:18" x14ac:dyDescent="0.35">
      <c r="H1878" s="8"/>
      <c r="I1878" s="8"/>
      <c r="J1878" s="8"/>
      <c r="K1878" s="8"/>
      <c r="M1878" s="8"/>
      <c r="N1878" s="8"/>
      <c r="O1878" s="8"/>
      <c r="P1878" s="8"/>
      <c r="Q1878" s="8"/>
      <c r="R1878" s="8"/>
    </row>
    <row r="1879" spans="8:18" x14ac:dyDescent="0.35">
      <c r="H1879" s="8"/>
      <c r="I1879" s="8"/>
      <c r="J1879" s="8"/>
      <c r="K1879" s="8"/>
      <c r="M1879" s="8"/>
      <c r="N1879" s="8"/>
      <c r="O1879" s="8"/>
      <c r="P1879" s="8"/>
      <c r="Q1879" s="8"/>
      <c r="R1879" s="8"/>
    </row>
    <row r="1880" spans="8:18" x14ac:dyDescent="0.35">
      <c r="H1880" s="8"/>
      <c r="I1880" s="8"/>
      <c r="J1880" s="8"/>
      <c r="K1880" s="8"/>
      <c r="M1880" s="8"/>
      <c r="N1880" s="8"/>
      <c r="O1880" s="8"/>
      <c r="P1880" s="8"/>
      <c r="Q1880" s="8"/>
      <c r="R1880" s="8"/>
    </row>
    <row r="1881" spans="8:18" x14ac:dyDescent="0.35">
      <c r="H1881" s="8"/>
      <c r="I1881" s="8"/>
      <c r="J1881" s="8"/>
      <c r="K1881" s="8"/>
      <c r="M1881" s="8"/>
      <c r="N1881" s="8"/>
      <c r="O1881" s="8"/>
      <c r="P1881" s="8"/>
      <c r="Q1881" s="8"/>
      <c r="R1881" s="8"/>
    </row>
    <row r="1882" spans="8:18" x14ac:dyDescent="0.35">
      <c r="H1882" s="8"/>
      <c r="I1882" s="8"/>
      <c r="J1882" s="8"/>
      <c r="K1882" s="8"/>
      <c r="M1882" s="8"/>
      <c r="N1882" s="8"/>
      <c r="O1882" s="8"/>
      <c r="P1882" s="8"/>
      <c r="Q1882" s="8"/>
      <c r="R1882" s="8"/>
    </row>
    <row r="1883" spans="8:18" x14ac:dyDescent="0.35">
      <c r="H1883" s="8"/>
      <c r="I1883" s="8"/>
      <c r="J1883" s="8"/>
      <c r="K1883" s="8"/>
      <c r="M1883" s="8"/>
      <c r="N1883" s="8"/>
      <c r="O1883" s="8"/>
      <c r="P1883" s="8"/>
      <c r="Q1883" s="8"/>
      <c r="R1883" s="8"/>
    </row>
    <row r="1884" spans="8:18" x14ac:dyDescent="0.35">
      <c r="H1884" s="8"/>
      <c r="I1884" s="8"/>
      <c r="J1884" s="8"/>
      <c r="K1884" s="8"/>
      <c r="M1884" s="8"/>
      <c r="N1884" s="8"/>
      <c r="O1884" s="8"/>
      <c r="P1884" s="8"/>
      <c r="Q1884" s="8"/>
      <c r="R1884" s="8"/>
    </row>
    <row r="1885" spans="8:18" x14ac:dyDescent="0.35">
      <c r="H1885" s="8"/>
      <c r="I1885" s="8"/>
      <c r="J1885" s="8"/>
      <c r="K1885" s="8"/>
      <c r="M1885" s="8"/>
      <c r="N1885" s="8"/>
      <c r="O1885" s="8"/>
      <c r="P1885" s="8"/>
      <c r="Q1885" s="8"/>
      <c r="R1885" s="8"/>
    </row>
    <row r="1886" spans="8:18" x14ac:dyDescent="0.35">
      <c r="H1886" s="8"/>
      <c r="I1886" s="8"/>
      <c r="J1886" s="8"/>
      <c r="K1886" s="8"/>
      <c r="M1886" s="8"/>
      <c r="N1886" s="8"/>
      <c r="O1886" s="8"/>
      <c r="P1886" s="8"/>
      <c r="Q1886" s="8"/>
      <c r="R1886" s="8"/>
    </row>
    <row r="1887" spans="8:18" x14ac:dyDescent="0.35">
      <c r="H1887" s="8"/>
      <c r="I1887" s="8"/>
      <c r="J1887" s="8"/>
      <c r="K1887" s="8"/>
      <c r="M1887" s="8"/>
      <c r="N1887" s="8"/>
      <c r="O1887" s="8"/>
      <c r="P1887" s="8"/>
      <c r="Q1887" s="8"/>
      <c r="R1887" s="8"/>
    </row>
    <row r="1888" spans="8:18" x14ac:dyDescent="0.35">
      <c r="H1888" s="8"/>
      <c r="I1888" s="8"/>
      <c r="J1888" s="8"/>
      <c r="K1888" s="8"/>
      <c r="M1888" s="8"/>
      <c r="N1888" s="8"/>
      <c r="O1888" s="8"/>
      <c r="P1888" s="8"/>
      <c r="Q1888" s="8"/>
      <c r="R1888" s="8"/>
    </row>
    <row r="1889" spans="8:18" x14ac:dyDescent="0.35">
      <c r="H1889" s="8"/>
      <c r="I1889" s="8"/>
      <c r="J1889" s="8"/>
      <c r="K1889" s="8"/>
      <c r="M1889" s="8"/>
      <c r="N1889" s="8"/>
      <c r="O1889" s="8"/>
      <c r="P1889" s="8"/>
      <c r="Q1889" s="8"/>
      <c r="R1889" s="8"/>
    </row>
    <row r="1890" spans="8:18" x14ac:dyDescent="0.35">
      <c r="H1890" s="8"/>
      <c r="I1890" s="8"/>
      <c r="J1890" s="8"/>
      <c r="K1890" s="8"/>
      <c r="M1890" s="8"/>
      <c r="N1890" s="8"/>
      <c r="O1890" s="8"/>
      <c r="P1890" s="8"/>
      <c r="Q1890" s="8"/>
      <c r="R1890" s="8"/>
    </row>
    <row r="1891" spans="8:18" x14ac:dyDescent="0.35">
      <c r="H1891" s="8"/>
      <c r="I1891" s="8"/>
      <c r="J1891" s="8"/>
      <c r="K1891" s="8"/>
      <c r="M1891" s="8"/>
      <c r="N1891" s="8"/>
      <c r="O1891" s="8"/>
      <c r="P1891" s="8"/>
      <c r="Q1891" s="8"/>
      <c r="R1891" s="8"/>
    </row>
    <row r="1892" spans="8:18" x14ac:dyDescent="0.35">
      <c r="H1892" s="8"/>
      <c r="I1892" s="8"/>
      <c r="J1892" s="8"/>
      <c r="K1892" s="8"/>
      <c r="M1892" s="8"/>
      <c r="N1892" s="8"/>
      <c r="O1892" s="8"/>
      <c r="P1892" s="8"/>
      <c r="Q1892" s="8"/>
      <c r="R1892" s="8"/>
    </row>
    <row r="1893" spans="8:18" x14ac:dyDescent="0.35">
      <c r="H1893" s="8"/>
      <c r="I1893" s="8"/>
      <c r="J1893" s="8"/>
      <c r="K1893" s="8"/>
      <c r="M1893" s="8"/>
      <c r="N1893" s="8"/>
      <c r="O1893" s="8"/>
      <c r="P1893" s="8"/>
      <c r="Q1893" s="8"/>
      <c r="R1893" s="8"/>
    </row>
    <row r="1894" spans="8:18" x14ac:dyDescent="0.35">
      <c r="H1894" s="8"/>
      <c r="I1894" s="8"/>
      <c r="J1894" s="8"/>
      <c r="K1894" s="8"/>
      <c r="M1894" s="8"/>
      <c r="N1894" s="8"/>
      <c r="O1894" s="8"/>
      <c r="P1894" s="8"/>
      <c r="Q1894" s="8"/>
      <c r="R1894" s="8"/>
    </row>
    <row r="1895" spans="8:18" x14ac:dyDescent="0.35">
      <c r="H1895" s="8"/>
      <c r="I1895" s="8"/>
      <c r="J1895" s="8"/>
      <c r="K1895" s="8"/>
      <c r="M1895" s="8"/>
      <c r="N1895" s="8"/>
      <c r="O1895" s="8"/>
      <c r="P1895" s="8"/>
      <c r="Q1895" s="8"/>
      <c r="R1895" s="8"/>
    </row>
    <row r="1896" spans="8:18" x14ac:dyDescent="0.35">
      <c r="H1896" s="8"/>
      <c r="I1896" s="8"/>
      <c r="J1896" s="8"/>
      <c r="K1896" s="8"/>
      <c r="M1896" s="8"/>
      <c r="N1896" s="8"/>
      <c r="O1896" s="8"/>
      <c r="P1896" s="8"/>
      <c r="Q1896" s="8"/>
      <c r="R1896" s="8"/>
    </row>
    <row r="1897" spans="8:18" x14ac:dyDescent="0.35">
      <c r="H1897" s="8"/>
      <c r="I1897" s="8"/>
      <c r="J1897" s="8"/>
      <c r="K1897" s="8"/>
      <c r="M1897" s="8"/>
      <c r="N1897" s="8"/>
      <c r="O1897" s="8"/>
      <c r="P1897" s="8"/>
      <c r="Q1897" s="8"/>
      <c r="R1897" s="8"/>
    </row>
    <row r="1898" spans="8:18" x14ac:dyDescent="0.35">
      <c r="H1898" s="8"/>
      <c r="I1898" s="8"/>
      <c r="J1898" s="8"/>
      <c r="K1898" s="8"/>
      <c r="M1898" s="8"/>
      <c r="N1898" s="8"/>
      <c r="O1898" s="8"/>
      <c r="P1898" s="8"/>
      <c r="Q1898" s="8"/>
      <c r="R1898" s="8"/>
    </row>
    <row r="1899" spans="8:18" x14ac:dyDescent="0.35">
      <c r="H1899" s="8"/>
      <c r="I1899" s="8"/>
      <c r="J1899" s="8"/>
      <c r="K1899" s="8"/>
      <c r="M1899" s="8"/>
      <c r="N1899" s="8"/>
      <c r="O1899" s="8"/>
      <c r="P1899" s="8"/>
      <c r="Q1899" s="8"/>
      <c r="R1899" s="8"/>
    </row>
    <row r="1900" spans="8:18" x14ac:dyDescent="0.35">
      <c r="H1900" s="8"/>
      <c r="I1900" s="8"/>
      <c r="J1900" s="8"/>
      <c r="K1900" s="8"/>
      <c r="M1900" s="8"/>
      <c r="N1900" s="8"/>
      <c r="O1900" s="8"/>
      <c r="P1900" s="8"/>
      <c r="Q1900" s="8"/>
      <c r="R1900" s="8"/>
    </row>
    <row r="1901" spans="8:18" x14ac:dyDescent="0.35">
      <c r="H1901" s="8"/>
      <c r="I1901" s="8"/>
      <c r="J1901" s="8"/>
      <c r="K1901" s="8"/>
      <c r="M1901" s="8"/>
      <c r="N1901" s="8"/>
      <c r="O1901" s="8"/>
      <c r="P1901" s="8"/>
      <c r="Q1901" s="8"/>
      <c r="R1901" s="8"/>
    </row>
    <row r="1902" spans="8:18" x14ac:dyDescent="0.35">
      <c r="H1902" s="8"/>
      <c r="I1902" s="8"/>
      <c r="J1902" s="8"/>
      <c r="K1902" s="8"/>
      <c r="M1902" s="8"/>
      <c r="N1902" s="8"/>
      <c r="O1902" s="8"/>
      <c r="P1902" s="8"/>
      <c r="Q1902" s="8"/>
      <c r="R1902" s="8"/>
    </row>
    <row r="1903" spans="8:18" x14ac:dyDescent="0.35">
      <c r="H1903" s="8"/>
      <c r="I1903" s="8"/>
      <c r="J1903" s="8"/>
      <c r="K1903" s="8"/>
      <c r="M1903" s="8"/>
      <c r="N1903" s="8"/>
      <c r="O1903" s="8"/>
      <c r="P1903" s="8"/>
      <c r="Q1903" s="8"/>
      <c r="R1903" s="8"/>
    </row>
    <row r="1904" spans="8:18" x14ac:dyDescent="0.35">
      <c r="H1904" s="8"/>
      <c r="I1904" s="8"/>
      <c r="J1904" s="8"/>
      <c r="K1904" s="8"/>
      <c r="M1904" s="8"/>
      <c r="N1904" s="8"/>
      <c r="O1904" s="8"/>
      <c r="P1904" s="8"/>
      <c r="Q1904" s="8"/>
      <c r="R1904" s="8"/>
    </row>
    <row r="1905" spans="8:18" x14ac:dyDescent="0.35">
      <c r="H1905" s="8"/>
      <c r="I1905" s="8"/>
      <c r="J1905" s="8"/>
      <c r="K1905" s="8"/>
      <c r="M1905" s="8"/>
      <c r="N1905" s="8"/>
      <c r="O1905" s="8"/>
      <c r="P1905" s="8"/>
      <c r="Q1905" s="8"/>
      <c r="R1905" s="8"/>
    </row>
    <row r="1906" spans="8:18" x14ac:dyDescent="0.35">
      <c r="H1906" s="8"/>
      <c r="I1906" s="8"/>
      <c r="J1906" s="8"/>
      <c r="K1906" s="8"/>
      <c r="M1906" s="8"/>
      <c r="N1906" s="8"/>
      <c r="O1906" s="8"/>
      <c r="P1906" s="8"/>
      <c r="Q1906" s="8"/>
      <c r="R1906" s="8"/>
    </row>
    <row r="1907" spans="8:18" x14ac:dyDescent="0.35">
      <c r="H1907" s="8"/>
      <c r="I1907" s="8"/>
      <c r="J1907" s="8"/>
      <c r="K1907" s="8"/>
      <c r="M1907" s="8"/>
      <c r="N1907" s="8"/>
      <c r="O1907" s="8"/>
      <c r="P1907" s="8"/>
      <c r="Q1907" s="8"/>
      <c r="R1907" s="8"/>
    </row>
    <row r="1908" spans="8:18" x14ac:dyDescent="0.35">
      <c r="H1908" s="8"/>
      <c r="I1908" s="8"/>
      <c r="J1908" s="8"/>
      <c r="K1908" s="8"/>
      <c r="M1908" s="8"/>
      <c r="N1908" s="8"/>
      <c r="O1908" s="8"/>
      <c r="P1908" s="8"/>
      <c r="Q1908" s="8"/>
      <c r="R1908" s="8"/>
    </row>
    <row r="1909" spans="8:18" x14ac:dyDescent="0.35">
      <c r="H1909" s="8"/>
      <c r="I1909" s="8"/>
      <c r="J1909" s="8"/>
      <c r="K1909" s="8"/>
      <c r="M1909" s="8"/>
      <c r="N1909" s="8"/>
      <c r="O1909" s="8"/>
      <c r="P1909" s="8"/>
      <c r="Q1909" s="8"/>
      <c r="R1909" s="8"/>
    </row>
    <row r="1910" spans="8:18" x14ac:dyDescent="0.35">
      <c r="H1910" s="8"/>
      <c r="I1910" s="8"/>
      <c r="J1910" s="8"/>
      <c r="K1910" s="8"/>
      <c r="M1910" s="8"/>
      <c r="N1910" s="8"/>
      <c r="O1910" s="8"/>
      <c r="P1910" s="8"/>
      <c r="Q1910" s="8"/>
      <c r="R1910" s="8"/>
    </row>
    <row r="1911" spans="8:18" x14ac:dyDescent="0.35">
      <c r="H1911" s="8"/>
      <c r="I1911" s="8"/>
      <c r="J1911" s="8"/>
      <c r="K1911" s="8"/>
      <c r="M1911" s="8"/>
      <c r="N1911" s="8"/>
      <c r="O1911" s="8"/>
      <c r="P1911" s="8"/>
      <c r="Q1911" s="8"/>
      <c r="R1911" s="8"/>
    </row>
    <row r="1912" spans="8:18" x14ac:dyDescent="0.35">
      <c r="H1912" s="8"/>
      <c r="I1912" s="8"/>
      <c r="J1912" s="8"/>
      <c r="K1912" s="8"/>
      <c r="M1912" s="8"/>
      <c r="N1912" s="8"/>
      <c r="O1912" s="8"/>
      <c r="P1912" s="8"/>
      <c r="Q1912" s="8"/>
      <c r="R1912" s="8"/>
    </row>
    <row r="1913" spans="8:18" x14ac:dyDescent="0.35">
      <c r="H1913" s="8"/>
      <c r="I1913" s="8"/>
      <c r="J1913" s="8"/>
      <c r="K1913" s="8"/>
      <c r="M1913" s="8"/>
      <c r="N1913" s="8"/>
      <c r="O1913" s="8"/>
      <c r="P1913" s="8"/>
      <c r="Q1913" s="8"/>
      <c r="R1913" s="8"/>
    </row>
    <row r="1914" spans="8:18" x14ac:dyDescent="0.35">
      <c r="H1914" s="8"/>
      <c r="I1914" s="8"/>
      <c r="J1914" s="8"/>
      <c r="K1914" s="8"/>
      <c r="M1914" s="8"/>
      <c r="N1914" s="8"/>
      <c r="O1914" s="8"/>
      <c r="P1914" s="8"/>
      <c r="Q1914" s="8"/>
      <c r="R1914" s="8"/>
    </row>
    <row r="1915" spans="8:18" x14ac:dyDescent="0.35">
      <c r="H1915" s="8"/>
      <c r="I1915" s="8"/>
      <c r="J1915" s="8"/>
      <c r="K1915" s="8"/>
      <c r="M1915" s="8"/>
      <c r="N1915" s="8"/>
      <c r="O1915" s="8"/>
      <c r="P1915" s="8"/>
      <c r="Q1915" s="8"/>
      <c r="R1915" s="8"/>
    </row>
    <row r="1916" spans="8:18" x14ac:dyDescent="0.35">
      <c r="H1916" s="8"/>
      <c r="I1916" s="8"/>
      <c r="J1916" s="8"/>
      <c r="K1916" s="8"/>
      <c r="M1916" s="8"/>
      <c r="N1916" s="8"/>
      <c r="O1916" s="8"/>
      <c r="P1916" s="8"/>
      <c r="Q1916" s="8"/>
      <c r="R1916" s="8"/>
    </row>
    <row r="1917" spans="8:18" x14ac:dyDescent="0.35">
      <c r="H1917" s="8"/>
      <c r="I1917" s="8"/>
      <c r="J1917" s="8"/>
      <c r="K1917" s="8"/>
      <c r="M1917" s="8"/>
      <c r="N1917" s="8"/>
      <c r="O1917" s="8"/>
      <c r="P1917" s="8"/>
      <c r="Q1917" s="8"/>
      <c r="R1917" s="8"/>
    </row>
    <row r="1918" spans="8:18" x14ac:dyDescent="0.35">
      <c r="H1918" s="8"/>
      <c r="I1918" s="8"/>
      <c r="J1918" s="8"/>
      <c r="K1918" s="8"/>
      <c r="M1918" s="8"/>
      <c r="N1918" s="8"/>
      <c r="O1918" s="8"/>
      <c r="P1918" s="8"/>
      <c r="Q1918" s="8"/>
      <c r="R1918" s="8"/>
    </row>
    <row r="1919" spans="8:18" x14ac:dyDescent="0.35">
      <c r="H1919" s="8"/>
      <c r="I1919" s="8"/>
      <c r="J1919" s="8"/>
      <c r="K1919" s="8"/>
      <c r="M1919" s="8"/>
      <c r="N1919" s="8"/>
      <c r="O1919" s="8"/>
      <c r="P1919" s="8"/>
      <c r="Q1919" s="8"/>
      <c r="R1919" s="8"/>
    </row>
    <row r="1920" spans="8:18" x14ac:dyDescent="0.35">
      <c r="H1920" s="8"/>
      <c r="I1920" s="8"/>
      <c r="J1920" s="8"/>
      <c r="K1920" s="8"/>
      <c r="M1920" s="8"/>
      <c r="N1920" s="8"/>
      <c r="O1920" s="8"/>
      <c r="P1920" s="8"/>
      <c r="Q1920" s="8"/>
      <c r="R1920" s="8"/>
    </row>
    <row r="1921" spans="8:18" x14ac:dyDescent="0.35">
      <c r="H1921" s="8"/>
      <c r="I1921" s="8"/>
      <c r="J1921" s="8"/>
      <c r="K1921" s="8"/>
      <c r="M1921" s="8"/>
      <c r="N1921" s="8"/>
      <c r="O1921" s="8"/>
      <c r="P1921" s="8"/>
      <c r="Q1921" s="8"/>
      <c r="R1921" s="8"/>
    </row>
    <row r="1922" spans="8:18" x14ac:dyDescent="0.35">
      <c r="H1922" s="8"/>
      <c r="I1922" s="8"/>
      <c r="J1922" s="8"/>
      <c r="K1922" s="8"/>
      <c r="M1922" s="8"/>
      <c r="N1922" s="8"/>
      <c r="O1922" s="8"/>
      <c r="P1922" s="8"/>
      <c r="Q1922" s="8"/>
      <c r="R1922" s="8"/>
    </row>
    <row r="1923" spans="8:18" x14ac:dyDescent="0.35">
      <c r="H1923" s="8"/>
      <c r="I1923" s="8"/>
      <c r="J1923" s="8"/>
      <c r="K1923" s="8"/>
      <c r="M1923" s="8"/>
      <c r="N1923" s="8"/>
      <c r="O1923" s="8"/>
      <c r="P1923" s="8"/>
      <c r="Q1923" s="8"/>
      <c r="R1923" s="8"/>
    </row>
    <row r="1924" spans="8:18" x14ac:dyDescent="0.35">
      <c r="H1924" s="8"/>
      <c r="I1924" s="8"/>
      <c r="J1924" s="8"/>
      <c r="K1924" s="8"/>
      <c r="M1924" s="8"/>
      <c r="N1924" s="8"/>
      <c r="O1924" s="8"/>
      <c r="P1924" s="8"/>
      <c r="Q1924" s="8"/>
      <c r="R1924" s="8"/>
    </row>
    <row r="1925" spans="8:18" x14ac:dyDescent="0.35">
      <c r="H1925" s="8"/>
      <c r="I1925" s="8"/>
      <c r="J1925" s="8"/>
      <c r="K1925" s="8"/>
      <c r="M1925" s="8"/>
      <c r="N1925" s="8"/>
      <c r="O1925" s="8"/>
      <c r="P1925" s="8"/>
      <c r="Q1925" s="8"/>
      <c r="R1925" s="8"/>
    </row>
    <row r="1926" spans="8:18" x14ac:dyDescent="0.35">
      <c r="H1926" s="8"/>
      <c r="I1926" s="8"/>
      <c r="J1926" s="8"/>
      <c r="K1926" s="8"/>
      <c r="M1926" s="8"/>
      <c r="N1926" s="8"/>
      <c r="O1926" s="8"/>
      <c r="P1926" s="8"/>
      <c r="Q1926" s="8"/>
      <c r="R1926" s="8"/>
    </row>
    <row r="1927" spans="8:18" x14ac:dyDescent="0.35">
      <c r="H1927" s="8"/>
      <c r="I1927" s="8"/>
      <c r="J1927" s="8"/>
      <c r="K1927" s="8"/>
      <c r="M1927" s="8"/>
      <c r="N1927" s="8"/>
      <c r="O1927" s="8"/>
      <c r="P1927" s="8"/>
      <c r="Q1927" s="8"/>
      <c r="R1927" s="8"/>
    </row>
    <row r="1928" spans="8:18" x14ac:dyDescent="0.35">
      <c r="H1928" s="8"/>
      <c r="I1928" s="8"/>
      <c r="J1928" s="8"/>
      <c r="K1928" s="8"/>
      <c r="M1928" s="8"/>
      <c r="N1928" s="8"/>
      <c r="O1928" s="8"/>
      <c r="P1928" s="8"/>
      <c r="Q1928" s="8"/>
      <c r="R1928" s="8"/>
    </row>
    <row r="1929" spans="8:18" x14ac:dyDescent="0.35">
      <c r="H1929" s="8"/>
      <c r="I1929" s="8"/>
      <c r="J1929" s="8"/>
      <c r="K1929" s="8"/>
      <c r="M1929" s="8"/>
      <c r="N1929" s="8"/>
      <c r="O1929" s="8"/>
      <c r="P1929" s="8"/>
      <c r="Q1929" s="8"/>
      <c r="R1929" s="8"/>
    </row>
    <row r="1930" spans="8:18" x14ac:dyDescent="0.35">
      <c r="H1930" s="8"/>
      <c r="I1930" s="8"/>
      <c r="J1930" s="8"/>
      <c r="K1930" s="8"/>
      <c r="M1930" s="8"/>
      <c r="N1930" s="8"/>
      <c r="O1930" s="8"/>
      <c r="P1930" s="8"/>
      <c r="Q1930" s="8"/>
      <c r="R1930" s="8"/>
    </row>
    <row r="1931" spans="8:18" x14ac:dyDescent="0.35">
      <c r="H1931" s="8"/>
      <c r="I1931" s="8"/>
      <c r="J1931" s="8"/>
      <c r="K1931" s="8"/>
      <c r="M1931" s="8"/>
      <c r="N1931" s="8"/>
      <c r="O1931" s="8"/>
      <c r="P1931" s="8"/>
      <c r="Q1931" s="8"/>
      <c r="R1931" s="8"/>
    </row>
    <row r="1932" spans="8:18" x14ac:dyDescent="0.35">
      <c r="H1932" s="8"/>
      <c r="I1932" s="8"/>
      <c r="J1932" s="8"/>
      <c r="K1932" s="8"/>
      <c r="M1932" s="8"/>
      <c r="N1932" s="8"/>
      <c r="O1932" s="8"/>
      <c r="P1932" s="8"/>
      <c r="Q1932" s="8"/>
      <c r="R1932" s="8"/>
    </row>
    <row r="1933" spans="8:18" x14ac:dyDescent="0.35">
      <c r="H1933" s="8"/>
      <c r="I1933" s="8"/>
      <c r="J1933" s="8"/>
      <c r="K1933" s="8"/>
      <c r="M1933" s="8"/>
      <c r="N1933" s="8"/>
      <c r="O1933" s="8"/>
      <c r="P1933" s="8"/>
      <c r="Q1933" s="8"/>
      <c r="R1933" s="8"/>
    </row>
    <row r="1934" spans="8:18" x14ac:dyDescent="0.35">
      <c r="H1934" s="8"/>
      <c r="I1934" s="8"/>
      <c r="J1934" s="8"/>
      <c r="K1934" s="8"/>
      <c r="M1934" s="8"/>
      <c r="N1934" s="8"/>
      <c r="O1934" s="8"/>
      <c r="P1934" s="8"/>
      <c r="Q1934" s="8"/>
      <c r="R1934" s="8"/>
    </row>
    <row r="1935" spans="8:18" x14ac:dyDescent="0.35">
      <c r="H1935" s="8"/>
      <c r="I1935" s="8"/>
      <c r="J1935" s="8"/>
      <c r="K1935" s="8"/>
      <c r="M1935" s="8"/>
      <c r="N1935" s="8"/>
      <c r="O1935" s="8"/>
      <c r="P1935" s="8"/>
      <c r="Q1935" s="8"/>
      <c r="R1935" s="8"/>
    </row>
    <row r="1936" spans="8:18" x14ac:dyDescent="0.35">
      <c r="H1936" s="8"/>
      <c r="I1936" s="8"/>
      <c r="J1936" s="8"/>
      <c r="K1936" s="8"/>
      <c r="M1936" s="8"/>
      <c r="N1936" s="8"/>
      <c r="O1936" s="8"/>
      <c r="P1936" s="8"/>
      <c r="Q1936" s="8"/>
      <c r="R1936" s="8"/>
    </row>
    <row r="1937" spans="8:18" x14ac:dyDescent="0.35">
      <c r="H1937" s="8"/>
      <c r="I1937" s="8"/>
      <c r="J1937" s="8"/>
      <c r="K1937" s="8"/>
      <c r="M1937" s="8"/>
      <c r="N1937" s="8"/>
      <c r="O1937" s="8"/>
      <c r="P1937" s="8"/>
      <c r="Q1937" s="8"/>
      <c r="R1937" s="8"/>
    </row>
    <row r="1938" spans="8:18" x14ac:dyDescent="0.35">
      <c r="H1938" s="8"/>
      <c r="I1938" s="8"/>
      <c r="J1938" s="8"/>
      <c r="K1938" s="8"/>
      <c r="M1938" s="8"/>
      <c r="N1938" s="8"/>
      <c r="O1938" s="8"/>
      <c r="P1938" s="8"/>
      <c r="Q1938" s="8"/>
      <c r="R1938" s="8"/>
    </row>
    <row r="1939" spans="8:18" x14ac:dyDescent="0.35">
      <c r="H1939" s="8"/>
      <c r="I1939" s="8"/>
      <c r="J1939" s="8"/>
      <c r="K1939" s="8"/>
      <c r="M1939" s="8"/>
      <c r="N1939" s="8"/>
      <c r="O1939" s="8"/>
      <c r="P1939" s="8"/>
      <c r="Q1939" s="8"/>
      <c r="R1939" s="8"/>
    </row>
    <row r="1940" spans="8:18" x14ac:dyDescent="0.35">
      <c r="H1940" s="8"/>
      <c r="I1940" s="8"/>
      <c r="J1940" s="8"/>
      <c r="K1940" s="8"/>
      <c r="M1940" s="8"/>
      <c r="N1940" s="8"/>
      <c r="O1940" s="8"/>
      <c r="P1940" s="8"/>
      <c r="Q1940" s="8"/>
      <c r="R1940" s="8"/>
    </row>
    <row r="1941" spans="8:18" x14ac:dyDescent="0.35">
      <c r="H1941" s="8"/>
      <c r="I1941" s="8"/>
      <c r="J1941" s="8"/>
      <c r="K1941" s="8"/>
      <c r="M1941" s="8"/>
      <c r="N1941" s="8"/>
      <c r="O1941" s="8"/>
      <c r="P1941" s="8"/>
      <c r="Q1941" s="8"/>
      <c r="R1941" s="8"/>
    </row>
    <row r="1942" spans="8:18" x14ac:dyDescent="0.35">
      <c r="H1942" s="8"/>
      <c r="I1942" s="8"/>
      <c r="J1942" s="8"/>
      <c r="K1942" s="8"/>
      <c r="M1942" s="8"/>
      <c r="N1942" s="8"/>
      <c r="O1942" s="8"/>
      <c r="P1942" s="8"/>
      <c r="Q1942" s="8"/>
      <c r="R1942" s="8"/>
    </row>
    <row r="1943" spans="8:18" x14ac:dyDescent="0.35">
      <c r="H1943" s="8"/>
      <c r="I1943" s="8"/>
      <c r="J1943" s="8"/>
      <c r="K1943" s="8"/>
      <c r="M1943" s="8"/>
      <c r="N1943" s="8"/>
      <c r="O1943" s="8"/>
      <c r="P1943" s="8"/>
      <c r="Q1943" s="8"/>
      <c r="R1943" s="8"/>
    </row>
    <row r="1944" spans="8:18" x14ac:dyDescent="0.35">
      <c r="H1944" s="8"/>
      <c r="I1944" s="8"/>
      <c r="J1944" s="8"/>
      <c r="K1944" s="8"/>
      <c r="M1944" s="8"/>
      <c r="N1944" s="8"/>
      <c r="O1944" s="8"/>
      <c r="P1944" s="8"/>
      <c r="Q1944" s="8"/>
      <c r="R1944" s="8"/>
    </row>
    <row r="1945" spans="8:18" x14ac:dyDescent="0.35">
      <c r="H1945" s="8"/>
      <c r="I1945" s="8"/>
      <c r="J1945" s="8"/>
      <c r="K1945" s="8"/>
      <c r="M1945" s="8"/>
      <c r="N1945" s="8"/>
      <c r="O1945" s="8"/>
      <c r="P1945" s="8"/>
      <c r="Q1945" s="8"/>
      <c r="R1945" s="8"/>
    </row>
    <row r="1946" spans="8:18" x14ac:dyDescent="0.35">
      <c r="H1946" s="8"/>
      <c r="I1946" s="8"/>
      <c r="J1946" s="8"/>
      <c r="K1946" s="8"/>
      <c r="M1946" s="8"/>
      <c r="N1946" s="8"/>
      <c r="O1946" s="8"/>
      <c r="P1946" s="8"/>
      <c r="Q1946" s="8"/>
      <c r="R1946" s="8"/>
    </row>
    <row r="1947" spans="8:18" x14ac:dyDescent="0.35">
      <c r="H1947" s="8"/>
      <c r="I1947" s="8"/>
      <c r="J1947" s="8"/>
      <c r="K1947" s="8"/>
      <c r="M1947" s="8"/>
      <c r="N1947" s="8"/>
      <c r="O1947" s="8"/>
      <c r="P1947" s="8"/>
      <c r="Q1947" s="8"/>
      <c r="R1947" s="8"/>
    </row>
    <row r="1948" spans="8:18" x14ac:dyDescent="0.35">
      <c r="H1948" s="8"/>
      <c r="I1948" s="8"/>
      <c r="J1948" s="8"/>
      <c r="K1948" s="8"/>
      <c r="M1948" s="8"/>
      <c r="N1948" s="8"/>
      <c r="O1948" s="8"/>
      <c r="P1948" s="8"/>
      <c r="Q1948" s="8"/>
      <c r="R1948" s="8"/>
    </row>
    <row r="1949" spans="8:18" x14ac:dyDescent="0.35">
      <c r="H1949" s="8"/>
      <c r="I1949" s="8"/>
      <c r="J1949" s="8"/>
      <c r="K1949" s="8"/>
      <c r="M1949" s="8"/>
      <c r="N1949" s="8"/>
      <c r="O1949" s="8"/>
      <c r="P1949" s="8"/>
      <c r="Q1949" s="8"/>
      <c r="R1949" s="8"/>
    </row>
    <row r="1950" spans="8:18" x14ac:dyDescent="0.35">
      <c r="H1950" s="8"/>
      <c r="I1950" s="8"/>
      <c r="J1950" s="8"/>
      <c r="K1950" s="8"/>
      <c r="M1950" s="8"/>
      <c r="N1950" s="8"/>
      <c r="O1950" s="8"/>
      <c r="P1950" s="8"/>
      <c r="Q1950" s="8"/>
      <c r="R1950" s="8"/>
    </row>
    <row r="1951" spans="8:18" x14ac:dyDescent="0.35">
      <c r="H1951" s="8"/>
      <c r="I1951" s="8"/>
      <c r="J1951" s="8"/>
      <c r="K1951" s="8"/>
      <c r="M1951" s="8"/>
      <c r="N1951" s="8"/>
      <c r="O1951" s="8"/>
      <c r="P1951" s="8"/>
      <c r="Q1951" s="8"/>
      <c r="R1951" s="8"/>
    </row>
    <row r="1952" spans="8:18" x14ac:dyDescent="0.35">
      <c r="H1952" s="8"/>
      <c r="I1952" s="8"/>
      <c r="J1952" s="8"/>
      <c r="K1952" s="8"/>
      <c r="M1952" s="8"/>
      <c r="N1952" s="8"/>
      <c r="O1952" s="8"/>
      <c r="P1952" s="8"/>
      <c r="Q1952" s="8"/>
      <c r="R1952" s="8"/>
    </row>
    <row r="1953" spans="8:18" x14ac:dyDescent="0.35">
      <c r="H1953" s="8"/>
      <c r="I1953" s="8"/>
      <c r="J1953" s="8"/>
      <c r="K1953" s="8"/>
      <c r="M1953" s="8"/>
      <c r="N1953" s="8"/>
      <c r="O1953" s="8"/>
      <c r="P1953" s="8"/>
      <c r="Q1953" s="8"/>
      <c r="R1953" s="8"/>
    </row>
    <row r="1954" spans="8:18" x14ac:dyDescent="0.35">
      <c r="H1954" s="8"/>
      <c r="I1954" s="8"/>
      <c r="J1954" s="8"/>
      <c r="K1954" s="8"/>
      <c r="M1954" s="8"/>
      <c r="N1954" s="8"/>
      <c r="O1954" s="8"/>
      <c r="P1954" s="8"/>
      <c r="Q1954" s="8"/>
      <c r="R1954" s="8"/>
    </row>
    <row r="1955" spans="8:18" x14ac:dyDescent="0.35">
      <c r="H1955" s="8"/>
      <c r="I1955" s="8"/>
      <c r="J1955" s="8"/>
      <c r="K1955" s="8"/>
      <c r="M1955" s="8"/>
      <c r="N1955" s="8"/>
      <c r="O1955" s="8"/>
      <c r="P1955" s="8"/>
      <c r="Q1955" s="8"/>
      <c r="R1955" s="8"/>
    </row>
    <row r="1956" spans="8:18" x14ac:dyDescent="0.35">
      <c r="H1956" s="8"/>
      <c r="I1956" s="8"/>
      <c r="J1956" s="8"/>
      <c r="K1956" s="8"/>
      <c r="M1956" s="8"/>
      <c r="N1956" s="8"/>
      <c r="O1956" s="8"/>
      <c r="P1956" s="8"/>
      <c r="Q1956" s="8"/>
      <c r="R1956" s="8"/>
    </row>
    <row r="1957" spans="8:18" x14ac:dyDescent="0.35">
      <c r="H1957" s="8"/>
      <c r="I1957" s="8"/>
      <c r="J1957" s="8"/>
      <c r="K1957" s="8"/>
      <c r="M1957" s="8"/>
      <c r="N1957" s="8"/>
      <c r="O1957" s="8"/>
      <c r="P1957" s="8"/>
      <c r="Q1957" s="8"/>
      <c r="R1957" s="8"/>
    </row>
    <row r="1958" spans="8:18" x14ac:dyDescent="0.35">
      <c r="H1958" s="8"/>
      <c r="I1958" s="8"/>
      <c r="J1958" s="8"/>
      <c r="K1958" s="8"/>
      <c r="M1958" s="8"/>
      <c r="N1958" s="8"/>
      <c r="O1958" s="8"/>
      <c r="P1958" s="8"/>
      <c r="Q1958" s="8"/>
      <c r="R1958" s="8"/>
    </row>
    <row r="1959" spans="8:18" x14ac:dyDescent="0.35">
      <c r="H1959" s="8"/>
      <c r="I1959" s="8"/>
      <c r="J1959" s="8"/>
      <c r="K1959" s="8"/>
      <c r="M1959" s="8"/>
      <c r="N1959" s="8"/>
      <c r="O1959" s="8"/>
      <c r="P1959" s="8"/>
      <c r="Q1959" s="8"/>
      <c r="R1959" s="8"/>
    </row>
    <row r="1960" spans="8:18" x14ac:dyDescent="0.35">
      <c r="H1960" s="8"/>
      <c r="I1960" s="8"/>
      <c r="J1960" s="8"/>
      <c r="K1960" s="8"/>
      <c r="M1960" s="8"/>
      <c r="N1960" s="8"/>
      <c r="O1960" s="8"/>
      <c r="P1960" s="8"/>
      <c r="Q1960" s="8"/>
      <c r="R1960" s="8"/>
    </row>
    <row r="1961" spans="8:18" x14ac:dyDescent="0.35">
      <c r="H1961" s="8"/>
      <c r="I1961" s="8"/>
      <c r="J1961" s="8"/>
      <c r="K1961" s="8"/>
      <c r="M1961" s="8"/>
      <c r="N1961" s="8"/>
      <c r="O1961" s="8"/>
      <c r="P1961" s="8"/>
      <c r="Q1961" s="8"/>
      <c r="R1961" s="8"/>
    </row>
    <row r="1962" spans="8:18" x14ac:dyDescent="0.35">
      <c r="H1962" s="8"/>
      <c r="I1962" s="8"/>
      <c r="J1962" s="8"/>
      <c r="K1962" s="8"/>
      <c r="M1962" s="8"/>
      <c r="N1962" s="8"/>
      <c r="O1962" s="8"/>
      <c r="P1962" s="8"/>
      <c r="Q1962" s="8"/>
      <c r="R1962" s="8"/>
    </row>
    <row r="1963" spans="8:18" x14ac:dyDescent="0.35">
      <c r="H1963" s="8"/>
      <c r="I1963" s="8"/>
      <c r="J1963" s="8"/>
      <c r="K1963" s="8"/>
      <c r="M1963" s="8"/>
      <c r="N1963" s="8"/>
      <c r="O1963" s="8"/>
      <c r="P1963" s="8"/>
      <c r="Q1963" s="8"/>
      <c r="R1963" s="8"/>
    </row>
    <row r="1964" spans="8:18" x14ac:dyDescent="0.35">
      <c r="H1964" s="8"/>
      <c r="I1964" s="8"/>
      <c r="J1964" s="8"/>
      <c r="K1964" s="8"/>
      <c r="M1964" s="8"/>
      <c r="N1964" s="8"/>
      <c r="O1964" s="8"/>
      <c r="P1964" s="8"/>
      <c r="Q1964" s="8"/>
      <c r="R1964" s="8"/>
    </row>
    <row r="1965" spans="8:18" x14ac:dyDescent="0.35">
      <c r="H1965" s="8"/>
      <c r="I1965" s="8"/>
      <c r="J1965" s="8"/>
      <c r="K1965" s="8"/>
      <c r="M1965" s="8"/>
      <c r="N1965" s="8"/>
      <c r="O1965" s="8"/>
      <c r="P1965" s="8"/>
      <c r="Q1965" s="8"/>
      <c r="R1965" s="8"/>
    </row>
    <row r="1966" spans="8:18" x14ac:dyDescent="0.35">
      <c r="H1966" s="8"/>
      <c r="I1966" s="8"/>
      <c r="J1966" s="8"/>
      <c r="K1966" s="8"/>
      <c r="M1966" s="8"/>
      <c r="N1966" s="8"/>
      <c r="O1966" s="8"/>
      <c r="P1966" s="8"/>
      <c r="Q1966" s="8"/>
      <c r="R1966" s="8"/>
    </row>
    <row r="1967" spans="8:18" x14ac:dyDescent="0.35">
      <c r="H1967" s="8"/>
      <c r="I1967" s="8"/>
      <c r="J1967" s="8"/>
      <c r="K1967" s="8"/>
      <c r="M1967" s="8"/>
      <c r="N1967" s="8"/>
      <c r="O1967" s="8"/>
      <c r="P1967" s="8"/>
      <c r="Q1967" s="8"/>
      <c r="R1967" s="8"/>
    </row>
    <row r="1968" spans="8:18" x14ac:dyDescent="0.35">
      <c r="H1968" s="8"/>
      <c r="I1968" s="8"/>
      <c r="J1968" s="8"/>
      <c r="K1968" s="8"/>
      <c r="M1968" s="8"/>
      <c r="N1968" s="8"/>
      <c r="O1968" s="8"/>
      <c r="P1968" s="8"/>
      <c r="Q1968" s="8"/>
      <c r="R1968" s="8"/>
    </row>
    <row r="1969" spans="8:18" x14ac:dyDescent="0.35">
      <c r="H1969" s="8"/>
      <c r="I1969" s="8"/>
      <c r="J1969" s="8"/>
      <c r="K1969" s="8"/>
      <c r="M1969" s="8"/>
      <c r="N1969" s="8"/>
      <c r="O1969" s="8"/>
      <c r="P1969" s="8"/>
      <c r="Q1969" s="8"/>
      <c r="R1969" s="8"/>
    </row>
    <row r="1970" spans="8:18" x14ac:dyDescent="0.35">
      <c r="H1970" s="8"/>
      <c r="I1970" s="8"/>
      <c r="J1970" s="8"/>
      <c r="K1970" s="8"/>
      <c r="M1970" s="8"/>
      <c r="N1970" s="8"/>
      <c r="O1970" s="8"/>
      <c r="P1970" s="8"/>
      <c r="Q1970" s="8"/>
      <c r="R1970" s="8"/>
    </row>
    <row r="1971" spans="8:18" x14ac:dyDescent="0.35">
      <c r="H1971" s="8"/>
      <c r="I1971" s="8"/>
      <c r="J1971" s="8"/>
      <c r="K1971" s="8"/>
      <c r="M1971" s="8"/>
      <c r="N1971" s="8"/>
      <c r="O1971" s="8"/>
      <c r="P1971" s="8"/>
      <c r="Q1971" s="8"/>
      <c r="R1971" s="8"/>
    </row>
    <row r="1972" spans="8:18" x14ac:dyDescent="0.35">
      <c r="H1972" s="8"/>
      <c r="I1972" s="8"/>
      <c r="J1972" s="8"/>
      <c r="K1972" s="8"/>
      <c r="M1972" s="8"/>
      <c r="N1972" s="8"/>
      <c r="O1972" s="8"/>
      <c r="P1972" s="8"/>
      <c r="Q1972" s="8"/>
      <c r="R1972" s="8"/>
    </row>
    <row r="1973" spans="8:18" x14ac:dyDescent="0.35">
      <c r="H1973" s="8"/>
      <c r="I1973" s="8"/>
      <c r="J1973" s="8"/>
      <c r="K1973" s="8"/>
      <c r="M1973" s="8"/>
      <c r="N1973" s="8"/>
      <c r="O1973" s="8"/>
      <c r="P1973" s="8"/>
      <c r="Q1973" s="8"/>
      <c r="R1973" s="8"/>
    </row>
    <row r="1974" spans="8:18" x14ac:dyDescent="0.35">
      <c r="H1974" s="8"/>
      <c r="I1974" s="8"/>
      <c r="J1974" s="8"/>
      <c r="K1974" s="8"/>
      <c r="M1974" s="8"/>
      <c r="N1974" s="8"/>
      <c r="O1974" s="8"/>
      <c r="P1974" s="8"/>
      <c r="Q1974" s="8"/>
      <c r="R1974" s="8"/>
    </row>
    <row r="1975" spans="8:18" x14ac:dyDescent="0.35">
      <c r="H1975" s="8"/>
      <c r="I1975" s="8"/>
      <c r="J1975" s="8"/>
      <c r="K1975" s="8"/>
      <c r="M1975" s="8"/>
      <c r="N1975" s="8"/>
      <c r="O1975" s="8"/>
      <c r="P1975" s="8"/>
      <c r="Q1975" s="8"/>
      <c r="R1975" s="8"/>
    </row>
    <row r="1976" spans="8:18" x14ac:dyDescent="0.35">
      <c r="H1976" s="8"/>
      <c r="I1976" s="8"/>
      <c r="J1976" s="8"/>
      <c r="K1976" s="8"/>
      <c r="M1976" s="8"/>
      <c r="N1976" s="8"/>
      <c r="O1976" s="8"/>
      <c r="P1976" s="8"/>
      <c r="Q1976" s="8"/>
      <c r="R1976" s="8"/>
    </row>
    <row r="1977" spans="8:18" x14ac:dyDescent="0.35">
      <c r="H1977" s="8"/>
      <c r="I1977" s="8"/>
      <c r="J1977" s="8"/>
      <c r="K1977" s="8"/>
      <c r="M1977" s="8"/>
      <c r="N1977" s="8"/>
      <c r="O1977" s="8"/>
      <c r="P1977" s="8"/>
      <c r="Q1977" s="8"/>
      <c r="R1977" s="8"/>
    </row>
    <row r="1978" spans="8:18" x14ac:dyDescent="0.35">
      <c r="H1978" s="8"/>
      <c r="I1978" s="8"/>
      <c r="J1978" s="8"/>
      <c r="K1978" s="8"/>
      <c r="M1978" s="8"/>
      <c r="N1978" s="8"/>
      <c r="O1978" s="8"/>
      <c r="P1978" s="8"/>
      <c r="Q1978" s="8"/>
      <c r="R1978" s="8"/>
    </row>
    <row r="1979" spans="8:18" x14ac:dyDescent="0.35">
      <c r="H1979" s="8"/>
      <c r="I1979" s="8"/>
      <c r="J1979" s="8"/>
      <c r="K1979" s="8"/>
      <c r="M1979" s="8"/>
      <c r="N1979" s="8"/>
      <c r="O1979" s="8"/>
      <c r="P1979" s="8"/>
      <c r="Q1979" s="8"/>
      <c r="R1979" s="8"/>
    </row>
    <row r="1980" spans="8:18" x14ac:dyDescent="0.35">
      <c r="H1980" s="8"/>
      <c r="I1980" s="8"/>
      <c r="J1980" s="8"/>
      <c r="K1980" s="8"/>
      <c r="M1980" s="8"/>
      <c r="N1980" s="8"/>
      <c r="O1980" s="8"/>
      <c r="P1980" s="8"/>
      <c r="Q1980" s="8"/>
      <c r="R1980" s="8"/>
    </row>
    <row r="1981" spans="8:18" x14ac:dyDescent="0.35">
      <c r="H1981" s="8"/>
      <c r="I1981" s="8"/>
      <c r="J1981" s="8"/>
      <c r="K1981" s="8"/>
      <c r="M1981" s="8"/>
      <c r="N1981" s="8"/>
      <c r="O1981" s="8"/>
      <c r="P1981" s="8"/>
      <c r="Q1981" s="8"/>
      <c r="R1981" s="8"/>
    </row>
    <row r="1982" spans="8:18" x14ac:dyDescent="0.35">
      <c r="H1982" s="8"/>
      <c r="I1982" s="8"/>
      <c r="J1982" s="8"/>
      <c r="K1982" s="8"/>
      <c r="M1982" s="8"/>
      <c r="N1982" s="8"/>
      <c r="O1982" s="8"/>
      <c r="P1982" s="8"/>
      <c r="Q1982" s="8"/>
      <c r="R1982" s="8"/>
    </row>
    <row r="1983" spans="8:18" x14ac:dyDescent="0.35">
      <c r="H1983" s="8"/>
      <c r="I1983" s="8"/>
      <c r="J1983" s="8"/>
      <c r="K1983" s="8"/>
      <c r="M1983" s="8"/>
      <c r="N1983" s="8"/>
      <c r="O1983" s="8"/>
      <c r="P1983" s="8"/>
      <c r="Q1983" s="8"/>
      <c r="R1983" s="8"/>
    </row>
    <row r="1984" spans="8:18" x14ac:dyDescent="0.35">
      <c r="H1984" s="8"/>
      <c r="I1984" s="8"/>
      <c r="J1984" s="8"/>
      <c r="K1984" s="8"/>
      <c r="M1984" s="8"/>
      <c r="N1984" s="8"/>
      <c r="O1984" s="8"/>
      <c r="P1984" s="8"/>
      <c r="Q1984" s="8"/>
      <c r="R1984" s="8"/>
    </row>
    <row r="1985" spans="8:18" x14ac:dyDescent="0.35">
      <c r="H1985" s="8"/>
      <c r="I1985" s="8"/>
      <c r="J1985" s="8"/>
      <c r="K1985" s="8"/>
      <c r="M1985" s="8"/>
      <c r="N1985" s="8"/>
      <c r="O1985" s="8"/>
      <c r="P1985" s="8"/>
      <c r="Q1985" s="8"/>
      <c r="R1985" s="8"/>
    </row>
    <row r="1986" spans="8:18" x14ac:dyDescent="0.35">
      <c r="H1986" s="8"/>
      <c r="I1986" s="8"/>
      <c r="J1986" s="8"/>
      <c r="K1986" s="8"/>
      <c r="M1986" s="8"/>
      <c r="N1986" s="8"/>
      <c r="O1986" s="8"/>
      <c r="P1986" s="8"/>
      <c r="Q1986" s="8"/>
      <c r="R1986" s="8"/>
    </row>
    <row r="1987" spans="8:18" x14ac:dyDescent="0.35">
      <c r="H1987" s="8"/>
      <c r="I1987" s="8"/>
      <c r="J1987" s="8"/>
      <c r="K1987" s="8"/>
      <c r="M1987" s="8"/>
      <c r="N1987" s="8"/>
      <c r="O1987" s="8"/>
      <c r="P1987" s="8"/>
      <c r="Q1987" s="8"/>
      <c r="R1987" s="8"/>
    </row>
    <row r="1988" spans="8:18" x14ac:dyDescent="0.35">
      <c r="H1988" s="8"/>
      <c r="I1988" s="8"/>
      <c r="J1988" s="8"/>
      <c r="K1988" s="8"/>
      <c r="M1988" s="8"/>
      <c r="N1988" s="8"/>
      <c r="O1988" s="8"/>
      <c r="P1988" s="8"/>
      <c r="Q1988" s="8"/>
      <c r="R1988" s="8"/>
    </row>
    <row r="1989" spans="8:18" x14ac:dyDescent="0.35">
      <c r="H1989" s="8"/>
      <c r="I1989" s="8"/>
      <c r="J1989" s="8"/>
      <c r="K1989" s="8"/>
      <c r="M1989" s="8"/>
      <c r="N1989" s="8"/>
      <c r="O1989" s="8"/>
      <c r="P1989" s="8"/>
      <c r="Q1989" s="8"/>
      <c r="R1989" s="8"/>
    </row>
    <row r="1990" spans="8:18" x14ac:dyDescent="0.35">
      <c r="H1990" s="8"/>
      <c r="I1990" s="8"/>
      <c r="J1990" s="8"/>
      <c r="K1990" s="8"/>
      <c r="M1990" s="8"/>
      <c r="N1990" s="8"/>
      <c r="O1990" s="8"/>
      <c r="P1990" s="8"/>
      <c r="Q1990" s="8"/>
      <c r="R1990" s="8"/>
    </row>
    <row r="1991" spans="8:18" x14ac:dyDescent="0.35">
      <c r="H1991" s="8"/>
      <c r="I1991" s="8"/>
      <c r="J1991" s="8"/>
      <c r="K1991" s="8"/>
      <c r="M1991" s="8"/>
      <c r="N1991" s="8"/>
      <c r="O1991" s="8"/>
      <c r="P1991" s="8"/>
      <c r="Q1991" s="8"/>
      <c r="R1991" s="8"/>
    </row>
    <row r="1992" spans="8:18" x14ac:dyDescent="0.35">
      <c r="H1992" s="8"/>
      <c r="I1992" s="8"/>
      <c r="J1992" s="8"/>
      <c r="K1992" s="8"/>
      <c r="M1992" s="8"/>
      <c r="N1992" s="8"/>
      <c r="O1992" s="8"/>
      <c r="P1992" s="8"/>
      <c r="Q1992" s="8"/>
      <c r="R1992" s="8"/>
    </row>
    <row r="1993" spans="8:18" x14ac:dyDescent="0.35">
      <c r="H1993" s="8"/>
      <c r="I1993" s="8"/>
      <c r="J1993" s="8"/>
      <c r="K1993" s="8"/>
      <c r="M1993" s="8"/>
      <c r="N1993" s="8"/>
      <c r="O1993" s="8"/>
      <c r="P1993" s="8"/>
      <c r="Q1993" s="8"/>
      <c r="R1993" s="8"/>
    </row>
    <row r="1994" spans="8:18" x14ac:dyDescent="0.35">
      <c r="H1994" s="8"/>
      <c r="I1994" s="8"/>
      <c r="J1994" s="8"/>
      <c r="K1994" s="8"/>
      <c r="M1994" s="8"/>
      <c r="N1994" s="8"/>
      <c r="O1994" s="8"/>
      <c r="P1994" s="8"/>
      <c r="Q1994" s="8"/>
      <c r="R1994" s="8"/>
    </row>
    <row r="1995" spans="8:18" x14ac:dyDescent="0.35">
      <c r="H1995" s="8"/>
      <c r="I1995" s="8"/>
      <c r="J1995" s="8"/>
      <c r="K1995" s="8"/>
      <c r="M1995" s="8"/>
      <c r="N1995" s="8"/>
      <c r="O1995" s="8"/>
      <c r="P1995" s="8"/>
      <c r="Q1995" s="8"/>
      <c r="R1995" s="8"/>
    </row>
    <row r="1996" spans="8:18" x14ac:dyDescent="0.35">
      <c r="H1996" s="8"/>
      <c r="I1996" s="8"/>
      <c r="J1996" s="8"/>
      <c r="K1996" s="8"/>
      <c r="M1996" s="8"/>
      <c r="N1996" s="8"/>
      <c r="O1996" s="8"/>
      <c r="P1996" s="8"/>
      <c r="Q1996" s="8"/>
      <c r="R1996" s="8"/>
    </row>
    <row r="1997" spans="8:18" x14ac:dyDescent="0.35">
      <c r="H1997" s="8"/>
      <c r="I1997" s="8"/>
      <c r="J1997" s="8"/>
      <c r="K1997" s="8"/>
      <c r="M1997" s="8"/>
      <c r="N1997" s="8"/>
      <c r="O1997" s="8"/>
      <c r="P1997" s="8"/>
      <c r="Q1997" s="8"/>
      <c r="R1997" s="8"/>
    </row>
    <row r="1998" spans="8:18" x14ac:dyDescent="0.35">
      <c r="H1998" s="8"/>
      <c r="I1998" s="8"/>
      <c r="J1998" s="8"/>
      <c r="K1998" s="8"/>
      <c r="M1998" s="8"/>
      <c r="N1998" s="8"/>
      <c r="O1998" s="8"/>
      <c r="P1998" s="8"/>
      <c r="Q1998" s="8"/>
      <c r="R1998" s="8"/>
    </row>
    <row r="1999" spans="8:18" x14ac:dyDescent="0.35">
      <c r="H1999" s="8"/>
      <c r="I1999" s="8"/>
      <c r="J1999" s="8"/>
      <c r="K1999" s="8"/>
      <c r="M1999" s="8"/>
      <c r="N1999" s="8"/>
      <c r="O1999" s="8"/>
      <c r="P1999" s="8"/>
      <c r="Q1999" s="8"/>
      <c r="R1999" s="8"/>
    </row>
    <row r="2000" spans="8:18" x14ac:dyDescent="0.35">
      <c r="H2000" s="8"/>
      <c r="I2000" s="8"/>
      <c r="J2000" s="8"/>
      <c r="K2000" s="8"/>
      <c r="M2000" s="8"/>
      <c r="N2000" s="8"/>
      <c r="O2000" s="8"/>
      <c r="P2000" s="8"/>
      <c r="Q2000" s="8"/>
      <c r="R2000" s="8"/>
    </row>
    <row r="2001" spans="8:18" x14ac:dyDescent="0.35">
      <c r="H2001" s="8"/>
      <c r="I2001" s="8"/>
      <c r="J2001" s="8"/>
      <c r="K2001" s="8"/>
      <c r="M2001" s="8"/>
      <c r="N2001" s="8"/>
      <c r="O2001" s="8"/>
      <c r="P2001" s="8"/>
      <c r="Q2001" s="8"/>
      <c r="R2001" s="8"/>
    </row>
    <row r="2002" spans="8:18" x14ac:dyDescent="0.35">
      <c r="H2002" s="8"/>
      <c r="I2002" s="8"/>
      <c r="J2002" s="8"/>
      <c r="K2002" s="8"/>
      <c r="M2002" s="8"/>
      <c r="N2002" s="8"/>
      <c r="O2002" s="8"/>
      <c r="P2002" s="8"/>
      <c r="Q2002" s="8"/>
      <c r="R2002" s="8"/>
    </row>
    <row r="2003" spans="8:18" x14ac:dyDescent="0.35">
      <c r="H2003" s="8"/>
      <c r="I2003" s="8"/>
      <c r="J2003" s="8"/>
      <c r="K2003" s="8"/>
      <c r="M2003" s="8"/>
      <c r="N2003" s="8"/>
      <c r="O2003" s="8"/>
      <c r="P2003" s="8"/>
      <c r="Q2003" s="8"/>
      <c r="R2003" s="8"/>
    </row>
    <row r="2004" spans="8:18" x14ac:dyDescent="0.35">
      <c r="H2004" s="8"/>
      <c r="I2004" s="8"/>
      <c r="J2004" s="8"/>
      <c r="K2004" s="8"/>
      <c r="M2004" s="8"/>
      <c r="N2004" s="8"/>
      <c r="O2004" s="8"/>
      <c r="P2004" s="8"/>
      <c r="Q2004" s="8"/>
      <c r="R2004" s="8"/>
    </row>
    <row r="2005" spans="8:18" x14ac:dyDescent="0.35">
      <c r="H2005" s="8"/>
      <c r="I2005" s="8"/>
      <c r="J2005" s="8"/>
      <c r="K2005" s="8"/>
      <c r="M2005" s="8"/>
      <c r="N2005" s="8"/>
      <c r="O2005" s="8"/>
      <c r="P2005" s="8"/>
      <c r="Q2005" s="8"/>
      <c r="R2005" s="8"/>
    </row>
    <row r="2006" spans="8:18" x14ac:dyDescent="0.35">
      <c r="H2006" s="8"/>
      <c r="I2006" s="8"/>
      <c r="J2006" s="8"/>
      <c r="K2006" s="8"/>
      <c r="M2006" s="8"/>
      <c r="N2006" s="8"/>
      <c r="O2006" s="8"/>
      <c r="P2006" s="8"/>
      <c r="Q2006" s="8"/>
      <c r="R2006" s="8"/>
    </row>
    <row r="2007" spans="8:18" x14ac:dyDescent="0.35">
      <c r="H2007" s="8"/>
      <c r="I2007" s="8"/>
      <c r="J2007" s="8"/>
      <c r="K2007" s="8"/>
      <c r="M2007" s="8"/>
      <c r="N2007" s="8"/>
      <c r="O2007" s="8"/>
      <c r="P2007" s="8"/>
      <c r="Q2007" s="8"/>
      <c r="R2007" s="8"/>
    </row>
    <row r="2008" spans="8:18" x14ac:dyDescent="0.35">
      <c r="H2008" s="8"/>
      <c r="I2008" s="8"/>
      <c r="J2008" s="8"/>
      <c r="K2008" s="8"/>
      <c r="M2008" s="8"/>
      <c r="N2008" s="8"/>
      <c r="O2008" s="8"/>
      <c r="P2008" s="8"/>
      <c r="Q2008" s="8"/>
      <c r="R2008" s="8"/>
    </row>
    <row r="2009" spans="8:18" x14ac:dyDescent="0.35">
      <c r="H2009" s="8"/>
      <c r="I2009" s="8"/>
      <c r="J2009" s="8"/>
      <c r="K2009" s="8"/>
      <c r="M2009" s="8"/>
      <c r="N2009" s="8"/>
      <c r="O2009" s="8"/>
      <c r="P2009" s="8"/>
      <c r="Q2009" s="8"/>
      <c r="R2009" s="8"/>
    </row>
    <row r="2010" spans="8:18" x14ac:dyDescent="0.35">
      <c r="H2010" s="8"/>
      <c r="I2010" s="8"/>
      <c r="J2010" s="8"/>
      <c r="K2010" s="8"/>
      <c r="M2010" s="8"/>
      <c r="N2010" s="8"/>
      <c r="O2010" s="8"/>
      <c r="P2010" s="8"/>
      <c r="Q2010" s="8"/>
      <c r="R2010" s="8"/>
    </row>
    <row r="2011" spans="8:18" x14ac:dyDescent="0.35">
      <c r="H2011" s="8"/>
      <c r="I2011" s="8"/>
      <c r="J2011" s="8"/>
      <c r="K2011" s="8"/>
      <c r="M2011" s="8"/>
      <c r="N2011" s="8"/>
      <c r="O2011" s="8"/>
      <c r="P2011" s="8"/>
      <c r="Q2011" s="8"/>
      <c r="R2011" s="8"/>
    </row>
    <row r="2012" spans="8:18" x14ac:dyDescent="0.35">
      <c r="H2012" s="8"/>
      <c r="I2012" s="8"/>
      <c r="J2012" s="8"/>
      <c r="K2012" s="8"/>
      <c r="M2012" s="8"/>
      <c r="N2012" s="8"/>
      <c r="O2012" s="8"/>
      <c r="P2012" s="8"/>
      <c r="Q2012" s="8"/>
      <c r="R2012" s="8"/>
    </row>
    <row r="2013" spans="8:18" x14ac:dyDescent="0.35">
      <c r="H2013" s="8"/>
      <c r="I2013" s="8"/>
      <c r="J2013" s="8"/>
      <c r="K2013" s="8"/>
      <c r="M2013" s="8"/>
      <c r="N2013" s="8"/>
      <c r="O2013" s="8"/>
      <c r="P2013" s="8"/>
      <c r="Q2013" s="8"/>
      <c r="R2013" s="8"/>
    </row>
    <row r="2014" spans="8:18" x14ac:dyDescent="0.35">
      <c r="H2014" s="8"/>
      <c r="I2014" s="8"/>
      <c r="J2014" s="8"/>
      <c r="K2014" s="8"/>
      <c r="M2014" s="8"/>
      <c r="N2014" s="8"/>
      <c r="O2014" s="8"/>
      <c r="P2014" s="8"/>
      <c r="Q2014" s="8"/>
      <c r="R2014" s="8"/>
    </row>
    <row r="2015" spans="8:18" x14ac:dyDescent="0.35">
      <c r="H2015" s="8"/>
      <c r="I2015" s="8"/>
      <c r="J2015" s="8"/>
      <c r="K2015" s="8"/>
      <c r="M2015" s="8"/>
      <c r="N2015" s="8"/>
      <c r="O2015" s="8"/>
      <c r="P2015" s="8"/>
      <c r="Q2015" s="8"/>
      <c r="R2015" s="8"/>
    </row>
    <row r="2016" spans="8:18" x14ac:dyDescent="0.35">
      <c r="H2016" s="8"/>
      <c r="I2016" s="8"/>
      <c r="J2016" s="8"/>
      <c r="K2016" s="8"/>
      <c r="M2016" s="8"/>
      <c r="N2016" s="8"/>
      <c r="O2016" s="8"/>
      <c r="P2016" s="8"/>
      <c r="Q2016" s="8"/>
      <c r="R2016" s="8"/>
    </row>
    <row r="2017" spans="8:18" x14ac:dyDescent="0.35">
      <c r="H2017" s="8"/>
      <c r="I2017" s="8"/>
      <c r="J2017" s="8"/>
      <c r="K2017" s="8"/>
      <c r="M2017" s="8"/>
      <c r="N2017" s="8"/>
      <c r="O2017" s="8"/>
      <c r="P2017" s="8"/>
      <c r="Q2017" s="8"/>
      <c r="R2017" s="8"/>
    </row>
    <row r="2018" spans="8:18" x14ac:dyDescent="0.35">
      <c r="H2018" s="8"/>
      <c r="I2018" s="8"/>
      <c r="J2018" s="8"/>
      <c r="K2018" s="8"/>
      <c r="M2018" s="8"/>
      <c r="N2018" s="8"/>
      <c r="O2018" s="8"/>
      <c r="P2018" s="8"/>
      <c r="Q2018" s="8"/>
      <c r="R2018" s="8"/>
    </row>
    <row r="2019" spans="8:18" x14ac:dyDescent="0.35">
      <c r="H2019" s="8"/>
      <c r="I2019" s="8"/>
      <c r="J2019" s="8"/>
      <c r="K2019" s="8"/>
      <c r="M2019" s="8"/>
      <c r="N2019" s="8"/>
      <c r="O2019" s="8"/>
      <c r="P2019" s="8"/>
      <c r="Q2019" s="8"/>
      <c r="R2019" s="8"/>
    </row>
    <row r="2020" spans="8:18" x14ac:dyDescent="0.35">
      <c r="H2020" s="8"/>
      <c r="I2020" s="8"/>
      <c r="J2020" s="8"/>
      <c r="K2020" s="8"/>
      <c r="M2020" s="8"/>
      <c r="N2020" s="8"/>
      <c r="O2020" s="8"/>
      <c r="P2020" s="8"/>
      <c r="Q2020" s="8"/>
      <c r="R2020" s="8"/>
    </row>
    <row r="2021" spans="8:18" x14ac:dyDescent="0.35">
      <c r="H2021" s="8"/>
      <c r="I2021" s="8"/>
      <c r="J2021" s="8"/>
      <c r="K2021" s="8"/>
      <c r="M2021" s="8"/>
      <c r="N2021" s="8"/>
      <c r="O2021" s="8"/>
      <c r="P2021" s="8"/>
      <c r="Q2021" s="8"/>
      <c r="R2021" s="8"/>
    </row>
    <row r="2022" spans="8:18" x14ac:dyDescent="0.35">
      <c r="H2022" s="8"/>
      <c r="I2022" s="8"/>
      <c r="J2022" s="8"/>
      <c r="K2022" s="8"/>
      <c r="M2022" s="8"/>
      <c r="N2022" s="8"/>
      <c r="O2022" s="8"/>
      <c r="P2022" s="8"/>
      <c r="Q2022" s="8"/>
      <c r="R2022" s="8"/>
    </row>
    <row r="2023" spans="8:18" x14ac:dyDescent="0.35">
      <c r="H2023" s="8"/>
      <c r="I2023" s="8"/>
      <c r="J2023" s="8"/>
      <c r="K2023" s="8"/>
      <c r="M2023" s="8"/>
      <c r="N2023" s="8"/>
      <c r="O2023" s="8"/>
      <c r="P2023" s="8"/>
      <c r="Q2023" s="8"/>
      <c r="R2023" s="8"/>
    </row>
    <row r="2024" spans="8:18" x14ac:dyDescent="0.35">
      <c r="H2024" s="8"/>
      <c r="I2024" s="8"/>
      <c r="J2024" s="8"/>
      <c r="K2024" s="8"/>
      <c r="M2024" s="8"/>
      <c r="N2024" s="8"/>
      <c r="O2024" s="8"/>
      <c r="P2024" s="8"/>
      <c r="Q2024" s="8"/>
      <c r="R2024" s="8"/>
    </row>
    <row r="2025" spans="8:18" x14ac:dyDescent="0.35">
      <c r="H2025" s="8"/>
      <c r="I2025" s="8"/>
      <c r="J2025" s="8"/>
      <c r="K2025" s="8"/>
      <c r="M2025" s="8"/>
      <c r="N2025" s="8"/>
      <c r="O2025" s="8"/>
      <c r="P2025" s="8"/>
      <c r="Q2025" s="8"/>
      <c r="R2025" s="8"/>
    </row>
    <row r="2026" spans="8:18" x14ac:dyDescent="0.35">
      <c r="H2026" s="8"/>
      <c r="I2026" s="8"/>
      <c r="J2026" s="8"/>
      <c r="K2026" s="8"/>
      <c r="M2026" s="8"/>
      <c r="N2026" s="8"/>
      <c r="O2026" s="8"/>
      <c r="P2026" s="8"/>
      <c r="Q2026" s="8"/>
      <c r="R2026" s="8"/>
    </row>
    <row r="2027" spans="8:18" x14ac:dyDescent="0.35">
      <c r="H2027" s="8"/>
      <c r="I2027" s="8"/>
      <c r="J2027" s="8"/>
      <c r="K2027" s="8"/>
      <c r="M2027" s="8"/>
      <c r="N2027" s="8"/>
      <c r="O2027" s="8"/>
      <c r="P2027" s="8"/>
      <c r="Q2027" s="8"/>
      <c r="R2027" s="8"/>
    </row>
    <row r="2028" spans="8:18" x14ac:dyDescent="0.35">
      <c r="H2028" s="8"/>
      <c r="I2028" s="8"/>
      <c r="J2028" s="8"/>
      <c r="K2028" s="8"/>
      <c r="M2028" s="8"/>
      <c r="N2028" s="8"/>
      <c r="O2028" s="8"/>
      <c r="P2028" s="8"/>
      <c r="Q2028" s="8"/>
      <c r="R2028" s="8"/>
    </row>
    <row r="2029" spans="8:18" x14ac:dyDescent="0.35">
      <c r="H2029" s="8"/>
      <c r="I2029" s="8"/>
      <c r="J2029" s="8"/>
      <c r="K2029" s="8"/>
      <c r="M2029" s="8"/>
      <c r="N2029" s="8"/>
      <c r="O2029" s="8"/>
      <c r="P2029" s="8"/>
      <c r="Q2029" s="8"/>
      <c r="R2029" s="8"/>
    </row>
    <row r="2030" spans="8:18" x14ac:dyDescent="0.35">
      <c r="H2030" s="8"/>
      <c r="I2030" s="8"/>
      <c r="J2030" s="8"/>
      <c r="K2030" s="8"/>
      <c r="M2030" s="8"/>
      <c r="N2030" s="8"/>
      <c r="O2030" s="8"/>
      <c r="P2030" s="8"/>
      <c r="Q2030" s="8"/>
      <c r="R2030" s="8"/>
    </row>
    <row r="2031" spans="8:18" x14ac:dyDescent="0.35">
      <c r="H2031" s="8"/>
      <c r="I2031" s="8"/>
      <c r="J2031" s="8"/>
      <c r="K2031" s="8"/>
      <c r="M2031" s="8"/>
      <c r="N2031" s="8"/>
      <c r="O2031" s="8"/>
      <c r="P2031" s="8"/>
      <c r="Q2031" s="8"/>
      <c r="R2031" s="8"/>
    </row>
    <row r="2032" spans="8:18" x14ac:dyDescent="0.35">
      <c r="H2032" s="8"/>
      <c r="I2032" s="8"/>
      <c r="J2032" s="8"/>
      <c r="K2032" s="8"/>
      <c r="M2032" s="8"/>
      <c r="N2032" s="8"/>
      <c r="O2032" s="8"/>
      <c r="P2032" s="8"/>
      <c r="Q2032" s="8"/>
      <c r="R2032" s="8"/>
    </row>
    <row r="2033" spans="8:18" x14ac:dyDescent="0.35">
      <c r="H2033" s="8"/>
      <c r="I2033" s="8"/>
      <c r="J2033" s="8"/>
      <c r="K2033" s="8"/>
      <c r="M2033" s="8"/>
      <c r="N2033" s="8"/>
      <c r="O2033" s="8"/>
      <c r="P2033" s="8"/>
      <c r="Q2033" s="8"/>
      <c r="R2033" s="8"/>
    </row>
    <row r="2034" spans="8:18" x14ac:dyDescent="0.35">
      <c r="H2034" s="8"/>
      <c r="I2034" s="8"/>
      <c r="J2034" s="8"/>
      <c r="K2034" s="8"/>
      <c r="M2034" s="8"/>
      <c r="N2034" s="8"/>
      <c r="O2034" s="8"/>
      <c r="P2034" s="8"/>
      <c r="Q2034" s="8"/>
      <c r="R2034" s="8"/>
    </row>
    <row r="2035" spans="8:18" x14ac:dyDescent="0.35">
      <c r="H2035" s="8"/>
      <c r="I2035" s="8"/>
      <c r="J2035" s="8"/>
      <c r="K2035" s="8"/>
      <c r="M2035" s="8"/>
      <c r="N2035" s="8"/>
      <c r="O2035" s="8"/>
      <c r="P2035" s="8"/>
      <c r="Q2035" s="8"/>
      <c r="R2035" s="8"/>
    </row>
    <row r="2036" spans="8:18" x14ac:dyDescent="0.35">
      <c r="H2036" s="8"/>
      <c r="I2036" s="8"/>
      <c r="J2036" s="8"/>
      <c r="K2036" s="8"/>
      <c r="M2036" s="8"/>
      <c r="N2036" s="8"/>
      <c r="O2036" s="8"/>
      <c r="P2036" s="8"/>
      <c r="Q2036" s="8"/>
      <c r="R2036" s="8"/>
    </row>
    <row r="2037" spans="8:18" x14ac:dyDescent="0.35">
      <c r="H2037" s="8"/>
      <c r="I2037" s="8"/>
      <c r="J2037" s="8"/>
      <c r="K2037" s="8"/>
      <c r="M2037" s="8"/>
      <c r="N2037" s="8"/>
      <c r="O2037" s="8"/>
      <c r="P2037" s="8"/>
      <c r="Q2037" s="8"/>
      <c r="R2037" s="8"/>
    </row>
    <row r="2038" spans="8:18" x14ac:dyDescent="0.35">
      <c r="H2038" s="8"/>
      <c r="I2038" s="8"/>
      <c r="J2038" s="8"/>
      <c r="K2038" s="8"/>
      <c r="M2038" s="8"/>
      <c r="N2038" s="8"/>
      <c r="O2038" s="8"/>
      <c r="P2038" s="8"/>
      <c r="Q2038" s="8"/>
      <c r="R2038" s="8"/>
    </row>
    <row r="2039" spans="8:18" x14ac:dyDescent="0.35">
      <c r="H2039" s="8"/>
      <c r="I2039" s="8"/>
      <c r="J2039" s="8"/>
      <c r="K2039" s="8"/>
      <c r="M2039" s="8"/>
      <c r="N2039" s="8"/>
      <c r="O2039" s="8"/>
      <c r="P2039" s="8"/>
      <c r="Q2039" s="8"/>
      <c r="R2039" s="8"/>
    </row>
    <row r="2040" spans="8:18" x14ac:dyDescent="0.35">
      <c r="H2040" s="8"/>
      <c r="I2040" s="8"/>
      <c r="J2040" s="8"/>
      <c r="K2040" s="8"/>
      <c r="M2040" s="8"/>
      <c r="N2040" s="8"/>
      <c r="O2040" s="8"/>
      <c r="P2040" s="8"/>
      <c r="Q2040" s="8"/>
      <c r="R2040" s="8"/>
    </row>
    <row r="2041" spans="8:18" x14ac:dyDescent="0.35">
      <c r="H2041" s="8"/>
      <c r="I2041" s="8"/>
      <c r="J2041" s="8"/>
      <c r="K2041" s="8"/>
      <c r="M2041" s="8"/>
      <c r="N2041" s="8"/>
      <c r="O2041" s="8"/>
      <c r="P2041" s="8"/>
      <c r="Q2041" s="8"/>
      <c r="R2041" s="8"/>
    </row>
    <row r="2042" spans="8:18" x14ac:dyDescent="0.35">
      <c r="H2042" s="8"/>
      <c r="I2042" s="8"/>
      <c r="J2042" s="8"/>
      <c r="K2042" s="8"/>
      <c r="M2042" s="8"/>
      <c r="N2042" s="8"/>
      <c r="O2042" s="8"/>
      <c r="P2042" s="8"/>
      <c r="Q2042" s="8"/>
      <c r="R2042" s="8"/>
    </row>
    <row r="2043" spans="8:18" x14ac:dyDescent="0.35">
      <c r="H2043" s="8"/>
      <c r="I2043" s="8"/>
      <c r="J2043" s="8"/>
      <c r="K2043" s="8"/>
      <c r="M2043" s="8"/>
      <c r="N2043" s="8"/>
      <c r="O2043" s="8"/>
      <c r="P2043" s="8"/>
      <c r="Q2043" s="8"/>
      <c r="R2043" s="8"/>
    </row>
    <row r="2044" spans="8:18" x14ac:dyDescent="0.35">
      <c r="H2044" s="8"/>
      <c r="I2044" s="8"/>
      <c r="J2044" s="8"/>
      <c r="K2044" s="8"/>
      <c r="M2044" s="8"/>
      <c r="N2044" s="8"/>
      <c r="O2044" s="8"/>
      <c r="P2044" s="8"/>
      <c r="Q2044" s="8"/>
      <c r="R2044" s="8"/>
    </row>
    <row r="2045" spans="8:18" x14ac:dyDescent="0.35">
      <c r="H2045" s="8"/>
      <c r="I2045" s="8"/>
      <c r="J2045" s="8"/>
      <c r="K2045" s="8"/>
      <c r="M2045" s="8"/>
      <c r="N2045" s="8"/>
      <c r="O2045" s="8"/>
      <c r="P2045" s="8"/>
      <c r="Q2045" s="8"/>
      <c r="R2045" s="8"/>
    </row>
    <row r="2046" spans="8:18" x14ac:dyDescent="0.35">
      <c r="H2046" s="8"/>
      <c r="I2046" s="8"/>
      <c r="J2046" s="8"/>
      <c r="K2046" s="8"/>
      <c r="M2046" s="8"/>
      <c r="N2046" s="8"/>
      <c r="O2046" s="8"/>
      <c r="P2046" s="8"/>
      <c r="Q2046" s="8"/>
      <c r="R2046" s="8"/>
    </row>
    <row r="2047" spans="8:18" x14ac:dyDescent="0.35">
      <c r="H2047" s="8"/>
      <c r="I2047" s="8"/>
      <c r="J2047" s="8"/>
      <c r="K2047" s="8"/>
      <c r="M2047" s="8"/>
      <c r="N2047" s="8"/>
      <c r="O2047" s="8"/>
      <c r="P2047" s="8"/>
      <c r="Q2047" s="8"/>
      <c r="R2047" s="8"/>
    </row>
    <row r="2048" spans="8:18" x14ac:dyDescent="0.35">
      <c r="H2048" s="8"/>
      <c r="I2048" s="8"/>
      <c r="J2048" s="8"/>
      <c r="K2048" s="8"/>
      <c r="M2048" s="8"/>
      <c r="N2048" s="8"/>
      <c r="O2048" s="8"/>
      <c r="P2048" s="8"/>
      <c r="Q2048" s="8"/>
      <c r="R2048" s="8"/>
    </row>
    <row r="2049" spans="8:18" x14ac:dyDescent="0.35">
      <c r="H2049" s="8"/>
      <c r="I2049" s="8"/>
      <c r="J2049" s="8"/>
      <c r="K2049" s="8"/>
      <c r="M2049" s="8"/>
      <c r="N2049" s="8"/>
      <c r="O2049" s="8"/>
      <c r="P2049" s="8"/>
      <c r="Q2049" s="8"/>
      <c r="R2049" s="8"/>
    </row>
    <row r="2050" spans="8:18" x14ac:dyDescent="0.35">
      <c r="H2050" s="8"/>
      <c r="I2050" s="8"/>
      <c r="J2050" s="8"/>
      <c r="K2050" s="8"/>
      <c r="M2050" s="8"/>
      <c r="N2050" s="8"/>
      <c r="O2050" s="8"/>
      <c r="P2050" s="8"/>
      <c r="Q2050" s="8"/>
      <c r="R2050" s="8"/>
    </row>
    <row r="2051" spans="8:18" x14ac:dyDescent="0.35">
      <c r="H2051" s="8"/>
      <c r="I2051" s="8"/>
      <c r="J2051" s="8"/>
      <c r="K2051" s="8"/>
      <c r="M2051" s="8"/>
      <c r="N2051" s="8"/>
      <c r="O2051" s="8"/>
      <c r="P2051" s="8"/>
      <c r="Q2051" s="8"/>
      <c r="R2051" s="8"/>
    </row>
    <row r="2052" spans="8:18" x14ac:dyDescent="0.35">
      <c r="H2052" s="8"/>
      <c r="I2052" s="8"/>
      <c r="J2052" s="8"/>
      <c r="K2052" s="8"/>
      <c r="M2052" s="8"/>
      <c r="N2052" s="8"/>
      <c r="O2052" s="8"/>
      <c r="P2052" s="8"/>
      <c r="Q2052" s="8"/>
      <c r="R2052" s="8"/>
    </row>
    <row r="2053" spans="8:18" x14ac:dyDescent="0.35">
      <c r="H2053" s="8"/>
      <c r="I2053" s="8"/>
      <c r="J2053" s="8"/>
      <c r="K2053" s="8"/>
      <c r="M2053" s="8"/>
      <c r="N2053" s="8"/>
      <c r="O2053" s="8"/>
      <c r="P2053" s="8"/>
      <c r="Q2053" s="8"/>
      <c r="R2053" s="8"/>
    </row>
    <row r="2054" spans="8:18" x14ac:dyDescent="0.35">
      <c r="H2054" s="8"/>
      <c r="I2054" s="8"/>
      <c r="J2054" s="8"/>
      <c r="K2054" s="8"/>
      <c r="M2054" s="8"/>
      <c r="N2054" s="8"/>
      <c r="O2054" s="8"/>
      <c r="P2054" s="8"/>
      <c r="Q2054" s="8"/>
      <c r="R2054" s="8"/>
    </row>
    <row r="2055" spans="8:18" x14ac:dyDescent="0.35">
      <c r="H2055" s="8"/>
      <c r="I2055" s="8"/>
      <c r="J2055" s="8"/>
      <c r="K2055" s="8"/>
      <c r="M2055" s="8"/>
      <c r="N2055" s="8"/>
      <c r="O2055" s="8"/>
      <c r="P2055" s="8"/>
      <c r="Q2055" s="8"/>
      <c r="R2055" s="8"/>
    </row>
    <row r="2056" spans="8:18" x14ac:dyDescent="0.35">
      <c r="H2056" s="8"/>
      <c r="I2056" s="8"/>
      <c r="J2056" s="8"/>
      <c r="K2056" s="8"/>
      <c r="M2056" s="8"/>
      <c r="N2056" s="8"/>
      <c r="O2056" s="8"/>
      <c r="P2056" s="8"/>
      <c r="Q2056" s="8"/>
      <c r="R2056" s="8"/>
    </row>
    <row r="2057" spans="8:18" x14ac:dyDescent="0.35">
      <c r="H2057" s="8"/>
      <c r="I2057" s="8"/>
      <c r="J2057" s="8"/>
      <c r="K2057" s="8"/>
      <c r="M2057" s="8"/>
      <c r="N2057" s="8"/>
      <c r="O2057" s="8"/>
      <c r="P2057" s="8"/>
      <c r="Q2057" s="8"/>
      <c r="R2057" s="8"/>
    </row>
    <row r="2058" spans="8:18" x14ac:dyDescent="0.35">
      <c r="H2058" s="8"/>
      <c r="I2058" s="8"/>
      <c r="J2058" s="8"/>
      <c r="K2058" s="8"/>
      <c r="M2058" s="8"/>
      <c r="N2058" s="8"/>
      <c r="O2058" s="8"/>
      <c r="P2058" s="8"/>
      <c r="Q2058" s="8"/>
      <c r="R2058" s="8"/>
    </row>
    <row r="2059" spans="8:18" x14ac:dyDescent="0.35">
      <c r="H2059" s="8"/>
      <c r="I2059" s="8"/>
      <c r="J2059" s="8"/>
      <c r="K2059" s="8"/>
      <c r="M2059" s="8"/>
      <c r="N2059" s="8"/>
      <c r="O2059" s="8"/>
      <c r="P2059" s="8"/>
      <c r="Q2059" s="8"/>
      <c r="R2059" s="8"/>
    </row>
    <row r="2060" spans="8:18" x14ac:dyDescent="0.35">
      <c r="H2060" s="8"/>
      <c r="I2060" s="8"/>
      <c r="J2060" s="8"/>
      <c r="K2060" s="8"/>
      <c r="M2060" s="8"/>
      <c r="N2060" s="8"/>
      <c r="O2060" s="8"/>
      <c r="P2060" s="8"/>
      <c r="Q2060" s="8"/>
      <c r="R2060" s="8"/>
    </row>
    <row r="2061" spans="8:18" x14ac:dyDescent="0.35">
      <c r="H2061" s="8"/>
      <c r="I2061" s="8"/>
      <c r="J2061" s="8"/>
      <c r="K2061" s="8"/>
      <c r="M2061" s="8"/>
      <c r="N2061" s="8"/>
      <c r="O2061" s="8"/>
      <c r="P2061" s="8"/>
      <c r="Q2061" s="8"/>
      <c r="R2061" s="8"/>
    </row>
    <row r="2062" spans="8:18" x14ac:dyDescent="0.35">
      <c r="H2062" s="8"/>
      <c r="I2062" s="8"/>
      <c r="J2062" s="8"/>
      <c r="K2062" s="8"/>
      <c r="M2062" s="8"/>
      <c r="N2062" s="8"/>
      <c r="O2062" s="8"/>
      <c r="P2062" s="8"/>
      <c r="Q2062" s="8"/>
      <c r="R2062" s="8"/>
    </row>
    <row r="2063" spans="8:18" x14ac:dyDescent="0.35">
      <c r="H2063" s="8"/>
      <c r="I2063" s="8"/>
      <c r="J2063" s="8"/>
      <c r="K2063" s="8"/>
      <c r="M2063" s="8"/>
      <c r="N2063" s="8"/>
      <c r="O2063" s="8"/>
      <c r="P2063" s="8"/>
      <c r="Q2063" s="8"/>
      <c r="R2063" s="8"/>
    </row>
    <row r="2064" spans="8:18" x14ac:dyDescent="0.35">
      <c r="H2064" s="8"/>
      <c r="I2064" s="8"/>
      <c r="J2064" s="8"/>
      <c r="K2064" s="8"/>
      <c r="M2064" s="8"/>
      <c r="N2064" s="8"/>
      <c r="O2064" s="8"/>
      <c r="P2064" s="8"/>
      <c r="Q2064" s="8"/>
      <c r="R2064" s="8"/>
    </row>
    <row r="2065" spans="8:18" x14ac:dyDescent="0.35">
      <c r="H2065" s="8"/>
      <c r="I2065" s="8"/>
      <c r="J2065" s="8"/>
      <c r="K2065" s="8"/>
      <c r="M2065" s="8"/>
      <c r="N2065" s="8"/>
      <c r="O2065" s="8"/>
      <c r="P2065" s="8"/>
      <c r="Q2065" s="8"/>
      <c r="R2065" s="8"/>
    </row>
    <row r="2066" spans="8:18" x14ac:dyDescent="0.35">
      <c r="H2066" s="8"/>
      <c r="I2066" s="8"/>
      <c r="J2066" s="8"/>
      <c r="K2066" s="8"/>
      <c r="M2066" s="8"/>
      <c r="N2066" s="8"/>
      <c r="O2066" s="8"/>
      <c r="P2066" s="8"/>
      <c r="Q2066" s="8"/>
      <c r="R2066" s="8"/>
    </row>
    <row r="2067" spans="8:18" x14ac:dyDescent="0.35">
      <c r="H2067" s="8"/>
      <c r="I2067" s="8"/>
      <c r="J2067" s="8"/>
      <c r="K2067" s="8"/>
      <c r="M2067" s="8"/>
      <c r="N2067" s="8"/>
      <c r="O2067" s="8"/>
      <c r="P2067" s="8"/>
      <c r="Q2067" s="8"/>
      <c r="R2067" s="8"/>
    </row>
    <row r="2068" spans="8:18" x14ac:dyDescent="0.35">
      <c r="H2068" s="8"/>
      <c r="I2068" s="8"/>
      <c r="J2068" s="8"/>
      <c r="K2068" s="8"/>
      <c r="M2068" s="8"/>
      <c r="N2068" s="8"/>
      <c r="O2068" s="8"/>
      <c r="P2068" s="8"/>
      <c r="Q2068" s="8"/>
      <c r="R2068" s="8"/>
    </row>
    <row r="2069" spans="8:18" x14ac:dyDescent="0.35">
      <c r="H2069" s="8"/>
      <c r="I2069" s="8"/>
      <c r="J2069" s="8"/>
      <c r="K2069" s="8"/>
      <c r="M2069" s="8"/>
      <c r="N2069" s="8"/>
      <c r="O2069" s="8"/>
      <c r="P2069" s="8"/>
      <c r="Q2069" s="8"/>
      <c r="R2069" s="8"/>
    </row>
    <row r="2070" spans="8:18" x14ac:dyDescent="0.35">
      <c r="H2070" s="8"/>
      <c r="I2070" s="8"/>
      <c r="J2070" s="8"/>
      <c r="K2070" s="8"/>
      <c r="M2070" s="8"/>
      <c r="N2070" s="8"/>
      <c r="O2070" s="8"/>
      <c r="P2070" s="8"/>
      <c r="Q2070" s="8"/>
      <c r="R2070" s="8"/>
    </row>
    <row r="2071" spans="8:18" x14ac:dyDescent="0.35">
      <c r="H2071" s="8"/>
      <c r="I2071" s="8"/>
      <c r="J2071" s="8"/>
      <c r="K2071" s="8"/>
      <c r="M2071" s="8"/>
      <c r="N2071" s="8"/>
      <c r="O2071" s="8"/>
      <c r="P2071" s="8"/>
      <c r="Q2071" s="8"/>
      <c r="R2071" s="8"/>
    </row>
    <row r="2072" spans="8:18" x14ac:dyDescent="0.35">
      <c r="H2072" s="8"/>
      <c r="I2072" s="8"/>
      <c r="J2072" s="8"/>
      <c r="K2072" s="8"/>
      <c r="M2072" s="8"/>
      <c r="N2072" s="8"/>
      <c r="O2072" s="8"/>
      <c r="P2072" s="8"/>
      <c r="Q2072" s="8"/>
      <c r="R2072" s="8"/>
    </row>
    <row r="2073" spans="8:18" x14ac:dyDescent="0.35">
      <c r="H2073" s="8"/>
      <c r="I2073" s="8"/>
      <c r="J2073" s="8"/>
      <c r="K2073" s="8"/>
      <c r="M2073" s="8"/>
      <c r="N2073" s="8"/>
      <c r="O2073" s="8"/>
      <c r="P2073" s="8"/>
      <c r="Q2073" s="8"/>
      <c r="R2073" s="8"/>
    </row>
    <row r="2074" spans="8:18" x14ac:dyDescent="0.35">
      <c r="H2074" s="8"/>
      <c r="I2074" s="8"/>
      <c r="J2074" s="8"/>
      <c r="K2074" s="8"/>
      <c r="M2074" s="8"/>
      <c r="N2074" s="8"/>
      <c r="O2074" s="8"/>
      <c r="P2074" s="8"/>
      <c r="Q2074" s="8"/>
      <c r="R2074" s="8"/>
    </row>
    <row r="2075" spans="8:18" x14ac:dyDescent="0.35">
      <c r="H2075" s="8"/>
      <c r="I2075" s="8"/>
      <c r="J2075" s="8"/>
      <c r="K2075" s="8"/>
      <c r="M2075" s="8"/>
      <c r="N2075" s="8"/>
      <c r="O2075" s="8"/>
      <c r="P2075" s="8"/>
      <c r="Q2075" s="8"/>
      <c r="R2075" s="8"/>
    </row>
    <row r="2076" spans="8:18" x14ac:dyDescent="0.35">
      <c r="H2076" s="8"/>
      <c r="I2076" s="8"/>
      <c r="J2076" s="8"/>
      <c r="K2076" s="8"/>
      <c r="M2076" s="8"/>
      <c r="N2076" s="8"/>
      <c r="O2076" s="8"/>
      <c r="P2076" s="8"/>
      <c r="Q2076" s="8"/>
      <c r="R2076" s="8"/>
    </row>
    <row r="2077" spans="8:18" x14ac:dyDescent="0.35">
      <c r="H2077" s="8"/>
      <c r="I2077" s="8"/>
      <c r="J2077" s="8"/>
      <c r="K2077" s="8"/>
      <c r="M2077" s="8"/>
      <c r="N2077" s="8"/>
      <c r="O2077" s="8"/>
      <c r="P2077" s="8"/>
      <c r="Q2077" s="8"/>
      <c r="R2077" s="8"/>
    </row>
    <row r="2078" spans="8:18" x14ac:dyDescent="0.35">
      <c r="H2078" s="8"/>
      <c r="I2078" s="8"/>
      <c r="J2078" s="8"/>
      <c r="K2078" s="8"/>
      <c r="M2078" s="8"/>
      <c r="N2078" s="8"/>
      <c r="O2078" s="8"/>
      <c r="P2078" s="8"/>
      <c r="Q2078" s="8"/>
      <c r="R2078" s="8"/>
    </row>
    <row r="2079" spans="8:18" x14ac:dyDescent="0.35">
      <c r="H2079" s="8"/>
      <c r="I2079" s="8"/>
      <c r="J2079" s="8"/>
      <c r="K2079" s="8"/>
      <c r="M2079" s="8"/>
      <c r="N2079" s="8"/>
      <c r="O2079" s="8"/>
      <c r="P2079" s="8"/>
      <c r="Q2079" s="8"/>
      <c r="R2079" s="8"/>
    </row>
    <row r="2080" spans="8:18" x14ac:dyDescent="0.35">
      <c r="H2080" s="8"/>
      <c r="I2080" s="8"/>
      <c r="J2080" s="8"/>
      <c r="K2080" s="8"/>
      <c r="M2080" s="8"/>
      <c r="N2080" s="8"/>
      <c r="O2080" s="8"/>
      <c r="P2080" s="8"/>
      <c r="Q2080" s="8"/>
      <c r="R2080" s="8"/>
    </row>
    <row r="2081" spans="8:18" x14ac:dyDescent="0.35">
      <c r="H2081" s="8"/>
      <c r="I2081" s="8"/>
      <c r="J2081" s="8"/>
      <c r="K2081" s="8"/>
      <c r="M2081" s="8"/>
      <c r="N2081" s="8"/>
      <c r="O2081" s="8"/>
      <c r="P2081" s="8"/>
      <c r="Q2081" s="8"/>
      <c r="R2081" s="8"/>
    </row>
    <row r="2082" spans="8:18" x14ac:dyDescent="0.35">
      <c r="H2082" s="8"/>
      <c r="I2082" s="8"/>
      <c r="J2082" s="8"/>
      <c r="K2082" s="8"/>
      <c r="M2082" s="8"/>
      <c r="N2082" s="8"/>
      <c r="O2082" s="8"/>
      <c r="P2082" s="8"/>
      <c r="Q2082" s="8"/>
      <c r="R2082" s="8"/>
    </row>
    <row r="2083" spans="8:18" x14ac:dyDescent="0.35">
      <c r="H2083" s="8"/>
      <c r="I2083" s="8"/>
      <c r="J2083" s="8"/>
      <c r="K2083" s="8"/>
      <c r="M2083" s="8"/>
      <c r="N2083" s="8"/>
      <c r="O2083" s="8"/>
      <c r="P2083" s="8"/>
      <c r="Q2083" s="8"/>
      <c r="R2083" s="8"/>
    </row>
    <row r="2084" spans="8:18" x14ac:dyDescent="0.35">
      <c r="H2084" s="8"/>
      <c r="I2084" s="8"/>
      <c r="J2084" s="8"/>
      <c r="K2084" s="8"/>
      <c r="M2084" s="8"/>
      <c r="N2084" s="8"/>
      <c r="O2084" s="8"/>
      <c r="P2084" s="8"/>
      <c r="Q2084" s="8"/>
      <c r="R2084" s="8"/>
    </row>
    <row r="2085" spans="8:18" x14ac:dyDescent="0.35">
      <c r="H2085" s="8"/>
      <c r="I2085" s="8"/>
      <c r="J2085" s="8"/>
      <c r="K2085" s="8"/>
      <c r="M2085" s="8"/>
      <c r="N2085" s="8"/>
      <c r="O2085" s="8"/>
      <c r="P2085" s="8"/>
      <c r="Q2085" s="8"/>
      <c r="R2085" s="8"/>
    </row>
    <row r="2086" spans="8:18" x14ac:dyDescent="0.35">
      <c r="H2086" s="8"/>
      <c r="I2086" s="8"/>
      <c r="J2086" s="8"/>
      <c r="K2086" s="8"/>
      <c r="M2086" s="8"/>
      <c r="N2086" s="8"/>
      <c r="O2086" s="8"/>
      <c r="P2086" s="8"/>
      <c r="Q2086" s="8"/>
      <c r="R2086" s="8"/>
    </row>
    <row r="2087" spans="8:18" x14ac:dyDescent="0.35">
      <c r="H2087" s="8"/>
      <c r="I2087" s="8"/>
      <c r="J2087" s="8"/>
      <c r="K2087" s="8"/>
      <c r="M2087" s="8"/>
      <c r="N2087" s="8"/>
      <c r="O2087" s="8"/>
      <c r="P2087" s="8"/>
      <c r="Q2087" s="8"/>
      <c r="R2087" s="8"/>
    </row>
    <row r="2088" spans="8:18" x14ac:dyDescent="0.35">
      <c r="H2088" s="8"/>
      <c r="I2088" s="8"/>
      <c r="J2088" s="8"/>
      <c r="K2088" s="8"/>
      <c r="M2088" s="8"/>
      <c r="N2088" s="8"/>
      <c r="O2088" s="8"/>
      <c r="P2088" s="8"/>
      <c r="Q2088" s="8"/>
      <c r="R2088" s="8"/>
    </row>
    <row r="2089" spans="8:18" x14ac:dyDescent="0.35">
      <c r="H2089" s="8"/>
      <c r="I2089" s="8"/>
      <c r="J2089" s="8"/>
      <c r="K2089" s="8"/>
      <c r="M2089" s="8"/>
      <c r="N2089" s="8"/>
      <c r="O2089" s="8"/>
      <c r="P2089" s="8"/>
      <c r="Q2089" s="8"/>
      <c r="R2089" s="8"/>
    </row>
    <row r="2090" spans="8:18" x14ac:dyDescent="0.35">
      <c r="H2090" s="8"/>
      <c r="I2090" s="8"/>
      <c r="J2090" s="8"/>
      <c r="K2090" s="8"/>
      <c r="M2090" s="8"/>
      <c r="N2090" s="8"/>
      <c r="O2090" s="8"/>
      <c r="P2090" s="8"/>
      <c r="Q2090" s="8"/>
      <c r="R2090" s="8"/>
    </row>
    <row r="2091" spans="8:18" x14ac:dyDescent="0.35">
      <c r="H2091" s="8"/>
      <c r="I2091" s="8"/>
      <c r="J2091" s="8"/>
      <c r="K2091" s="8"/>
      <c r="M2091" s="8"/>
      <c r="N2091" s="8"/>
      <c r="O2091" s="8"/>
      <c r="P2091" s="8"/>
      <c r="Q2091" s="8"/>
      <c r="R2091" s="8"/>
    </row>
    <row r="2092" spans="8:18" x14ac:dyDescent="0.35">
      <c r="H2092" s="8"/>
      <c r="I2092" s="8"/>
      <c r="J2092" s="8"/>
      <c r="K2092" s="8"/>
      <c r="M2092" s="8"/>
      <c r="N2092" s="8"/>
      <c r="O2092" s="8"/>
      <c r="P2092" s="8"/>
      <c r="Q2092" s="8"/>
      <c r="R2092" s="8"/>
    </row>
    <row r="2093" spans="8:18" x14ac:dyDescent="0.35">
      <c r="H2093" s="8"/>
      <c r="I2093" s="8"/>
      <c r="J2093" s="8"/>
      <c r="K2093" s="8"/>
      <c r="M2093" s="8"/>
      <c r="N2093" s="8"/>
      <c r="O2093" s="8"/>
      <c r="P2093" s="8"/>
      <c r="Q2093" s="8"/>
      <c r="R2093" s="8"/>
    </row>
    <row r="2094" spans="8:18" x14ac:dyDescent="0.35">
      <c r="H2094" s="8"/>
      <c r="I2094" s="8"/>
      <c r="J2094" s="8"/>
      <c r="K2094" s="8"/>
      <c r="M2094" s="8"/>
      <c r="N2094" s="8"/>
      <c r="O2094" s="8"/>
      <c r="P2094" s="8"/>
      <c r="Q2094" s="8"/>
      <c r="R2094" s="8"/>
    </row>
    <row r="2095" spans="8:18" x14ac:dyDescent="0.35">
      <c r="H2095" s="8"/>
      <c r="I2095" s="8"/>
      <c r="J2095" s="8"/>
      <c r="K2095" s="8"/>
      <c r="M2095" s="8"/>
      <c r="N2095" s="8"/>
      <c r="O2095" s="8"/>
      <c r="P2095" s="8"/>
      <c r="Q2095" s="8"/>
      <c r="R2095" s="8"/>
    </row>
    <row r="2096" spans="8:18" x14ac:dyDescent="0.35">
      <c r="H2096" s="8"/>
      <c r="I2096" s="8"/>
      <c r="J2096" s="8"/>
      <c r="K2096" s="8"/>
      <c r="M2096" s="8"/>
      <c r="N2096" s="8"/>
      <c r="O2096" s="8"/>
      <c r="P2096" s="8"/>
      <c r="Q2096" s="8"/>
      <c r="R2096" s="8"/>
    </row>
    <row r="2097" spans="8:18" x14ac:dyDescent="0.35">
      <c r="H2097" s="8"/>
      <c r="I2097" s="8"/>
      <c r="J2097" s="8"/>
      <c r="K2097" s="8"/>
      <c r="M2097" s="8"/>
      <c r="N2097" s="8"/>
      <c r="O2097" s="8"/>
      <c r="P2097" s="8"/>
      <c r="Q2097" s="8"/>
      <c r="R2097" s="8"/>
    </row>
    <row r="2098" spans="8:18" x14ac:dyDescent="0.35">
      <c r="H2098" s="8"/>
      <c r="I2098" s="8"/>
      <c r="J2098" s="8"/>
      <c r="K2098" s="8"/>
      <c r="M2098" s="8"/>
      <c r="N2098" s="8"/>
      <c r="O2098" s="8"/>
      <c r="P2098" s="8"/>
      <c r="Q2098" s="8"/>
      <c r="R2098" s="8"/>
    </row>
    <row r="2099" spans="8:18" x14ac:dyDescent="0.35">
      <c r="H2099" s="8"/>
      <c r="I2099" s="8"/>
      <c r="J2099" s="8"/>
      <c r="K2099" s="8"/>
      <c r="M2099" s="8"/>
      <c r="N2099" s="8"/>
      <c r="O2099" s="8"/>
      <c r="P2099" s="8"/>
      <c r="Q2099" s="8"/>
      <c r="R2099" s="8"/>
    </row>
    <row r="2100" spans="8:18" x14ac:dyDescent="0.35">
      <c r="H2100" s="8"/>
      <c r="I2100" s="8"/>
      <c r="J2100" s="8"/>
      <c r="K2100" s="8"/>
      <c r="M2100" s="8"/>
      <c r="N2100" s="8"/>
      <c r="O2100" s="8"/>
      <c r="P2100" s="8"/>
      <c r="Q2100" s="8"/>
      <c r="R2100" s="8"/>
    </row>
    <row r="2101" spans="8:18" x14ac:dyDescent="0.35">
      <c r="H2101" s="8"/>
      <c r="I2101" s="8"/>
      <c r="J2101" s="8"/>
      <c r="K2101" s="8"/>
      <c r="M2101" s="8"/>
      <c r="N2101" s="8"/>
      <c r="O2101" s="8"/>
      <c r="P2101" s="8"/>
      <c r="Q2101" s="8"/>
      <c r="R2101" s="8"/>
    </row>
    <row r="2102" spans="8:18" x14ac:dyDescent="0.35">
      <c r="H2102" s="8"/>
      <c r="I2102" s="8"/>
      <c r="J2102" s="8"/>
      <c r="K2102" s="8"/>
      <c r="M2102" s="8"/>
      <c r="N2102" s="8"/>
      <c r="O2102" s="8"/>
      <c r="P2102" s="8"/>
      <c r="Q2102" s="8"/>
      <c r="R2102" s="8"/>
    </row>
    <row r="2103" spans="8:18" x14ac:dyDescent="0.35">
      <c r="H2103" s="8"/>
      <c r="I2103" s="8"/>
      <c r="J2103" s="8"/>
      <c r="K2103" s="8"/>
      <c r="M2103" s="8"/>
      <c r="N2103" s="8"/>
      <c r="O2103" s="8"/>
      <c r="P2103" s="8"/>
      <c r="Q2103" s="8"/>
      <c r="R2103" s="8"/>
    </row>
    <row r="2104" spans="8:18" x14ac:dyDescent="0.35">
      <c r="H2104" s="8"/>
      <c r="I2104" s="8"/>
      <c r="J2104" s="8"/>
      <c r="K2104" s="8"/>
      <c r="M2104" s="8"/>
      <c r="N2104" s="8"/>
      <c r="O2104" s="8"/>
      <c r="P2104" s="8"/>
      <c r="Q2104" s="8"/>
      <c r="R2104" s="8"/>
    </row>
    <row r="2105" spans="8:18" x14ac:dyDescent="0.35">
      <c r="H2105" s="8"/>
      <c r="I2105" s="8"/>
      <c r="J2105" s="8"/>
      <c r="K2105" s="8"/>
      <c r="M2105" s="8"/>
      <c r="N2105" s="8"/>
      <c r="O2105" s="8"/>
      <c r="P2105" s="8"/>
      <c r="Q2105" s="8"/>
      <c r="R2105" s="8"/>
    </row>
    <row r="2106" spans="8:18" x14ac:dyDescent="0.35">
      <c r="H2106" s="8"/>
      <c r="I2106" s="8"/>
      <c r="J2106" s="8"/>
      <c r="K2106" s="8"/>
      <c r="M2106" s="8"/>
      <c r="N2106" s="8"/>
      <c r="O2106" s="8"/>
      <c r="P2106" s="8"/>
      <c r="Q2106" s="8"/>
      <c r="R2106" s="8"/>
    </row>
    <row r="2107" spans="8:18" x14ac:dyDescent="0.35">
      <c r="H2107" s="8"/>
      <c r="I2107" s="8"/>
      <c r="J2107" s="8"/>
      <c r="K2107" s="8"/>
      <c r="M2107" s="8"/>
      <c r="N2107" s="8"/>
      <c r="O2107" s="8"/>
      <c r="P2107" s="8"/>
      <c r="Q2107" s="8"/>
      <c r="R2107" s="8"/>
    </row>
    <row r="2108" spans="8:18" x14ac:dyDescent="0.35">
      <c r="H2108" s="8"/>
      <c r="I2108" s="8"/>
      <c r="J2108" s="8"/>
      <c r="K2108" s="8"/>
      <c r="M2108" s="8"/>
      <c r="N2108" s="8"/>
      <c r="O2108" s="8"/>
      <c r="P2108" s="8"/>
      <c r="Q2108" s="8"/>
      <c r="R2108" s="8"/>
    </row>
    <row r="2109" spans="8:18" x14ac:dyDescent="0.35">
      <c r="H2109" s="8"/>
      <c r="I2109" s="8"/>
      <c r="J2109" s="8"/>
      <c r="K2109" s="8"/>
      <c r="M2109" s="8"/>
      <c r="N2109" s="8"/>
      <c r="O2109" s="8"/>
      <c r="P2109" s="8"/>
      <c r="Q2109" s="8"/>
      <c r="R2109" s="8"/>
    </row>
    <row r="2110" spans="8:18" x14ac:dyDescent="0.35">
      <c r="H2110" s="8"/>
      <c r="I2110" s="8"/>
      <c r="J2110" s="8"/>
      <c r="K2110" s="8"/>
      <c r="M2110" s="8"/>
      <c r="N2110" s="8"/>
      <c r="O2110" s="8"/>
      <c r="P2110" s="8"/>
      <c r="Q2110" s="8"/>
      <c r="R2110" s="8"/>
    </row>
    <row r="2111" spans="8:18" x14ac:dyDescent="0.35">
      <c r="H2111" s="8"/>
      <c r="I2111" s="8"/>
      <c r="J2111" s="8"/>
      <c r="K2111" s="8"/>
      <c r="M2111" s="8"/>
      <c r="N2111" s="8"/>
      <c r="O2111" s="8"/>
      <c r="P2111" s="8"/>
      <c r="Q2111" s="8"/>
      <c r="R2111" s="8"/>
    </row>
    <row r="2112" spans="8:18" x14ac:dyDescent="0.35">
      <c r="H2112" s="8"/>
      <c r="I2112" s="8"/>
      <c r="J2112" s="8"/>
      <c r="K2112" s="8"/>
      <c r="M2112" s="8"/>
      <c r="N2112" s="8"/>
      <c r="O2112" s="8"/>
      <c r="P2112" s="8"/>
      <c r="Q2112" s="8"/>
      <c r="R2112" s="8"/>
    </row>
    <row r="2113" spans="8:18" x14ac:dyDescent="0.35">
      <c r="H2113" s="8"/>
      <c r="I2113" s="8"/>
      <c r="J2113" s="8"/>
      <c r="K2113" s="8"/>
      <c r="M2113" s="8"/>
      <c r="N2113" s="8"/>
      <c r="O2113" s="8"/>
      <c r="P2113" s="8"/>
      <c r="Q2113" s="8"/>
      <c r="R2113" s="8"/>
    </row>
    <row r="2114" spans="8:18" x14ac:dyDescent="0.35">
      <c r="H2114" s="8"/>
      <c r="I2114" s="8"/>
      <c r="J2114" s="8"/>
      <c r="K2114" s="8"/>
      <c r="M2114" s="8"/>
      <c r="N2114" s="8"/>
      <c r="O2114" s="8"/>
      <c r="P2114" s="8"/>
      <c r="Q2114" s="8"/>
      <c r="R2114" s="8"/>
    </row>
    <row r="2115" spans="8:18" x14ac:dyDescent="0.35">
      <c r="H2115" s="8"/>
      <c r="I2115" s="8"/>
      <c r="J2115" s="8"/>
      <c r="K2115" s="8"/>
      <c r="M2115" s="8"/>
      <c r="N2115" s="8"/>
      <c r="O2115" s="8"/>
      <c r="P2115" s="8"/>
      <c r="Q2115" s="8"/>
      <c r="R2115" s="8"/>
    </row>
    <row r="2116" spans="8:18" x14ac:dyDescent="0.35">
      <c r="H2116" s="8"/>
      <c r="I2116" s="8"/>
      <c r="J2116" s="8"/>
      <c r="K2116" s="8"/>
      <c r="M2116" s="8"/>
      <c r="N2116" s="8"/>
      <c r="O2116" s="8"/>
      <c r="P2116" s="8"/>
      <c r="Q2116" s="8"/>
      <c r="R2116" s="8"/>
    </row>
    <row r="2117" spans="8:18" x14ac:dyDescent="0.35">
      <c r="H2117" s="8"/>
      <c r="I2117" s="8"/>
      <c r="J2117" s="8"/>
      <c r="K2117" s="8"/>
      <c r="M2117" s="8"/>
      <c r="N2117" s="8"/>
      <c r="O2117" s="8"/>
      <c r="P2117" s="8"/>
      <c r="Q2117" s="8"/>
      <c r="R2117" s="8"/>
    </row>
    <row r="2118" spans="8:18" x14ac:dyDescent="0.35">
      <c r="H2118" s="8"/>
      <c r="I2118" s="8"/>
      <c r="J2118" s="8"/>
      <c r="K2118" s="8"/>
      <c r="M2118" s="8"/>
      <c r="N2118" s="8"/>
      <c r="O2118" s="8"/>
      <c r="P2118" s="8"/>
      <c r="Q2118" s="8"/>
      <c r="R2118" s="8"/>
    </row>
    <row r="2119" spans="8:18" x14ac:dyDescent="0.35">
      <c r="H2119" s="8"/>
      <c r="I2119" s="8"/>
      <c r="J2119" s="8"/>
      <c r="K2119" s="8"/>
      <c r="M2119" s="8"/>
      <c r="N2119" s="8"/>
      <c r="O2119" s="8"/>
      <c r="P2119" s="8"/>
      <c r="Q2119" s="8"/>
      <c r="R2119" s="8"/>
    </row>
    <row r="2120" spans="8:18" x14ac:dyDescent="0.35">
      <c r="H2120" s="8"/>
      <c r="I2120" s="8"/>
      <c r="J2120" s="8"/>
      <c r="K2120" s="8"/>
      <c r="M2120" s="8"/>
      <c r="N2120" s="8"/>
      <c r="O2120" s="8"/>
      <c r="P2120" s="8"/>
      <c r="Q2120" s="8"/>
      <c r="R2120" s="8"/>
    </row>
    <row r="2121" spans="8:18" x14ac:dyDescent="0.35">
      <c r="H2121" s="8"/>
      <c r="I2121" s="8"/>
      <c r="J2121" s="8"/>
      <c r="K2121" s="8"/>
      <c r="M2121" s="8"/>
      <c r="N2121" s="8"/>
      <c r="O2121" s="8"/>
      <c r="P2121" s="8"/>
      <c r="Q2121" s="8"/>
      <c r="R2121" s="8"/>
    </row>
    <row r="2122" spans="8:18" x14ac:dyDescent="0.35">
      <c r="H2122" s="8"/>
      <c r="I2122" s="8"/>
      <c r="J2122" s="8"/>
      <c r="K2122" s="8"/>
      <c r="M2122" s="8"/>
      <c r="N2122" s="8"/>
      <c r="O2122" s="8"/>
      <c r="P2122" s="8"/>
      <c r="Q2122" s="8"/>
      <c r="R2122" s="8"/>
    </row>
    <row r="2123" spans="8:18" x14ac:dyDescent="0.35">
      <c r="H2123" s="8"/>
      <c r="I2123" s="8"/>
      <c r="J2123" s="8"/>
      <c r="K2123" s="8"/>
      <c r="M2123" s="8"/>
      <c r="N2123" s="8"/>
      <c r="O2123" s="8"/>
      <c r="P2123" s="8"/>
      <c r="Q2123" s="8"/>
      <c r="R2123" s="8"/>
    </row>
    <row r="2124" spans="8:18" x14ac:dyDescent="0.35">
      <c r="H2124" s="8"/>
      <c r="I2124" s="8"/>
      <c r="J2124" s="8"/>
      <c r="K2124" s="8"/>
      <c r="M2124" s="8"/>
      <c r="N2124" s="8"/>
      <c r="O2124" s="8"/>
      <c r="P2124" s="8"/>
      <c r="Q2124" s="8"/>
      <c r="R2124" s="8"/>
    </row>
    <row r="2125" spans="8:18" x14ac:dyDescent="0.35">
      <c r="H2125" s="8"/>
      <c r="I2125" s="8"/>
      <c r="J2125" s="8"/>
      <c r="K2125" s="8"/>
      <c r="M2125" s="8"/>
      <c r="N2125" s="8"/>
      <c r="O2125" s="8"/>
      <c r="P2125" s="8"/>
      <c r="Q2125" s="8"/>
      <c r="R2125" s="8"/>
    </row>
    <row r="2126" spans="8:18" x14ac:dyDescent="0.35">
      <c r="H2126" s="8"/>
      <c r="I2126" s="8"/>
      <c r="J2126" s="8"/>
      <c r="K2126" s="8"/>
      <c r="M2126" s="8"/>
      <c r="N2126" s="8"/>
      <c r="O2126" s="8"/>
      <c r="P2126" s="8"/>
      <c r="Q2126" s="8"/>
      <c r="R2126" s="8"/>
    </row>
    <row r="2127" spans="8:18" x14ac:dyDescent="0.35">
      <c r="H2127" s="8"/>
      <c r="I2127" s="8"/>
      <c r="J2127" s="8"/>
      <c r="K2127" s="8"/>
      <c r="M2127" s="8"/>
      <c r="N2127" s="8"/>
      <c r="O2127" s="8"/>
      <c r="P2127" s="8"/>
      <c r="Q2127" s="8"/>
      <c r="R2127" s="8"/>
    </row>
    <row r="2128" spans="8:18" x14ac:dyDescent="0.35">
      <c r="H2128" s="8"/>
      <c r="I2128" s="8"/>
      <c r="J2128" s="8"/>
      <c r="K2128" s="8"/>
      <c r="M2128" s="8"/>
      <c r="N2128" s="8"/>
      <c r="O2128" s="8"/>
      <c r="P2128" s="8"/>
      <c r="Q2128" s="8"/>
      <c r="R2128" s="8"/>
    </row>
    <row r="2129" spans="8:18" x14ac:dyDescent="0.35">
      <c r="H2129" s="8"/>
      <c r="I2129" s="8"/>
      <c r="J2129" s="8"/>
      <c r="K2129" s="8"/>
      <c r="M2129" s="8"/>
      <c r="N2129" s="8"/>
      <c r="O2129" s="8"/>
      <c r="P2129" s="8"/>
      <c r="Q2129" s="8"/>
      <c r="R2129" s="8"/>
    </row>
    <row r="2130" spans="8:18" x14ac:dyDescent="0.35">
      <c r="H2130" s="8"/>
      <c r="I2130" s="8"/>
      <c r="J2130" s="8"/>
      <c r="K2130" s="8"/>
      <c r="M2130" s="8"/>
      <c r="N2130" s="8"/>
      <c r="O2130" s="8"/>
      <c r="P2130" s="8"/>
      <c r="Q2130" s="8"/>
      <c r="R2130" s="8"/>
    </row>
    <row r="2131" spans="8:18" x14ac:dyDescent="0.35">
      <c r="H2131" s="8"/>
      <c r="I2131" s="8"/>
      <c r="J2131" s="8"/>
      <c r="K2131" s="8"/>
      <c r="M2131" s="8"/>
      <c r="N2131" s="8"/>
      <c r="O2131" s="8"/>
      <c r="P2131" s="8"/>
      <c r="Q2131" s="8"/>
      <c r="R2131" s="8"/>
    </row>
    <row r="2132" spans="8:18" x14ac:dyDescent="0.35">
      <c r="H2132" s="8"/>
      <c r="I2132" s="8"/>
      <c r="J2132" s="8"/>
      <c r="K2132" s="8"/>
      <c r="M2132" s="8"/>
      <c r="N2132" s="8"/>
      <c r="O2132" s="8"/>
      <c r="P2132" s="8"/>
      <c r="Q2132" s="8"/>
      <c r="R2132" s="8"/>
    </row>
    <row r="2133" spans="8:18" x14ac:dyDescent="0.35">
      <c r="H2133" s="8"/>
      <c r="I2133" s="8"/>
      <c r="J2133" s="8"/>
      <c r="K2133" s="8"/>
      <c r="M2133" s="8"/>
      <c r="N2133" s="8"/>
      <c r="O2133" s="8"/>
      <c r="P2133" s="8"/>
      <c r="Q2133" s="8"/>
      <c r="R2133" s="8"/>
    </row>
    <row r="2134" spans="8:18" x14ac:dyDescent="0.35">
      <c r="H2134" s="8"/>
      <c r="I2134" s="8"/>
      <c r="J2134" s="8"/>
      <c r="K2134" s="8"/>
      <c r="M2134" s="8"/>
      <c r="N2134" s="8"/>
      <c r="O2134" s="8"/>
      <c r="P2134" s="8"/>
      <c r="Q2134" s="8"/>
      <c r="R2134" s="8"/>
    </row>
    <row r="2135" spans="8:18" x14ac:dyDescent="0.35">
      <c r="H2135" s="8"/>
      <c r="I2135" s="8"/>
      <c r="J2135" s="8"/>
      <c r="K2135" s="8"/>
      <c r="M2135" s="8"/>
      <c r="N2135" s="8"/>
      <c r="O2135" s="8"/>
      <c r="P2135" s="8"/>
      <c r="Q2135" s="8"/>
      <c r="R2135" s="8"/>
    </row>
    <row r="2136" spans="8:18" x14ac:dyDescent="0.35">
      <c r="H2136" s="8"/>
      <c r="I2136" s="8"/>
      <c r="J2136" s="8"/>
      <c r="K2136" s="8"/>
      <c r="M2136" s="8"/>
      <c r="N2136" s="8"/>
      <c r="O2136" s="8"/>
      <c r="P2136" s="8"/>
      <c r="Q2136" s="8"/>
      <c r="R2136" s="8"/>
    </row>
    <row r="2137" spans="8:18" x14ac:dyDescent="0.35">
      <c r="H2137" s="8"/>
      <c r="I2137" s="8"/>
      <c r="J2137" s="8"/>
      <c r="K2137" s="8"/>
      <c r="M2137" s="8"/>
      <c r="N2137" s="8"/>
      <c r="O2137" s="8"/>
      <c r="P2137" s="8"/>
      <c r="Q2137" s="8"/>
      <c r="R2137" s="8"/>
    </row>
    <row r="2138" spans="8:18" x14ac:dyDescent="0.35">
      <c r="H2138" s="8"/>
      <c r="I2138" s="8"/>
      <c r="J2138" s="8"/>
      <c r="K2138" s="8"/>
      <c r="M2138" s="8"/>
      <c r="N2138" s="8"/>
      <c r="O2138" s="8"/>
      <c r="P2138" s="8"/>
      <c r="Q2138" s="8"/>
      <c r="R2138" s="8"/>
    </row>
    <row r="2139" spans="8:18" x14ac:dyDescent="0.35">
      <c r="H2139" s="8"/>
      <c r="I2139" s="8"/>
      <c r="J2139" s="8"/>
      <c r="K2139" s="8"/>
      <c r="M2139" s="8"/>
      <c r="N2139" s="8"/>
      <c r="O2139" s="8"/>
      <c r="P2139" s="8"/>
      <c r="Q2139" s="8"/>
      <c r="R2139" s="8"/>
    </row>
    <row r="2140" spans="8:18" x14ac:dyDescent="0.35">
      <c r="H2140" s="8"/>
      <c r="I2140" s="8"/>
      <c r="J2140" s="8"/>
      <c r="K2140" s="8"/>
      <c r="M2140" s="8"/>
      <c r="N2140" s="8"/>
      <c r="O2140" s="8"/>
      <c r="P2140" s="8"/>
      <c r="Q2140" s="8"/>
      <c r="R2140" s="8"/>
    </row>
    <row r="2141" spans="8:18" x14ac:dyDescent="0.35">
      <c r="H2141" s="8"/>
      <c r="I2141" s="8"/>
      <c r="J2141" s="8"/>
      <c r="K2141" s="8"/>
      <c r="M2141" s="8"/>
      <c r="N2141" s="8"/>
      <c r="O2141" s="8"/>
      <c r="P2141" s="8"/>
      <c r="Q2141" s="8"/>
      <c r="R2141" s="8"/>
    </row>
    <row r="2142" spans="8:18" x14ac:dyDescent="0.35">
      <c r="H2142" s="8"/>
      <c r="I2142" s="8"/>
      <c r="J2142" s="8"/>
      <c r="K2142" s="8"/>
      <c r="M2142" s="8"/>
      <c r="N2142" s="8"/>
      <c r="O2142" s="8"/>
      <c r="P2142" s="8"/>
      <c r="Q2142" s="8"/>
      <c r="R2142" s="8"/>
    </row>
    <row r="2143" spans="8:18" x14ac:dyDescent="0.35">
      <c r="H2143" s="8"/>
      <c r="I2143" s="8"/>
      <c r="J2143" s="8"/>
      <c r="K2143" s="8"/>
      <c r="M2143" s="8"/>
      <c r="N2143" s="8"/>
      <c r="O2143" s="8"/>
      <c r="P2143" s="8"/>
      <c r="Q2143" s="8"/>
      <c r="R2143" s="8"/>
    </row>
    <row r="2144" spans="8:18" x14ac:dyDescent="0.35">
      <c r="H2144" s="8"/>
      <c r="I2144" s="8"/>
      <c r="J2144" s="8"/>
      <c r="K2144" s="8"/>
      <c r="M2144" s="8"/>
      <c r="N2144" s="8"/>
      <c r="O2144" s="8"/>
      <c r="P2144" s="8"/>
      <c r="Q2144" s="8"/>
      <c r="R2144" s="8"/>
    </row>
    <row r="2145" spans="8:18" x14ac:dyDescent="0.35">
      <c r="H2145" s="8"/>
      <c r="I2145" s="8"/>
      <c r="J2145" s="8"/>
      <c r="K2145" s="8"/>
      <c r="M2145" s="8"/>
      <c r="N2145" s="8"/>
      <c r="O2145" s="8"/>
      <c r="P2145" s="8"/>
      <c r="Q2145" s="8"/>
      <c r="R2145" s="8"/>
    </row>
    <row r="2146" spans="8:18" x14ac:dyDescent="0.35">
      <c r="H2146" s="8"/>
      <c r="I2146" s="8"/>
      <c r="J2146" s="8"/>
      <c r="K2146" s="8"/>
      <c r="M2146" s="8"/>
      <c r="N2146" s="8"/>
      <c r="O2146" s="8"/>
      <c r="P2146" s="8"/>
      <c r="Q2146" s="8"/>
      <c r="R2146" s="8"/>
    </row>
    <row r="2147" spans="8:18" x14ac:dyDescent="0.35">
      <c r="H2147" s="8"/>
      <c r="I2147" s="8"/>
      <c r="J2147" s="8"/>
      <c r="K2147" s="8"/>
      <c r="M2147" s="8"/>
      <c r="N2147" s="8"/>
      <c r="O2147" s="8"/>
      <c r="P2147" s="8"/>
      <c r="Q2147" s="8"/>
      <c r="R2147" s="8"/>
    </row>
    <row r="2148" spans="8:18" x14ac:dyDescent="0.35">
      <c r="H2148" s="8"/>
      <c r="I2148" s="8"/>
      <c r="J2148" s="8"/>
      <c r="K2148" s="8"/>
      <c r="M2148" s="8"/>
      <c r="N2148" s="8"/>
      <c r="O2148" s="8"/>
      <c r="P2148" s="8"/>
      <c r="Q2148" s="8"/>
      <c r="R2148" s="8"/>
    </row>
    <row r="2149" spans="8:18" x14ac:dyDescent="0.35">
      <c r="H2149" s="8"/>
      <c r="I2149" s="8"/>
      <c r="J2149" s="8"/>
      <c r="K2149" s="8"/>
      <c r="M2149" s="8"/>
      <c r="N2149" s="8"/>
      <c r="O2149" s="8"/>
      <c r="P2149" s="8"/>
      <c r="Q2149" s="8"/>
      <c r="R2149" s="8"/>
    </row>
    <row r="2150" spans="8:18" x14ac:dyDescent="0.35">
      <c r="H2150" s="8"/>
      <c r="I2150" s="8"/>
      <c r="J2150" s="8"/>
      <c r="K2150" s="8"/>
      <c r="M2150" s="8"/>
      <c r="N2150" s="8"/>
      <c r="O2150" s="8"/>
      <c r="P2150" s="8"/>
      <c r="Q2150" s="8"/>
      <c r="R2150" s="8"/>
    </row>
    <row r="2151" spans="8:18" x14ac:dyDescent="0.35">
      <c r="H2151" s="8"/>
      <c r="I2151" s="8"/>
      <c r="J2151" s="8"/>
      <c r="K2151" s="8"/>
      <c r="M2151" s="8"/>
      <c r="N2151" s="8"/>
      <c r="O2151" s="8"/>
      <c r="P2151" s="8"/>
      <c r="Q2151" s="8"/>
      <c r="R2151" s="8"/>
    </row>
    <row r="2152" spans="8:18" x14ac:dyDescent="0.35">
      <c r="H2152" s="8"/>
      <c r="I2152" s="8"/>
      <c r="J2152" s="8"/>
      <c r="K2152" s="8"/>
      <c r="M2152" s="8"/>
      <c r="N2152" s="8"/>
      <c r="O2152" s="8"/>
      <c r="P2152" s="8"/>
      <c r="Q2152" s="8"/>
      <c r="R2152" s="8"/>
    </row>
    <row r="2153" spans="8:18" x14ac:dyDescent="0.35">
      <c r="H2153" s="8"/>
      <c r="I2153" s="8"/>
      <c r="J2153" s="8"/>
      <c r="K2153" s="8"/>
      <c r="M2153" s="8"/>
      <c r="N2153" s="8"/>
      <c r="O2153" s="8"/>
      <c r="P2153" s="8"/>
      <c r="Q2153" s="8"/>
      <c r="R2153" s="8"/>
    </row>
    <row r="2154" spans="8:18" x14ac:dyDescent="0.35">
      <c r="H2154" s="8"/>
      <c r="I2154" s="8"/>
      <c r="J2154" s="8"/>
      <c r="K2154" s="8"/>
      <c r="M2154" s="8"/>
      <c r="N2154" s="8"/>
      <c r="O2154" s="8"/>
      <c r="P2154" s="8"/>
      <c r="Q2154" s="8"/>
      <c r="R2154" s="8"/>
    </row>
    <row r="2155" spans="8:18" x14ac:dyDescent="0.35">
      <c r="H2155" s="8"/>
      <c r="I2155" s="8"/>
      <c r="J2155" s="8"/>
      <c r="K2155" s="8"/>
      <c r="M2155" s="8"/>
      <c r="N2155" s="8"/>
      <c r="O2155" s="8"/>
      <c r="P2155" s="8"/>
      <c r="Q2155" s="8"/>
      <c r="R2155" s="8"/>
    </row>
    <row r="2156" spans="8:18" x14ac:dyDescent="0.35">
      <c r="H2156" s="8"/>
      <c r="I2156" s="8"/>
      <c r="J2156" s="8"/>
      <c r="K2156" s="8"/>
      <c r="M2156" s="8"/>
      <c r="N2156" s="8"/>
      <c r="O2156" s="8"/>
      <c r="P2156" s="8"/>
      <c r="Q2156" s="8"/>
      <c r="R2156" s="8"/>
    </row>
    <row r="2157" spans="8:18" x14ac:dyDescent="0.35">
      <c r="H2157" s="8"/>
      <c r="I2157" s="8"/>
      <c r="J2157" s="8"/>
      <c r="K2157" s="8"/>
      <c r="M2157" s="8"/>
      <c r="N2157" s="8"/>
      <c r="O2157" s="8"/>
      <c r="P2157" s="8"/>
      <c r="Q2157" s="8"/>
      <c r="R2157" s="8"/>
    </row>
    <row r="2158" spans="8:18" x14ac:dyDescent="0.35">
      <c r="H2158" s="8"/>
      <c r="I2158" s="8"/>
      <c r="J2158" s="8"/>
      <c r="K2158" s="8"/>
      <c r="M2158" s="8"/>
      <c r="N2158" s="8"/>
      <c r="O2158" s="8"/>
      <c r="P2158" s="8"/>
      <c r="Q2158" s="8"/>
      <c r="R2158" s="8"/>
    </row>
    <row r="2159" spans="8:18" x14ac:dyDescent="0.35">
      <c r="H2159" s="8"/>
      <c r="I2159" s="8"/>
      <c r="J2159" s="8"/>
      <c r="K2159" s="8"/>
      <c r="M2159" s="8"/>
      <c r="N2159" s="8"/>
      <c r="O2159" s="8"/>
      <c r="P2159" s="8"/>
      <c r="Q2159" s="8"/>
      <c r="R2159" s="8"/>
    </row>
    <row r="2160" spans="8:18" x14ac:dyDescent="0.35">
      <c r="H2160" s="8"/>
      <c r="I2160" s="8"/>
      <c r="J2160" s="8"/>
      <c r="K2160" s="8"/>
      <c r="M2160" s="8"/>
      <c r="N2160" s="8"/>
      <c r="O2160" s="8"/>
      <c r="P2160" s="8"/>
      <c r="Q2160" s="8"/>
      <c r="R2160" s="8"/>
    </row>
    <row r="2161" spans="8:18" x14ac:dyDescent="0.35">
      <c r="H2161" s="8"/>
      <c r="I2161" s="8"/>
      <c r="J2161" s="8"/>
      <c r="K2161" s="8"/>
      <c r="M2161" s="8"/>
      <c r="N2161" s="8"/>
      <c r="O2161" s="8"/>
      <c r="P2161" s="8"/>
      <c r="Q2161" s="8"/>
      <c r="R2161" s="8"/>
    </row>
    <row r="2162" spans="8:18" x14ac:dyDescent="0.35">
      <c r="H2162" s="8"/>
      <c r="I2162" s="8"/>
      <c r="J2162" s="8"/>
      <c r="K2162" s="8"/>
      <c r="M2162" s="8"/>
      <c r="N2162" s="8"/>
      <c r="O2162" s="8"/>
      <c r="P2162" s="8"/>
      <c r="Q2162" s="8"/>
      <c r="R2162" s="8"/>
    </row>
    <row r="2163" spans="8:18" x14ac:dyDescent="0.35">
      <c r="H2163" s="8"/>
      <c r="I2163" s="8"/>
      <c r="J2163" s="8"/>
      <c r="K2163" s="8"/>
      <c r="M2163" s="8"/>
      <c r="N2163" s="8"/>
      <c r="O2163" s="8"/>
      <c r="P2163" s="8"/>
      <c r="Q2163" s="8"/>
      <c r="R2163" s="8"/>
    </row>
    <row r="2164" spans="8:18" x14ac:dyDescent="0.35">
      <c r="H2164" s="8"/>
      <c r="I2164" s="8"/>
      <c r="J2164" s="8"/>
      <c r="K2164" s="8"/>
      <c r="M2164" s="8"/>
      <c r="N2164" s="8"/>
      <c r="O2164" s="8"/>
      <c r="P2164" s="8"/>
      <c r="Q2164" s="8"/>
      <c r="R2164" s="8"/>
    </row>
    <row r="2165" spans="8:18" x14ac:dyDescent="0.35">
      <c r="H2165" s="8"/>
      <c r="I2165" s="8"/>
      <c r="J2165" s="8"/>
      <c r="K2165" s="8"/>
      <c r="M2165" s="8"/>
      <c r="N2165" s="8"/>
      <c r="O2165" s="8"/>
      <c r="P2165" s="8"/>
      <c r="Q2165" s="8"/>
      <c r="R2165" s="8"/>
    </row>
    <row r="2166" spans="8:18" x14ac:dyDescent="0.35">
      <c r="H2166" s="8"/>
      <c r="I2166" s="8"/>
      <c r="J2166" s="8"/>
      <c r="K2166" s="8"/>
      <c r="M2166" s="8"/>
      <c r="N2166" s="8"/>
      <c r="O2166" s="8"/>
      <c r="P2166" s="8"/>
      <c r="Q2166" s="8"/>
      <c r="R2166" s="8"/>
    </row>
    <row r="2167" spans="8:18" x14ac:dyDescent="0.35">
      <c r="H2167" s="8"/>
      <c r="I2167" s="8"/>
      <c r="J2167" s="8"/>
      <c r="K2167" s="8"/>
      <c r="M2167" s="8"/>
      <c r="N2167" s="8"/>
      <c r="O2167" s="8"/>
      <c r="P2167" s="8"/>
      <c r="Q2167" s="8"/>
      <c r="R2167" s="8"/>
    </row>
    <row r="2168" spans="8:18" x14ac:dyDescent="0.35">
      <c r="H2168" s="8"/>
      <c r="I2168" s="8"/>
      <c r="J2168" s="8"/>
      <c r="K2168" s="8"/>
      <c r="M2168" s="8"/>
      <c r="N2168" s="8"/>
      <c r="O2168" s="8"/>
      <c r="P2168" s="8"/>
      <c r="Q2168" s="8"/>
      <c r="R2168" s="8"/>
    </row>
    <row r="2169" spans="8:18" x14ac:dyDescent="0.35">
      <c r="H2169" s="8"/>
      <c r="I2169" s="8"/>
      <c r="J2169" s="8"/>
      <c r="K2169" s="8"/>
      <c r="M2169" s="8"/>
      <c r="N2169" s="8"/>
      <c r="O2169" s="8"/>
      <c r="P2169" s="8"/>
      <c r="Q2169" s="8"/>
      <c r="R2169" s="8"/>
    </row>
    <row r="2170" spans="8:18" x14ac:dyDescent="0.35">
      <c r="H2170" s="8"/>
      <c r="I2170" s="8"/>
      <c r="J2170" s="8"/>
      <c r="K2170" s="8"/>
      <c r="M2170" s="8"/>
      <c r="N2170" s="8"/>
      <c r="O2170" s="8"/>
      <c r="P2170" s="8"/>
      <c r="Q2170" s="8"/>
      <c r="R2170" s="8"/>
    </row>
    <row r="2171" spans="8:18" x14ac:dyDescent="0.35">
      <c r="H2171" s="8"/>
      <c r="I2171" s="8"/>
      <c r="J2171" s="8"/>
      <c r="K2171" s="8"/>
      <c r="M2171" s="8"/>
      <c r="N2171" s="8"/>
      <c r="O2171" s="8"/>
      <c r="P2171" s="8"/>
      <c r="Q2171" s="8"/>
      <c r="R2171" s="8"/>
    </row>
    <row r="2172" spans="8:18" x14ac:dyDescent="0.35">
      <c r="H2172" s="8"/>
      <c r="I2172" s="8"/>
      <c r="J2172" s="8"/>
      <c r="K2172" s="8"/>
      <c r="M2172" s="8"/>
      <c r="N2172" s="8"/>
      <c r="O2172" s="8"/>
      <c r="P2172" s="8"/>
      <c r="Q2172" s="8"/>
      <c r="R2172" s="8"/>
    </row>
    <row r="2173" spans="8:18" x14ac:dyDescent="0.35">
      <c r="H2173" s="8"/>
      <c r="I2173" s="8"/>
      <c r="J2173" s="8"/>
      <c r="K2173" s="8"/>
      <c r="M2173" s="8"/>
      <c r="N2173" s="8"/>
      <c r="O2173" s="8"/>
      <c r="P2173" s="8"/>
      <c r="Q2173" s="8"/>
      <c r="R2173" s="8"/>
    </row>
    <row r="2174" spans="8:18" x14ac:dyDescent="0.35">
      <c r="H2174" s="8"/>
      <c r="I2174" s="8"/>
      <c r="J2174" s="8"/>
      <c r="K2174" s="8"/>
      <c r="M2174" s="8"/>
      <c r="N2174" s="8"/>
      <c r="O2174" s="8"/>
      <c r="P2174" s="8"/>
      <c r="Q2174" s="8"/>
      <c r="R2174" s="8"/>
    </row>
    <row r="2175" spans="8:18" x14ac:dyDescent="0.35">
      <c r="H2175" s="8"/>
      <c r="I2175" s="8"/>
      <c r="J2175" s="8"/>
      <c r="K2175" s="8"/>
      <c r="M2175" s="8"/>
      <c r="N2175" s="8"/>
      <c r="O2175" s="8"/>
      <c r="P2175" s="8"/>
      <c r="Q2175" s="8"/>
      <c r="R2175" s="8"/>
    </row>
    <row r="2176" spans="8:18" x14ac:dyDescent="0.35">
      <c r="H2176" s="8"/>
      <c r="I2176" s="8"/>
      <c r="J2176" s="8"/>
      <c r="K2176" s="8"/>
      <c r="M2176" s="8"/>
      <c r="N2176" s="8"/>
      <c r="O2176" s="8"/>
      <c r="P2176" s="8"/>
      <c r="Q2176" s="8"/>
      <c r="R2176" s="8"/>
    </row>
    <row r="2177" spans="8:18" x14ac:dyDescent="0.35">
      <c r="H2177" s="8"/>
      <c r="I2177" s="8"/>
      <c r="J2177" s="8"/>
      <c r="K2177" s="8"/>
      <c r="M2177" s="8"/>
      <c r="N2177" s="8"/>
      <c r="O2177" s="8"/>
      <c r="P2177" s="8"/>
      <c r="Q2177" s="8"/>
      <c r="R2177" s="8"/>
    </row>
    <row r="2178" spans="8:18" x14ac:dyDescent="0.35">
      <c r="H2178" s="8"/>
      <c r="I2178" s="8"/>
      <c r="J2178" s="8"/>
      <c r="K2178" s="8"/>
      <c r="M2178" s="8"/>
      <c r="N2178" s="8"/>
      <c r="O2178" s="8"/>
      <c r="P2178" s="8"/>
      <c r="Q2178" s="8"/>
      <c r="R2178" s="8"/>
    </row>
    <row r="2179" spans="8:18" x14ac:dyDescent="0.35">
      <c r="H2179" s="8"/>
      <c r="I2179" s="8"/>
      <c r="J2179" s="8"/>
      <c r="K2179" s="8"/>
      <c r="M2179" s="8"/>
      <c r="N2179" s="8"/>
      <c r="O2179" s="8"/>
      <c r="P2179" s="8"/>
      <c r="Q2179" s="8"/>
      <c r="R2179" s="8"/>
    </row>
    <row r="2180" spans="8:18" x14ac:dyDescent="0.35">
      <c r="H2180" s="8"/>
      <c r="I2180" s="8"/>
      <c r="J2180" s="8"/>
      <c r="K2180" s="8"/>
      <c r="M2180" s="8"/>
      <c r="N2180" s="8"/>
      <c r="O2180" s="8"/>
      <c r="P2180" s="8"/>
      <c r="Q2180" s="8"/>
      <c r="R2180" s="8"/>
    </row>
    <row r="2181" spans="8:18" x14ac:dyDescent="0.35">
      <c r="H2181" s="8"/>
      <c r="I2181" s="8"/>
      <c r="J2181" s="8"/>
      <c r="K2181" s="8"/>
      <c r="M2181" s="8"/>
      <c r="N2181" s="8"/>
      <c r="O2181" s="8"/>
      <c r="P2181" s="8"/>
      <c r="Q2181" s="8"/>
      <c r="R2181" s="8"/>
    </row>
    <row r="2182" spans="8:18" x14ac:dyDescent="0.35">
      <c r="H2182" s="8"/>
      <c r="I2182" s="8"/>
      <c r="J2182" s="8"/>
      <c r="K2182" s="8"/>
      <c r="M2182" s="8"/>
      <c r="N2182" s="8"/>
      <c r="O2182" s="8"/>
      <c r="P2182" s="8"/>
      <c r="Q2182" s="8"/>
      <c r="R2182" s="8"/>
    </row>
    <row r="2183" spans="8:18" x14ac:dyDescent="0.35">
      <c r="H2183" s="8"/>
      <c r="I2183" s="8"/>
      <c r="J2183" s="8"/>
      <c r="K2183" s="8"/>
      <c r="M2183" s="8"/>
      <c r="N2183" s="8"/>
      <c r="O2183" s="8"/>
      <c r="P2183" s="8"/>
      <c r="Q2183" s="8"/>
      <c r="R2183" s="8"/>
    </row>
    <row r="2184" spans="8:18" x14ac:dyDescent="0.35">
      <c r="H2184" s="8"/>
      <c r="I2184" s="8"/>
      <c r="J2184" s="8"/>
      <c r="K2184" s="8"/>
      <c r="M2184" s="8"/>
      <c r="N2184" s="8"/>
      <c r="O2184" s="8"/>
      <c r="P2184" s="8"/>
      <c r="Q2184" s="8"/>
      <c r="R2184" s="8"/>
    </row>
    <row r="2185" spans="8:18" x14ac:dyDescent="0.35">
      <c r="H2185" s="8"/>
      <c r="I2185" s="8"/>
      <c r="J2185" s="8"/>
      <c r="K2185" s="8"/>
      <c r="M2185" s="8"/>
      <c r="N2185" s="8"/>
      <c r="O2185" s="8"/>
      <c r="P2185" s="8"/>
      <c r="Q2185" s="8"/>
      <c r="R2185" s="8"/>
    </row>
    <row r="2186" spans="8:18" x14ac:dyDescent="0.35">
      <c r="H2186" s="8"/>
      <c r="I2186" s="8"/>
      <c r="J2186" s="8"/>
      <c r="K2186" s="8"/>
      <c r="M2186" s="8"/>
      <c r="N2186" s="8"/>
      <c r="O2186" s="8"/>
      <c r="P2186" s="8"/>
      <c r="Q2186" s="8"/>
      <c r="R2186" s="8"/>
    </row>
    <row r="2187" spans="8:18" x14ac:dyDescent="0.35">
      <c r="H2187" s="8"/>
      <c r="I2187" s="8"/>
      <c r="J2187" s="8"/>
      <c r="K2187" s="8"/>
      <c r="M2187" s="8"/>
      <c r="N2187" s="8"/>
      <c r="O2187" s="8"/>
      <c r="P2187" s="8"/>
      <c r="Q2187" s="8"/>
      <c r="R2187" s="8"/>
    </row>
    <row r="2188" spans="8:18" x14ac:dyDescent="0.35">
      <c r="H2188" s="8"/>
      <c r="I2188" s="8"/>
      <c r="J2188" s="8"/>
      <c r="K2188" s="8"/>
      <c r="M2188" s="8"/>
      <c r="N2188" s="8"/>
      <c r="O2188" s="8"/>
      <c r="P2188" s="8"/>
      <c r="Q2188" s="8"/>
      <c r="R2188" s="8"/>
    </row>
    <row r="2189" spans="8:18" x14ac:dyDescent="0.35">
      <c r="H2189" s="8"/>
      <c r="I2189" s="8"/>
      <c r="J2189" s="8"/>
      <c r="K2189" s="8"/>
      <c r="M2189" s="8"/>
      <c r="N2189" s="8"/>
      <c r="O2189" s="8"/>
      <c r="P2189" s="8"/>
      <c r="Q2189" s="8"/>
      <c r="R2189" s="8"/>
    </row>
    <row r="2190" spans="8:18" x14ac:dyDescent="0.35">
      <c r="H2190" s="8"/>
      <c r="I2190" s="8"/>
      <c r="J2190" s="8"/>
      <c r="K2190" s="8"/>
      <c r="M2190" s="8"/>
      <c r="N2190" s="8"/>
      <c r="O2190" s="8"/>
      <c r="P2190" s="8"/>
      <c r="Q2190" s="8"/>
      <c r="R2190" s="8"/>
    </row>
    <row r="2191" spans="8:18" x14ac:dyDescent="0.35">
      <c r="H2191" s="8"/>
      <c r="I2191" s="8"/>
      <c r="J2191" s="8"/>
      <c r="K2191" s="8"/>
      <c r="M2191" s="8"/>
      <c r="N2191" s="8"/>
      <c r="O2191" s="8"/>
      <c r="P2191" s="8"/>
      <c r="Q2191" s="8"/>
      <c r="R2191" s="8"/>
    </row>
    <row r="2192" spans="8:18" x14ac:dyDescent="0.35">
      <c r="H2192" s="8"/>
      <c r="I2192" s="8"/>
      <c r="J2192" s="8"/>
      <c r="K2192" s="8"/>
      <c r="M2192" s="8"/>
      <c r="N2192" s="8"/>
      <c r="O2192" s="8"/>
      <c r="P2192" s="8"/>
      <c r="Q2192" s="8"/>
      <c r="R2192" s="8"/>
    </row>
    <row r="2193" spans="8:18" x14ac:dyDescent="0.35">
      <c r="H2193" s="8"/>
      <c r="I2193" s="8"/>
      <c r="J2193" s="8"/>
      <c r="K2193" s="8"/>
      <c r="M2193" s="8"/>
      <c r="N2193" s="8"/>
      <c r="O2193" s="8"/>
      <c r="P2193" s="8"/>
      <c r="Q2193" s="8"/>
      <c r="R2193" s="8"/>
    </row>
    <row r="2194" spans="8:18" x14ac:dyDescent="0.35">
      <c r="H2194" s="8"/>
      <c r="I2194" s="8"/>
      <c r="J2194" s="8"/>
      <c r="K2194" s="8"/>
      <c r="M2194" s="8"/>
      <c r="N2194" s="8"/>
      <c r="O2194" s="8"/>
      <c r="P2194" s="8"/>
      <c r="Q2194" s="8"/>
      <c r="R2194" s="8"/>
    </row>
    <row r="2195" spans="8:18" x14ac:dyDescent="0.35">
      <c r="H2195" s="8"/>
      <c r="I2195" s="8"/>
      <c r="J2195" s="8"/>
      <c r="K2195" s="8"/>
      <c r="M2195" s="8"/>
      <c r="N2195" s="8"/>
      <c r="O2195" s="8"/>
      <c r="P2195" s="8"/>
      <c r="Q2195" s="8"/>
      <c r="R2195" s="8"/>
    </row>
    <row r="2196" spans="8:18" x14ac:dyDescent="0.35">
      <c r="H2196" s="8"/>
      <c r="I2196" s="8"/>
      <c r="J2196" s="8"/>
      <c r="K2196" s="8"/>
      <c r="M2196" s="8"/>
      <c r="N2196" s="8"/>
      <c r="O2196" s="8"/>
      <c r="P2196" s="8"/>
      <c r="Q2196" s="8"/>
      <c r="R2196" s="8"/>
    </row>
    <row r="2197" spans="8:18" x14ac:dyDescent="0.35">
      <c r="H2197" s="8"/>
      <c r="I2197" s="8"/>
      <c r="J2197" s="8"/>
      <c r="K2197" s="8"/>
      <c r="M2197" s="8"/>
      <c r="N2197" s="8"/>
      <c r="O2197" s="8"/>
      <c r="P2197" s="8"/>
      <c r="Q2197" s="8"/>
      <c r="R2197" s="8"/>
    </row>
    <row r="2198" spans="8:18" x14ac:dyDescent="0.35">
      <c r="H2198" s="8"/>
      <c r="I2198" s="8"/>
      <c r="J2198" s="8"/>
      <c r="K2198" s="8"/>
      <c r="M2198" s="8"/>
      <c r="N2198" s="8"/>
      <c r="O2198" s="8"/>
      <c r="P2198" s="8"/>
      <c r="Q2198" s="8"/>
      <c r="R2198" s="8"/>
    </row>
    <row r="2199" spans="8:18" x14ac:dyDescent="0.35">
      <c r="H2199" s="8"/>
      <c r="I2199" s="8"/>
      <c r="J2199" s="8"/>
      <c r="K2199" s="8"/>
      <c r="M2199" s="8"/>
      <c r="N2199" s="8"/>
      <c r="O2199" s="8"/>
      <c r="P2199" s="8"/>
      <c r="Q2199" s="8"/>
      <c r="R2199" s="8"/>
    </row>
    <row r="2200" spans="8:18" x14ac:dyDescent="0.35">
      <c r="H2200" s="8"/>
      <c r="I2200" s="8"/>
      <c r="J2200" s="8"/>
      <c r="K2200" s="8"/>
      <c r="M2200" s="8"/>
      <c r="N2200" s="8"/>
      <c r="O2200" s="8"/>
      <c r="P2200" s="8"/>
      <c r="Q2200" s="8"/>
      <c r="R2200" s="8"/>
    </row>
    <row r="2201" spans="8:18" x14ac:dyDescent="0.35">
      <c r="H2201" s="8"/>
      <c r="I2201" s="8"/>
      <c r="J2201" s="8"/>
      <c r="K2201" s="8"/>
      <c r="M2201" s="8"/>
      <c r="N2201" s="8"/>
      <c r="O2201" s="8"/>
      <c r="P2201" s="8"/>
      <c r="Q2201" s="8"/>
      <c r="R2201" s="8"/>
    </row>
    <row r="2202" spans="8:18" x14ac:dyDescent="0.35">
      <c r="H2202" s="8"/>
      <c r="I2202" s="8"/>
      <c r="J2202" s="8"/>
      <c r="K2202" s="8"/>
      <c r="M2202" s="8"/>
      <c r="N2202" s="8"/>
      <c r="O2202" s="8"/>
      <c r="P2202" s="8"/>
      <c r="Q2202" s="8"/>
      <c r="R2202" s="8"/>
    </row>
    <row r="2203" spans="8:18" x14ac:dyDescent="0.35">
      <c r="H2203" s="8"/>
      <c r="I2203" s="8"/>
      <c r="J2203" s="8"/>
      <c r="K2203" s="8"/>
      <c r="M2203" s="8"/>
      <c r="N2203" s="8"/>
      <c r="O2203" s="8"/>
      <c r="P2203" s="8"/>
      <c r="Q2203" s="8"/>
      <c r="R2203" s="8"/>
    </row>
    <row r="2204" spans="8:18" x14ac:dyDescent="0.35">
      <c r="H2204" s="8"/>
      <c r="I2204" s="8"/>
      <c r="J2204" s="8"/>
      <c r="K2204" s="8"/>
      <c r="M2204" s="8"/>
      <c r="N2204" s="8"/>
      <c r="O2204" s="8"/>
      <c r="P2204" s="8"/>
      <c r="Q2204" s="8"/>
      <c r="R2204" s="8"/>
    </row>
    <row r="2205" spans="8:18" x14ac:dyDescent="0.35">
      <c r="H2205" s="8"/>
      <c r="I2205" s="8"/>
      <c r="J2205" s="8"/>
      <c r="K2205" s="8"/>
      <c r="M2205" s="8"/>
      <c r="N2205" s="8"/>
      <c r="O2205" s="8"/>
      <c r="P2205" s="8"/>
      <c r="Q2205" s="8"/>
      <c r="R2205" s="8"/>
    </row>
    <row r="2206" spans="8:18" x14ac:dyDescent="0.35">
      <c r="H2206" s="8"/>
      <c r="I2206" s="8"/>
      <c r="J2206" s="8"/>
      <c r="K2206" s="8"/>
      <c r="M2206" s="8"/>
      <c r="N2206" s="8"/>
      <c r="O2206" s="8"/>
      <c r="P2206" s="8"/>
      <c r="Q2206" s="8"/>
      <c r="R2206" s="8"/>
    </row>
    <row r="2207" spans="8:18" x14ac:dyDescent="0.35">
      <c r="H2207" s="8"/>
      <c r="I2207" s="8"/>
      <c r="J2207" s="8"/>
      <c r="K2207" s="8"/>
      <c r="M2207" s="8"/>
      <c r="N2207" s="8"/>
      <c r="O2207" s="8"/>
      <c r="P2207" s="8"/>
      <c r="Q2207" s="8"/>
      <c r="R2207" s="8"/>
    </row>
    <row r="2208" spans="8:18" x14ac:dyDescent="0.35">
      <c r="H2208" s="8"/>
      <c r="I2208" s="8"/>
      <c r="J2208" s="8"/>
      <c r="K2208" s="8"/>
      <c r="M2208" s="8"/>
      <c r="N2208" s="8"/>
      <c r="O2208" s="8"/>
      <c r="P2208" s="8"/>
      <c r="Q2208" s="8"/>
      <c r="R2208" s="8"/>
    </row>
    <row r="2209" spans="8:18" x14ac:dyDescent="0.35">
      <c r="H2209" s="8"/>
      <c r="I2209" s="8"/>
      <c r="J2209" s="8"/>
      <c r="K2209" s="8"/>
      <c r="M2209" s="8"/>
      <c r="N2209" s="8"/>
      <c r="O2209" s="8"/>
      <c r="P2209" s="8"/>
      <c r="Q2209" s="8"/>
      <c r="R2209" s="8"/>
    </row>
    <row r="2210" spans="8:18" x14ac:dyDescent="0.35">
      <c r="H2210" s="8"/>
      <c r="I2210" s="8"/>
      <c r="J2210" s="8"/>
      <c r="K2210" s="8"/>
      <c r="M2210" s="8"/>
      <c r="N2210" s="8"/>
      <c r="O2210" s="8"/>
      <c r="P2210" s="8"/>
      <c r="Q2210" s="8"/>
      <c r="R2210" s="8"/>
    </row>
    <row r="2211" spans="8:18" x14ac:dyDescent="0.35">
      <c r="H2211" s="8"/>
      <c r="I2211" s="8"/>
      <c r="J2211" s="8"/>
      <c r="K2211" s="8"/>
      <c r="M2211" s="8"/>
      <c r="N2211" s="8"/>
      <c r="O2211" s="8"/>
      <c r="P2211" s="8"/>
      <c r="Q2211" s="8"/>
      <c r="R2211" s="8"/>
    </row>
    <row r="2212" spans="8:18" x14ac:dyDescent="0.35">
      <c r="H2212" s="8"/>
      <c r="I2212" s="8"/>
      <c r="J2212" s="8"/>
      <c r="K2212" s="8"/>
      <c r="M2212" s="8"/>
      <c r="N2212" s="8"/>
      <c r="O2212" s="8"/>
      <c r="P2212" s="8"/>
      <c r="Q2212" s="8"/>
      <c r="R2212" s="8"/>
    </row>
    <row r="2213" spans="8:18" x14ac:dyDescent="0.35">
      <c r="H2213" s="8"/>
      <c r="I2213" s="8"/>
      <c r="J2213" s="8"/>
      <c r="K2213" s="8"/>
      <c r="M2213" s="8"/>
      <c r="N2213" s="8"/>
      <c r="O2213" s="8"/>
      <c r="P2213" s="8"/>
      <c r="Q2213" s="8"/>
      <c r="R2213" s="8"/>
    </row>
    <row r="2214" spans="8:18" x14ac:dyDescent="0.35">
      <c r="H2214" s="8"/>
      <c r="I2214" s="8"/>
      <c r="J2214" s="8"/>
      <c r="K2214" s="8"/>
      <c r="M2214" s="8"/>
      <c r="N2214" s="8"/>
      <c r="O2214" s="8"/>
      <c r="P2214" s="8"/>
      <c r="Q2214" s="8"/>
      <c r="R2214" s="8"/>
    </row>
    <row r="2215" spans="8:18" x14ac:dyDescent="0.35">
      <c r="H2215" s="8"/>
      <c r="I2215" s="8"/>
      <c r="J2215" s="8"/>
      <c r="K2215" s="8"/>
      <c r="M2215" s="8"/>
      <c r="N2215" s="8"/>
      <c r="O2215" s="8"/>
      <c r="P2215" s="8"/>
      <c r="Q2215" s="8"/>
      <c r="R2215" s="8"/>
    </row>
    <row r="2216" spans="8:18" x14ac:dyDescent="0.35">
      <c r="H2216" s="8"/>
      <c r="I2216" s="8"/>
      <c r="J2216" s="8"/>
      <c r="K2216" s="8"/>
      <c r="M2216" s="8"/>
      <c r="N2216" s="8"/>
      <c r="O2216" s="8"/>
      <c r="P2216" s="8"/>
      <c r="Q2216" s="8"/>
      <c r="R2216" s="8"/>
    </row>
    <row r="2217" spans="8:18" x14ac:dyDescent="0.35">
      <c r="H2217" s="8"/>
      <c r="I2217" s="8"/>
      <c r="J2217" s="8"/>
      <c r="K2217" s="8"/>
      <c r="M2217" s="8"/>
      <c r="N2217" s="8"/>
      <c r="O2217" s="8"/>
      <c r="P2217" s="8"/>
      <c r="Q2217" s="8"/>
      <c r="R2217" s="8"/>
    </row>
    <row r="2218" spans="8:18" x14ac:dyDescent="0.35">
      <c r="H2218" s="8"/>
      <c r="I2218" s="8"/>
      <c r="J2218" s="8"/>
      <c r="K2218" s="8"/>
      <c r="M2218" s="8"/>
      <c r="N2218" s="8"/>
      <c r="O2218" s="8"/>
      <c r="P2218" s="8"/>
      <c r="Q2218" s="8"/>
      <c r="R2218" s="8"/>
    </row>
    <row r="2219" spans="8:18" x14ac:dyDescent="0.35">
      <c r="H2219" s="8"/>
      <c r="I2219" s="8"/>
      <c r="J2219" s="8"/>
      <c r="K2219" s="8"/>
      <c r="M2219" s="8"/>
      <c r="N2219" s="8"/>
      <c r="O2219" s="8"/>
      <c r="P2219" s="8"/>
      <c r="Q2219" s="8"/>
      <c r="R2219" s="8"/>
    </row>
    <row r="2220" spans="8:18" x14ac:dyDescent="0.35">
      <c r="H2220" s="8"/>
      <c r="I2220" s="8"/>
      <c r="J2220" s="8"/>
      <c r="K2220" s="8"/>
      <c r="M2220" s="8"/>
      <c r="N2220" s="8"/>
      <c r="O2220" s="8"/>
      <c r="P2220" s="8"/>
      <c r="Q2220" s="8"/>
      <c r="R2220" s="8"/>
    </row>
    <row r="2221" spans="8:18" x14ac:dyDescent="0.35">
      <c r="H2221" s="8"/>
      <c r="I2221" s="8"/>
      <c r="J2221" s="8"/>
      <c r="K2221" s="8"/>
      <c r="M2221" s="8"/>
      <c r="N2221" s="8"/>
      <c r="O2221" s="8"/>
      <c r="P2221" s="8"/>
      <c r="Q2221" s="8"/>
      <c r="R2221" s="8"/>
    </row>
    <row r="2222" spans="8:18" x14ac:dyDescent="0.35">
      <c r="H2222" s="8"/>
      <c r="I2222" s="8"/>
      <c r="J2222" s="8"/>
      <c r="K2222" s="8"/>
      <c r="M2222" s="8"/>
      <c r="N2222" s="8"/>
      <c r="O2222" s="8"/>
      <c r="P2222" s="8"/>
      <c r="Q2222" s="8"/>
      <c r="R2222" s="8"/>
    </row>
    <row r="2223" spans="8:18" x14ac:dyDescent="0.35">
      <c r="H2223" s="8"/>
      <c r="I2223" s="8"/>
      <c r="J2223" s="8"/>
      <c r="K2223" s="8"/>
      <c r="M2223" s="8"/>
      <c r="N2223" s="8"/>
      <c r="O2223" s="8"/>
      <c r="P2223" s="8"/>
      <c r="Q2223" s="8"/>
      <c r="R2223" s="8"/>
    </row>
    <row r="2224" spans="8:18" x14ac:dyDescent="0.35">
      <c r="H2224" s="8"/>
      <c r="I2224" s="8"/>
      <c r="J2224" s="8"/>
      <c r="K2224" s="8"/>
      <c r="M2224" s="8"/>
      <c r="N2224" s="8"/>
      <c r="O2224" s="8"/>
      <c r="P2224" s="8"/>
      <c r="Q2224" s="8"/>
      <c r="R2224" s="8"/>
    </row>
    <row r="2225" spans="8:18" x14ac:dyDescent="0.35">
      <c r="H2225" s="8"/>
      <c r="I2225" s="8"/>
      <c r="J2225" s="8"/>
      <c r="K2225" s="8"/>
      <c r="M2225" s="8"/>
      <c r="N2225" s="8"/>
      <c r="O2225" s="8"/>
      <c r="P2225" s="8"/>
      <c r="Q2225" s="8"/>
      <c r="R2225" s="8"/>
    </row>
    <row r="2226" spans="8:18" x14ac:dyDescent="0.35">
      <c r="H2226" s="8"/>
      <c r="I2226" s="8"/>
      <c r="J2226" s="8"/>
      <c r="K2226" s="8"/>
      <c r="M2226" s="8"/>
      <c r="N2226" s="8"/>
      <c r="O2226" s="8"/>
      <c r="P2226" s="8"/>
      <c r="Q2226" s="8"/>
      <c r="R2226" s="8"/>
    </row>
    <row r="2227" spans="8:18" x14ac:dyDescent="0.35">
      <c r="H2227" s="8"/>
      <c r="I2227" s="8"/>
      <c r="J2227" s="8"/>
      <c r="K2227" s="8"/>
      <c r="M2227" s="8"/>
      <c r="N2227" s="8"/>
      <c r="O2227" s="8"/>
      <c r="P2227" s="8"/>
      <c r="Q2227" s="8"/>
      <c r="R2227" s="8"/>
    </row>
    <row r="2228" spans="8:18" x14ac:dyDescent="0.35">
      <c r="H2228" s="8"/>
      <c r="I2228" s="8"/>
      <c r="J2228" s="8"/>
      <c r="K2228" s="8"/>
      <c r="M2228" s="8"/>
      <c r="N2228" s="8"/>
      <c r="O2228" s="8"/>
      <c r="P2228" s="8"/>
      <c r="Q2228" s="8"/>
      <c r="R2228" s="8"/>
    </row>
    <row r="2229" spans="8:18" x14ac:dyDescent="0.35">
      <c r="H2229" s="8"/>
      <c r="I2229" s="8"/>
      <c r="J2229" s="8"/>
      <c r="K2229" s="8"/>
      <c r="M2229" s="8"/>
      <c r="N2229" s="8"/>
      <c r="O2229" s="8"/>
      <c r="P2229" s="8"/>
      <c r="Q2229" s="8"/>
      <c r="R2229" s="8"/>
    </row>
    <row r="2230" spans="8:18" x14ac:dyDescent="0.35">
      <c r="H2230" s="8"/>
      <c r="I2230" s="8"/>
      <c r="J2230" s="8"/>
      <c r="K2230" s="8"/>
      <c r="M2230" s="8"/>
      <c r="N2230" s="8"/>
      <c r="O2230" s="8"/>
      <c r="P2230" s="8"/>
      <c r="Q2230" s="8"/>
      <c r="R2230" s="8"/>
    </row>
    <row r="2231" spans="8:18" x14ac:dyDescent="0.35">
      <c r="H2231" s="8"/>
      <c r="I2231" s="8"/>
      <c r="J2231" s="8"/>
      <c r="K2231" s="8"/>
      <c r="M2231" s="8"/>
      <c r="N2231" s="8"/>
      <c r="O2231" s="8"/>
      <c r="P2231" s="8"/>
      <c r="Q2231" s="8"/>
      <c r="R2231" s="8"/>
    </row>
    <row r="2232" spans="8:18" x14ac:dyDescent="0.35">
      <c r="H2232" s="8"/>
      <c r="I2232" s="8"/>
      <c r="J2232" s="8"/>
      <c r="K2232" s="8"/>
      <c r="M2232" s="8"/>
      <c r="N2232" s="8"/>
      <c r="O2232" s="8"/>
      <c r="P2232" s="8"/>
      <c r="Q2232" s="8"/>
      <c r="R2232" s="8"/>
    </row>
    <row r="2233" spans="8:18" x14ac:dyDescent="0.35">
      <c r="H2233" s="8"/>
      <c r="I2233" s="8"/>
      <c r="J2233" s="8"/>
      <c r="K2233" s="8"/>
      <c r="M2233" s="8"/>
      <c r="N2233" s="8"/>
      <c r="O2233" s="8"/>
      <c r="P2233" s="8"/>
      <c r="Q2233" s="8"/>
      <c r="R2233" s="8"/>
    </row>
    <row r="2234" spans="8:18" x14ac:dyDescent="0.35">
      <c r="H2234" s="8"/>
      <c r="I2234" s="8"/>
      <c r="J2234" s="8"/>
      <c r="K2234" s="8"/>
      <c r="M2234" s="8"/>
      <c r="N2234" s="8"/>
      <c r="O2234" s="8"/>
      <c r="P2234" s="8"/>
      <c r="Q2234" s="8"/>
      <c r="R2234" s="8"/>
    </row>
    <row r="2235" spans="8:18" x14ac:dyDescent="0.35">
      <c r="H2235" s="8"/>
      <c r="I2235" s="8"/>
      <c r="J2235" s="8"/>
      <c r="K2235" s="8"/>
      <c r="M2235" s="8"/>
      <c r="N2235" s="8"/>
      <c r="O2235" s="8"/>
      <c r="P2235" s="8"/>
      <c r="Q2235" s="8"/>
      <c r="R2235" s="8"/>
    </row>
    <row r="2236" spans="8:18" x14ac:dyDescent="0.35">
      <c r="H2236" s="8"/>
      <c r="I2236" s="8"/>
      <c r="J2236" s="8"/>
      <c r="K2236" s="8"/>
      <c r="M2236" s="8"/>
      <c r="N2236" s="8"/>
      <c r="O2236" s="8"/>
      <c r="P2236" s="8"/>
      <c r="Q2236" s="8"/>
      <c r="R2236" s="8"/>
    </row>
    <row r="2237" spans="8:18" x14ac:dyDescent="0.35">
      <c r="H2237" s="8"/>
      <c r="I2237" s="8"/>
      <c r="J2237" s="8"/>
      <c r="K2237" s="8"/>
      <c r="M2237" s="8"/>
      <c r="N2237" s="8"/>
      <c r="O2237" s="8"/>
      <c r="P2237" s="8"/>
      <c r="Q2237" s="8"/>
      <c r="R2237" s="8"/>
    </row>
    <row r="2238" spans="8:18" x14ac:dyDescent="0.35">
      <c r="H2238" s="8"/>
      <c r="I2238" s="8"/>
      <c r="J2238" s="8"/>
      <c r="K2238" s="8"/>
      <c r="M2238" s="8"/>
      <c r="N2238" s="8"/>
      <c r="O2238" s="8"/>
      <c r="P2238" s="8"/>
      <c r="Q2238" s="8"/>
      <c r="R2238" s="8"/>
    </row>
    <row r="2239" spans="8:18" x14ac:dyDescent="0.35">
      <c r="H2239" s="8"/>
      <c r="I2239" s="8"/>
      <c r="J2239" s="8"/>
      <c r="K2239" s="8"/>
      <c r="M2239" s="8"/>
      <c r="N2239" s="8"/>
      <c r="O2239" s="8"/>
      <c r="P2239" s="8"/>
      <c r="Q2239" s="8"/>
      <c r="R2239" s="8"/>
    </row>
    <row r="2240" spans="8:18" x14ac:dyDescent="0.35">
      <c r="H2240" s="8"/>
      <c r="I2240" s="8"/>
      <c r="J2240" s="8"/>
      <c r="K2240" s="8"/>
      <c r="M2240" s="8"/>
      <c r="N2240" s="8"/>
      <c r="O2240" s="8"/>
      <c r="P2240" s="8"/>
      <c r="Q2240" s="8"/>
      <c r="R2240" s="8"/>
    </row>
    <row r="2241" spans="8:18" x14ac:dyDescent="0.35">
      <c r="H2241" s="8"/>
      <c r="I2241" s="8"/>
      <c r="J2241" s="8"/>
      <c r="K2241" s="8"/>
      <c r="M2241" s="8"/>
      <c r="N2241" s="8"/>
      <c r="O2241" s="8"/>
      <c r="P2241" s="8"/>
      <c r="Q2241" s="8"/>
      <c r="R2241" s="8"/>
    </row>
    <row r="2242" spans="8:18" x14ac:dyDescent="0.35">
      <c r="H2242" s="8"/>
      <c r="I2242" s="8"/>
      <c r="J2242" s="8"/>
      <c r="K2242" s="8"/>
      <c r="M2242" s="8"/>
      <c r="N2242" s="8"/>
      <c r="O2242" s="8"/>
      <c r="P2242" s="8"/>
      <c r="Q2242" s="8"/>
      <c r="R2242" s="8"/>
    </row>
    <row r="2243" spans="8:18" x14ac:dyDescent="0.35">
      <c r="H2243" s="8"/>
      <c r="I2243" s="8"/>
      <c r="J2243" s="8"/>
      <c r="K2243" s="8"/>
      <c r="M2243" s="8"/>
      <c r="N2243" s="8"/>
      <c r="O2243" s="8"/>
      <c r="P2243" s="8"/>
      <c r="Q2243" s="8"/>
      <c r="R2243" s="8"/>
    </row>
    <row r="2244" spans="8:18" x14ac:dyDescent="0.35">
      <c r="H2244" s="8"/>
      <c r="I2244" s="8"/>
      <c r="J2244" s="8"/>
      <c r="K2244" s="8"/>
      <c r="M2244" s="8"/>
      <c r="N2244" s="8"/>
      <c r="O2244" s="8"/>
      <c r="P2244" s="8"/>
      <c r="Q2244" s="8"/>
      <c r="R2244" s="8"/>
    </row>
    <row r="2245" spans="8:18" x14ac:dyDescent="0.35">
      <c r="H2245" s="8"/>
      <c r="I2245" s="8"/>
      <c r="J2245" s="8"/>
      <c r="K2245" s="8"/>
      <c r="M2245" s="8"/>
      <c r="N2245" s="8"/>
      <c r="O2245" s="8"/>
      <c r="P2245" s="8"/>
      <c r="Q2245" s="8"/>
      <c r="R2245" s="8"/>
    </row>
    <row r="2246" spans="8:18" x14ac:dyDescent="0.35">
      <c r="H2246" s="8"/>
      <c r="I2246" s="8"/>
      <c r="J2246" s="8"/>
      <c r="K2246" s="8"/>
      <c r="M2246" s="8"/>
      <c r="N2246" s="8"/>
      <c r="O2246" s="8"/>
      <c r="P2246" s="8"/>
      <c r="Q2246" s="8"/>
      <c r="R2246" s="8"/>
    </row>
    <row r="2247" spans="8:18" x14ac:dyDescent="0.35">
      <c r="H2247" s="8"/>
      <c r="I2247" s="8"/>
      <c r="J2247" s="8"/>
      <c r="K2247" s="8"/>
      <c r="M2247" s="8"/>
      <c r="N2247" s="8"/>
      <c r="O2247" s="8"/>
      <c r="P2247" s="8"/>
      <c r="Q2247" s="8"/>
      <c r="R2247" s="8"/>
    </row>
    <row r="2248" spans="8:18" x14ac:dyDescent="0.35">
      <c r="H2248" s="8"/>
      <c r="I2248" s="8"/>
      <c r="J2248" s="8"/>
      <c r="K2248" s="8"/>
      <c r="M2248" s="8"/>
      <c r="N2248" s="8"/>
      <c r="O2248" s="8"/>
      <c r="P2248" s="8"/>
      <c r="Q2248" s="8"/>
      <c r="R2248" s="8"/>
    </row>
    <row r="2249" spans="8:18" x14ac:dyDescent="0.35">
      <c r="H2249" s="8"/>
      <c r="I2249" s="8"/>
      <c r="J2249" s="8"/>
      <c r="K2249" s="8"/>
      <c r="M2249" s="8"/>
      <c r="N2249" s="8"/>
      <c r="O2249" s="8"/>
      <c r="P2249" s="8"/>
      <c r="Q2249" s="8"/>
      <c r="R2249" s="8"/>
    </row>
    <row r="2250" spans="8:18" x14ac:dyDescent="0.35">
      <c r="H2250" s="8"/>
      <c r="I2250" s="8"/>
      <c r="J2250" s="8"/>
      <c r="K2250" s="8"/>
      <c r="M2250" s="8"/>
      <c r="N2250" s="8"/>
      <c r="O2250" s="8"/>
      <c r="P2250" s="8"/>
      <c r="Q2250" s="8"/>
      <c r="R2250" s="8"/>
    </row>
    <row r="2251" spans="8:18" x14ac:dyDescent="0.35">
      <c r="H2251" s="8"/>
      <c r="I2251" s="8"/>
      <c r="J2251" s="8"/>
      <c r="K2251" s="8"/>
      <c r="M2251" s="8"/>
      <c r="N2251" s="8"/>
      <c r="O2251" s="8"/>
      <c r="P2251" s="8"/>
      <c r="Q2251" s="8"/>
      <c r="R2251" s="8"/>
    </row>
    <row r="2252" spans="8:18" x14ac:dyDescent="0.35">
      <c r="H2252" s="8"/>
      <c r="I2252" s="8"/>
      <c r="J2252" s="8"/>
      <c r="K2252" s="8"/>
      <c r="M2252" s="8"/>
      <c r="N2252" s="8"/>
      <c r="O2252" s="8"/>
      <c r="P2252" s="8"/>
      <c r="Q2252" s="8"/>
      <c r="R2252" s="8"/>
    </row>
    <row r="2253" spans="8:18" x14ac:dyDescent="0.35">
      <c r="H2253" s="8"/>
      <c r="I2253" s="8"/>
      <c r="J2253" s="8"/>
      <c r="K2253" s="8"/>
      <c r="M2253" s="8"/>
      <c r="N2253" s="8"/>
      <c r="O2253" s="8"/>
      <c r="P2253" s="8"/>
      <c r="Q2253" s="8"/>
      <c r="R2253" s="8"/>
    </row>
    <row r="2254" spans="8:18" x14ac:dyDescent="0.35">
      <c r="H2254" s="8"/>
      <c r="I2254" s="8"/>
      <c r="J2254" s="8"/>
      <c r="K2254" s="8"/>
      <c r="M2254" s="8"/>
      <c r="N2254" s="8"/>
      <c r="O2254" s="8"/>
      <c r="P2254" s="8"/>
      <c r="Q2254" s="8"/>
      <c r="R2254" s="8"/>
    </row>
    <row r="2255" spans="8:18" x14ac:dyDescent="0.35">
      <c r="H2255" s="8"/>
      <c r="I2255" s="8"/>
      <c r="J2255" s="8"/>
      <c r="K2255" s="8"/>
      <c r="M2255" s="8"/>
      <c r="N2255" s="8"/>
      <c r="O2255" s="8"/>
      <c r="P2255" s="8"/>
      <c r="Q2255" s="8"/>
      <c r="R2255" s="8"/>
    </row>
    <row r="2256" spans="8:18" x14ac:dyDescent="0.35">
      <c r="H2256" s="8"/>
      <c r="I2256" s="8"/>
      <c r="J2256" s="8"/>
      <c r="K2256" s="8"/>
      <c r="M2256" s="8"/>
      <c r="N2256" s="8"/>
      <c r="O2256" s="8"/>
      <c r="P2256" s="8"/>
      <c r="Q2256" s="8"/>
      <c r="R2256" s="8"/>
    </row>
    <row r="2257" spans="8:18" x14ac:dyDescent="0.35">
      <c r="H2257" s="8"/>
      <c r="I2257" s="8"/>
      <c r="J2257" s="8"/>
      <c r="K2257" s="8"/>
      <c r="M2257" s="8"/>
      <c r="N2257" s="8"/>
      <c r="O2257" s="8"/>
      <c r="P2257" s="8"/>
      <c r="Q2257" s="8"/>
      <c r="R2257" s="8"/>
    </row>
    <row r="2258" spans="8:18" x14ac:dyDescent="0.35">
      <c r="H2258" s="8"/>
      <c r="I2258" s="8"/>
      <c r="J2258" s="8"/>
      <c r="K2258" s="8"/>
      <c r="M2258" s="8"/>
      <c r="N2258" s="8"/>
      <c r="O2258" s="8"/>
      <c r="P2258" s="8"/>
      <c r="Q2258" s="8"/>
      <c r="R2258" s="8"/>
    </row>
    <row r="2259" spans="8:18" x14ac:dyDescent="0.35">
      <c r="H2259" s="8"/>
      <c r="I2259" s="8"/>
      <c r="J2259" s="8"/>
      <c r="K2259" s="8"/>
      <c r="M2259" s="8"/>
      <c r="N2259" s="8"/>
      <c r="O2259" s="8"/>
      <c r="P2259" s="8"/>
      <c r="Q2259" s="8"/>
      <c r="R2259" s="8"/>
    </row>
    <row r="2260" spans="8:18" x14ac:dyDescent="0.35">
      <c r="H2260" s="8"/>
      <c r="I2260" s="8"/>
      <c r="J2260" s="8"/>
      <c r="K2260" s="8"/>
      <c r="M2260" s="8"/>
      <c r="N2260" s="8"/>
      <c r="O2260" s="8"/>
      <c r="P2260" s="8"/>
      <c r="Q2260" s="8"/>
      <c r="R2260" s="8"/>
    </row>
    <row r="2261" spans="8:18" x14ac:dyDescent="0.35">
      <c r="H2261" s="8"/>
      <c r="I2261" s="8"/>
      <c r="J2261" s="8"/>
      <c r="K2261" s="8"/>
      <c r="M2261" s="8"/>
      <c r="N2261" s="8"/>
      <c r="O2261" s="8"/>
      <c r="P2261" s="8"/>
      <c r="Q2261" s="8"/>
      <c r="R2261" s="8"/>
    </row>
    <row r="2262" spans="8:18" x14ac:dyDescent="0.35">
      <c r="H2262" s="8"/>
      <c r="I2262" s="8"/>
      <c r="J2262" s="8"/>
      <c r="K2262" s="8"/>
      <c r="M2262" s="8"/>
      <c r="N2262" s="8"/>
      <c r="O2262" s="8"/>
      <c r="P2262" s="8"/>
      <c r="Q2262" s="8"/>
      <c r="R2262" s="8"/>
    </row>
    <row r="2263" spans="8:18" x14ac:dyDescent="0.35">
      <c r="H2263" s="8"/>
      <c r="I2263" s="8"/>
      <c r="J2263" s="8"/>
      <c r="K2263" s="8"/>
      <c r="M2263" s="8"/>
      <c r="N2263" s="8"/>
      <c r="O2263" s="8"/>
      <c r="P2263" s="8"/>
      <c r="Q2263" s="8"/>
      <c r="R2263" s="8"/>
    </row>
    <row r="2264" spans="8:18" x14ac:dyDescent="0.35">
      <c r="H2264" s="8"/>
      <c r="I2264" s="8"/>
      <c r="J2264" s="8"/>
      <c r="K2264" s="8"/>
      <c r="M2264" s="8"/>
      <c r="N2264" s="8"/>
      <c r="O2264" s="8"/>
      <c r="P2264" s="8"/>
      <c r="Q2264" s="8"/>
      <c r="R2264" s="8"/>
    </row>
    <row r="2265" spans="8:18" x14ac:dyDescent="0.35">
      <c r="H2265" s="8"/>
      <c r="I2265" s="8"/>
      <c r="J2265" s="8"/>
      <c r="K2265" s="8"/>
      <c r="M2265" s="8"/>
      <c r="N2265" s="8"/>
      <c r="O2265" s="8"/>
      <c r="P2265" s="8"/>
      <c r="Q2265" s="8"/>
      <c r="R2265" s="8"/>
    </row>
    <row r="2266" spans="8:18" x14ac:dyDescent="0.35">
      <c r="H2266" s="8"/>
      <c r="I2266" s="8"/>
      <c r="J2266" s="8"/>
      <c r="K2266" s="8"/>
      <c r="M2266" s="8"/>
      <c r="N2266" s="8"/>
      <c r="O2266" s="8"/>
      <c r="P2266" s="8"/>
      <c r="Q2266" s="8"/>
      <c r="R2266" s="8"/>
    </row>
    <row r="2267" spans="8:18" x14ac:dyDescent="0.35">
      <c r="H2267" s="8"/>
      <c r="I2267" s="8"/>
      <c r="J2267" s="8"/>
      <c r="K2267" s="8"/>
      <c r="M2267" s="8"/>
      <c r="N2267" s="8"/>
      <c r="O2267" s="8"/>
      <c r="P2267" s="8"/>
      <c r="Q2267" s="8"/>
      <c r="R2267" s="8"/>
    </row>
    <row r="2268" spans="8:18" x14ac:dyDescent="0.35">
      <c r="H2268" s="8"/>
      <c r="I2268" s="8"/>
      <c r="J2268" s="8"/>
      <c r="K2268" s="8"/>
      <c r="M2268" s="8"/>
      <c r="N2268" s="8"/>
      <c r="O2268" s="8"/>
      <c r="P2268" s="8"/>
      <c r="Q2268" s="8"/>
      <c r="R2268" s="8"/>
    </row>
    <row r="2269" spans="8:18" x14ac:dyDescent="0.35">
      <c r="H2269" s="8"/>
      <c r="I2269" s="8"/>
      <c r="J2269" s="8"/>
      <c r="K2269" s="8"/>
      <c r="M2269" s="8"/>
      <c r="N2269" s="8"/>
      <c r="O2269" s="8"/>
      <c r="P2269" s="8"/>
      <c r="Q2269" s="8"/>
      <c r="R2269" s="8"/>
    </row>
    <row r="2270" spans="8:18" x14ac:dyDescent="0.35">
      <c r="H2270" s="8"/>
      <c r="I2270" s="8"/>
      <c r="J2270" s="8"/>
      <c r="K2270" s="8"/>
      <c r="M2270" s="8"/>
      <c r="N2270" s="8"/>
      <c r="O2270" s="8"/>
      <c r="P2270" s="8"/>
      <c r="Q2270" s="8"/>
      <c r="R2270" s="8"/>
    </row>
    <row r="2271" spans="8:18" x14ac:dyDescent="0.35">
      <c r="H2271" s="8"/>
      <c r="I2271" s="8"/>
      <c r="J2271" s="8"/>
      <c r="K2271" s="8"/>
      <c r="M2271" s="8"/>
      <c r="N2271" s="8"/>
      <c r="O2271" s="8"/>
      <c r="P2271" s="8"/>
      <c r="Q2271" s="8"/>
      <c r="R2271" s="8"/>
    </row>
    <row r="2272" spans="8:18" x14ac:dyDescent="0.35">
      <c r="H2272" s="8"/>
      <c r="I2272" s="8"/>
      <c r="J2272" s="8"/>
      <c r="K2272" s="8"/>
      <c r="M2272" s="8"/>
      <c r="N2272" s="8"/>
      <c r="O2272" s="8"/>
      <c r="P2272" s="8"/>
      <c r="Q2272" s="8"/>
      <c r="R2272" s="8"/>
    </row>
    <row r="2273" spans="8:18" x14ac:dyDescent="0.35">
      <c r="H2273" s="8"/>
      <c r="I2273" s="8"/>
      <c r="J2273" s="8"/>
      <c r="K2273" s="8"/>
      <c r="M2273" s="8"/>
      <c r="N2273" s="8"/>
      <c r="O2273" s="8"/>
      <c r="P2273" s="8"/>
      <c r="Q2273" s="8"/>
      <c r="R2273" s="8"/>
    </row>
    <row r="2274" spans="8:18" x14ac:dyDescent="0.35">
      <c r="H2274" s="8"/>
      <c r="I2274" s="8"/>
      <c r="J2274" s="8"/>
      <c r="K2274" s="8"/>
      <c r="M2274" s="8"/>
      <c r="N2274" s="8"/>
      <c r="O2274" s="8"/>
      <c r="P2274" s="8"/>
      <c r="Q2274" s="8"/>
      <c r="R2274" s="8"/>
    </row>
    <row r="2275" spans="8:18" x14ac:dyDescent="0.35">
      <c r="H2275" s="8"/>
      <c r="I2275" s="8"/>
      <c r="J2275" s="8"/>
      <c r="K2275" s="8"/>
      <c r="M2275" s="8"/>
      <c r="N2275" s="8"/>
      <c r="O2275" s="8"/>
      <c r="P2275" s="8"/>
      <c r="Q2275" s="8"/>
      <c r="R2275" s="8"/>
    </row>
    <row r="2276" spans="8:18" x14ac:dyDescent="0.35">
      <c r="H2276" s="8"/>
      <c r="I2276" s="8"/>
      <c r="J2276" s="8"/>
      <c r="K2276" s="8"/>
      <c r="M2276" s="8"/>
      <c r="N2276" s="8"/>
      <c r="O2276" s="8"/>
      <c r="P2276" s="8"/>
      <c r="Q2276" s="8"/>
      <c r="R2276" s="8"/>
    </row>
    <row r="2277" spans="8:18" x14ac:dyDescent="0.35">
      <c r="H2277" s="8"/>
      <c r="I2277" s="8"/>
      <c r="J2277" s="8"/>
      <c r="K2277" s="8"/>
      <c r="M2277" s="8"/>
      <c r="N2277" s="8"/>
      <c r="O2277" s="8"/>
      <c r="P2277" s="8"/>
      <c r="Q2277" s="8"/>
      <c r="R2277" s="8"/>
    </row>
    <row r="2278" spans="8:18" x14ac:dyDescent="0.35">
      <c r="H2278" s="8"/>
      <c r="I2278" s="8"/>
      <c r="J2278" s="8"/>
      <c r="K2278" s="8"/>
      <c r="M2278" s="8"/>
      <c r="N2278" s="8"/>
      <c r="O2278" s="8"/>
      <c r="P2278" s="8"/>
      <c r="Q2278" s="8"/>
      <c r="R2278" s="8"/>
    </row>
    <row r="2279" spans="8:18" x14ac:dyDescent="0.35">
      <c r="H2279" s="8"/>
      <c r="I2279" s="8"/>
      <c r="J2279" s="8"/>
      <c r="K2279" s="8"/>
      <c r="M2279" s="8"/>
      <c r="N2279" s="8"/>
      <c r="O2279" s="8"/>
      <c r="P2279" s="8"/>
      <c r="Q2279" s="8"/>
      <c r="R2279" s="8"/>
    </row>
    <row r="2280" spans="8:18" x14ac:dyDescent="0.35">
      <c r="H2280" s="8"/>
      <c r="I2280" s="8"/>
      <c r="J2280" s="8"/>
      <c r="K2280" s="8"/>
      <c r="M2280" s="8"/>
      <c r="N2280" s="8"/>
      <c r="O2280" s="8"/>
      <c r="P2280" s="8"/>
      <c r="Q2280" s="8"/>
      <c r="R2280" s="8"/>
    </row>
    <row r="2281" spans="8:18" x14ac:dyDescent="0.35">
      <c r="H2281" s="8"/>
      <c r="I2281" s="8"/>
      <c r="J2281" s="8"/>
      <c r="K2281" s="8"/>
      <c r="M2281" s="8"/>
      <c r="N2281" s="8"/>
      <c r="O2281" s="8"/>
      <c r="P2281" s="8"/>
      <c r="Q2281" s="8"/>
      <c r="R2281" s="8"/>
    </row>
    <row r="2282" spans="8:18" x14ac:dyDescent="0.35">
      <c r="H2282" s="8"/>
      <c r="I2282" s="8"/>
      <c r="J2282" s="8"/>
      <c r="K2282" s="8"/>
      <c r="M2282" s="8"/>
      <c r="N2282" s="8"/>
      <c r="O2282" s="8"/>
      <c r="P2282" s="8"/>
      <c r="Q2282" s="8"/>
      <c r="R2282" s="8"/>
    </row>
    <row r="2283" spans="8:18" x14ac:dyDescent="0.35">
      <c r="H2283" s="8"/>
      <c r="I2283" s="8"/>
      <c r="J2283" s="8"/>
      <c r="K2283" s="8"/>
      <c r="M2283" s="8"/>
      <c r="N2283" s="8"/>
      <c r="O2283" s="8"/>
      <c r="P2283" s="8"/>
      <c r="Q2283" s="8"/>
      <c r="R2283" s="8"/>
    </row>
    <row r="2284" spans="8:18" x14ac:dyDescent="0.35">
      <c r="H2284" s="8"/>
      <c r="I2284" s="8"/>
      <c r="J2284" s="8"/>
      <c r="K2284" s="8"/>
      <c r="M2284" s="8"/>
      <c r="N2284" s="8"/>
      <c r="O2284" s="8"/>
      <c r="P2284" s="8"/>
      <c r="Q2284" s="8"/>
      <c r="R2284" s="8"/>
    </row>
    <row r="2285" spans="8:18" x14ac:dyDescent="0.35">
      <c r="H2285" s="8"/>
      <c r="I2285" s="8"/>
      <c r="J2285" s="8"/>
      <c r="K2285" s="8"/>
      <c r="M2285" s="8"/>
      <c r="N2285" s="8"/>
      <c r="O2285" s="8"/>
      <c r="P2285" s="8"/>
      <c r="Q2285" s="8"/>
      <c r="R2285" s="8"/>
    </row>
    <row r="2286" spans="8:18" x14ac:dyDescent="0.35">
      <c r="H2286" s="8"/>
      <c r="I2286" s="8"/>
      <c r="J2286" s="8"/>
      <c r="K2286" s="8"/>
      <c r="M2286" s="8"/>
      <c r="N2286" s="8"/>
      <c r="O2286" s="8"/>
      <c r="P2286" s="8"/>
      <c r="Q2286" s="8"/>
      <c r="R2286" s="8"/>
    </row>
    <row r="2287" spans="8:18" x14ac:dyDescent="0.35">
      <c r="H2287" s="8"/>
      <c r="I2287" s="8"/>
      <c r="J2287" s="8"/>
      <c r="K2287" s="8"/>
      <c r="M2287" s="8"/>
      <c r="N2287" s="8"/>
      <c r="O2287" s="8"/>
      <c r="P2287" s="8"/>
      <c r="Q2287" s="8"/>
      <c r="R2287" s="8"/>
    </row>
    <row r="2288" spans="8:18" x14ac:dyDescent="0.35">
      <c r="H2288" s="8"/>
      <c r="I2288" s="8"/>
      <c r="J2288" s="8"/>
      <c r="K2288" s="8"/>
      <c r="M2288" s="8"/>
      <c r="N2288" s="8"/>
      <c r="O2288" s="8"/>
      <c r="P2288" s="8"/>
      <c r="Q2288" s="8"/>
      <c r="R2288" s="8"/>
    </row>
    <row r="2289" spans="8:18" x14ac:dyDescent="0.35">
      <c r="H2289" s="8"/>
      <c r="I2289" s="8"/>
      <c r="J2289" s="8"/>
      <c r="K2289" s="8"/>
      <c r="M2289" s="8"/>
      <c r="N2289" s="8"/>
      <c r="O2289" s="8"/>
      <c r="P2289" s="8"/>
      <c r="Q2289" s="8"/>
      <c r="R2289" s="8"/>
    </row>
    <row r="2290" spans="8:18" x14ac:dyDescent="0.35">
      <c r="H2290" s="8"/>
      <c r="I2290" s="8"/>
      <c r="J2290" s="8"/>
      <c r="K2290" s="8"/>
      <c r="M2290" s="8"/>
      <c r="N2290" s="8"/>
      <c r="O2290" s="8"/>
      <c r="P2290" s="8"/>
      <c r="Q2290" s="8"/>
      <c r="R2290" s="8"/>
    </row>
    <row r="2291" spans="8:18" x14ac:dyDescent="0.35">
      <c r="H2291" s="8"/>
      <c r="I2291" s="8"/>
      <c r="J2291" s="8"/>
      <c r="K2291" s="8"/>
      <c r="M2291" s="8"/>
      <c r="N2291" s="8"/>
      <c r="O2291" s="8"/>
      <c r="P2291" s="8"/>
      <c r="Q2291" s="8"/>
      <c r="R2291" s="8"/>
    </row>
    <row r="2292" spans="8:18" x14ac:dyDescent="0.35">
      <c r="H2292" s="8"/>
      <c r="I2292" s="8"/>
      <c r="J2292" s="8"/>
      <c r="K2292" s="8"/>
      <c r="M2292" s="8"/>
      <c r="N2292" s="8"/>
      <c r="O2292" s="8"/>
      <c r="P2292" s="8"/>
      <c r="Q2292" s="8"/>
      <c r="R2292" s="8"/>
    </row>
    <row r="2293" spans="8:18" x14ac:dyDescent="0.35">
      <c r="H2293" s="8"/>
      <c r="I2293" s="8"/>
      <c r="J2293" s="8"/>
      <c r="K2293" s="8"/>
      <c r="M2293" s="8"/>
      <c r="N2293" s="8"/>
      <c r="O2293" s="8"/>
      <c r="P2293" s="8"/>
      <c r="Q2293" s="8"/>
      <c r="R2293" s="8"/>
    </row>
    <row r="2294" spans="8:18" x14ac:dyDescent="0.35">
      <c r="H2294" s="8"/>
      <c r="I2294" s="8"/>
      <c r="J2294" s="8"/>
      <c r="K2294" s="8"/>
      <c r="M2294" s="8"/>
      <c r="N2294" s="8"/>
      <c r="O2294" s="8"/>
      <c r="P2294" s="8"/>
      <c r="Q2294" s="8"/>
      <c r="R2294" s="8"/>
    </row>
    <row r="2295" spans="8:18" x14ac:dyDescent="0.35">
      <c r="H2295" s="8"/>
      <c r="I2295" s="8"/>
      <c r="J2295" s="8"/>
      <c r="K2295" s="8"/>
      <c r="M2295" s="8"/>
      <c r="N2295" s="8"/>
      <c r="O2295" s="8"/>
      <c r="P2295" s="8"/>
      <c r="Q2295" s="8"/>
      <c r="R2295" s="8"/>
    </row>
    <row r="2296" spans="8:18" x14ac:dyDescent="0.35">
      <c r="H2296" s="8"/>
      <c r="I2296" s="8"/>
      <c r="J2296" s="8"/>
      <c r="K2296" s="8"/>
      <c r="M2296" s="8"/>
      <c r="N2296" s="8"/>
      <c r="O2296" s="8"/>
      <c r="P2296" s="8"/>
      <c r="Q2296" s="8"/>
      <c r="R2296" s="8"/>
    </row>
    <row r="2297" spans="8:18" x14ac:dyDescent="0.35">
      <c r="H2297" s="8"/>
      <c r="I2297" s="8"/>
      <c r="J2297" s="8"/>
      <c r="K2297" s="8"/>
      <c r="M2297" s="8"/>
      <c r="N2297" s="8"/>
      <c r="O2297" s="8"/>
      <c r="P2297" s="8"/>
      <c r="Q2297" s="8"/>
      <c r="R2297" s="8"/>
    </row>
    <row r="2298" spans="8:18" x14ac:dyDescent="0.35">
      <c r="H2298" s="8"/>
      <c r="I2298" s="8"/>
      <c r="J2298" s="8"/>
      <c r="K2298" s="8"/>
      <c r="M2298" s="8"/>
      <c r="N2298" s="8"/>
      <c r="O2298" s="8"/>
      <c r="P2298" s="8"/>
      <c r="Q2298" s="8"/>
      <c r="R2298" s="8"/>
    </row>
    <row r="2299" spans="8:18" x14ac:dyDescent="0.35">
      <c r="H2299" s="8"/>
      <c r="I2299" s="8"/>
      <c r="J2299" s="8"/>
      <c r="K2299" s="8"/>
      <c r="M2299" s="8"/>
      <c r="N2299" s="8"/>
      <c r="O2299" s="8"/>
      <c r="P2299" s="8"/>
      <c r="Q2299" s="8"/>
      <c r="R2299" s="8"/>
    </row>
    <row r="2300" spans="8:18" x14ac:dyDescent="0.35">
      <c r="H2300" s="8"/>
      <c r="I2300" s="8"/>
      <c r="J2300" s="8"/>
      <c r="K2300" s="8"/>
      <c r="M2300" s="8"/>
      <c r="N2300" s="8"/>
      <c r="O2300" s="8"/>
      <c r="P2300" s="8"/>
      <c r="Q2300" s="8"/>
      <c r="R2300" s="8"/>
    </row>
    <row r="2301" spans="8:18" x14ac:dyDescent="0.35">
      <c r="H2301" s="8"/>
      <c r="I2301" s="8"/>
      <c r="J2301" s="8"/>
      <c r="K2301" s="8"/>
      <c r="M2301" s="8"/>
      <c r="N2301" s="8"/>
      <c r="O2301" s="8"/>
      <c r="P2301" s="8"/>
      <c r="Q2301" s="8"/>
      <c r="R2301" s="8"/>
    </row>
    <row r="2302" spans="8:18" x14ac:dyDescent="0.35">
      <c r="H2302" s="8"/>
      <c r="I2302" s="8"/>
      <c r="J2302" s="8"/>
      <c r="K2302" s="8"/>
      <c r="M2302" s="8"/>
      <c r="N2302" s="8"/>
      <c r="O2302" s="8"/>
      <c r="P2302" s="8"/>
      <c r="Q2302" s="8"/>
      <c r="R2302" s="8"/>
    </row>
    <row r="2303" spans="8:18" x14ac:dyDescent="0.35">
      <c r="H2303" s="8"/>
      <c r="I2303" s="8"/>
      <c r="J2303" s="8"/>
      <c r="K2303" s="8"/>
      <c r="M2303" s="8"/>
      <c r="N2303" s="8"/>
      <c r="O2303" s="8"/>
      <c r="P2303" s="8"/>
      <c r="Q2303" s="8"/>
      <c r="R2303" s="8"/>
    </row>
    <row r="2304" spans="8:18" x14ac:dyDescent="0.35">
      <c r="H2304" s="8"/>
      <c r="I2304" s="8"/>
      <c r="J2304" s="8"/>
      <c r="K2304" s="8"/>
      <c r="M2304" s="8"/>
      <c r="N2304" s="8"/>
      <c r="O2304" s="8"/>
      <c r="P2304" s="8"/>
      <c r="Q2304" s="8"/>
      <c r="R2304" s="8"/>
    </row>
    <row r="2305" spans="8:18" x14ac:dyDescent="0.35">
      <c r="H2305" s="8"/>
      <c r="I2305" s="8"/>
      <c r="J2305" s="8"/>
      <c r="K2305" s="8"/>
      <c r="M2305" s="8"/>
      <c r="N2305" s="8"/>
      <c r="O2305" s="8"/>
      <c r="P2305" s="8"/>
      <c r="Q2305" s="8"/>
      <c r="R2305" s="8"/>
    </row>
    <row r="2306" spans="8:18" x14ac:dyDescent="0.35">
      <c r="H2306" s="8"/>
      <c r="I2306" s="8"/>
      <c r="J2306" s="8"/>
      <c r="K2306" s="8"/>
      <c r="M2306" s="8"/>
      <c r="N2306" s="8"/>
      <c r="O2306" s="8"/>
      <c r="P2306" s="8"/>
      <c r="Q2306" s="8"/>
      <c r="R2306" s="8"/>
    </row>
    <row r="2307" spans="8:18" x14ac:dyDescent="0.35">
      <c r="H2307" s="8"/>
      <c r="I2307" s="8"/>
      <c r="J2307" s="8"/>
      <c r="K2307" s="8"/>
      <c r="M2307" s="8"/>
      <c r="N2307" s="8"/>
      <c r="O2307" s="8"/>
      <c r="P2307" s="8"/>
      <c r="Q2307" s="8"/>
      <c r="R2307" s="8"/>
    </row>
    <row r="2308" spans="8:18" x14ac:dyDescent="0.35">
      <c r="H2308" s="8"/>
      <c r="I2308" s="8"/>
      <c r="J2308" s="8"/>
      <c r="K2308" s="8"/>
      <c r="M2308" s="8"/>
      <c r="N2308" s="8"/>
      <c r="O2308" s="8"/>
      <c r="P2308" s="8"/>
      <c r="Q2308" s="8"/>
      <c r="R2308" s="8"/>
    </row>
    <row r="2309" spans="8:18" x14ac:dyDescent="0.35">
      <c r="H2309" s="8"/>
      <c r="I2309" s="8"/>
      <c r="J2309" s="8"/>
      <c r="K2309" s="8"/>
      <c r="M2309" s="8"/>
      <c r="N2309" s="8"/>
      <c r="O2309" s="8"/>
      <c r="P2309" s="8"/>
      <c r="Q2309" s="8"/>
      <c r="R2309" s="8"/>
    </row>
    <row r="2310" spans="8:18" x14ac:dyDescent="0.35">
      <c r="H2310" s="8"/>
      <c r="I2310" s="8"/>
      <c r="J2310" s="8"/>
      <c r="K2310" s="8"/>
      <c r="M2310" s="8"/>
      <c r="N2310" s="8"/>
      <c r="O2310" s="8"/>
      <c r="P2310" s="8"/>
      <c r="Q2310" s="8"/>
      <c r="R2310" s="8"/>
    </row>
    <row r="2311" spans="8:18" x14ac:dyDescent="0.35">
      <c r="H2311" s="8"/>
      <c r="I2311" s="8"/>
      <c r="J2311" s="8"/>
      <c r="K2311" s="8"/>
      <c r="M2311" s="8"/>
      <c r="N2311" s="8"/>
      <c r="O2311" s="8"/>
      <c r="P2311" s="8"/>
      <c r="Q2311" s="8"/>
      <c r="R2311" s="8"/>
    </row>
    <row r="2312" spans="8:18" x14ac:dyDescent="0.35">
      <c r="H2312" s="8"/>
      <c r="I2312" s="8"/>
      <c r="J2312" s="8"/>
      <c r="K2312" s="8"/>
      <c r="M2312" s="8"/>
      <c r="N2312" s="8"/>
      <c r="O2312" s="8"/>
      <c r="P2312" s="8"/>
      <c r="Q2312" s="8"/>
      <c r="R2312" s="8"/>
    </row>
    <row r="2313" spans="8:18" x14ac:dyDescent="0.35">
      <c r="H2313" s="8"/>
      <c r="I2313" s="8"/>
      <c r="J2313" s="8"/>
      <c r="K2313" s="8"/>
      <c r="M2313" s="8"/>
      <c r="N2313" s="8"/>
      <c r="O2313" s="8"/>
      <c r="P2313" s="8"/>
      <c r="Q2313" s="8"/>
      <c r="R2313" s="8"/>
    </row>
    <row r="2314" spans="8:18" x14ac:dyDescent="0.35">
      <c r="H2314" s="8"/>
      <c r="I2314" s="8"/>
      <c r="J2314" s="8"/>
      <c r="K2314" s="8"/>
      <c r="M2314" s="8"/>
      <c r="N2314" s="8"/>
      <c r="O2314" s="8"/>
      <c r="P2314" s="8"/>
      <c r="Q2314" s="8"/>
      <c r="R2314" s="8"/>
    </row>
    <row r="2315" spans="8:18" x14ac:dyDescent="0.35">
      <c r="H2315" s="8"/>
      <c r="I2315" s="8"/>
      <c r="J2315" s="8"/>
      <c r="K2315" s="8"/>
      <c r="M2315" s="8"/>
      <c r="N2315" s="8"/>
      <c r="O2315" s="8"/>
      <c r="P2315" s="8"/>
      <c r="Q2315" s="8"/>
      <c r="R2315" s="8"/>
    </row>
    <row r="2316" spans="8:18" x14ac:dyDescent="0.35">
      <c r="H2316" s="8"/>
      <c r="I2316" s="8"/>
      <c r="J2316" s="8"/>
      <c r="K2316" s="8"/>
      <c r="M2316" s="8"/>
      <c r="N2316" s="8"/>
      <c r="O2316" s="8"/>
      <c r="P2316" s="8"/>
      <c r="Q2316" s="8"/>
      <c r="R2316" s="8"/>
    </row>
    <row r="2317" spans="8:18" x14ac:dyDescent="0.35">
      <c r="H2317" s="8"/>
      <c r="I2317" s="8"/>
      <c r="J2317" s="8"/>
      <c r="K2317" s="8"/>
      <c r="M2317" s="8"/>
      <c r="N2317" s="8"/>
      <c r="O2317" s="8"/>
      <c r="P2317" s="8"/>
      <c r="Q2317" s="8"/>
      <c r="R2317" s="8"/>
    </row>
    <row r="2318" spans="8:18" x14ac:dyDescent="0.35">
      <c r="H2318" s="8"/>
      <c r="I2318" s="8"/>
      <c r="J2318" s="8"/>
      <c r="K2318" s="8"/>
      <c r="M2318" s="8"/>
      <c r="N2318" s="8"/>
      <c r="O2318" s="8"/>
      <c r="P2318" s="8"/>
      <c r="Q2318" s="8"/>
      <c r="R2318" s="8"/>
    </row>
    <row r="2319" spans="8:18" x14ac:dyDescent="0.35">
      <c r="H2319" s="8"/>
      <c r="I2319" s="8"/>
      <c r="J2319" s="8"/>
      <c r="K2319" s="8"/>
      <c r="M2319" s="8"/>
      <c r="N2319" s="8"/>
      <c r="O2319" s="8"/>
      <c r="P2319" s="8"/>
      <c r="Q2319" s="8"/>
      <c r="R2319" s="8"/>
    </row>
    <row r="2320" spans="8:18" x14ac:dyDescent="0.35">
      <c r="H2320" s="8"/>
      <c r="I2320" s="8"/>
      <c r="J2320" s="8"/>
      <c r="K2320" s="8"/>
      <c r="M2320" s="8"/>
      <c r="N2320" s="8"/>
      <c r="O2320" s="8"/>
      <c r="P2320" s="8"/>
      <c r="Q2320" s="8"/>
      <c r="R2320" s="8"/>
    </row>
    <row r="2321" spans="8:18" x14ac:dyDescent="0.35">
      <c r="H2321" s="8"/>
      <c r="I2321" s="8"/>
      <c r="J2321" s="8"/>
      <c r="K2321" s="8"/>
      <c r="M2321" s="8"/>
      <c r="N2321" s="8"/>
      <c r="O2321" s="8"/>
      <c r="P2321" s="8"/>
      <c r="Q2321" s="8"/>
      <c r="R2321" s="8"/>
    </row>
    <row r="2322" spans="8:18" x14ac:dyDescent="0.35">
      <c r="H2322" s="8"/>
      <c r="I2322" s="8"/>
      <c r="J2322" s="8"/>
      <c r="K2322" s="8"/>
      <c r="M2322" s="8"/>
      <c r="N2322" s="8"/>
      <c r="O2322" s="8"/>
      <c r="P2322" s="8"/>
      <c r="Q2322" s="8"/>
      <c r="R2322" s="8"/>
    </row>
    <row r="2323" spans="8:18" x14ac:dyDescent="0.35">
      <c r="H2323" s="8"/>
      <c r="I2323" s="8"/>
      <c r="J2323" s="8"/>
      <c r="K2323" s="8"/>
      <c r="M2323" s="8"/>
      <c r="N2323" s="8"/>
      <c r="O2323" s="8"/>
      <c r="P2323" s="8"/>
      <c r="Q2323" s="8"/>
      <c r="R2323" s="8"/>
    </row>
    <row r="2324" spans="8:18" x14ac:dyDescent="0.35">
      <c r="H2324" s="8"/>
      <c r="I2324" s="8"/>
      <c r="J2324" s="8"/>
      <c r="K2324" s="8"/>
      <c r="M2324" s="8"/>
      <c r="N2324" s="8"/>
      <c r="O2324" s="8"/>
      <c r="P2324" s="8"/>
      <c r="Q2324" s="8"/>
      <c r="R2324" s="8"/>
    </row>
    <row r="2325" spans="8:18" x14ac:dyDescent="0.35">
      <c r="H2325" s="8"/>
      <c r="I2325" s="8"/>
      <c r="J2325" s="8"/>
      <c r="K2325" s="8"/>
      <c r="M2325" s="8"/>
      <c r="N2325" s="8"/>
      <c r="O2325" s="8"/>
      <c r="P2325" s="8"/>
      <c r="Q2325" s="8"/>
      <c r="R2325" s="8"/>
    </row>
    <row r="2326" spans="8:18" x14ac:dyDescent="0.35">
      <c r="H2326" s="8"/>
      <c r="I2326" s="8"/>
      <c r="J2326" s="8"/>
      <c r="K2326" s="8"/>
      <c r="M2326" s="8"/>
      <c r="N2326" s="8"/>
      <c r="O2326" s="8"/>
      <c r="P2326" s="8"/>
      <c r="Q2326" s="8"/>
      <c r="R2326" s="8"/>
    </row>
    <row r="2327" spans="8:18" x14ac:dyDescent="0.35">
      <c r="H2327" s="8"/>
      <c r="I2327" s="8"/>
      <c r="J2327" s="8"/>
      <c r="K2327" s="8"/>
      <c r="M2327" s="8"/>
      <c r="N2327" s="8"/>
      <c r="O2327" s="8"/>
      <c r="P2327" s="8"/>
      <c r="Q2327" s="8"/>
      <c r="R2327" s="8"/>
    </row>
    <row r="2328" spans="8:18" x14ac:dyDescent="0.35">
      <c r="H2328" s="8"/>
      <c r="I2328" s="8"/>
      <c r="J2328" s="8"/>
      <c r="K2328" s="8"/>
      <c r="M2328" s="8"/>
      <c r="N2328" s="8"/>
      <c r="O2328" s="8"/>
      <c r="P2328" s="8"/>
      <c r="Q2328" s="8"/>
      <c r="R2328" s="8"/>
    </row>
    <row r="2329" spans="8:18" x14ac:dyDescent="0.35">
      <c r="H2329" s="8"/>
      <c r="I2329" s="8"/>
      <c r="J2329" s="8"/>
      <c r="K2329" s="8"/>
      <c r="M2329" s="8"/>
      <c r="N2329" s="8"/>
      <c r="O2329" s="8"/>
      <c r="P2329" s="8"/>
      <c r="Q2329" s="8"/>
      <c r="R2329" s="8"/>
    </row>
    <row r="2330" spans="8:18" x14ac:dyDescent="0.35">
      <c r="H2330" s="8"/>
      <c r="I2330" s="8"/>
      <c r="J2330" s="8"/>
      <c r="K2330" s="8"/>
      <c r="M2330" s="8"/>
      <c r="N2330" s="8"/>
      <c r="O2330" s="8"/>
      <c r="P2330" s="8"/>
      <c r="Q2330" s="8"/>
      <c r="R2330" s="8"/>
    </row>
    <row r="2331" spans="8:18" x14ac:dyDescent="0.35">
      <c r="H2331" s="8"/>
      <c r="I2331" s="8"/>
      <c r="J2331" s="8"/>
      <c r="K2331" s="8"/>
      <c r="M2331" s="8"/>
      <c r="N2331" s="8"/>
      <c r="O2331" s="8"/>
      <c r="P2331" s="8"/>
      <c r="Q2331" s="8"/>
      <c r="R2331" s="8"/>
    </row>
    <row r="2332" spans="8:18" x14ac:dyDescent="0.35">
      <c r="H2332" s="8"/>
      <c r="I2332" s="8"/>
      <c r="J2332" s="8"/>
      <c r="K2332" s="8"/>
      <c r="M2332" s="8"/>
      <c r="N2332" s="8"/>
      <c r="O2332" s="8"/>
      <c r="P2332" s="8"/>
      <c r="Q2332" s="8"/>
      <c r="R2332" s="8"/>
    </row>
    <row r="2333" spans="8:18" x14ac:dyDescent="0.35">
      <c r="H2333" s="8"/>
      <c r="I2333" s="8"/>
      <c r="J2333" s="8"/>
      <c r="K2333" s="8"/>
      <c r="M2333" s="8"/>
      <c r="N2333" s="8"/>
      <c r="O2333" s="8"/>
      <c r="P2333" s="8"/>
      <c r="Q2333" s="8"/>
      <c r="R2333" s="8"/>
    </row>
    <row r="2334" spans="8:18" x14ac:dyDescent="0.35">
      <c r="H2334" s="8"/>
      <c r="I2334" s="8"/>
      <c r="J2334" s="8"/>
      <c r="K2334" s="8"/>
      <c r="M2334" s="8"/>
      <c r="N2334" s="8"/>
      <c r="O2334" s="8"/>
      <c r="P2334" s="8"/>
      <c r="Q2334" s="8"/>
      <c r="R2334" s="8"/>
    </row>
    <row r="2335" spans="8:18" x14ac:dyDescent="0.35">
      <c r="H2335" s="8"/>
      <c r="I2335" s="8"/>
      <c r="J2335" s="8"/>
      <c r="K2335" s="8"/>
      <c r="M2335" s="8"/>
      <c r="N2335" s="8"/>
      <c r="O2335" s="8"/>
      <c r="P2335" s="8"/>
      <c r="Q2335" s="8"/>
      <c r="R2335" s="8"/>
    </row>
    <row r="2336" spans="8:18" x14ac:dyDescent="0.35">
      <c r="H2336" s="8"/>
      <c r="I2336" s="8"/>
      <c r="J2336" s="8"/>
      <c r="K2336" s="8"/>
      <c r="M2336" s="8"/>
      <c r="N2336" s="8"/>
      <c r="O2336" s="8"/>
      <c r="P2336" s="8"/>
      <c r="Q2336" s="8"/>
      <c r="R2336" s="8"/>
    </row>
    <row r="2337" spans="8:18" x14ac:dyDescent="0.35">
      <c r="H2337" s="8"/>
      <c r="I2337" s="8"/>
      <c r="J2337" s="8"/>
      <c r="K2337" s="8"/>
      <c r="M2337" s="8"/>
      <c r="N2337" s="8"/>
      <c r="O2337" s="8"/>
      <c r="P2337" s="8"/>
      <c r="Q2337" s="8"/>
      <c r="R2337" s="8"/>
    </row>
    <row r="2338" spans="8:18" x14ac:dyDescent="0.35">
      <c r="H2338" s="8"/>
      <c r="I2338" s="8"/>
      <c r="J2338" s="8"/>
      <c r="K2338" s="8"/>
      <c r="M2338" s="8"/>
      <c r="N2338" s="8"/>
      <c r="O2338" s="8"/>
      <c r="P2338" s="8"/>
      <c r="Q2338" s="8"/>
      <c r="R2338" s="8"/>
    </row>
    <row r="2339" spans="8:18" x14ac:dyDescent="0.35">
      <c r="H2339" s="8"/>
      <c r="I2339" s="8"/>
      <c r="J2339" s="8"/>
      <c r="K2339" s="8"/>
      <c r="M2339" s="8"/>
      <c r="N2339" s="8"/>
      <c r="O2339" s="8"/>
      <c r="P2339" s="8"/>
      <c r="Q2339" s="8"/>
      <c r="R2339" s="8"/>
    </row>
    <row r="2340" spans="8:18" x14ac:dyDescent="0.35">
      <c r="H2340" s="8"/>
      <c r="I2340" s="8"/>
      <c r="J2340" s="8"/>
      <c r="K2340" s="8"/>
      <c r="M2340" s="8"/>
      <c r="N2340" s="8"/>
      <c r="O2340" s="8"/>
      <c r="P2340" s="8"/>
      <c r="Q2340" s="8"/>
      <c r="R2340" s="8"/>
    </row>
    <row r="2341" spans="8:18" x14ac:dyDescent="0.35">
      <c r="H2341" s="8"/>
      <c r="I2341" s="8"/>
      <c r="J2341" s="8"/>
      <c r="K2341" s="8"/>
      <c r="M2341" s="8"/>
      <c r="N2341" s="8"/>
      <c r="O2341" s="8"/>
      <c r="P2341" s="8"/>
      <c r="Q2341" s="8"/>
      <c r="R2341" s="8"/>
    </row>
    <row r="2342" spans="8:18" x14ac:dyDescent="0.35">
      <c r="H2342" s="8"/>
      <c r="I2342" s="8"/>
      <c r="J2342" s="8"/>
      <c r="K2342" s="8"/>
      <c r="M2342" s="8"/>
      <c r="N2342" s="8"/>
      <c r="O2342" s="8"/>
      <c r="P2342" s="8"/>
      <c r="Q2342" s="8"/>
      <c r="R2342" s="8"/>
    </row>
    <row r="2343" spans="8:18" x14ac:dyDescent="0.35">
      <c r="H2343" s="8"/>
      <c r="I2343" s="8"/>
      <c r="J2343" s="8"/>
      <c r="K2343" s="8"/>
      <c r="M2343" s="8"/>
      <c r="N2343" s="8"/>
      <c r="O2343" s="8"/>
      <c r="P2343" s="8"/>
      <c r="Q2343" s="8"/>
      <c r="R2343" s="8"/>
    </row>
    <row r="2344" spans="8:18" x14ac:dyDescent="0.35">
      <c r="H2344" s="8"/>
      <c r="I2344" s="8"/>
      <c r="J2344" s="8"/>
      <c r="K2344" s="8"/>
      <c r="M2344" s="8"/>
      <c r="N2344" s="8"/>
      <c r="O2344" s="8"/>
      <c r="P2344" s="8"/>
      <c r="Q2344" s="8"/>
      <c r="R2344" s="8"/>
    </row>
    <row r="2345" spans="8:18" x14ac:dyDescent="0.35">
      <c r="H2345" s="8"/>
      <c r="I2345" s="8"/>
      <c r="J2345" s="8"/>
      <c r="K2345" s="8"/>
      <c r="M2345" s="8"/>
      <c r="N2345" s="8"/>
      <c r="O2345" s="8"/>
      <c r="P2345" s="8"/>
      <c r="Q2345" s="8"/>
      <c r="R2345" s="8"/>
    </row>
    <row r="2346" spans="8:18" x14ac:dyDescent="0.35">
      <c r="H2346" s="8"/>
      <c r="I2346" s="8"/>
      <c r="J2346" s="8"/>
      <c r="K2346" s="8"/>
      <c r="M2346" s="8"/>
      <c r="N2346" s="8"/>
      <c r="O2346" s="8"/>
      <c r="P2346" s="8"/>
      <c r="Q2346" s="8"/>
      <c r="R2346" s="8"/>
    </row>
    <row r="2347" spans="8:18" x14ac:dyDescent="0.35">
      <c r="H2347" s="8"/>
      <c r="I2347" s="8"/>
      <c r="J2347" s="8"/>
      <c r="K2347" s="8"/>
      <c r="M2347" s="8"/>
      <c r="N2347" s="8"/>
      <c r="O2347" s="8"/>
      <c r="P2347" s="8"/>
      <c r="Q2347" s="8"/>
      <c r="R2347" s="8"/>
    </row>
    <row r="2348" spans="8:18" x14ac:dyDescent="0.35">
      <c r="H2348" s="8"/>
      <c r="I2348" s="8"/>
      <c r="J2348" s="8"/>
      <c r="K2348" s="8"/>
      <c r="M2348" s="8"/>
      <c r="N2348" s="8"/>
      <c r="O2348" s="8"/>
      <c r="P2348" s="8"/>
      <c r="Q2348" s="8"/>
      <c r="R2348" s="8"/>
    </row>
    <row r="2349" spans="8:18" x14ac:dyDescent="0.35">
      <c r="H2349" s="8"/>
      <c r="I2349" s="8"/>
      <c r="J2349" s="8"/>
      <c r="K2349" s="8"/>
      <c r="M2349" s="8"/>
      <c r="N2349" s="8"/>
      <c r="O2349" s="8"/>
      <c r="P2349" s="8"/>
      <c r="Q2349" s="8"/>
      <c r="R2349" s="8"/>
    </row>
    <row r="2350" spans="8:18" x14ac:dyDescent="0.35">
      <c r="H2350" s="8"/>
      <c r="I2350" s="8"/>
      <c r="J2350" s="8"/>
      <c r="K2350" s="8"/>
      <c r="M2350" s="8"/>
      <c r="N2350" s="8"/>
      <c r="O2350" s="8"/>
      <c r="P2350" s="8"/>
      <c r="Q2350" s="8"/>
      <c r="R2350" s="8"/>
    </row>
    <row r="2351" spans="8:18" x14ac:dyDescent="0.35">
      <c r="H2351" s="8"/>
      <c r="I2351" s="8"/>
      <c r="J2351" s="8"/>
      <c r="K2351" s="8"/>
      <c r="M2351" s="8"/>
      <c r="N2351" s="8"/>
      <c r="O2351" s="8"/>
      <c r="P2351" s="8"/>
      <c r="Q2351" s="8"/>
      <c r="R2351" s="8"/>
    </row>
    <row r="2352" spans="8:18" x14ac:dyDescent="0.35">
      <c r="H2352" s="8"/>
      <c r="I2352" s="8"/>
      <c r="J2352" s="8"/>
      <c r="K2352" s="8"/>
      <c r="M2352" s="8"/>
      <c r="N2352" s="8"/>
      <c r="O2352" s="8"/>
      <c r="P2352" s="8"/>
      <c r="Q2352" s="8"/>
      <c r="R2352" s="8"/>
    </row>
    <row r="2353" spans="8:18" x14ac:dyDescent="0.35">
      <c r="H2353" s="8"/>
      <c r="I2353" s="8"/>
      <c r="J2353" s="8"/>
      <c r="K2353" s="8"/>
      <c r="M2353" s="8"/>
      <c r="N2353" s="8"/>
      <c r="O2353" s="8"/>
      <c r="P2353" s="8"/>
      <c r="Q2353" s="8"/>
      <c r="R2353" s="8"/>
    </row>
    <row r="2354" spans="8:18" x14ac:dyDescent="0.35">
      <c r="H2354" s="8"/>
      <c r="I2354" s="8"/>
      <c r="J2354" s="8"/>
      <c r="K2354" s="8"/>
      <c r="M2354" s="8"/>
      <c r="N2354" s="8"/>
      <c r="O2354" s="8"/>
      <c r="P2354" s="8"/>
      <c r="Q2354" s="8"/>
      <c r="R2354" s="8"/>
    </row>
    <row r="2355" spans="8:18" x14ac:dyDescent="0.35">
      <c r="H2355" s="8"/>
      <c r="I2355" s="8"/>
      <c r="J2355" s="8"/>
      <c r="K2355" s="8"/>
      <c r="M2355" s="8"/>
      <c r="N2355" s="8"/>
      <c r="O2355" s="8"/>
      <c r="P2355" s="8"/>
      <c r="Q2355" s="8"/>
      <c r="R2355" s="8"/>
    </row>
    <row r="2356" spans="8:18" x14ac:dyDescent="0.35">
      <c r="H2356" s="8"/>
      <c r="I2356" s="8"/>
      <c r="J2356" s="8"/>
      <c r="K2356" s="8"/>
      <c r="M2356" s="8"/>
      <c r="N2356" s="8"/>
      <c r="O2356" s="8"/>
      <c r="P2356" s="8"/>
      <c r="Q2356" s="8"/>
      <c r="R2356" s="8"/>
    </row>
    <row r="2357" spans="8:18" x14ac:dyDescent="0.35">
      <c r="H2357" s="8"/>
      <c r="I2357" s="8"/>
      <c r="J2357" s="8"/>
      <c r="K2357" s="8"/>
      <c r="M2357" s="8"/>
      <c r="N2357" s="8"/>
      <c r="O2357" s="8"/>
      <c r="P2357" s="8"/>
      <c r="Q2357" s="8"/>
      <c r="R2357" s="8"/>
    </row>
    <row r="2358" spans="8:18" x14ac:dyDescent="0.35">
      <c r="H2358" s="8"/>
      <c r="I2358" s="8"/>
      <c r="J2358" s="8"/>
      <c r="K2358" s="8"/>
      <c r="M2358" s="8"/>
      <c r="N2358" s="8"/>
      <c r="O2358" s="8"/>
      <c r="P2358" s="8"/>
      <c r="Q2358" s="8"/>
      <c r="R2358" s="8"/>
    </row>
    <row r="2359" spans="8:18" x14ac:dyDescent="0.35">
      <c r="H2359" s="8"/>
      <c r="I2359" s="8"/>
      <c r="J2359" s="8"/>
      <c r="K2359" s="8"/>
      <c r="M2359" s="8"/>
      <c r="N2359" s="8"/>
      <c r="O2359" s="8"/>
      <c r="P2359" s="8"/>
      <c r="Q2359" s="8"/>
      <c r="R2359" s="8"/>
    </row>
    <row r="2360" spans="8:18" x14ac:dyDescent="0.35">
      <c r="H2360" s="8"/>
      <c r="I2360" s="8"/>
      <c r="J2360" s="8"/>
      <c r="K2360" s="8"/>
      <c r="M2360" s="8"/>
      <c r="N2360" s="8"/>
      <c r="O2360" s="8"/>
      <c r="P2360" s="8"/>
      <c r="Q2360" s="8"/>
      <c r="R2360" s="8"/>
    </row>
    <row r="2361" spans="8:18" x14ac:dyDescent="0.35">
      <c r="H2361" s="8"/>
      <c r="I2361" s="8"/>
      <c r="J2361" s="8"/>
      <c r="K2361" s="8"/>
      <c r="M2361" s="8"/>
      <c r="N2361" s="8"/>
      <c r="O2361" s="8"/>
      <c r="P2361" s="8"/>
      <c r="Q2361" s="8"/>
      <c r="R2361" s="8"/>
    </row>
    <row r="2362" spans="8:18" x14ac:dyDescent="0.35">
      <c r="H2362" s="8"/>
      <c r="I2362" s="8"/>
      <c r="J2362" s="8"/>
      <c r="K2362" s="8"/>
      <c r="M2362" s="8"/>
      <c r="N2362" s="8"/>
      <c r="O2362" s="8"/>
      <c r="P2362" s="8"/>
      <c r="Q2362" s="8"/>
      <c r="R2362" s="8"/>
    </row>
    <row r="2363" spans="8:18" x14ac:dyDescent="0.35">
      <c r="H2363" s="8"/>
      <c r="I2363" s="8"/>
      <c r="J2363" s="8"/>
      <c r="K2363" s="8"/>
      <c r="M2363" s="8"/>
      <c r="N2363" s="8"/>
      <c r="O2363" s="8"/>
      <c r="P2363" s="8"/>
      <c r="Q2363" s="8"/>
      <c r="R2363" s="8"/>
    </row>
    <row r="2364" spans="8:18" x14ac:dyDescent="0.35">
      <c r="H2364" s="8"/>
      <c r="I2364" s="8"/>
      <c r="J2364" s="8"/>
      <c r="K2364" s="8"/>
      <c r="M2364" s="8"/>
      <c r="N2364" s="8"/>
      <c r="O2364" s="8"/>
      <c r="P2364" s="8"/>
      <c r="Q2364" s="8"/>
      <c r="R2364" s="8"/>
    </row>
    <row r="2365" spans="8:18" x14ac:dyDescent="0.35">
      <c r="H2365" s="8"/>
      <c r="I2365" s="8"/>
      <c r="J2365" s="8"/>
      <c r="K2365" s="8"/>
      <c r="M2365" s="8"/>
      <c r="N2365" s="8"/>
      <c r="O2365" s="8"/>
      <c r="P2365" s="8"/>
      <c r="Q2365" s="8"/>
      <c r="R2365" s="8"/>
    </row>
    <row r="2366" spans="8:18" x14ac:dyDescent="0.35">
      <c r="H2366" s="8"/>
      <c r="I2366" s="8"/>
      <c r="J2366" s="8"/>
      <c r="K2366" s="8"/>
      <c r="M2366" s="8"/>
      <c r="N2366" s="8"/>
      <c r="O2366" s="8"/>
      <c r="P2366" s="8"/>
      <c r="Q2366" s="8"/>
      <c r="R2366" s="8"/>
    </row>
    <row r="2367" spans="8:18" x14ac:dyDescent="0.35">
      <c r="H2367" s="8"/>
      <c r="I2367" s="8"/>
      <c r="J2367" s="8"/>
      <c r="K2367" s="8"/>
      <c r="M2367" s="8"/>
      <c r="N2367" s="8"/>
      <c r="O2367" s="8"/>
      <c r="P2367" s="8"/>
      <c r="Q2367" s="8"/>
      <c r="R2367" s="8"/>
    </row>
    <row r="2368" spans="8:18" x14ac:dyDescent="0.35">
      <c r="H2368" s="8"/>
      <c r="I2368" s="8"/>
      <c r="J2368" s="8"/>
      <c r="K2368" s="8"/>
      <c r="M2368" s="8"/>
      <c r="N2368" s="8"/>
      <c r="O2368" s="8"/>
      <c r="P2368" s="8"/>
      <c r="Q2368" s="8"/>
      <c r="R2368" s="8"/>
    </row>
    <row r="2369" spans="8:18" x14ac:dyDescent="0.35">
      <c r="H2369" s="8"/>
      <c r="I2369" s="8"/>
      <c r="J2369" s="8"/>
      <c r="K2369" s="8"/>
      <c r="M2369" s="8"/>
      <c r="N2369" s="8"/>
      <c r="O2369" s="8"/>
      <c r="P2369" s="8"/>
      <c r="Q2369" s="8"/>
      <c r="R2369" s="8"/>
    </row>
    <row r="2370" spans="8:18" x14ac:dyDescent="0.35">
      <c r="H2370" s="8"/>
      <c r="I2370" s="8"/>
      <c r="J2370" s="8"/>
      <c r="K2370" s="8"/>
      <c r="M2370" s="8"/>
      <c r="N2370" s="8"/>
      <c r="O2370" s="8"/>
      <c r="P2370" s="8"/>
      <c r="Q2370" s="8"/>
      <c r="R2370" s="8"/>
    </row>
    <row r="2371" spans="8:18" x14ac:dyDescent="0.35">
      <c r="H2371" s="8"/>
      <c r="I2371" s="8"/>
      <c r="J2371" s="8"/>
      <c r="K2371" s="8"/>
      <c r="M2371" s="8"/>
      <c r="N2371" s="8"/>
      <c r="O2371" s="8"/>
      <c r="P2371" s="8"/>
      <c r="Q2371" s="8"/>
      <c r="R2371" s="8"/>
    </row>
    <row r="2372" spans="8:18" x14ac:dyDescent="0.35">
      <c r="H2372" s="8"/>
      <c r="I2372" s="8"/>
      <c r="J2372" s="8"/>
      <c r="K2372" s="8"/>
      <c r="M2372" s="8"/>
      <c r="N2372" s="8"/>
      <c r="O2372" s="8"/>
      <c r="P2372" s="8"/>
      <c r="Q2372" s="8"/>
      <c r="R2372" s="8"/>
    </row>
    <row r="2373" spans="8:18" x14ac:dyDescent="0.35">
      <c r="H2373" s="8"/>
      <c r="I2373" s="8"/>
      <c r="J2373" s="8"/>
      <c r="K2373" s="8"/>
      <c r="M2373" s="8"/>
      <c r="N2373" s="8"/>
      <c r="O2373" s="8"/>
      <c r="P2373" s="8"/>
      <c r="Q2373" s="8"/>
      <c r="R2373" s="8"/>
    </row>
    <row r="2374" spans="8:18" x14ac:dyDescent="0.35">
      <c r="H2374" s="8"/>
      <c r="I2374" s="8"/>
      <c r="J2374" s="8"/>
      <c r="K2374" s="8"/>
      <c r="M2374" s="8"/>
      <c r="N2374" s="8"/>
      <c r="O2374" s="8"/>
      <c r="P2374" s="8"/>
      <c r="Q2374" s="8"/>
      <c r="R2374" s="8"/>
    </row>
    <row r="2375" spans="8:18" x14ac:dyDescent="0.35">
      <c r="H2375" s="8"/>
      <c r="I2375" s="8"/>
      <c r="J2375" s="8"/>
      <c r="K2375" s="8"/>
      <c r="M2375" s="8"/>
      <c r="N2375" s="8"/>
      <c r="O2375" s="8"/>
      <c r="P2375" s="8"/>
      <c r="Q2375" s="8"/>
      <c r="R2375" s="8"/>
    </row>
    <row r="2376" spans="8:18" x14ac:dyDescent="0.35">
      <c r="H2376" s="8"/>
      <c r="I2376" s="8"/>
      <c r="J2376" s="8"/>
      <c r="K2376" s="8"/>
      <c r="M2376" s="8"/>
      <c r="N2376" s="8"/>
      <c r="O2376" s="8"/>
      <c r="P2376" s="8"/>
      <c r="Q2376" s="8"/>
      <c r="R2376" s="8"/>
    </row>
    <row r="2377" spans="8:18" x14ac:dyDescent="0.35">
      <c r="H2377" s="8"/>
      <c r="I2377" s="8"/>
      <c r="J2377" s="8"/>
      <c r="K2377" s="8"/>
      <c r="M2377" s="8"/>
      <c r="N2377" s="8"/>
      <c r="O2377" s="8"/>
      <c r="P2377" s="8"/>
      <c r="Q2377" s="8"/>
      <c r="R2377" s="8"/>
    </row>
    <row r="2378" spans="8:18" x14ac:dyDescent="0.35">
      <c r="H2378" s="8"/>
      <c r="I2378" s="8"/>
      <c r="J2378" s="8"/>
      <c r="K2378" s="8"/>
      <c r="M2378" s="8"/>
      <c r="N2378" s="8"/>
      <c r="O2378" s="8"/>
      <c r="P2378" s="8"/>
      <c r="Q2378" s="8"/>
      <c r="R2378" s="8"/>
    </row>
    <row r="2379" spans="8:18" x14ac:dyDescent="0.35">
      <c r="H2379" s="8"/>
      <c r="I2379" s="8"/>
      <c r="J2379" s="8"/>
      <c r="K2379" s="8"/>
      <c r="M2379" s="8"/>
      <c r="N2379" s="8"/>
      <c r="O2379" s="8"/>
      <c r="P2379" s="8"/>
      <c r="Q2379" s="8"/>
      <c r="R2379" s="8"/>
    </row>
    <row r="2380" spans="8:18" x14ac:dyDescent="0.35">
      <c r="H2380" s="8"/>
      <c r="I2380" s="8"/>
      <c r="J2380" s="8"/>
      <c r="K2380" s="8"/>
      <c r="M2380" s="8"/>
      <c r="N2380" s="8"/>
      <c r="O2380" s="8"/>
      <c r="P2380" s="8"/>
      <c r="Q2380" s="8"/>
      <c r="R2380" s="8"/>
    </row>
    <row r="2381" spans="8:18" x14ac:dyDescent="0.35">
      <c r="H2381" s="8"/>
      <c r="I2381" s="8"/>
      <c r="J2381" s="8"/>
      <c r="K2381" s="8"/>
      <c r="M2381" s="8"/>
      <c r="N2381" s="8"/>
      <c r="O2381" s="8"/>
      <c r="P2381" s="8"/>
      <c r="Q2381" s="8"/>
      <c r="R2381" s="8"/>
    </row>
    <row r="2382" spans="8:18" x14ac:dyDescent="0.35">
      <c r="H2382" s="8"/>
      <c r="I2382" s="8"/>
      <c r="J2382" s="8"/>
      <c r="K2382" s="8"/>
      <c r="M2382" s="8"/>
      <c r="N2382" s="8"/>
      <c r="O2382" s="8"/>
      <c r="P2382" s="8"/>
      <c r="Q2382" s="8"/>
      <c r="R2382" s="8"/>
    </row>
    <row r="2383" spans="8:18" x14ac:dyDescent="0.35">
      <c r="H2383" s="8"/>
      <c r="I2383" s="8"/>
      <c r="J2383" s="8"/>
      <c r="K2383" s="8"/>
      <c r="M2383" s="8"/>
      <c r="N2383" s="8"/>
      <c r="O2383" s="8"/>
      <c r="P2383" s="8"/>
      <c r="Q2383" s="8"/>
      <c r="R2383" s="8"/>
    </row>
    <row r="2384" spans="8:18" x14ac:dyDescent="0.35">
      <c r="H2384" s="8"/>
      <c r="I2384" s="8"/>
      <c r="J2384" s="8"/>
      <c r="K2384" s="8"/>
      <c r="M2384" s="8"/>
      <c r="N2384" s="8"/>
      <c r="O2384" s="8"/>
      <c r="P2384" s="8"/>
      <c r="Q2384" s="8"/>
      <c r="R2384" s="8"/>
    </row>
    <row r="2385" spans="8:18" x14ac:dyDescent="0.35">
      <c r="H2385" s="8"/>
      <c r="I2385" s="8"/>
      <c r="J2385" s="8"/>
      <c r="K2385" s="8"/>
      <c r="M2385" s="8"/>
      <c r="N2385" s="8"/>
      <c r="O2385" s="8"/>
      <c r="P2385" s="8"/>
      <c r="Q2385" s="8"/>
      <c r="R2385" s="8"/>
    </row>
    <row r="2386" spans="8:18" x14ac:dyDescent="0.35">
      <c r="H2386" s="8"/>
      <c r="I2386" s="8"/>
      <c r="J2386" s="8"/>
      <c r="K2386" s="8"/>
      <c r="M2386" s="8"/>
      <c r="N2386" s="8"/>
      <c r="O2386" s="8"/>
      <c r="P2386" s="8"/>
      <c r="Q2386" s="8"/>
      <c r="R2386" s="8"/>
    </row>
    <row r="2387" spans="8:18" x14ac:dyDescent="0.35">
      <c r="H2387" s="8"/>
      <c r="I2387" s="8"/>
      <c r="J2387" s="8"/>
      <c r="K2387" s="8"/>
      <c r="M2387" s="8"/>
      <c r="N2387" s="8"/>
      <c r="O2387" s="8"/>
      <c r="P2387" s="8"/>
      <c r="Q2387" s="8"/>
      <c r="R2387" s="8"/>
    </row>
    <row r="2388" spans="8:18" x14ac:dyDescent="0.35">
      <c r="H2388" s="8"/>
      <c r="I2388" s="8"/>
      <c r="J2388" s="8"/>
      <c r="K2388" s="8"/>
      <c r="M2388" s="8"/>
      <c r="N2388" s="8"/>
      <c r="O2388" s="8"/>
      <c r="P2388" s="8"/>
      <c r="Q2388" s="8"/>
      <c r="R2388" s="8"/>
    </row>
    <row r="2389" spans="8:18" x14ac:dyDescent="0.35">
      <c r="H2389" s="8"/>
      <c r="I2389" s="8"/>
      <c r="J2389" s="8"/>
      <c r="K2389" s="8"/>
      <c r="M2389" s="8"/>
      <c r="N2389" s="8"/>
      <c r="O2389" s="8"/>
      <c r="P2389" s="8"/>
      <c r="Q2389" s="8"/>
      <c r="R2389" s="8"/>
    </row>
    <row r="2390" spans="8:18" x14ac:dyDescent="0.35">
      <c r="H2390" s="8"/>
      <c r="I2390" s="8"/>
      <c r="J2390" s="8"/>
      <c r="K2390" s="8"/>
      <c r="M2390" s="8"/>
      <c r="N2390" s="8"/>
      <c r="O2390" s="8"/>
      <c r="P2390" s="8"/>
      <c r="Q2390" s="8"/>
      <c r="R2390" s="8"/>
    </row>
    <row r="2391" spans="8:18" x14ac:dyDescent="0.35">
      <c r="H2391" s="8"/>
      <c r="I2391" s="8"/>
      <c r="J2391" s="8"/>
      <c r="K2391" s="8"/>
      <c r="M2391" s="8"/>
      <c r="N2391" s="8"/>
      <c r="O2391" s="8"/>
      <c r="P2391" s="8"/>
      <c r="Q2391" s="8"/>
      <c r="R2391" s="8"/>
    </row>
    <row r="2392" spans="8:18" x14ac:dyDescent="0.35">
      <c r="H2392" s="8"/>
      <c r="I2392" s="8"/>
      <c r="J2392" s="8"/>
      <c r="K2392" s="8"/>
      <c r="M2392" s="8"/>
      <c r="N2392" s="8"/>
      <c r="O2392" s="8"/>
      <c r="P2392" s="8"/>
      <c r="Q2392" s="8"/>
      <c r="R2392" s="8"/>
    </row>
    <row r="2393" spans="8:18" x14ac:dyDescent="0.35">
      <c r="H2393" s="8"/>
      <c r="I2393" s="8"/>
      <c r="J2393" s="8"/>
      <c r="K2393" s="8"/>
      <c r="M2393" s="8"/>
      <c r="N2393" s="8"/>
      <c r="O2393" s="8"/>
      <c r="P2393" s="8"/>
      <c r="Q2393" s="8"/>
      <c r="R2393" s="8"/>
    </row>
    <row r="2394" spans="8:18" x14ac:dyDescent="0.35">
      <c r="H2394" s="8"/>
      <c r="I2394" s="8"/>
      <c r="J2394" s="8"/>
      <c r="K2394" s="8"/>
      <c r="M2394" s="8"/>
      <c r="N2394" s="8"/>
      <c r="O2394" s="8"/>
      <c r="P2394" s="8"/>
      <c r="Q2394" s="8"/>
      <c r="R2394" s="8"/>
    </row>
    <row r="2395" spans="8:18" x14ac:dyDescent="0.35">
      <c r="H2395" s="8"/>
      <c r="I2395" s="8"/>
      <c r="J2395" s="8"/>
      <c r="K2395" s="8"/>
      <c r="M2395" s="8"/>
      <c r="N2395" s="8"/>
      <c r="O2395" s="8"/>
      <c r="P2395" s="8"/>
      <c r="Q2395" s="8"/>
      <c r="R2395" s="8"/>
    </row>
    <row r="2396" spans="8:18" x14ac:dyDescent="0.35">
      <c r="H2396" s="8"/>
      <c r="I2396" s="8"/>
      <c r="J2396" s="8"/>
      <c r="K2396" s="8"/>
      <c r="M2396" s="8"/>
      <c r="N2396" s="8"/>
      <c r="O2396" s="8"/>
      <c r="P2396" s="8"/>
      <c r="Q2396" s="8"/>
      <c r="R2396" s="8"/>
    </row>
    <row r="2397" spans="8:18" x14ac:dyDescent="0.35">
      <c r="H2397" s="8"/>
      <c r="I2397" s="8"/>
      <c r="J2397" s="8"/>
      <c r="K2397" s="8"/>
      <c r="M2397" s="8"/>
      <c r="N2397" s="8"/>
      <c r="O2397" s="8"/>
      <c r="P2397" s="8"/>
      <c r="Q2397" s="8"/>
      <c r="R2397" s="8"/>
    </row>
    <row r="2398" spans="8:18" x14ac:dyDescent="0.35">
      <c r="H2398" s="8"/>
      <c r="I2398" s="8"/>
      <c r="J2398" s="8"/>
      <c r="K2398" s="8"/>
      <c r="M2398" s="8"/>
      <c r="N2398" s="8"/>
      <c r="O2398" s="8"/>
      <c r="P2398" s="8"/>
      <c r="Q2398" s="8"/>
      <c r="R2398" s="8"/>
    </row>
    <row r="2399" spans="8:18" x14ac:dyDescent="0.35">
      <c r="H2399" s="8"/>
      <c r="I2399" s="8"/>
      <c r="J2399" s="8"/>
      <c r="K2399" s="8"/>
      <c r="M2399" s="8"/>
      <c r="N2399" s="8"/>
      <c r="O2399" s="8"/>
      <c r="P2399" s="8"/>
      <c r="Q2399" s="8"/>
      <c r="R2399" s="8"/>
    </row>
    <row r="2400" spans="8:18" x14ac:dyDescent="0.35">
      <c r="H2400" s="8"/>
      <c r="I2400" s="8"/>
      <c r="J2400" s="8"/>
      <c r="K2400" s="8"/>
      <c r="M2400" s="8"/>
      <c r="N2400" s="8"/>
      <c r="O2400" s="8"/>
      <c r="P2400" s="8"/>
      <c r="Q2400" s="8"/>
      <c r="R2400" s="8"/>
    </row>
    <row r="2401" spans="8:18" x14ac:dyDescent="0.35">
      <c r="H2401" s="8"/>
      <c r="I2401" s="8"/>
      <c r="J2401" s="8"/>
      <c r="K2401" s="8"/>
      <c r="M2401" s="8"/>
      <c r="N2401" s="8"/>
      <c r="O2401" s="8"/>
      <c r="P2401" s="8"/>
      <c r="Q2401" s="8"/>
      <c r="R2401" s="8"/>
    </row>
    <row r="2402" spans="8:18" x14ac:dyDescent="0.35">
      <c r="H2402" s="8"/>
      <c r="I2402" s="8"/>
      <c r="J2402" s="8"/>
      <c r="K2402" s="8"/>
      <c r="M2402" s="8"/>
      <c r="N2402" s="8"/>
      <c r="O2402" s="8"/>
      <c r="P2402" s="8"/>
      <c r="Q2402" s="8"/>
      <c r="R2402" s="8"/>
    </row>
    <row r="2403" spans="8:18" x14ac:dyDescent="0.35">
      <c r="H2403" s="8"/>
      <c r="I2403" s="8"/>
      <c r="J2403" s="8"/>
      <c r="K2403" s="8"/>
      <c r="M2403" s="8"/>
      <c r="N2403" s="8"/>
      <c r="O2403" s="8"/>
      <c r="P2403" s="8"/>
      <c r="Q2403" s="8"/>
      <c r="R2403" s="8"/>
    </row>
    <row r="2404" spans="8:18" x14ac:dyDescent="0.35">
      <c r="H2404" s="8"/>
      <c r="I2404" s="8"/>
      <c r="J2404" s="8"/>
      <c r="K2404" s="8"/>
      <c r="M2404" s="8"/>
      <c r="N2404" s="8"/>
      <c r="O2404" s="8"/>
      <c r="P2404" s="8"/>
      <c r="Q2404" s="8"/>
      <c r="R2404" s="8"/>
    </row>
    <row r="2405" spans="8:18" x14ac:dyDescent="0.35">
      <c r="H2405" s="8"/>
      <c r="I2405" s="8"/>
      <c r="J2405" s="8"/>
      <c r="K2405" s="8"/>
      <c r="M2405" s="8"/>
      <c r="N2405" s="8"/>
      <c r="O2405" s="8"/>
      <c r="P2405" s="8"/>
      <c r="Q2405" s="8"/>
      <c r="R2405" s="8"/>
    </row>
    <row r="2406" spans="8:18" x14ac:dyDescent="0.35">
      <c r="H2406" s="8"/>
      <c r="I2406" s="8"/>
      <c r="J2406" s="8"/>
      <c r="K2406" s="8"/>
      <c r="M2406" s="8"/>
      <c r="N2406" s="8"/>
      <c r="O2406" s="8"/>
      <c r="P2406" s="8"/>
      <c r="Q2406" s="8"/>
      <c r="R2406" s="8"/>
    </row>
    <row r="2407" spans="8:18" x14ac:dyDescent="0.35">
      <c r="H2407" s="8"/>
      <c r="I2407" s="8"/>
      <c r="J2407" s="8"/>
      <c r="K2407" s="8"/>
      <c r="M2407" s="8"/>
      <c r="N2407" s="8"/>
      <c r="O2407" s="8"/>
      <c r="P2407" s="8"/>
      <c r="Q2407" s="8"/>
      <c r="R2407" s="8"/>
    </row>
    <row r="2408" spans="8:18" x14ac:dyDescent="0.35">
      <c r="H2408" s="8"/>
      <c r="I2408" s="8"/>
      <c r="J2408" s="8"/>
      <c r="K2408" s="8"/>
      <c r="M2408" s="8"/>
      <c r="N2408" s="8"/>
      <c r="O2408" s="8"/>
      <c r="P2408" s="8"/>
      <c r="Q2408" s="8"/>
      <c r="R2408" s="8"/>
    </row>
    <row r="2409" spans="8:18" x14ac:dyDescent="0.35">
      <c r="H2409" s="8"/>
      <c r="I2409" s="8"/>
      <c r="J2409" s="8"/>
      <c r="K2409" s="8"/>
      <c r="M2409" s="8"/>
      <c r="N2409" s="8"/>
      <c r="O2409" s="8"/>
      <c r="P2409" s="8"/>
      <c r="Q2409" s="8"/>
      <c r="R2409" s="8"/>
    </row>
    <row r="2410" spans="8:18" x14ac:dyDescent="0.35">
      <c r="H2410" s="8"/>
      <c r="I2410" s="8"/>
      <c r="J2410" s="8"/>
      <c r="K2410" s="8"/>
      <c r="M2410" s="8"/>
      <c r="N2410" s="8"/>
      <c r="O2410" s="8"/>
      <c r="P2410" s="8"/>
      <c r="Q2410" s="8"/>
      <c r="R2410" s="8"/>
    </row>
    <row r="2411" spans="8:18" x14ac:dyDescent="0.35">
      <c r="H2411" s="8"/>
      <c r="I2411" s="8"/>
      <c r="J2411" s="8"/>
      <c r="K2411" s="8"/>
      <c r="M2411" s="8"/>
      <c r="N2411" s="8"/>
      <c r="O2411" s="8"/>
      <c r="P2411" s="8"/>
      <c r="Q2411" s="8"/>
      <c r="R2411" s="8"/>
    </row>
    <row r="2412" spans="8:18" x14ac:dyDescent="0.35">
      <c r="H2412" s="8"/>
      <c r="I2412" s="8"/>
      <c r="J2412" s="8"/>
      <c r="K2412" s="8"/>
      <c r="M2412" s="8"/>
      <c r="N2412" s="8"/>
      <c r="O2412" s="8"/>
      <c r="P2412" s="8"/>
      <c r="Q2412" s="8"/>
      <c r="R2412" s="8"/>
    </row>
    <row r="2413" spans="8:18" x14ac:dyDescent="0.35">
      <c r="H2413" s="8"/>
      <c r="I2413" s="8"/>
      <c r="J2413" s="8"/>
      <c r="K2413" s="8"/>
      <c r="M2413" s="8"/>
      <c r="N2413" s="8"/>
      <c r="O2413" s="8"/>
      <c r="P2413" s="8"/>
      <c r="Q2413" s="8"/>
      <c r="R2413" s="8"/>
    </row>
    <row r="2414" spans="8:18" x14ac:dyDescent="0.35">
      <c r="H2414" s="8"/>
      <c r="I2414" s="8"/>
      <c r="J2414" s="8"/>
      <c r="K2414" s="8"/>
      <c r="M2414" s="8"/>
      <c r="N2414" s="8"/>
      <c r="O2414" s="8"/>
      <c r="P2414" s="8"/>
      <c r="Q2414" s="8"/>
      <c r="R2414" s="8"/>
    </row>
    <row r="2415" spans="8:18" x14ac:dyDescent="0.35">
      <c r="H2415" s="8"/>
      <c r="I2415" s="8"/>
      <c r="J2415" s="8"/>
      <c r="K2415" s="8"/>
      <c r="M2415" s="8"/>
      <c r="N2415" s="8"/>
      <c r="O2415" s="8"/>
      <c r="P2415" s="8"/>
      <c r="Q2415" s="8"/>
      <c r="R2415" s="8"/>
    </row>
    <row r="2416" spans="8:18" x14ac:dyDescent="0.35">
      <c r="H2416" s="8"/>
      <c r="I2416" s="8"/>
      <c r="J2416" s="8"/>
      <c r="K2416" s="8"/>
      <c r="M2416" s="8"/>
      <c r="N2416" s="8"/>
      <c r="O2416" s="8"/>
      <c r="P2416" s="8"/>
      <c r="Q2416" s="8"/>
      <c r="R2416" s="8"/>
    </row>
    <row r="2417" spans="8:18" x14ac:dyDescent="0.35">
      <c r="H2417" s="8"/>
      <c r="I2417" s="8"/>
      <c r="J2417" s="8"/>
      <c r="K2417" s="8"/>
      <c r="M2417" s="8"/>
      <c r="N2417" s="8"/>
      <c r="O2417" s="8"/>
      <c r="P2417" s="8"/>
      <c r="Q2417" s="8"/>
      <c r="R2417" s="8"/>
    </row>
    <row r="2418" spans="8:18" x14ac:dyDescent="0.35">
      <c r="H2418" s="8"/>
      <c r="I2418" s="8"/>
      <c r="J2418" s="8"/>
      <c r="K2418" s="8"/>
      <c r="M2418" s="8"/>
      <c r="N2418" s="8"/>
      <c r="O2418" s="8"/>
      <c r="P2418" s="8"/>
      <c r="Q2418" s="8"/>
      <c r="R2418" s="8"/>
    </row>
    <row r="2419" spans="8:18" x14ac:dyDescent="0.35">
      <c r="H2419" s="8"/>
      <c r="I2419" s="8"/>
      <c r="J2419" s="8"/>
      <c r="K2419" s="8"/>
      <c r="M2419" s="8"/>
      <c r="N2419" s="8"/>
      <c r="O2419" s="8"/>
      <c r="P2419" s="8"/>
      <c r="Q2419" s="8"/>
      <c r="R2419" s="8"/>
    </row>
    <row r="2420" spans="8:18" x14ac:dyDescent="0.35">
      <c r="H2420" s="8"/>
      <c r="I2420" s="8"/>
      <c r="J2420" s="8"/>
      <c r="K2420" s="8"/>
      <c r="M2420" s="8"/>
      <c r="N2420" s="8"/>
      <c r="O2420" s="8"/>
      <c r="P2420" s="8"/>
      <c r="Q2420" s="8"/>
      <c r="R2420" s="8"/>
    </row>
    <row r="2421" spans="8:18" x14ac:dyDescent="0.35">
      <c r="H2421" s="8"/>
      <c r="I2421" s="8"/>
      <c r="J2421" s="8"/>
      <c r="K2421" s="8"/>
      <c r="M2421" s="8"/>
      <c r="N2421" s="8"/>
      <c r="O2421" s="8"/>
      <c r="P2421" s="8"/>
      <c r="Q2421" s="8"/>
      <c r="R2421" s="8"/>
    </row>
    <row r="2422" spans="8:18" x14ac:dyDescent="0.35">
      <c r="H2422" s="8"/>
      <c r="I2422" s="8"/>
      <c r="J2422" s="8"/>
      <c r="K2422" s="8"/>
      <c r="M2422" s="8"/>
      <c r="N2422" s="8"/>
      <c r="O2422" s="8"/>
      <c r="P2422" s="8"/>
      <c r="Q2422" s="8"/>
      <c r="R2422" s="8"/>
    </row>
    <row r="2423" spans="8:18" x14ac:dyDescent="0.35">
      <c r="H2423" s="8"/>
      <c r="I2423" s="8"/>
      <c r="J2423" s="8"/>
      <c r="K2423" s="8"/>
      <c r="M2423" s="8"/>
      <c r="N2423" s="8"/>
      <c r="O2423" s="8"/>
      <c r="P2423" s="8"/>
      <c r="Q2423" s="8"/>
      <c r="R2423" s="8"/>
    </row>
    <row r="2424" spans="8:18" x14ac:dyDescent="0.35">
      <c r="H2424" s="8"/>
      <c r="I2424" s="8"/>
      <c r="J2424" s="8"/>
      <c r="K2424" s="8"/>
      <c r="M2424" s="8"/>
      <c r="N2424" s="8"/>
      <c r="O2424" s="8"/>
      <c r="P2424" s="8"/>
      <c r="Q2424" s="8"/>
      <c r="R2424" s="8"/>
    </row>
    <row r="2425" spans="8:18" x14ac:dyDescent="0.35">
      <c r="H2425" s="8"/>
      <c r="I2425" s="8"/>
      <c r="J2425" s="8"/>
      <c r="K2425" s="8"/>
      <c r="M2425" s="8"/>
      <c r="N2425" s="8"/>
      <c r="O2425" s="8"/>
      <c r="P2425" s="8"/>
      <c r="Q2425" s="8"/>
      <c r="R2425" s="8"/>
    </row>
    <row r="2426" spans="8:18" x14ac:dyDescent="0.35">
      <c r="H2426" s="8"/>
      <c r="I2426" s="8"/>
      <c r="J2426" s="8"/>
      <c r="K2426" s="8"/>
      <c r="M2426" s="8"/>
      <c r="N2426" s="8"/>
      <c r="O2426" s="8"/>
      <c r="P2426" s="8"/>
      <c r="Q2426" s="8"/>
      <c r="R2426" s="8"/>
    </row>
    <row r="2427" spans="8:18" x14ac:dyDescent="0.35">
      <c r="H2427" s="8"/>
      <c r="I2427" s="8"/>
      <c r="J2427" s="8"/>
      <c r="K2427" s="8"/>
      <c r="M2427" s="8"/>
      <c r="N2427" s="8"/>
      <c r="O2427" s="8"/>
      <c r="P2427" s="8"/>
      <c r="Q2427" s="8"/>
      <c r="R2427" s="8"/>
    </row>
    <row r="2428" spans="8:18" x14ac:dyDescent="0.35">
      <c r="H2428" s="8"/>
      <c r="I2428" s="8"/>
      <c r="J2428" s="8"/>
      <c r="K2428" s="8"/>
      <c r="M2428" s="8"/>
      <c r="N2428" s="8"/>
      <c r="O2428" s="8"/>
      <c r="P2428" s="8"/>
      <c r="Q2428" s="8"/>
      <c r="R2428" s="8"/>
    </row>
    <row r="2429" spans="8:18" x14ac:dyDescent="0.35">
      <c r="H2429" s="8"/>
      <c r="I2429" s="8"/>
      <c r="J2429" s="8"/>
      <c r="K2429" s="8"/>
      <c r="M2429" s="8"/>
      <c r="N2429" s="8"/>
      <c r="O2429" s="8"/>
      <c r="P2429" s="8"/>
      <c r="Q2429" s="8"/>
      <c r="R2429" s="8"/>
    </row>
    <row r="2430" spans="8:18" x14ac:dyDescent="0.35">
      <c r="H2430" s="8"/>
      <c r="I2430" s="8"/>
      <c r="J2430" s="8"/>
      <c r="K2430" s="8"/>
      <c r="M2430" s="8"/>
      <c r="N2430" s="8"/>
      <c r="O2430" s="8"/>
      <c r="P2430" s="8"/>
      <c r="Q2430" s="8"/>
      <c r="R2430" s="8"/>
    </row>
    <row r="2431" spans="8:18" x14ac:dyDescent="0.35">
      <c r="H2431" s="8"/>
      <c r="I2431" s="8"/>
      <c r="J2431" s="8"/>
      <c r="K2431" s="8"/>
      <c r="M2431" s="8"/>
      <c r="N2431" s="8"/>
      <c r="O2431" s="8"/>
      <c r="P2431" s="8"/>
      <c r="Q2431" s="8"/>
      <c r="R2431" s="8"/>
    </row>
    <row r="2432" spans="8:18" x14ac:dyDescent="0.35">
      <c r="H2432" s="8"/>
      <c r="I2432" s="8"/>
      <c r="J2432" s="8"/>
      <c r="K2432" s="8"/>
      <c r="M2432" s="8"/>
      <c r="N2432" s="8"/>
      <c r="O2432" s="8"/>
      <c r="P2432" s="8"/>
      <c r="Q2432" s="8"/>
      <c r="R2432" s="8"/>
    </row>
    <row r="2433" spans="8:18" x14ac:dyDescent="0.35">
      <c r="H2433" s="8"/>
      <c r="I2433" s="8"/>
      <c r="J2433" s="8"/>
      <c r="K2433" s="8"/>
      <c r="M2433" s="8"/>
      <c r="N2433" s="8"/>
      <c r="O2433" s="8"/>
      <c r="P2433" s="8"/>
      <c r="Q2433" s="8"/>
      <c r="R2433" s="8"/>
    </row>
    <row r="2434" spans="8:18" x14ac:dyDescent="0.35">
      <c r="H2434" s="8"/>
      <c r="I2434" s="8"/>
      <c r="J2434" s="8"/>
      <c r="K2434" s="8"/>
      <c r="M2434" s="8"/>
      <c r="N2434" s="8"/>
      <c r="O2434" s="8"/>
      <c r="P2434" s="8"/>
      <c r="Q2434" s="8"/>
      <c r="R2434" s="8"/>
    </row>
    <row r="2435" spans="8:18" x14ac:dyDescent="0.35">
      <c r="H2435" s="8"/>
      <c r="I2435" s="8"/>
      <c r="J2435" s="8"/>
      <c r="K2435" s="8"/>
      <c r="M2435" s="8"/>
      <c r="N2435" s="8"/>
      <c r="O2435" s="8"/>
      <c r="P2435" s="8"/>
      <c r="Q2435" s="8"/>
      <c r="R2435" s="8"/>
    </row>
    <row r="2436" spans="8:18" x14ac:dyDescent="0.35">
      <c r="H2436" s="8"/>
      <c r="I2436" s="8"/>
      <c r="J2436" s="8"/>
      <c r="K2436" s="8"/>
      <c r="M2436" s="8"/>
      <c r="N2436" s="8"/>
      <c r="O2436" s="8"/>
      <c r="P2436" s="8"/>
      <c r="Q2436" s="8"/>
      <c r="R2436" s="8"/>
    </row>
    <row r="2437" spans="8:18" x14ac:dyDescent="0.35">
      <c r="H2437" s="8"/>
      <c r="I2437" s="8"/>
      <c r="J2437" s="8"/>
      <c r="K2437" s="8"/>
      <c r="M2437" s="8"/>
      <c r="N2437" s="8"/>
      <c r="O2437" s="8"/>
      <c r="P2437" s="8"/>
      <c r="Q2437" s="8"/>
      <c r="R2437" s="8"/>
    </row>
    <row r="2438" spans="8:18" x14ac:dyDescent="0.35">
      <c r="H2438" s="8"/>
      <c r="I2438" s="8"/>
      <c r="J2438" s="8"/>
      <c r="K2438" s="8"/>
      <c r="M2438" s="8"/>
      <c r="N2438" s="8"/>
      <c r="O2438" s="8"/>
      <c r="P2438" s="8"/>
      <c r="Q2438" s="8"/>
      <c r="R2438" s="8"/>
    </row>
    <row r="2439" spans="8:18" x14ac:dyDescent="0.35">
      <c r="H2439" s="8"/>
      <c r="I2439" s="8"/>
      <c r="J2439" s="8"/>
      <c r="K2439" s="8"/>
      <c r="M2439" s="8"/>
      <c r="N2439" s="8"/>
      <c r="O2439" s="8"/>
      <c r="P2439" s="8"/>
      <c r="Q2439" s="8"/>
      <c r="R2439" s="8"/>
    </row>
    <row r="2440" spans="8:18" x14ac:dyDescent="0.35">
      <c r="H2440" s="8"/>
      <c r="I2440" s="8"/>
      <c r="J2440" s="8"/>
      <c r="K2440" s="8"/>
      <c r="M2440" s="8"/>
      <c r="N2440" s="8"/>
      <c r="O2440" s="8"/>
      <c r="P2440" s="8"/>
      <c r="Q2440" s="8"/>
      <c r="R2440" s="8"/>
    </row>
    <row r="2441" spans="8:18" x14ac:dyDescent="0.35">
      <c r="H2441" s="8"/>
      <c r="I2441" s="8"/>
      <c r="J2441" s="8"/>
      <c r="K2441" s="8"/>
      <c r="M2441" s="8"/>
      <c r="N2441" s="8"/>
      <c r="O2441" s="8"/>
      <c r="P2441" s="8"/>
      <c r="Q2441" s="8"/>
      <c r="R2441" s="8"/>
    </row>
    <row r="2442" spans="8:18" x14ac:dyDescent="0.35">
      <c r="H2442" s="8"/>
      <c r="I2442" s="8"/>
      <c r="J2442" s="8"/>
      <c r="K2442" s="8"/>
      <c r="M2442" s="8"/>
      <c r="N2442" s="8"/>
      <c r="O2442" s="8"/>
      <c r="P2442" s="8"/>
      <c r="Q2442" s="8"/>
      <c r="R2442" s="8"/>
    </row>
    <row r="2443" spans="8:18" x14ac:dyDescent="0.35">
      <c r="H2443" s="8"/>
      <c r="I2443" s="8"/>
      <c r="J2443" s="8"/>
      <c r="K2443" s="8"/>
      <c r="M2443" s="8"/>
      <c r="N2443" s="8"/>
      <c r="O2443" s="8"/>
      <c r="P2443" s="8"/>
      <c r="Q2443" s="8"/>
      <c r="R2443" s="8"/>
    </row>
    <row r="2444" spans="8:18" x14ac:dyDescent="0.35">
      <c r="H2444" s="8"/>
      <c r="I2444" s="8"/>
      <c r="J2444" s="8"/>
      <c r="K2444" s="8"/>
      <c r="M2444" s="8"/>
      <c r="N2444" s="8"/>
      <c r="O2444" s="8"/>
      <c r="P2444" s="8"/>
      <c r="Q2444" s="8"/>
      <c r="R2444" s="8"/>
    </row>
    <row r="2445" spans="8:18" x14ac:dyDescent="0.35">
      <c r="H2445" s="8"/>
      <c r="I2445" s="8"/>
      <c r="J2445" s="8"/>
      <c r="K2445" s="8"/>
      <c r="M2445" s="8"/>
      <c r="N2445" s="8"/>
      <c r="O2445" s="8"/>
      <c r="P2445" s="8"/>
      <c r="Q2445" s="8"/>
      <c r="R2445" s="8"/>
    </row>
    <row r="2446" spans="8:18" x14ac:dyDescent="0.35">
      <c r="H2446" s="8"/>
      <c r="I2446" s="8"/>
      <c r="J2446" s="8"/>
      <c r="K2446" s="8"/>
      <c r="M2446" s="8"/>
      <c r="N2446" s="8"/>
      <c r="O2446" s="8"/>
      <c r="P2446" s="8"/>
      <c r="Q2446" s="8"/>
      <c r="R2446" s="8"/>
    </row>
    <row r="2447" spans="8:18" x14ac:dyDescent="0.35">
      <c r="H2447" s="8"/>
      <c r="I2447" s="8"/>
      <c r="J2447" s="8"/>
      <c r="K2447" s="8"/>
      <c r="M2447" s="8"/>
      <c r="N2447" s="8"/>
      <c r="O2447" s="8"/>
      <c r="P2447" s="8"/>
      <c r="Q2447" s="8"/>
      <c r="R2447" s="8"/>
    </row>
    <row r="2448" spans="8:18" x14ac:dyDescent="0.35">
      <c r="H2448" s="8"/>
      <c r="I2448" s="8"/>
      <c r="J2448" s="8"/>
      <c r="K2448" s="8"/>
      <c r="M2448" s="8"/>
      <c r="N2448" s="8"/>
      <c r="O2448" s="8"/>
      <c r="P2448" s="8"/>
      <c r="Q2448" s="8"/>
      <c r="R2448" s="8"/>
    </row>
    <row r="2449" spans="8:18" x14ac:dyDescent="0.35">
      <c r="H2449" s="8"/>
      <c r="I2449" s="8"/>
      <c r="J2449" s="8"/>
      <c r="K2449" s="8"/>
      <c r="M2449" s="8"/>
      <c r="N2449" s="8"/>
      <c r="O2449" s="8"/>
      <c r="P2449" s="8"/>
      <c r="Q2449" s="8"/>
      <c r="R2449" s="8"/>
    </row>
    <row r="2450" spans="8:18" x14ac:dyDescent="0.35">
      <c r="H2450" s="8"/>
      <c r="I2450" s="8"/>
      <c r="J2450" s="8"/>
      <c r="K2450" s="8"/>
      <c r="M2450" s="8"/>
      <c r="N2450" s="8"/>
      <c r="O2450" s="8"/>
      <c r="P2450" s="8"/>
      <c r="Q2450" s="8"/>
      <c r="R2450" s="8"/>
    </row>
    <row r="2451" spans="8:18" x14ac:dyDescent="0.35">
      <c r="H2451" s="8"/>
      <c r="I2451" s="8"/>
      <c r="J2451" s="8"/>
      <c r="K2451" s="8"/>
      <c r="M2451" s="8"/>
      <c r="N2451" s="8"/>
      <c r="O2451" s="8"/>
      <c r="P2451" s="8"/>
      <c r="Q2451" s="8"/>
      <c r="R2451" s="8"/>
    </row>
    <row r="2452" spans="8:18" x14ac:dyDescent="0.35">
      <c r="H2452" s="8"/>
      <c r="I2452" s="8"/>
      <c r="J2452" s="8"/>
      <c r="K2452" s="8"/>
      <c r="M2452" s="8"/>
      <c r="N2452" s="8"/>
      <c r="O2452" s="8"/>
      <c r="P2452" s="8"/>
      <c r="Q2452" s="8"/>
      <c r="R2452" s="8"/>
    </row>
    <row r="2453" spans="8:18" x14ac:dyDescent="0.35">
      <c r="H2453" s="8"/>
      <c r="I2453" s="8"/>
      <c r="J2453" s="8"/>
      <c r="K2453" s="8"/>
      <c r="M2453" s="8"/>
      <c r="N2453" s="8"/>
      <c r="O2453" s="8"/>
      <c r="P2453" s="8"/>
      <c r="Q2453" s="8"/>
      <c r="R2453" s="8"/>
    </row>
    <row r="2454" spans="8:18" x14ac:dyDescent="0.35">
      <c r="H2454" s="8"/>
      <c r="I2454" s="8"/>
      <c r="J2454" s="8"/>
      <c r="K2454" s="8"/>
      <c r="M2454" s="8"/>
      <c r="N2454" s="8"/>
      <c r="O2454" s="8"/>
      <c r="P2454" s="8"/>
      <c r="Q2454" s="8"/>
      <c r="R2454" s="8"/>
    </row>
    <row r="2455" spans="8:18" x14ac:dyDescent="0.35">
      <c r="H2455" s="8"/>
      <c r="I2455" s="8"/>
      <c r="J2455" s="8"/>
      <c r="K2455" s="8"/>
      <c r="M2455" s="8"/>
      <c r="N2455" s="8"/>
      <c r="O2455" s="8"/>
      <c r="P2455" s="8"/>
      <c r="Q2455" s="8"/>
      <c r="R2455" s="8"/>
    </row>
    <row r="2456" spans="8:18" x14ac:dyDescent="0.35">
      <c r="H2456" s="8"/>
      <c r="I2456" s="8"/>
      <c r="J2456" s="8"/>
      <c r="K2456" s="8"/>
      <c r="M2456" s="8"/>
      <c r="N2456" s="8"/>
      <c r="O2456" s="8"/>
      <c r="P2456" s="8"/>
      <c r="Q2456" s="8"/>
      <c r="R2456" s="8"/>
    </row>
    <row r="2457" spans="8:18" x14ac:dyDescent="0.35">
      <c r="H2457" s="8"/>
      <c r="I2457" s="8"/>
      <c r="J2457" s="8"/>
      <c r="K2457" s="8"/>
      <c r="M2457" s="8"/>
      <c r="N2457" s="8"/>
      <c r="O2457" s="8"/>
      <c r="P2457" s="8"/>
      <c r="Q2457" s="8"/>
      <c r="R2457" s="8"/>
    </row>
    <row r="2458" spans="8:18" x14ac:dyDescent="0.35">
      <c r="H2458" s="8"/>
      <c r="I2458" s="8"/>
      <c r="J2458" s="8"/>
      <c r="K2458" s="8"/>
      <c r="M2458" s="8"/>
      <c r="N2458" s="8"/>
      <c r="O2458" s="8"/>
      <c r="P2458" s="8"/>
      <c r="Q2458" s="8"/>
      <c r="R2458" s="8"/>
    </row>
    <row r="2459" spans="8:18" x14ac:dyDescent="0.35">
      <c r="H2459" s="8"/>
      <c r="I2459" s="8"/>
      <c r="J2459" s="8"/>
      <c r="K2459" s="8"/>
      <c r="M2459" s="8"/>
      <c r="N2459" s="8"/>
      <c r="O2459" s="8"/>
      <c r="P2459" s="8"/>
      <c r="Q2459" s="8"/>
      <c r="R2459" s="8"/>
    </row>
    <row r="2460" spans="8:18" x14ac:dyDescent="0.35">
      <c r="H2460" s="8"/>
      <c r="I2460" s="8"/>
      <c r="J2460" s="8"/>
      <c r="K2460" s="8"/>
      <c r="M2460" s="8"/>
      <c r="N2460" s="8"/>
      <c r="O2460" s="8"/>
      <c r="P2460" s="8"/>
      <c r="Q2460" s="8"/>
      <c r="R2460" s="8"/>
    </row>
    <row r="2461" spans="8:18" x14ac:dyDescent="0.35">
      <c r="H2461" s="8"/>
      <c r="I2461" s="8"/>
      <c r="J2461" s="8"/>
      <c r="K2461" s="8"/>
      <c r="M2461" s="8"/>
      <c r="N2461" s="8"/>
      <c r="O2461" s="8"/>
      <c r="P2461" s="8"/>
      <c r="Q2461" s="8"/>
      <c r="R2461" s="8"/>
    </row>
    <row r="2462" spans="8:18" x14ac:dyDescent="0.35">
      <c r="H2462" s="8"/>
      <c r="I2462" s="8"/>
      <c r="J2462" s="8"/>
      <c r="K2462" s="8"/>
      <c r="M2462" s="8"/>
      <c r="N2462" s="8"/>
      <c r="O2462" s="8"/>
      <c r="P2462" s="8"/>
      <c r="Q2462" s="8"/>
      <c r="R2462" s="8"/>
    </row>
    <row r="2463" spans="8:18" x14ac:dyDescent="0.35">
      <c r="H2463" s="8"/>
      <c r="I2463" s="8"/>
      <c r="J2463" s="8"/>
      <c r="K2463" s="8"/>
      <c r="M2463" s="8"/>
      <c r="N2463" s="8"/>
      <c r="O2463" s="8"/>
      <c r="P2463" s="8"/>
      <c r="Q2463" s="8"/>
      <c r="R2463" s="8"/>
    </row>
    <row r="2464" spans="8:18" x14ac:dyDescent="0.35">
      <c r="H2464" s="8"/>
      <c r="I2464" s="8"/>
      <c r="J2464" s="8"/>
      <c r="K2464" s="8"/>
      <c r="M2464" s="8"/>
      <c r="N2464" s="8"/>
      <c r="O2464" s="8"/>
      <c r="P2464" s="8"/>
      <c r="Q2464" s="8"/>
      <c r="R2464" s="8"/>
    </row>
    <row r="2465" spans="8:18" x14ac:dyDescent="0.35">
      <c r="H2465" s="8"/>
      <c r="I2465" s="8"/>
      <c r="J2465" s="8"/>
      <c r="K2465" s="8"/>
      <c r="M2465" s="8"/>
      <c r="N2465" s="8"/>
      <c r="O2465" s="8"/>
      <c r="P2465" s="8"/>
      <c r="Q2465" s="8"/>
      <c r="R2465" s="8"/>
    </row>
    <row r="2466" spans="8:18" x14ac:dyDescent="0.35">
      <c r="H2466" s="8"/>
      <c r="I2466" s="8"/>
      <c r="J2466" s="8"/>
      <c r="K2466" s="8"/>
      <c r="M2466" s="8"/>
      <c r="N2466" s="8"/>
      <c r="O2466" s="8"/>
      <c r="P2466" s="8"/>
      <c r="Q2466" s="8"/>
      <c r="R2466" s="8"/>
    </row>
    <row r="2467" spans="8:18" x14ac:dyDescent="0.35">
      <c r="H2467" s="8"/>
      <c r="I2467" s="8"/>
      <c r="J2467" s="8"/>
      <c r="K2467" s="8"/>
      <c r="M2467" s="8"/>
      <c r="N2467" s="8"/>
      <c r="O2467" s="8"/>
      <c r="P2467" s="8"/>
      <c r="Q2467" s="8"/>
      <c r="R2467" s="8"/>
    </row>
    <row r="2468" spans="8:18" x14ac:dyDescent="0.35">
      <c r="H2468" s="8"/>
      <c r="I2468" s="8"/>
      <c r="J2468" s="8"/>
      <c r="K2468" s="8"/>
      <c r="M2468" s="8"/>
      <c r="N2468" s="8"/>
      <c r="O2468" s="8"/>
      <c r="P2468" s="8"/>
      <c r="Q2468" s="8"/>
      <c r="R2468" s="8"/>
    </row>
    <row r="2469" spans="8:18" x14ac:dyDescent="0.35">
      <c r="H2469" s="8"/>
      <c r="I2469" s="8"/>
      <c r="J2469" s="8"/>
      <c r="K2469" s="8"/>
      <c r="M2469" s="8"/>
      <c r="N2469" s="8"/>
      <c r="O2469" s="8"/>
      <c r="P2469" s="8"/>
      <c r="Q2469" s="8"/>
      <c r="R2469" s="8"/>
    </row>
    <row r="2470" spans="8:18" x14ac:dyDescent="0.35">
      <c r="H2470" s="8"/>
      <c r="I2470" s="8"/>
      <c r="J2470" s="8"/>
      <c r="K2470" s="8"/>
      <c r="M2470" s="8"/>
      <c r="N2470" s="8"/>
      <c r="O2470" s="8"/>
      <c r="P2470" s="8"/>
      <c r="Q2470" s="8"/>
      <c r="R2470" s="8"/>
    </row>
    <row r="2471" spans="8:18" x14ac:dyDescent="0.35">
      <c r="H2471" s="8"/>
      <c r="I2471" s="8"/>
      <c r="J2471" s="8"/>
      <c r="K2471" s="8"/>
      <c r="M2471" s="8"/>
      <c r="N2471" s="8"/>
      <c r="O2471" s="8"/>
      <c r="P2471" s="8"/>
      <c r="Q2471" s="8"/>
      <c r="R2471" s="8"/>
    </row>
    <row r="2472" spans="8:18" x14ac:dyDescent="0.35">
      <c r="H2472" s="8"/>
      <c r="I2472" s="8"/>
      <c r="J2472" s="8"/>
      <c r="K2472" s="8"/>
      <c r="M2472" s="8"/>
      <c r="N2472" s="8"/>
      <c r="O2472" s="8"/>
      <c r="P2472" s="8"/>
      <c r="Q2472" s="8"/>
      <c r="R2472" s="8"/>
    </row>
    <row r="2473" spans="8:18" x14ac:dyDescent="0.35">
      <c r="H2473" s="8"/>
      <c r="I2473" s="8"/>
      <c r="J2473" s="8"/>
      <c r="K2473" s="8"/>
      <c r="M2473" s="8"/>
      <c r="N2473" s="8"/>
      <c r="O2473" s="8"/>
      <c r="P2473" s="8"/>
      <c r="Q2473" s="8"/>
      <c r="R2473" s="8"/>
    </row>
    <row r="2474" spans="8:18" x14ac:dyDescent="0.35">
      <c r="H2474" s="8"/>
      <c r="I2474" s="8"/>
      <c r="J2474" s="8"/>
      <c r="K2474" s="8"/>
      <c r="M2474" s="8"/>
      <c r="N2474" s="8"/>
      <c r="O2474" s="8"/>
      <c r="P2474" s="8"/>
      <c r="Q2474" s="8"/>
      <c r="R2474" s="8"/>
    </row>
    <row r="2475" spans="8:18" x14ac:dyDescent="0.35">
      <c r="H2475" s="8"/>
      <c r="I2475" s="8"/>
      <c r="J2475" s="8"/>
      <c r="K2475" s="8"/>
      <c r="M2475" s="8"/>
      <c r="N2475" s="8"/>
      <c r="O2475" s="8"/>
      <c r="P2475" s="8"/>
      <c r="Q2475" s="8"/>
      <c r="R2475" s="8"/>
    </row>
    <row r="2476" spans="8:18" x14ac:dyDescent="0.35">
      <c r="H2476" s="8"/>
      <c r="I2476" s="8"/>
      <c r="J2476" s="8"/>
      <c r="K2476" s="8"/>
      <c r="M2476" s="8"/>
      <c r="N2476" s="8"/>
      <c r="O2476" s="8"/>
      <c r="P2476" s="8"/>
      <c r="Q2476" s="8"/>
      <c r="R2476" s="8"/>
    </row>
    <row r="2477" spans="8:18" x14ac:dyDescent="0.35">
      <c r="H2477" s="8"/>
      <c r="I2477" s="8"/>
      <c r="J2477" s="8"/>
      <c r="K2477" s="8"/>
      <c r="M2477" s="8"/>
      <c r="N2477" s="8"/>
      <c r="O2477" s="8"/>
      <c r="P2477" s="8"/>
      <c r="Q2477" s="8"/>
      <c r="R2477" s="8"/>
    </row>
    <row r="2478" spans="8:18" x14ac:dyDescent="0.35">
      <c r="H2478" s="8"/>
      <c r="I2478" s="8"/>
      <c r="J2478" s="8"/>
      <c r="K2478" s="8"/>
      <c r="M2478" s="8"/>
      <c r="N2478" s="8"/>
      <c r="O2478" s="8"/>
      <c r="P2478" s="8"/>
      <c r="Q2478" s="8"/>
      <c r="R2478" s="8"/>
    </row>
    <row r="2479" spans="8:18" x14ac:dyDescent="0.35">
      <c r="H2479" s="8"/>
      <c r="I2479" s="8"/>
      <c r="J2479" s="8"/>
      <c r="K2479" s="8"/>
      <c r="M2479" s="8"/>
      <c r="N2479" s="8"/>
      <c r="O2479" s="8"/>
      <c r="P2479" s="8"/>
      <c r="Q2479" s="8"/>
      <c r="R2479" s="8"/>
    </row>
    <row r="2480" spans="8:18" x14ac:dyDescent="0.35">
      <c r="H2480" s="8"/>
      <c r="I2480" s="8"/>
      <c r="J2480" s="8"/>
      <c r="K2480" s="8"/>
      <c r="M2480" s="8"/>
      <c r="N2480" s="8"/>
      <c r="O2480" s="8"/>
      <c r="P2480" s="8"/>
      <c r="Q2480" s="8"/>
      <c r="R2480" s="8"/>
    </row>
    <row r="2481" spans="8:18" x14ac:dyDescent="0.35">
      <c r="H2481" s="8"/>
      <c r="I2481" s="8"/>
      <c r="J2481" s="8"/>
      <c r="K2481" s="8"/>
      <c r="M2481" s="8"/>
      <c r="N2481" s="8"/>
      <c r="O2481" s="8"/>
      <c r="P2481" s="8"/>
      <c r="Q2481" s="8"/>
      <c r="R2481" s="8"/>
    </row>
    <row r="2482" spans="8:18" x14ac:dyDescent="0.35">
      <c r="H2482" s="8"/>
      <c r="I2482" s="8"/>
      <c r="J2482" s="8"/>
      <c r="K2482" s="8"/>
      <c r="M2482" s="8"/>
      <c r="N2482" s="8"/>
      <c r="O2482" s="8"/>
      <c r="P2482" s="8"/>
      <c r="Q2482" s="8"/>
      <c r="R2482" s="8"/>
    </row>
    <row r="2483" spans="8:18" x14ac:dyDescent="0.35">
      <c r="H2483" s="8"/>
      <c r="I2483" s="8"/>
      <c r="J2483" s="8"/>
      <c r="K2483" s="8"/>
      <c r="M2483" s="8"/>
      <c r="N2483" s="8"/>
      <c r="O2483" s="8"/>
      <c r="P2483" s="8"/>
      <c r="Q2483" s="8"/>
      <c r="R2483" s="8"/>
    </row>
    <row r="2484" spans="8:18" x14ac:dyDescent="0.35">
      <c r="H2484" s="8"/>
      <c r="I2484" s="8"/>
      <c r="J2484" s="8"/>
      <c r="K2484" s="8"/>
      <c r="M2484" s="8"/>
      <c r="N2484" s="8"/>
      <c r="O2484" s="8"/>
      <c r="P2484" s="8"/>
      <c r="Q2484" s="8"/>
      <c r="R2484" s="8"/>
    </row>
    <row r="2485" spans="8:18" x14ac:dyDescent="0.35">
      <c r="H2485" s="8"/>
      <c r="I2485" s="8"/>
      <c r="J2485" s="8"/>
      <c r="K2485" s="8"/>
      <c r="M2485" s="8"/>
      <c r="N2485" s="8"/>
      <c r="O2485" s="8"/>
      <c r="P2485" s="8"/>
      <c r="Q2485" s="8"/>
      <c r="R2485" s="8"/>
    </row>
    <row r="2486" spans="8:18" x14ac:dyDescent="0.35">
      <c r="H2486" s="8"/>
      <c r="I2486" s="8"/>
      <c r="J2486" s="8"/>
      <c r="K2486" s="8"/>
      <c r="M2486" s="8"/>
      <c r="N2486" s="8"/>
      <c r="O2486" s="8"/>
      <c r="P2486" s="8"/>
      <c r="Q2486" s="8"/>
      <c r="R2486" s="8"/>
    </row>
    <row r="2487" spans="8:18" x14ac:dyDescent="0.35">
      <c r="H2487" s="8"/>
      <c r="I2487" s="8"/>
      <c r="J2487" s="8"/>
      <c r="K2487" s="8"/>
      <c r="M2487" s="8"/>
      <c r="N2487" s="8"/>
      <c r="O2487" s="8"/>
      <c r="P2487" s="8"/>
      <c r="Q2487" s="8"/>
      <c r="R2487" s="8"/>
    </row>
    <row r="2488" spans="8:18" x14ac:dyDescent="0.35">
      <c r="H2488" s="8"/>
      <c r="I2488" s="8"/>
      <c r="J2488" s="8"/>
      <c r="K2488" s="8"/>
      <c r="M2488" s="8"/>
      <c r="N2488" s="8"/>
      <c r="O2488" s="8"/>
      <c r="P2488" s="8"/>
      <c r="Q2488" s="8"/>
      <c r="R2488" s="8"/>
    </row>
    <row r="2489" spans="8:18" x14ac:dyDescent="0.35">
      <c r="H2489" s="8"/>
      <c r="I2489" s="8"/>
      <c r="J2489" s="8"/>
      <c r="K2489" s="8"/>
      <c r="M2489" s="8"/>
      <c r="N2489" s="8"/>
      <c r="O2489" s="8"/>
      <c r="P2489" s="8"/>
      <c r="Q2489" s="8"/>
      <c r="R2489" s="8"/>
    </row>
    <row r="2490" spans="8:18" x14ac:dyDescent="0.35">
      <c r="H2490" s="8"/>
      <c r="I2490" s="8"/>
      <c r="J2490" s="8"/>
      <c r="K2490" s="8"/>
      <c r="M2490" s="8"/>
      <c r="N2490" s="8"/>
      <c r="O2490" s="8"/>
      <c r="P2490" s="8"/>
      <c r="Q2490" s="8"/>
      <c r="R2490" s="8"/>
    </row>
    <row r="2491" spans="8:18" x14ac:dyDescent="0.35">
      <c r="H2491" s="8"/>
      <c r="I2491" s="8"/>
      <c r="J2491" s="8"/>
      <c r="K2491" s="8"/>
      <c r="M2491" s="8"/>
      <c r="N2491" s="8"/>
      <c r="O2491" s="8"/>
      <c r="P2491" s="8"/>
      <c r="Q2491" s="8"/>
      <c r="R2491" s="8"/>
    </row>
    <row r="2492" spans="8:18" x14ac:dyDescent="0.35">
      <c r="H2492" s="8"/>
      <c r="I2492" s="8"/>
      <c r="J2492" s="8"/>
      <c r="K2492" s="8"/>
      <c r="M2492" s="8"/>
      <c r="N2492" s="8"/>
      <c r="O2492" s="8"/>
      <c r="P2492" s="8"/>
      <c r="Q2492" s="8"/>
      <c r="R2492" s="8"/>
    </row>
    <row r="2493" spans="8:18" x14ac:dyDescent="0.35">
      <c r="H2493" s="8"/>
      <c r="I2493" s="8"/>
      <c r="J2493" s="8"/>
      <c r="K2493" s="8"/>
      <c r="M2493" s="8"/>
      <c r="N2493" s="8"/>
      <c r="O2493" s="8"/>
      <c r="P2493" s="8"/>
      <c r="Q2493" s="8"/>
      <c r="R2493" s="8"/>
    </row>
    <row r="2494" spans="8:18" x14ac:dyDescent="0.35">
      <c r="H2494" s="8"/>
      <c r="I2494" s="8"/>
      <c r="J2494" s="8"/>
      <c r="K2494" s="8"/>
      <c r="M2494" s="8"/>
      <c r="N2494" s="8"/>
      <c r="O2494" s="8"/>
      <c r="P2494" s="8"/>
      <c r="Q2494" s="8"/>
      <c r="R2494" s="8"/>
    </row>
    <row r="2495" spans="8:18" x14ac:dyDescent="0.35">
      <c r="H2495" s="8"/>
      <c r="I2495" s="8"/>
      <c r="J2495" s="8"/>
      <c r="K2495" s="8"/>
      <c r="M2495" s="8"/>
      <c r="N2495" s="8"/>
      <c r="O2495" s="8"/>
      <c r="P2495" s="8"/>
      <c r="Q2495" s="8"/>
      <c r="R2495" s="8"/>
    </row>
    <row r="2496" spans="8:18" x14ac:dyDescent="0.35">
      <c r="H2496" s="8"/>
      <c r="I2496" s="8"/>
      <c r="J2496" s="8"/>
      <c r="K2496" s="8"/>
      <c r="M2496" s="8"/>
      <c r="N2496" s="8"/>
      <c r="O2496" s="8"/>
      <c r="P2496" s="8"/>
      <c r="Q2496" s="8"/>
      <c r="R2496" s="8"/>
    </row>
    <row r="2497" spans="8:18" x14ac:dyDescent="0.35">
      <c r="H2497" s="8"/>
      <c r="I2497" s="8"/>
      <c r="J2497" s="8"/>
      <c r="K2497" s="8"/>
      <c r="M2497" s="8"/>
      <c r="N2497" s="8"/>
      <c r="O2497" s="8"/>
      <c r="P2497" s="8"/>
      <c r="Q2497" s="8"/>
      <c r="R2497" s="8"/>
    </row>
    <row r="2498" spans="8:18" x14ac:dyDescent="0.35">
      <c r="H2498" s="8"/>
      <c r="I2498" s="8"/>
      <c r="J2498" s="8"/>
      <c r="K2498" s="8"/>
      <c r="M2498" s="8"/>
      <c r="N2498" s="8"/>
      <c r="O2498" s="8"/>
      <c r="P2498" s="8"/>
      <c r="Q2498" s="8"/>
      <c r="R2498" s="8"/>
    </row>
    <row r="2499" spans="8:18" x14ac:dyDescent="0.35">
      <c r="H2499" s="8"/>
      <c r="I2499" s="8"/>
      <c r="J2499" s="8"/>
      <c r="K2499" s="8"/>
      <c r="M2499" s="8"/>
      <c r="N2499" s="8"/>
      <c r="O2499" s="8"/>
      <c r="P2499" s="8"/>
      <c r="Q2499" s="8"/>
      <c r="R2499" s="8"/>
    </row>
    <row r="2500" spans="8:18" x14ac:dyDescent="0.35">
      <c r="H2500" s="8"/>
      <c r="I2500" s="8"/>
      <c r="J2500" s="8"/>
      <c r="K2500" s="8"/>
      <c r="M2500" s="8"/>
      <c r="N2500" s="8"/>
      <c r="O2500" s="8"/>
      <c r="P2500" s="8"/>
      <c r="Q2500" s="8"/>
      <c r="R2500" s="8"/>
    </row>
    <row r="2501" spans="8:18" x14ac:dyDescent="0.35">
      <c r="H2501" s="8"/>
      <c r="I2501" s="8"/>
      <c r="J2501" s="8"/>
      <c r="K2501" s="8"/>
      <c r="M2501" s="8"/>
      <c r="N2501" s="8"/>
      <c r="O2501" s="8"/>
      <c r="P2501" s="8"/>
      <c r="Q2501" s="8"/>
      <c r="R2501" s="8"/>
    </row>
    <row r="2502" spans="8:18" x14ac:dyDescent="0.35">
      <c r="H2502" s="8"/>
      <c r="I2502" s="8"/>
      <c r="J2502" s="8"/>
      <c r="K2502" s="8"/>
      <c r="M2502" s="8"/>
      <c r="N2502" s="8"/>
      <c r="O2502" s="8"/>
      <c r="P2502" s="8"/>
      <c r="Q2502" s="8"/>
      <c r="R2502" s="8"/>
    </row>
    <row r="2503" spans="8:18" x14ac:dyDescent="0.35">
      <c r="H2503" s="8"/>
      <c r="I2503" s="8"/>
      <c r="J2503" s="8"/>
      <c r="K2503" s="8"/>
      <c r="M2503" s="8"/>
      <c r="N2503" s="8"/>
      <c r="O2503" s="8"/>
      <c r="P2503" s="8"/>
      <c r="Q2503" s="8"/>
      <c r="R2503" s="8"/>
    </row>
    <row r="2504" spans="8:18" x14ac:dyDescent="0.35">
      <c r="H2504" s="8"/>
      <c r="I2504" s="8"/>
      <c r="J2504" s="8"/>
      <c r="K2504" s="8"/>
      <c r="M2504" s="8"/>
      <c r="N2504" s="8"/>
      <c r="O2504" s="8"/>
      <c r="P2504" s="8"/>
      <c r="Q2504" s="8"/>
      <c r="R2504" s="8"/>
    </row>
    <row r="2505" spans="8:18" x14ac:dyDescent="0.35">
      <c r="H2505" s="8"/>
      <c r="I2505" s="8"/>
      <c r="J2505" s="8"/>
      <c r="K2505" s="8"/>
      <c r="M2505" s="8"/>
      <c r="N2505" s="8"/>
      <c r="O2505" s="8"/>
      <c r="P2505" s="8"/>
      <c r="Q2505" s="8"/>
      <c r="R2505" s="8"/>
    </row>
    <row r="2506" spans="8:18" x14ac:dyDescent="0.35">
      <c r="H2506" s="8"/>
      <c r="I2506" s="8"/>
      <c r="J2506" s="8"/>
      <c r="K2506" s="8"/>
      <c r="M2506" s="8"/>
      <c r="N2506" s="8"/>
      <c r="O2506" s="8"/>
      <c r="P2506" s="8"/>
      <c r="Q2506" s="8"/>
      <c r="R2506" s="8"/>
    </row>
    <row r="2507" spans="8:18" x14ac:dyDescent="0.35">
      <c r="H2507" s="8"/>
      <c r="I2507" s="8"/>
      <c r="J2507" s="8"/>
      <c r="K2507" s="8"/>
      <c r="M2507" s="8"/>
      <c r="N2507" s="8"/>
      <c r="O2507" s="8"/>
      <c r="P2507" s="8"/>
      <c r="Q2507" s="8"/>
      <c r="R2507" s="8"/>
    </row>
    <row r="2508" spans="8:18" x14ac:dyDescent="0.35">
      <c r="H2508" s="8"/>
      <c r="I2508" s="8"/>
      <c r="J2508" s="8"/>
      <c r="K2508" s="8"/>
      <c r="M2508" s="8"/>
      <c r="N2508" s="8"/>
      <c r="O2508" s="8"/>
      <c r="P2508" s="8"/>
      <c r="Q2508" s="8"/>
      <c r="R2508" s="8"/>
    </row>
    <row r="2509" spans="8:18" x14ac:dyDescent="0.35">
      <c r="H2509" s="8"/>
      <c r="I2509" s="8"/>
      <c r="J2509" s="8"/>
      <c r="K2509" s="8"/>
      <c r="M2509" s="8"/>
      <c r="N2509" s="8"/>
      <c r="O2509" s="8"/>
      <c r="P2509" s="8"/>
      <c r="Q2509" s="8"/>
      <c r="R2509" s="8"/>
    </row>
    <row r="2510" spans="8:18" x14ac:dyDescent="0.35">
      <c r="H2510" s="8"/>
      <c r="I2510" s="8"/>
      <c r="J2510" s="8"/>
      <c r="K2510" s="8"/>
      <c r="M2510" s="8"/>
      <c r="N2510" s="8"/>
      <c r="O2510" s="8"/>
      <c r="P2510" s="8"/>
      <c r="Q2510" s="8"/>
      <c r="R2510" s="8"/>
    </row>
    <row r="2511" spans="8:18" x14ac:dyDescent="0.35">
      <c r="H2511" s="8"/>
      <c r="I2511" s="8"/>
      <c r="J2511" s="8"/>
      <c r="K2511" s="8"/>
      <c r="M2511" s="8"/>
      <c r="N2511" s="8"/>
      <c r="O2511" s="8"/>
      <c r="P2511" s="8"/>
      <c r="Q2511" s="8"/>
      <c r="R2511" s="8"/>
    </row>
    <row r="2512" spans="8:18" x14ac:dyDescent="0.35">
      <c r="H2512" s="8"/>
      <c r="I2512" s="8"/>
      <c r="J2512" s="8"/>
      <c r="K2512" s="8"/>
      <c r="M2512" s="8"/>
      <c r="N2512" s="8"/>
      <c r="O2512" s="8"/>
      <c r="P2512" s="8"/>
      <c r="Q2512" s="8"/>
      <c r="R2512" s="8"/>
    </row>
    <row r="2513" spans="8:18" x14ac:dyDescent="0.35">
      <c r="H2513" s="8"/>
      <c r="I2513" s="8"/>
      <c r="J2513" s="8"/>
      <c r="K2513" s="8"/>
      <c r="M2513" s="8"/>
      <c r="N2513" s="8"/>
      <c r="O2513" s="8"/>
      <c r="P2513" s="8"/>
      <c r="Q2513" s="8"/>
      <c r="R2513" s="8"/>
    </row>
    <row r="2514" spans="8:18" x14ac:dyDescent="0.35">
      <c r="H2514" s="8"/>
      <c r="I2514" s="8"/>
      <c r="J2514" s="8"/>
      <c r="K2514" s="8"/>
      <c r="M2514" s="8"/>
      <c r="N2514" s="8"/>
      <c r="O2514" s="8"/>
      <c r="P2514" s="8"/>
      <c r="Q2514" s="8"/>
      <c r="R2514" s="8"/>
    </row>
    <row r="2515" spans="8:18" x14ac:dyDescent="0.35">
      <c r="H2515" s="8"/>
      <c r="I2515" s="8"/>
      <c r="J2515" s="8"/>
      <c r="K2515" s="8"/>
      <c r="M2515" s="8"/>
      <c r="N2515" s="8"/>
      <c r="O2515" s="8"/>
      <c r="P2515" s="8"/>
      <c r="Q2515" s="8"/>
      <c r="R2515" s="8"/>
    </row>
    <row r="2516" spans="8:18" x14ac:dyDescent="0.35">
      <c r="H2516" s="8"/>
      <c r="I2516" s="8"/>
      <c r="J2516" s="8"/>
      <c r="K2516" s="8"/>
      <c r="M2516" s="8"/>
      <c r="N2516" s="8"/>
      <c r="O2516" s="8"/>
      <c r="P2516" s="8"/>
      <c r="Q2516" s="8"/>
      <c r="R2516" s="8"/>
    </row>
    <row r="2517" spans="8:18" x14ac:dyDescent="0.35">
      <c r="H2517" s="8"/>
      <c r="I2517" s="8"/>
      <c r="J2517" s="8"/>
      <c r="K2517" s="8"/>
      <c r="M2517" s="8"/>
      <c r="N2517" s="8"/>
      <c r="O2517" s="8"/>
      <c r="P2517" s="8"/>
      <c r="Q2517" s="8"/>
      <c r="R2517" s="8"/>
    </row>
    <row r="2518" spans="8:18" x14ac:dyDescent="0.35">
      <c r="H2518" s="8"/>
      <c r="I2518" s="8"/>
      <c r="J2518" s="8"/>
      <c r="K2518" s="8"/>
      <c r="M2518" s="8"/>
      <c r="N2518" s="8"/>
      <c r="O2518" s="8"/>
      <c r="P2518" s="8"/>
      <c r="Q2518" s="8"/>
      <c r="R2518" s="8"/>
    </row>
    <row r="2519" spans="8:18" x14ac:dyDescent="0.35">
      <c r="H2519" s="8"/>
      <c r="I2519" s="8"/>
      <c r="J2519" s="8"/>
      <c r="K2519" s="8"/>
      <c r="M2519" s="8"/>
      <c r="N2519" s="8"/>
      <c r="O2519" s="8"/>
      <c r="P2519" s="8"/>
      <c r="Q2519" s="8"/>
      <c r="R2519" s="8"/>
    </row>
    <row r="2520" spans="8:18" x14ac:dyDescent="0.35">
      <c r="H2520" s="8"/>
      <c r="I2520" s="8"/>
      <c r="J2520" s="8"/>
      <c r="K2520" s="8"/>
      <c r="M2520" s="8"/>
      <c r="N2520" s="8"/>
      <c r="O2520" s="8"/>
      <c r="P2520" s="8"/>
      <c r="Q2520" s="8"/>
      <c r="R2520" s="8"/>
    </row>
    <row r="2521" spans="8:18" x14ac:dyDescent="0.35">
      <c r="H2521" s="8"/>
      <c r="I2521" s="8"/>
      <c r="J2521" s="8"/>
      <c r="K2521" s="8"/>
      <c r="M2521" s="8"/>
      <c r="N2521" s="8"/>
      <c r="O2521" s="8"/>
      <c r="P2521" s="8"/>
      <c r="Q2521" s="8"/>
      <c r="R2521" s="8"/>
    </row>
    <row r="2522" spans="8:18" x14ac:dyDescent="0.35">
      <c r="H2522" s="8"/>
      <c r="I2522" s="8"/>
      <c r="J2522" s="8"/>
      <c r="K2522" s="8"/>
      <c r="M2522" s="8"/>
      <c r="N2522" s="8"/>
      <c r="O2522" s="8"/>
      <c r="P2522" s="8"/>
      <c r="Q2522" s="8"/>
      <c r="R2522" s="8"/>
    </row>
    <row r="2523" spans="8:18" x14ac:dyDescent="0.35">
      <c r="H2523" s="8"/>
      <c r="I2523" s="8"/>
      <c r="J2523" s="8"/>
      <c r="K2523" s="8"/>
      <c r="M2523" s="8"/>
      <c r="N2523" s="8"/>
      <c r="O2523" s="8"/>
      <c r="P2523" s="8"/>
      <c r="Q2523" s="8"/>
      <c r="R2523" s="8"/>
    </row>
    <row r="2524" spans="8:18" x14ac:dyDescent="0.35">
      <c r="H2524" s="8"/>
      <c r="I2524" s="8"/>
      <c r="J2524" s="8"/>
      <c r="K2524" s="8"/>
      <c r="M2524" s="8"/>
      <c r="N2524" s="8"/>
      <c r="O2524" s="8"/>
      <c r="P2524" s="8"/>
      <c r="Q2524" s="8"/>
      <c r="R2524" s="8"/>
    </row>
    <row r="2525" spans="8:18" x14ac:dyDescent="0.35">
      <c r="H2525" s="8"/>
      <c r="I2525" s="8"/>
      <c r="J2525" s="8"/>
      <c r="K2525" s="8"/>
      <c r="M2525" s="8"/>
      <c r="N2525" s="8"/>
      <c r="O2525" s="8"/>
      <c r="P2525" s="8"/>
      <c r="Q2525" s="8"/>
      <c r="R2525" s="8"/>
    </row>
    <row r="2526" spans="8:18" x14ac:dyDescent="0.35">
      <c r="H2526" s="8"/>
      <c r="I2526" s="8"/>
      <c r="J2526" s="8"/>
      <c r="K2526" s="8"/>
      <c r="M2526" s="8"/>
      <c r="N2526" s="8"/>
      <c r="O2526" s="8"/>
      <c r="P2526" s="8"/>
      <c r="Q2526" s="8"/>
      <c r="R2526" s="8"/>
    </row>
    <row r="2527" spans="8:18" x14ac:dyDescent="0.35">
      <c r="H2527" s="8"/>
      <c r="I2527" s="8"/>
      <c r="J2527" s="8"/>
      <c r="K2527" s="8"/>
      <c r="M2527" s="8"/>
      <c r="N2527" s="8"/>
      <c r="O2527" s="8"/>
      <c r="P2527" s="8"/>
      <c r="Q2527" s="8"/>
      <c r="R2527" s="8"/>
    </row>
    <row r="2528" spans="8:18" x14ac:dyDescent="0.35">
      <c r="H2528" s="8"/>
      <c r="I2528" s="8"/>
      <c r="J2528" s="8"/>
      <c r="K2528" s="8"/>
      <c r="M2528" s="8"/>
      <c r="N2528" s="8"/>
      <c r="O2528" s="8"/>
      <c r="P2528" s="8"/>
      <c r="Q2528" s="8"/>
      <c r="R2528" s="8"/>
    </row>
    <row r="2529" spans="8:18" x14ac:dyDescent="0.35">
      <c r="H2529" s="8"/>
      <c r="I2529" s="8"/>
      <c r="J2529" s="8"/>
      <c r="K2529" s="8"/>
      <c r="M2529" s="8"/>
      <c r="N2529" s="8"/>
      <c r="O2529" s="8"/>
      <c r="P2529" s="8"/>
      <c r="Q2529" s="8"/>
      <c r="R2529" s="8"/>
    </row>
    <row r="2530" spans="8:18" x14ac:dyDescent="0.35">
      <c r="H2530" s="8"/>
      <c r="I2530" s="8"/>
      <c r="J2530" s="8"/>
      <c r="K2530" s="8"/>
      <c r="M2530" s="8"/>
      <c r="N2530" s="8"/>
      <c r="O2530" s="8"/>
      <c r="P2530" s="8"/>
      <c r="Q2530" s="8"/>
      <c r="R2530" s="8"/>
    </row>
    <row r="2531" spans="8:18" x14ac:dyDescent="0.35">
      <c r="H2531" s="8"/>
      <c r="I2531" s="8"/>
      <c r="J2531" s="8"/>
      <c r="K2531" s="8"/>
      <c r="M2531" s="8"/>
      <c r="N2531" s="8"/>
      <c r="O2531" s="8"/>
      <c r="P2531" s="8"/>
      <c r="Q2531" s="8"/>
      <c r="R2531" s="8"/>
    </row>
    <row r="2532" spans="8:18" x14ac:dyDescent="0.35">
      <c r="H2532" s="8"/>
      <c r="I2532" s="8"/>
      <c r="J2532" s="8"/>
      <c r="K2532" s="8"/>
      <c r="M2532" s="8"/>
      <c r="N2532" s="8"/>
      <c r="O2532" s="8"/>
      <c r="P2532" s="8"/>
      <c r="Q2532" s="8"/>
      <c r="R2532" s="8"/>
    </row>
    <row r="2533" spans="8:18" x14ac:dyDescent="0.35">
      <c r="H2533" s="8"/>
      <c r="I2533" s="8"/>
      <c r="J2533" s="8"/>
      <c r="K2533" s="8"/>
      <c r="M2533" s="8"/>
      <c r="N2533" s="8"/>
      <c r="O2533" s="8"/>
      <c r="P2533" s="8"/>
      <c r="Q2533" s="8"/>
      <c r="R2533" s="8"/>
    </row>
    <row r="2534" spans="8:18" x14ac:dyDescent="0.35">
      <c r="H2534" s="8"/>
      <c r="I2534" s="8"/>
      <c r="J2534" s="8"/>
      <c r="K2534" s="8"/>
      <c r="M2534" s="8"/>
      <c r="N2534" s="8"/>
      <c r="O2534" s="8"/>
      <c r="P2534" s="8"/>
      <c r="Q2534" s="8"/>
      <c r="R2534" s="8"/>
    </row>
    <row r="2535" spans="8:18" x14ac:dyDescent="0.35">
      <c r="H2535" s="8"/>
      <c r="I2535" s="8"/>
      <c r="J2535" s="8"/>
      <c r="K2535" s="8"/>
      <c r="M2535" s="8"/>
      <c r="N2535" s="8"/>
      <c r="O2535" s="8"/>
      <c r="P2535" s="8"/>
      <c r="Q2535" s="8"/>
      <c r="R2535" s="8"/>
    </row>
    <row r="2536" spans="8:18" x14ac:dyDescent="0.35">
      <c r="H2536" s="8"/>
      <c r="I2536" s="8"/>
      <c r="J2536" s="8"/>
      <c r="K2536" s="8"/>
      <c r="M2536" s="8"/>
      <c r="N2536" s="8"/>
      <c r="O2536" s="8"/>
      <c r="P2536" s="8"/>
      <c r="Q2536" s="8"/>
      <c r="R2536" s="8"/>
    </row>
    <row r="2537" spans="8:18" x14ac:dyDescent="0.35">
      <c r="H2537" s="8"/>
      <c r="I2537" s="8"/>
      <c r="J2537" s="8"/>
      <c r="K2537" s="8"/>
      <c r="M2537" s="8"/>
      <c r="N2537" s="8"/>
      <c r="O2537" s="8"/>
      <c r="P2537" s="8"/>
      <c r="Q2537" s="8"/>
      <c r="R2537" s="8"/>
    </row>
    <row r="2538" spans="8:18" x14ac:dyDescent="0.35">
      <c r="H2538" s="8"/>
      <c r="I2538" s="8"/>
      <c r="J2538" s="8"/>
      <c r="K2538" s="8"/>
      <c r="M2538" s="8"/>
      <c r="N2538" s="8"/>
      <c r="O2538" s="8"/>
      <c r="P2538" s="8"/>
      <c r="Q2538" s="8"/>
      <c r="R2538" s="8"/>
    </row>
    <row r="2539" spans="8:18" x14ac:dyDescent="0.35">
      <c r="H2539" s="8"/>
      <c r="I2539" s="8"/>
      <c r="J2539" s="8"/>
      <c r="K2539" s="8"/>
      <c r="M2539" s="8"/>
      <c r="N2539" s="8"/>
      <c r="O2539" s="8"/>
      <c r="P2539" s="8"/>
      <c r="Q2539" s="8"/>
      <c r="R2539" s="8"/>
    </row>
    <row r="2540" spans="8:18" x14ac:dyDescent="0.35">
      <c r="H2540" s="8"/>
      <c r="I2540" s="8"/>
      <c r="J2540" s="8"/>
      <c r="K2540" s="8"/>
      <c r="M2540" s="8"/>
      <c r="N2540" s="8"/>
      <c r="O2540" s="8"/>
      <c r="P2540" s="8"/>
      <c r="Q2540" s="8"/>
      <c r="R2540" s="8"/>
    </row>
    <row r="2541" spans="8:18" x14ac:dyDescent="0.35">
      <c r="H2541" s="8"/>
      <c r="I2541" s="8"/>
      <c r="J2541" s="8"/>
      <c r="K2541" s="8"/>
      <c r="M2541" s="8"/>
      <c r="N2541" s="8"/>
      <c r="O2541" s="8"/>
      <c r="P2541" s="8"/>
      <c r="Q2541" s="8"/>
      <c r="R2541" s="8"/>
    </row>
    <row r="2542" spans="8:18" x14ac:dyDescent="0.35">
      <c r="H2542" s="8"/>
      <c r="I2542" s="8"/>
      <c r="J2542" s="8"/>
      <c r="K2542" s="8"/>
      <c r="M2542" s="8"/>
      <c r="N2542" s="8"/>
      <c r="O2542" s="8"/>
      <c r="P2542" s="8"/>
      <c r="Q2542" s="8"/>
      <c r="R2542" s="8"/>
    </row>
    <row r="2543" spans="8:18" x14ac:dyDescent="0.35">
      <c r="H2543" s="8"/>
      <c r="I2543" s="8"/>
      <c r="J2543" s="8"/>
      <c r="K2543" s="8"/>
      <c r="M2543" s="8"/>
      <c r="N2543" s="8"/>
      <c r="O2543" s="8"/>
      <c r="P2543" s="8"/>
      <c r="Q2543" s="8"/>
      <c r="R2543" s="8"/>
    </row>
    <row r="2544" spans="8:18" x14ac:dyDescent="0.35">
      <c r="H2544" s="8"/>
      <c r="I2544" s="8"/>
      <c r="J2544" s="8"/>
      <c r="K2544" s="8"/>
      <c r="M2544" s="8"/>
      <c r="N2544" s="8"/>
      <c r="O2544" s="8"/>
      <c r="P2544" s="8"/>
      <c r="Q2544" s="8"/>
      <c r="R2544" s="8"/>
    </row>
    <row r="2545" spans="8:18" x14ac:dyDescent="0.35">
      <c r="H2545" s="8"/>
      <c r="I2545" s="8"/>
      <c r="J2545" s="8"/>
      <c r="K2545" s="8"/>
      <c r="M2545" s="8"/>
      <c r="N2545" s="8"/>
      <c r="O2545" s="8"/>
      <c r="P2545" s="8"/>
      <c r="Q2545" s="8"/>
      <c r="R2545" s="8"/>
    </row>
    <row r="2546" spans="8:18" x14ac:dyDescent="0.35">
      <c r="H2546" s="8"/>
      <c r="I2546" s="8"/>
      <c r="J2546" s="8"/>
      <c r="K2546" s="8"/>
      <c r="M2546" s="8"/>
      <c r="N2546" s="8"/>
      <c r="O2546" s="8"/>
      <c r="P2546" s="8"/>
      <c r="Q2546" s="8"/>
      <c r="R2546" s="8"/>
    </row>
    <row r="2547" spans="8:18" x14ac:dyDescent="0.35">
      <c r="H2547" s="8"/>
      <c r="I2547" s="8"/>
      <c r="J2547" s="8"/>
      <c r="K2547" s="8"/>
      <c r="M2547" s="8"/>
      <c r="N2547" s="8"/>
      <c r="O2547" s="8"/>
      <c r="P2547" s="8"/>
      <c r="Q2547" s="8"/>
      <c r="R2547" s="8"/>
    </row>
    <row r="2548" spans="8:18" x14ac:dyDescent="0.35">
      <c r="H2548" s="8"/>
      <c r="I2548" s="8"/>
      <c r="J2548" s="8"/>
      <c r="K2548" s="8"/>
      <c r="M2548" s="8"/>
      <c r="N2548" s="8"/>
      <c r="O2548" s="8"/>
      <c r="P2548" s="8"/>
      <c r="Q2548" s="8"/>
      <c r="R2548" s="8"/>
    </row>
    <row r="2549" spans="8:18" x14ac:dyDescent="0.35">
      <c r="H2549" s="8"/>
      <c r="I2549" s="8"/>
      <c r="J2549" s="8"/>
      <c r="K2549" s="8"/>
      <c r="M2549" s="8"/>
      <c r="N2549" s="8"/>
      <c r="O2549" s="8"/>
      <c r="P2549" s="8"/>
      <c r="Q2549" s="8"/>
      <c r="R2549" s="8"/>
    </row>
    <row r="2550" spans="8:18" x14ac:dyDescent="0.35">
      <c r="H2550" s="8"/>
      <c r="I2550" s="8"/>
      <c r="J2550" s="8"/>
      <c r="K2550" s="8"/>
      <c r="M2550" s="8"/>
      <c r="N2550" s="8"/>
      <c r="O2550" s="8"/>
      <c r="P2550" s="8"/>
      <c r="Q2550" s="8"/>
      <c r="R2550" s="8"/>
    </row>
    <row r="2551" spans="8:18" x14ac:dyDescent="0.35">
      <c r="H2551" s="8"/>
      <c r="I2551" s="8"/>
      <c r="J2551" s="8"/>
      <c r="K2551" s="8"/>
      <c r="M2551" s="8"/>
      <c r="N2551" s="8"/>
      <c r="O2551" s="8"/>
      <c r="P2551" s="8"/>
      <c r="Q2551" s="8"/>
      <c r="R2551" s="8"/>
    </row>
    <row r="2552" spans="8:18" x14ac:dyDescent="0.35">
      <c r="H2552" s="8"/>
      <c r="I2552" s="8"/>
      <c r="J2552" s="8"/>
      <c r="K2552" s="8"/>
      <c r="M2552" s="8"/>
      <c r="N2552" s="8"/>
      <c r="O2552" s="8"/>
      <c r="P2552" s="8"/>
      <c r="Q2552" s="8"/>
      <c r="R2552" s="8"/>
    </row>
    <row r="2553" spans="8:18" x14ac:dyDescent="0.35">
      <c r="H2553" s="8"/>
      <c r="I2553" s="8"/>
      <c r="J2553" s="8"/>
      <c r="K2553" s="8"/>
      <c r="M2553" s="8"/>
      <c r="N2553" s="8"/>
      <c r="O2553" s="8"/>
      <c r="P2553" s="8"/>
      <c r="Q2553" s="8"/>
      <c r="R2553" s="8"/>
    </row>
    <row r="2554" spans="8:18" x14ac:dyDescent="0.35">
      <c r="H2554" s="8"/>
      <c r="I2554" s="8"/>
      <c r="J2554" s="8"/>
      <c r="K2554" s="8"/>
      <c r="M2554" s="8"/>
      <c r="N2554" s="8"/>
      <c r="O2554" s="8"/>
      <c r="P2554" s="8"/>
      <c r="Q2554" s="8"/>
      <c r="R2554" s="8"/>
    </row>
    <row r="2555" spans="8:18" x14ac:dyDescent="0.35">
      <c r="H2555" s="8"/>
      <c r="I2555" s="8"/>
      <c r="J2555" s="8"/>
      <c r="K2555" s="8"/>
      <c r="M2555" s="8"/>
      <c r="N2555" s="8"/>
      <c r="O2555" s="8"/>
      <c r="P2555" s="8"/>
      <c r="Q2555" s="8"/>
      <c r="R2555" s="8"/>
    </row>
    <row r="2556" spans="8:18" x14ac:dyDescent="0.35">
      <c r="H2556" s="8"/>
      <c r="I2556" s="8"/>
      <c r="J2556" s="8"/>
      <c r="K2556" s="8"/>
      <c r="M2556" s="8"/>
      <c r="N2556" s="8"/>
      <c r="O2556" s="8"/>
      <c r="P2556" s="8"/>
      <c r="Q2556" s="8"/>
      <c r="R2556" s="8"/>
    </row>
    <row r="2557" spans="8:18" x14ac:dyDescent="0.35">
      <c r="H2557" s="8"/>
      <c r="I2557" s="8"/>
      <c r="J2557" s="8"/>
      <c r="K2557" s="8"/>
      <c r="M2557" s="8"/>
      <c r="N2557" s="8"/>
      <c r="O2557" s="8"/>
      <c r="P2557" s="8"/>
      <c r="Q2557" s="8"/>
      <c r="R2557" s="8"/>
    </row>
    <row r="2558" spans="8:18" x14ac:dyDescent="0.35">
      <c r="H2558" s="8"/>
      <c r="I2558" s="8"/>
      <c r="J2558" s="8"/>
      <c r="K2558" s="8"/>
      <c r="M2558" s="8"/>
      <c r="N2558" s="8"/>
      <c r="O2558" s="8"/>
      <c r="P2558" s="8"/>
      <c r="Q2558" s="8"/>
      <c r="R2558" s="8"/>
    </row>
    <row r="2559" spans="8:18" x14ac:dyDescent="0.35">
      <c r="H2559" s="8"/>
      <c r="I2559" s="8"/>
      <c r="J2559" s="8"/>
      <c r="K2559" s="8"/>
      <c r="M2559" s="8"/>
      <c r="N2559" s="8"/>
      <c r="O2559" s="8"/>
      <c r="P2559" s="8"/>
      <c r="Q2559" s="8"/>
      <c r="R2559" s="8"/>
    </row>
    <row r="2560" spans="8:18" x14ac:dyDescent="0.35">
      <c r="H2560" s="8"/>
      <c r="I2560" s="8"/>
      <c r="J2560" s="8"/>
      <c r="K2560" s="8"/>
      <c r="M2560" s="8"/>
      <c r="N2560" s="8"/>
      <c r="O2560" s="8"/>
      <c r="P2560" s="8"/>
      <c r="Q2560" s="8"/>
      <c r="R2560" s="8"/>
    </row>
    <row r="2561" spans="8:18" x14ac:dyDescent="0.35">
      <c r="H2561" s="8"/>
      <c r="I2561" s="8"/>
      <c r="J2561" s="8"/>
      <c r="K2561" s="8"/>
      <c r="M2561" s="8"/>
      <c r="N2561" s="8"/>
      <c r="O2561" s="8"/>
      <c r="P2561" s="8"/>
      <c r="Q2561" s="8"/>
      <c r="R2561" s="8"/>
    </row>
    <row r="2562" spans="8:18" x14ac:dyDescent="0.35">
      <c r="H2562" s="8"/>
      <c r="I2562" s="8"/>
      <c r="J2562" s="8"/>
      <c r="K2562" s="8"/>
      <c r="M2562" s="8"/>
      <c r="N2562" s="8"/>
      <c r="O2562" s="8"/>
      <c r="P2562" s="8"/>
      <c r="Q2562" s="8"/>
      <c r="R2562" s="8"/>
    </row>
    <row r="2563" spans="8:18" x14ac:dyDescent="0.35">
      <c r="H2563" s="8"/>
      <c r="I2563" s="8"/>
      <c r="J2563" s="8"/>
      <c r="K2563" s="8"/>
      <c r="M2563" s="8"/>
      <c r="N2563" s="8"/>
      <c r="O2563" s="8"/>
      <c r="P2563" s="8"/>
      <c r="Q2563" s="8"/>
      <c r="R2563" s="8"/>
    </row>
    <row r="2564" spans="8:18" x14ac:dyDescent="0.35">
      <c r="H2564" s="8"/>
      <c r="I2564" s="8"/>
      <c r="J2564" s="8"/>
      <c r="K2564" s="8"/>
      <c r="M2564" s="8"/>
      <c r="N2564" s="8"/>
      <c r="O2564" s="8"/>
      <c r="P2564" s="8"/>
      <c r="Q2564" s="8"/>
      <c r="R2564" s="8"/>
    </row>
    <row r="2565" spans="8:18" x14ac:dyDescent="0.35">
      <c r="H2565" s="8"/>
      <c r="I2565" s="8"/>
      <c r="J2565" s="8"/>
      <c r="K2565" s="8"/>
      <c r="M2565" s="8"/>
      <c r="N2565" s="8"/>
      <c r="O2565" s="8"/>
      <c r="P2565" s="8"/>
      <c r="Q2565" s="8"/>
      <c r="R2565" s="8"/>
    </row>
    <row r="2566" spans="8:18" x14ac:dyDescent="0.35">
      <c r="H2566" s="8"/>
      <c r="I2566" s="8"/>
      <c r="J2566" s="8"/>
      <c r="K2566" s="8"/>
      <c r="M2566" s="8"/>
      <c r="N2566" s="8"/>
      <c r="O2566" s="8"/>
      <c r="P2566" s="8"/>
      <c r="Q2566" s="8"/>
      <c r="R2566" s="8"/>
    </row>
    <row r="2567" spans="8:18" x14ac:dyDescent="0.35">
      <c r="H2567" s="8"/>
      <c r="I2567" s="8"/>
      <c r="J2567" s="8"/>
      <c r="K2567" s="8"/>
      <c r="M2567" s="8"/>
      <c r="N2567" s="8"/>
      <c r="O2567" s="8"/>
      <c r="P2567" s="8"/>
      <c r="Q2567" s="8"/>
      <c r="R2567" s="8"/>
    </row>
    <row r="2568" spans="8:18" x14ac:dyDescent="0.35">
      <c r="H2568" s="8"/>
      <c r="I2568" s="8"/>
      <c r="J2568" s="8"/>
      <c r="K2568" s="8"/>
      <c r="M2568" s="8"/>
      <c r="N2568" s="8"/>
      <c r="O2568" s="8"/>
      <c r="P2568" s="8"/>
      <c r="Q2568" s="8"/>
      <c r="R2568" s="8"/>
    </row>
    <row r="2569" spans="8:18" x14ac:dyDescent="0.35">
      <c r="H2569" s="8"/>
      <c r="I2569" s="8"/>
      <c r="J2569" s="8"/>
      <c r="K2569" s="8"/>
      <c r="M2569" s="8"/>
      <c r="N2569" s="8"/>
      <c r="O2569" s="8"/>
      <c r="P2569" s="8"/>
      <c r="Q2569" s="8"/>
      <c r="R2569" s="8"/>
    </row>
    <row r="2570" spans="8:18" x14ac:dyDescent="0.35">
      <c r="H2570" s="8"/>
      <c r="I2570" s="8"/>
      <c r="J2570" s="8"/>
      <c r="K2570" s="8"/>
      <c r="M2570" s="8"/>
      <c r="N2570" s="8"/>
      <c r="O2570" s="8"/>
      <c r="P2570" s="8"/>
      <c r="Q2570" s="8"/>
      <c r="R2570" s="8"/>
    </row>
    <row r="2571" spans="8:18" x14ac:dyDescent="0.35">
      <c r="H2571" s="8"/>
      <c r="I2571" s="8"/>
      <c r="J2571" s="8"/>
      <c r="K2571" s="8"/>
      <c r="M2571" s="8"/>
      <c r="N2571" s="8"/>
      <c r="O2571" s="8"/>
      <c r="P2571" s="8"/>
      <c r="Q2571" s="8"/>
      <c r="R2571" s="8"/>
    </row>
    <row r="2572" spans="8:18" x14ac:dyDescent="0.35">
      <c r="H2572" s="8"/>
      <c r="I2572" s="8"/>
      <c r="J2572" s="8"/>
      <c r="K2572" s="8"/>
      <c r="M2572" s="8"/>
      <c r="N2572" s="8"/>
      <c r="O2572" s="8"/>
      <c r="P2572" s="8"/>
      <c r="Q2572" s="8"/>
      <c r="R2572" s="8"/>
    </row>
    <row r="2573" spans="8:18" x14ac:dyDescent="0.35">
      <c r="H2573" s="8"/>
      <c r="I2573" s="8"/>
      <c r="J2573" s="8"/>
      <c r="K2573" s="8"/>
      <c r="M2573" s="8"/>
      <c r="N2573" s="8"/>
      <c r="O2573" s="8"/>
      <c r="P2573" s="8"/>
      <c r="Q2573" s="8"/>
      <c r="R2573" s="8"/>
    </row>
    <row r="2574" spans="8:18" x14ac:dyDescent="0.35">
      <c r="H2574" s="8"/>
      <c r="I2574" s="8"/>
      <c r="J2574" s="8"/>
      <c r="K2574" s="8"/>
      <c r="M2574" s="8"/>
      <c r="N2574" s="8"/>
      <c r="O2574" s="8"/>
      <c r="P2574" s="8"/>
      <c r="Q2574" s="8"/>
      <c r="R2574" s="8"/>
    </row>
    <row r="2575" spans="8:18" x14ac:dyDescent="0.35">
      <c r="H2575" s="8"/>
      <c r="I2575" s="8"/>
      <c r="J2575" s="8"/>
      <c r="K2575" s="8"/>
      <c r="M2575" s="8"/>
      <c r="N2575" s="8"/>
      <c r="O2575" s="8"/>
      <c r="P2575" s="8"/>
      <c r="Q2575" s="8"/>
      <c r="R2575" s="8"/>
    </row>
    <row r="2576" spans="8:18" x14ac:dyDescent="0.35">
      <c r="H2576" s="8"/>
      <c r="I2576" s="8"/>
      <c r="J2576" s="8"/>
      <c r="K2576" s="8"/>
      <c r="M2576" s="8"/>
      <c r="N2576" s="8"/>
      <c r="O2576" s="8"/>
      <c r="P2576" s="8"/>
      <c r="Q2576" s="8"/>
      <c r="R2576" s="8"/>
    </row>
    <row r="2577" spans="8:18" x14ac:dyDescent="0.35">
      <c r="H2577" s="8"/>
      <c r="I2577" s="8"/>
      <c r="J2577" s="8"/>
      <c r="K2577" s="8"/>
      <c r="M2577" s="8"/>
      <c r="N2577" s="8"/>
      <c r="O2577" s="8"/>
      <c r="P2577" s="8"/>
      <c r="Q2577" s="8"/>
      <c r="R2577" s="8"/>
    </row>
    <row r="2578" spans="8:18" x14ac:dyDescent="0.35">
      <c r="H2578" s="8"/>
      <c r="I2578" s="8"/>
      <c r="J2578" s="8"/>
      <c r="K2578" s="8"/>
      <c r="M2578" s="8"/>
      <c r="N2578" s="8"/>
      <c r="O2578" s="8"/>
      <c r="P2578" s="8"/>
      <c r="Q2578" s="8"/>
      <c r="R2578" s="8"/>
    </row>
    <row r="2579" spans="8:18" x14ac:dyDescent="0.35">
      <c r="H2579" s="8"/>
      <c r="I2579" s="8"/>
      <c r="J2579" s="8"/>
      <c r="K2579" s="8"/>
      <c r="M2579" s="8"/>
      <c r="N2579" s="8"/>
      <c r="O2579" s="8"/>
      <c r="P2579" s="8"/>
      <c r="Q2579" s="8"/>
      <c r="R2579" s="8"/>
    </row>
    <row r="2580" spans="8:18" x14ac:dyDescent="0.35">
      <c r="H2580" s="8"/>
      <c r="I2580" s="8"/>
      <c r="J2580" s="8"/>
      <c r="K2580" s="8"/>
      <c r="M2580" s="8"/>
      <c r="N2580" s="8"/>
      <c r="O2580" s="8"/>
      <c r="P2580" s="8"/>
      <c r="Q2580" s="8"/>
      <c r="R2580" s="8"/>
    </row>
    <row r="2581" spans="8:18" x14ac:dyDescent="0.35">
      <c r="H2581" s="8"/>
      <c r="I2581" s="8"/>
      <c r="J2581" s="8"/>
      <c r="K2581" s="8"/>
      <c r="M2581" s="8"/>
      <c r="N2581" s="8"/>
      <c r="O2581" s="8"/>
      <c r="P2581" s="8"/>
      <c r="Q2581" s="8"/>
      <c r="R2581" s="8"/>
    </row>
    <row r="2582" spans="8:18" x14ac:dyDescent="0.35">
      <c r="H2582" s="8"/>
      <c r="I2582" s="8"/>
      <c r="J2582" s="8"/>
      <c r="K2582" s="8"/>
      <c r="M2582" s="8"/>
      <c r="N2582" s="8"/>
      <c r="O2582" s="8"/>
      <c r="P2582" s="8"/>
      <c r="Q2582" s="8"/>
      <c r="R2582" s="8"/>
    </row>
    <row r="2583" spans="8:18" x14ac:dyDescent="0.35">
      <c r="H2583" s="8"/>
      <c r="I2583" s="8"/>
      <c r="J2583" s="8"/>
      <c r="K2583" s="8"/>
      <c r="M2583" s="8"/>
      <c r="N2583" s="8"/>
      <c r="O2583" s="8"/>
      <c r="P2583" s="8"/>
      <c r="Q2583" s="8"/>
      <c r="R2583" s="8"/>
    </row>
    <row r="2584" spans="8:18" x14ac:dyDescent="0.35">
      <c r="H2584" s="8"/>
      <c r="I2584" s="8"/>
      <c r="J2584" s="8"/>
      <c r="K2584" s="8"/>
      <c r="M2584" s="8"/>
      <c r="N2584" s="8"/>
      <c r="O2584" s="8"/>
      <c r="P2584" s="8"/>
      <c r="Q2584" s="8"/>
      <c r="R2584" s="8"/>
    </row>
    <row r="2585" spans="8:18" x14ac:dyDescent="0.35">
      <c r="H2585" s="8"/>
      <c r="I2585" s="8"/>
      <c r="J2585" s="8"/>
      <c r="K2585" s="8"/>
      <c r="M2585" s="8"/>
      <c r="N2585" s="8"/>
      <c r="O2585" s="8"/>
      <c r="P2585" s="8"/>
      <c r="Q2585" s="8"/>
      <c r="R2585" s="8"/>
    </row>
    <row r="2586" spans="8:18" x14ac:dyDescent="0.35">
      <c r="H2586" s="8"/>
      <c r="I2586" s="8"/>
      <c r="J2586" s="8"/>
      <c r="K2586" s="8"/>
      <c r="M2586" s="8"/>
      <c r="N2586" s="8"/>
      <c r="O2586" s="8"/>
      <c r="P2586" s="8"/>
      <c r="Q2586" s="8"/>
      <c r="R2586" s="8"/>
    </row>
    <row r="2587" spans="8:18" x14ac:dyDescent="0.35">
      <c r="H2587" s="8"/>
      <c r="I2587" s="8"/>
      <c r="J2587" s="8"/>
      <c r="K2587" s="8"/>
      <c r="M2587" s="8"/>
      <c r="N2587" s="8"/>
      <c r="O2587" s="8"/>
      <c r="P2587" s="8"/>
      <c r="Q2587" s="8"/>
      <c r="R2587" s="8"/>
    </row>
    <row r="2588" spans="8:18" x14ac:dyDescent="0.35">
      <c r="H2588" s="8"/>
      <c r="I2588" s="8"/>
      <c r="J2588" s="8"/>
      <c r="K2588" s="8"/>
      <c r="M2588" s="8"/>
      <c r="N2588" s="8"/>
      <c r="O2588" s="8"/>
      <c r="P2588" s="8"/>
      <c r="Q2588" s="8"/>
      <c r="R2588" s="8"/>
    </row>
    <row r="2589" spans="8:18" x14ac:dyDescent="0.35">
      <c r="H2589" s="8"/>
      <c r="I2589" s="8"/>
      <c r="J2589" s="8"/>
      <c r="K2589" s="8"/>
      <c r="M2589" s="8"/>
      <c r="N2589" s="8"/>
      <c r="O2589" s="8"/>
      <c r="P2589" s="8"/>
      <c r="Q2589" s="8"/>
      <c r="R2589" s="8"/>
    </row>
    <row r="2590" spans="8:18" x14ac:dyDescent="0.35">
      <c r="H2590" s="8"/>
      <c r="I2590" s="8"/>
      <c r="J2590" s="8"/>
      <c r="K2590" s="8"/>
      <c r="M2590" s="8"/>
      <c r="N2590" s="8"/>
      <c r="O2590" s="8"/>
      <c r="P2590" s="8"/>
      <c r="Q2590" s="8"/>
      <c r="R2590" s="8"/>
    </row>
    <row r="2591" spans="8:18" x14ac:dyDescent="0.35">
      <c r="H2591" s="8"/>
      <c r="I2591" s="8"/>
      <c r="J2591" s="8"/>
      <c r="K2591" s="8"/>
      <c r="M2591" s="8"/>
      <c r="N2591" s="8"/>
      <c r="O2591" s="8"/>
      <c r="P2591" s="8"/>
      <c r="Q2591" s="8"/>
      <c r="R2591" s="8"/>
    </row>
    <row r="2592" spans="8:18" x14ac:dyDescent="0.35">
      <c r="H2592" s="8"/>
      <c r="I2592" s="8"/>
      <c r="J2592" s="8"/>
      <c r="K2592" s="8"/>
      <c r="M2592" s="8"/>
      <c r="N2592" s="8"/>
      <c r="O2592" s="8"/>
      <c r="P2592" s="8"/>
      <c r="Q2592" s="8"/>
      <c r="R2592" s="8"/>
    </row>
    <row r="2593" spans="8:18" x14ac:dyDescent="0.35">
      <c r="H2593" s="8"/>
      <c r="I2593" s="8"/>
      <c r="J2593" s="8"/>
      <c r="K2593" s="8"/>
      <c r="M2593" s="8"/>
      <c r="N2593" s="8"/>
      <c r="O2593" s="8"/>
      <c r="P2593" s="8"/>
      <c r="Q2593" s="8"/>
      <c r="R2593" s="8"/>
    </row>
    <row r="2594" spans="8:18" x14ac:dyDescent="0.35">
      <c r="H2594" s="8"/>
      <c r="I2594" s="8"/>
      <c r="J2594" s="8"/>
      <c r="K2594" s="8"/>
      <c r="M2594" s="8"/>
      <c r="N2594" s="8"/>
      <c r="O2594" s="8"/>
      <c r="P2594" s="8"/>
      <c r="Q2594" s="8"/>
      <c r="R2594" s="8"/>
    </row>
    <row r="2595" spans="8:18" x14ac:dyDescent="0.35">
      <c r="H2595" s="8"/>
      <c r="I2595" s="8"/>
      <c r="J2595" s="8"/>
      <c r="K2595" s="8"/>
      <c r="M2595" s="8"/>
      <c r="N2595" s="8"/>
      <c r="O2595" s="8"/>
      <c r="P2595" s="8"/>
      <c r="Q2595" s="8"/>
      <c r="R2595" s="8"/>
    </row>
    <row r="2596" spans="8:18" x14ac:dyDescent="0.35">
      <c r="H2596" s="8"/>
      <c r="I2596" s="8"/>
      <c r="J2596" s="8"/>
      <c r="K2596" s="8"/>
      <c r="M2596" s="8"/>
      <c r="N2596" s="8"/>
      <c r="O2596" s="8"/>
      <c r="P2596" s="8"/>
      <c r="Q2596" s="8"/>
      <c r="R2596" s="8"/>
    </row>
    <row r="2597" spans="8:18" x14ac:dyDescent="0.35">
      <c r="H2597" s="8"/>
      <c r="I2597" s="8"/>
      <c r="J2597" s="8"/>
      <c r="K2597" s="8"/>
      <c r="M2597" s="8"/>
      <c r="N2597" s="8"/>
      <c r="O2597" s="8"/>
      <c r="P2597" s="8"/>
      <c r="Q2597" s="8"/>
      <c r="R2597" s="8"/>
    </row>
    <row r="2598" spans="8:18" x14ac:dyDescent="0.35">
      <c r="H2598" s="8"/>
      <c r="I2598" s="8"/>
      <c r="J2598" s="8"/>
      <c r="K2598" s="8"/>
      <c r="M2598" s="8"/>
      <c r="N2598" s="8"/>
      <c r="O2598" s="8"/>
      <c r="P2598" s="8"/>
      <c r="Q2598" s="8"/>
      <c r="R2598" s="8"/>
    </row>
    <row r="2599" spans="8:18" x14ac:dyDescent="0.35">
      <c r="H2599" s="8"/>
      <c r="I2599" s="8"/>
      <c r="J2599" s="8"/>
      <c r="K2599" s="8"/>
      <c r="M2599" s="8"/>
      <c r="N2599" s="8"/>
      <c r="O2599" s="8"/>
      <c r="P2599" s="8"/>
      <c r="Q2599" s="8"/>
      <c r="R2599" s="8"/>
    </row>
    <row r="2600" spans="8:18" x14ac:dyDescent="0.35">
      <c r="H2600" s="8"/>
      <c r="I2600" s="8"/>
      <c r="J2600" s="8"/>
      <c r="K2600" s="8"/>
      <c r="M2600" s="8"/>
      <c r="N2600" s="8"/>
      <c r="O2600" s="8"/>
      <c r="P2600" s="8"/>
      <c r="Q2600" s="8"/>
      <c r="R2600" s="8"/>
    </row>
    <row r="2601" spans="8:18" x14ac:dyDescent="0.35">
      <c r="H2601" s="8"/>
      <c r="I2601" s="8"/>
      <c r="J2601" s="8"/>
      <c r="K2601" s="8"/>
      <c r="M2601" s="8"/>
      <c r="N2601" s="8"/>
      <c r="O2601" s="8"/>
      <c r="P2601" s="8"/>
      <c r="Q2601" s="8"/>
      <c r="R2601" s="8"/>
    </row>
    <row r="2602" spans="8:18" x14ac:dyDescent="0.35">
      <c r="H2602" s="8"/>
      <c r="I2602" s="8"/>
      <c r="J2602" s="8"/>
      <c r="K2602" s="8"/>
      <c r="M2602" s="8"/>
      <c r="N2602" s="8"/>
      <c r="O2602" s="8"/>
      <c r="P2602" s="8"/>
      <c r="Q2602" s="8"/>
      <c r="R2602" s="8"/>
    </row>
    <row r="2603" spans="8:18" x14ac:dyDescent="0.35">
      <c r="H2603" s="8"/>
      <c r="I2603" s="8"/>
      <c r="J2603" s="8"/>
      <c r="K2603" s="8"/>
      <c r="M2603" s="8"/>
      <c r="N2603" s="8"/>
      <c r="O2603" s="8"/>
      <c r="P2603" s="8"/>
      <c r="Q2603" s="8"/>
      <c r="R2603" s="8"/>
    </row>
    <row r="2604" spans="8:18" x14ac:dyDescent="0.35">
      <c r="H2604" s="8"/>
      <c r="I2604" s="8"/>
      <c r="J2604" s="8"/>
      <c r="K2604" s="8"/>
      <c r="M2604" s="8"/>
      <c r="N2604" s="8"/>
      <c r="O2604" s="8"/>
      <c r="P2604" s="8"/>
      <c r="Q2604" s="8"/>
      <c r="R2604" s="8"/>
    </row>
    <row r="2605" spans="8:18" x14ac:dyDescent="0.35">
      <c r="H2605" s="8"/>
      <c r="I2605" s="8"/>
      <c r="J2605" s="8"/>
      <c r="K2605" s="8"/>
      <c r="M2605" s="8"/>
      <c r="N2605" s="8"/>
      <c r="O2605" s="8"/>
      <c r="P2605" s="8"/>
      <c r="Q2605" s="8"/>
      <c r="R2605" s="8"/>
    </row>
    <row r="2606" spans="8:18" x14ac:dyDescent="0.35">
      <c r="H2606" s="8"/>
      <c r="I2606" s="8"/>
      <c r="J2606" s="8"/>
      <c r="K2606" s="8"/>
      <c r="M2606" s="8"/>
      <c r="N2606" s="8"/>
      <c r="O2606" s="8"/>
      <c r="P2606" s="8"/>
      <c r="Q2606" s="8"/>
      <c r="R2606" s="8"/>
    </row>
    <row r="2607" spans="8:18" x14ac:dyDescent="0.35">
      <c r="H2607" s="8"/>
      <c r="I2607" s="8"/>
      <c r="J2607" s="8"/>
      <c r="K2607" s="8"/>
      <c r="M2607" s="8"/>
      <c r="N2607" s="8"/>
      <c r="O2607" s="8"/>
      <c r="P2607" s="8"/>
      <c r="Q2607" s="8"/>
      <c r="R2607" s="8"/>
    </row>
    <row r="2608" spans="8:18" x14ac:dyDescent="0.35">
      <c r="H2608" s="8"/>
      <c r="I2608" s="8"/>
      <c r="J2608" s="8"/>
      <c r="K2608" s="8"/>
      <c r="M2608" s="8"/>
      <c r="N2608" s="8"/>
      <c r="O2608" s="8"/>
      <c r="P2608" s="8"/>
      <c r="Q2608" s="8"/>
      <c r="R2608" s="8"/>
    </row>
    <row r="2609" spans="8:18" x14ac:dyDescent="0.35">
      <c r="H2609" s="8"/>
      <c r="I2609" s="8"/>
      <c r="J2609" s="8"/>
      <c r="K2609" s="8"/>
      <c r="M2609" s="8"/>
      <c r="N2609" s="8"/>
      <c r="O2609" s="8"/>
      <c r="P2609" s="8"/>
      <c r="Q2609" s="8"/>
      <c r="R2609" s="8"/>
    </row>
    <row r="2610" spans="8:18" x14ac:dyDescent="0.35">
      <c r="H2610" s="8"/>
      <c r="I2610" s="8"/>
      <c r="J2610" s="8"/>
      <c r="K2610" s="8"/>
      <c r="M2610" s="8"/>
      <c r="N2610" s="8"/>
      <c r="O2610" s="8"/>
      <c r="P2610" s="8"/>
      <c r="Q2610" s="8"/>
      <c r="R2610" s="8"/>
    </row>
    <row r="2611" spans="8:18" x14ac:dyDescent="0.35">
      <c r="H2611" s="8"/>
      <c r="I2611" s="8"/>
      <c r="J2611" s="8"/>
      <c r="K2611" s="8"/>
      <c r="M2611" s="8"/>
      <c r="N2611" s="8"/>
      <c r="O2611" s="8"/>
      <c r="P2611" s="8"/>
      <c r="Q2611" s="8"/>
      <c r="R2611" s="8"/>
    </row>
    <row r="2612" spans="8:18" x14ac:dyDescent="0.35">
      <c r="H2612" s="8"/>
      <c r="I2612" s="8"/>
      <c r="J2612" s="8"/>
      <c r="K2612" s="8"/>
      <c r="M2612" s="8"/>
      <c r="N2612" s="8"/>
      <c r="O2612" s="8"/>
      <c r="P2612" s="8"/>
      <c r="Q2612" s="8"/>
      <c r="R2612" s="8"/>
    </row>
    <row r="2613" spans="8:18" x14ac:dyDescent="0.35">
      <c r="H2613" s="8"/>
      <c r="I2613" s="8"/>
      <c r="J2613" s="8"/>
      <c r="K2613" s="8"/>
      <c r="M2613" s="8"/>
      <c r="N2613" s="8"/>
      <c r="O2613" s="8"/>
      <c r="P2613" s="8"/>
      <c r="Q2613" s="8"/>
      <c r="R2613" s="8"/>
    </row>
    <row r="2614" spans="8:18" x14ac:dyDescent="0.35">
      <c r="H2614" s="8"/>
      <c r="I2614" s="8"/>
      <c r="J2614" s="8"/>
      <c r="K2614" s="8"/>
      <c r="M2614" s="8"/>
      <c r="N2614" s="8"/>
      <c r="O2614" s="8"/>
      <c r="P2614" s="8"/>
      <c r="Q2614" s="8"/>
      <c r="R2614" s="8"/>
    </row>
    <row r="2615" spans="8:18" x14ac:dyDescent="0.35">
      <c r="H2615" s="8"/>
      <c r="I2615" s="8"/>
      <c r="J2615" s="8"/>
      <c r="K2615" s="8"/>
      <c r="M2615" s="8"/>
      <c r="N2615" s="8"/>
      <c r="O2615" s="8"/>
      <c r="P2615" s="8"/>
      <c r="Q2615" s="8"/>
      <c r="R2615" s="8"/>
    </row>
    <row r="2616" spans="8:18" x14ac:dyDescent="0.35">
      <c r="H2616" s="8"/>
      <c r="I2616" s="8"/>
      <c r="J2616" s="8"/>
      <c r="K2616" s="8"/>
      <c r="M2616" s="8"/>
      <c r="N2616" s="8"/>
      <c r="O2616" s="8"/>
      <c r="P2616" s="8"/>
      <c r="Q2616" s="8"/>
      <c r="R2616" s="8"/>
    </row>
    <row r="2617" spans="8:18" x14ac:dyDescent="0.35">
      <c r="H2617" s="8"/>
      <c r="I2617" s="8"/>
      <c r="J2617" s="8"/>
      <c r="K2617" s="8"/>
      <c r="M2617" s="8"/>
      <c r="N2617" s="8"/>
      <c r="O2617" s="8"/>
      <c r="P2617" s="8"/>
      <c r="Q2617" s="8"/>
      <c r="R2617" s="8"/>
    </row>
    <row r="2618" spans="8:18" x14ac:dyDescent="0.35">
      <c r="H2618" s="8"/>
      <c r="I2618" s="8"/>
      <c r="J2618" s="8"/>
      <c r="K2618" s="8"/>
      <c r="M2618" s="8"/>
      <c r="N2618" s="8"/>
      <c r="O2618" s="8"/>
      <c r="P2618" s="8"/>
      <c r="Q2618" s="8"/>
      <c r="R2618" s="8"/>
    </row>
    <row r="2619" spans="8:18" x14ac:dyDescent="0.35">
      <c r="H2619" s="8"/>
      <c r="I2619" s="8"/>
      <c r="J2619" s="8"/>
      <c r="K2619" s="8"/>
      <c r="M2619" s="8"/>
      <c r="N2619" s="8"/>
      <c r="O2619" s="8"/>
      <c r="P2619" s="8"/>
      <c r="Q2619" s="8"/>
      <c r="R2619" s="8"/>
    </row>
    <row r="2620" spans="8:18" x14ac:dyDescent="0.35">
      <c r="H2620" s="8"/>
      <c r="I2620" s="8"/>
      <c r="J2620" s="8"/>
      <c r="K2620" s="8"/>
      <c r="M2620" s="8"/>
      <c r="N2620" s="8"/>
      <c r="O2620" s="8"/>
      <c r="P2620" s="8"/>
      <c r="Q2620" s="8"/>
      <c r="R2620" s="8"/>
    </row>
    <row r="2621" spans="8:18" x14ac:dyDescent="0.35">
      <c r="H2621" s="8"/>
      <c r="I2621" s="8"/>
      <c r="J2621" s="8"/>
      <c r="K2621" s="8"/>
      <c r="M2621" s="8"/>
      <c r="N2621" s="8"/>
      <c r="O2621" s="8"/>
      <c r="P2621" s="8"/>
      <c r="Q2621" s="8"/>
      <c r="R2621" s="8"/>
    </row>
    <row r="2622" spans="8:18" x14ac:dyDescent="0.35">
      <c r="H2622" s="8"/>
      <c r="I2622" s="8"/>
      <c r="J2622" s="8"/>
      <c r="K2622" s="8"/>
      <c r="M2622" s="8"/>
      <c r="N2622" s="8"/>
      <c r="O2622" s="8"/>
      <c r="P2622" s="8"/>
      <c r="Q2622" s="8"/>
      <c r="R2622" s="8"/>
    </row>
    <row r="2623" spans="8:18" x14ac:dyDescent="0.35">
      <c r="H2623" s="8"/>
      <c r="I2623" s="8"/>
      <c r="J2623" s="8"/>
      <c r="K2623" s="8"/>
      <c r="M2623" s="8"/>
      <c r="N2623" s="8"/>
      <c r="O2623" s="8"/>
      <c r="P2623" s="8"/>
      <c r="Q2623" s="8"/>
      <c r="R2623" s="8"/>
    </row>
    <row r="2624" spans="8:18" x14ac:dyDescent="0.35">
      <c r="H2624" s="8"/>
      <c r="I2624" s="8"/>
      <c r="J2624" s="8"/>
      <c r="K2624" s="8"/>
      <c r="M2624" s="8"/>
      <c r="N2624" s="8"/>
      <c r="O2624" s="8"/>
      <c r="P2624" s="8"/>
      <c r="Q2624" s="8"/>
      <c r="R2624" s="8"/>
    </row>
    <row r="2625" spans="8:18" x14ac:dyDescent="0.35">
      <c r="H2625" s="8"/>
      <c r="I2625" s="8"/>
      <c r="J2625" s="8"/>
      <c r="K2625" s="8"/>
      <c r="M2625" s="8"/>
      <c r="N2625" s="8"/>
      <c r="O2625" s="8"/>
      <c r="P2625" s="8"/>
      <c r="Q2625" s="8"/>
      <c r="R2625" s="8"/>
    </row>
    <row r="2626" spans="8:18" x14ac:dyDescent="0.35">
      <c r="H2626" s="8"/>
      <c r="I2626" s="8"/>
      <c r="J2626" s="8"/>
      <c r="K2626" s="8"/>
      <c r="M2626" s="8"/>
      <c r="N2626" s="8"/>
      <c r="O2626" s="8"/>
      <c r="P2626" s="8"/>
      <c r="Q2626" s="8"/>
      <c r="R2626" s="8"/>
    </row>
    <row r="2627" spans="8:18" x14ac:dyDescent="0.35">
      <c r="H2627" s="8"/>
      <c r="I2627" s="8"/>
      <c r="J2627" s="8"/>
      <c r="K2627" s="8"/>
      <c r="M2627" s="8"/>
      <c r="N2627" s="8"/>
      <c r="O2627" s="8"/>
      <c r="P2627" s="8"/>
      <c r="Q2627" s="8"/>
      <c r="R2627" s="8"/>
    </row>
    <row r="2628" spans="8:18" x14ac:dyDescent="0.35">
      <c r="H2628" s="8"/>
      <c r="I2628" s="8"/>
      <c r="J2628" s="8"/>
      <c r="K2628" s="8"/>
      <c r="M2628" s="8"/>
      <c r="N2628" s="8"/>
      <c r="O2628" s="8"/>
      <c r="P2628" s="8"/>
      <c r="Q2628" s="8"/>
      <c r="R2628" s="8"/>
    </row>
    <row r="2629" spans="8:18" x14ac:dyDescent="0.35">
      <c r="H2629" s="8"/>
      <c r="I2629" s="8"/>
      <c r="J2629" s="8"/>
      <c r="K2629" s="8"/>
      <c r="M2629" s="8"/>
      <c r="N2629" s="8"/>
      <c r="O2629" s="8"/>
      <c r="P2629" s="8"/>
      <c r="Q2629" s="8"/>
      <c r="R2629" s="8"/>
    </row>
    <row r="2630" spans="8:18" x14ac:dyDescent="0.35">
      <c r="H2630" s="8"/>
      <c r="I2630" s="8"/>
      <c r="J2630" s="8"/>
      <c r="K2630" s="8"/>
      <c r="M2630" s="8"/>
      <c r="N2630" s="8"/>
      <c r="O2630" s="8"/>
      <c r="P2630" s="8"/>
      <c r="Q2630" s="8"/>
      <c r="R2630" s="8"/>
    </row>
    <row r="2631" spans="8:18" x14ac:dyDescent="0.35">
      <c r="H2631" s="8"/>
      <c r="I2631" s="8"/>
      <c r="J2631" s="8"/>
      <c r="K2631" s="8"/>
      <c r="M2631" s="8"/>
      <c r="N2631" s="8"/>
      <c r="O2631" s="8"/>
      <c r="P2631" s="8"/>
      <c r="Q2631" s="8"/>
      <c r="R2631" s="8"/>
    </row>
    <row r="2632" spans="8:18" x14ac:dyDescent="0.35">
      <c r="H2632" s="8"/>
      <c r="I2632" s="8"/>
      <c r="J2632" s="8"/>
      <c r="K2632" s="8"/>
      <c r="M2632" s="8"/>
      <c r="N2632" s="8"/>
      <c r="O2632" s="8"/>
      <c r="P2632" s="8"/>
      <c r="Q2632" s="8"/>
      <c r="R2632" s="8"/>
    </row>
    <row r="2633" spans="8:18" x14ac:dyDescent="0.35">
      <c r="H2633" s="8"/>
      <c r="I2633" s="8"/>
      <c r="J2633" s="8"/>
      <c r="K2633" s="8"/>
      <c r="M2633" s="8"/>
      <c r="N2633" s="8"/>
      <c r="O2633" s="8"/>
      <c r="P2633" s="8"/>
      <c r="Q2633" s="8"/>
      <c r="R2633" s="8"/>
    </row>
    <row r="2634" spans="8:18" x14ac:dyDescent="0.35">
      <c r="H2634" s="8"/>
      <c r="I2634" s="8"/>
      <c r="J2634" s="8"/>
      <c r="K2634" s="8"/>
      <c r="M2634" s="8"/>
      <c r="N2634" s="8"/>
      <c r="O2634" s="8"/>
      <c r="P2634" s="8"/>
      <c r="Q2634" s="8"/>
      <c r="R2634" s="8"/>
    </row>
    <row r="2635" spans="8:18" x14ac:dyDescent="0.35">
      <c r="H2635" s="8"/>
      <c r="I2635" s="8"/>
      <c r="J2635" s="8"/>
      <c r="K2635" s="8"/>
      <c r="M2635" s="8"/>
      <c r="N2635" s="8"/>
      <c r="O2635" s="8"/>
      <c r="P2635" s="8"/>
      <c r="Q2635" s="8"/>
      <c r="R2635" s="8"/>
    </row>
    <row r="2636" spans="8:18" x14ac:dyDescent="0.35">
      <c r="H2636" s="8"/>
      <c r="I2636" s="8"/>
      <c r="J2636" s="8"/>
      <c r="K2636" s="8"/>
      <c r="M2636" s="8"/>
      <c r="N2636" s="8"/>
      <c r="O2636" s="8"/>
      <c r="P2636" s="8"/>
      <c r="Q2636" s="8"/>
      <c r="R2636" s="8"/>
    </row>
    <row r="2637" spans="8:18" x14ac:dyDescent="0.35">
      <c r="H2637" s="8"/>
      <c r="I2637" s="8"/>
      <c r="J2637" s="8"/>
      <c r="K2637" s="8"/>
      <c r="M2637" s="8"/>
      <c r="N2637" s="8"/>
      <c r="O2637" s="8"/>
      <c r="P2637" s="8"/>
      <c r="Q2637" s="8"/>
      <c r="R2637" s="8"/>
    </row>
    <row r="2638" spans="8:18" x14ac:dyDescent="0.35">
      <c r="H2638" s="8"/>
      <c r="I2638" s="8"/>
      <c r="J2638" s="8"/>
      <c r="K2638" s="8"/>
      <c r="M2638" s="8"/>
      <c r="N2638" s="8"/>
      <c r="O2638" s="8"/>
      <c r="P2638" s="8"/>
      <c r="Q2638" s="8"/>
      <c r="R2638" s="8"/>
    </row>
    <row r="2639" spans="8:18" x14ac:dyDescent="0.35">
      <c r="H2639" s="8"/>
      <c r="I2639" s="8"/>
      <c r="J2639" s="8"/>
      <c r="K2639" s="8"/>
      <c r="M2639" s="8"/>
      <c r="N2639" s="8"/>
      <c r="O2639" s="8"/>
      <c r="P2639" s="8"/>
      <c r="Q2639" s="8"/>
      <c r="R2639" s="8"/>
    </row>
    <row r="2640" spans="8:18" x14ac:dyDescent="0.35">
      <c r="H2640" s="8"/>
      <c r="I2640" s="8"/>
      <c r="J2640" s="8"/>
      <c r="K2640" s="8"/>
      <c r="M2640" s="8"/>
      <c r="N2640" s="8"/>
      <c r="O2640" s="8"/>
      <c r="P2640" s="8"/>
      <c r="Q2640" s="8"/>
      <c r="R2640" s="8"/>
    </row>
    <row r="2641" spans="8:18" x14ac:dyDescent="0.35">
      <c r="H2641" s="8"/>
      <c r="I2641" s="8"/>
      <c r="J2641" s="8"/>
      <c r="K2641" s="8"/>
      <c r="M2641" s="8"/>
      <c r="N2641" s="8"/>
      <c r="O2641" s="8"/>
      <c r="P2641" s="8"/>
      <c r="Q2641" s="8"/>
      <c r="R2641" s="8"/>
    </row>
    <row r="2642" spans="8:18" x14ac:dyDescent="0.35">
      <c r="H2642" s="8"/>
      <c r="I2642" s="8"/>
      <c r="J2642" s="8"/>
      <c r="K2642" s="8"/>
      <c r="M2642" s="8"/>
      <c r="N2642" s="8"/>
      <c r="O2642" s="8"/>
      <c r="P2642" s="8"/>
      <c r="Q2642" s="8"/>
      <c r="R2642" s="8"/>
    </row>
    <row r="2643" spans="8:18" x14ac:dyDescent="0.35">
      <c r="H2643" s="8"/>
      <c r="I2643" s="8"/>
      <c r="J2643" s="8"/>
      <c r="K2643" s="8"/>
      <c r="M2643" s="8"/>
      <c r="N2643" s="8"/>
      <c r="O2643" s="8"/>
      <c r="P2643" s="8"/>
      <c r="Q2643" s="8"/>
      <c r="R2643" s="8"/>
    </row>
    <row r="2644" spans="8:18" x14ac:dyDescent="0.35">
      <c r="H2644" s="8"/>
      <c r="I2644" s="8"/>
      <c r="J2644" s="8"/>
      <c r="K2644" s="8"/>
      <c r="M2644" s="8"/>
      <c r="N2644" s="8"/>
      <c r="O2644" s="8"/>
      <c r="P2644" s="8"/>
      <c r="Q2644" s="8"/>
      <c r="R2644" s="8"/>
    </row>
    <row r="2645" spans="8:18" x14ac:dyDescent="0.35">
      <c r="H2645" s="8"/>
      <c r="I2645" s="8"/>
      <c r="J2645" s="8"/>
      <c r="K2645" s="8"/>
      <c r="M2645" s="8"/>
      <c r="N2645" s="8"/>
      <c r="O2645" s="8"/>
      <c r="P2645" s="8"/>
      <c r="Q2645" s="8"/>
      <c r="R2645" s="8"/>
    </row>
    <row r="2646" spans="8:18" x14ac:dyDescent="0.35">
      <c r="H2646" s="8"/>
      <c r="I2646" s="8"/>
      <c r="J2646" s="8"/>
      <c r="K2646" s="8"/>
      <c r="M2646" s="8"/>
      <c r="N2646" s="8"/>
      <c r="O2646" s="8"/>
      <c r="P2646" s="8"/>
      <c r="Q2646" s="8"/>
      <c r="R2646" s="8"/>
    </row>
    <row r="2647" spans="8:18" x14ac:dyDescent="0.35">
      <c r="H2647" s="8"/>
      <c r="I2647" s="8"/>
      <c r="J2647" s="8"/>
      <c r="K2647" s="8"/>
      <c r="M2647" s="8"/>
      <c r="N2647" s="8"/>
      <c r="O2647" s="8"/>
      <c r="P2647" s="8"/>
      <c r="Q2647" s="8"/>
      <c r="R2647" s="8"/>
    </row>
    <row r="2648" spans="8:18" x14ac:dyDescent="0.35">
      <c r="H2648" s="8"/>
      <c r="I2648" s="8"/>
      <c r="J2648" s="8"/>
      <c r="K2648" s="8"/>
      <c r="M2648" s="8"/>
      <c r="N2648" s="8"/>
      <c r="O2648" s="8"/>
      <c r="P2648" s="8"/>
      <c r="Q2648" s="8"/>
      <c r="R2648" s="8"/>
    </row>
    <row r="2649" spans="8:18" x14ac:dyDescent="0.35">
      <c r="H2649" s="8"/>
      <c r="I2649" s="8"/>
      <c r="J2649" s="8"/>
      <c r="K2649" s="8"/>
      <c r="M2649" s="8"/>
      <c r="N2649" s="8"/>
      <c r="O2649" s="8"/>
      <c r="P2649" s="8"/>
      <c r="Q2649" s="8"/>
      <c r="R2649" s="8"/>
    </row>
    <row r="2650" spans="8:18" x14ac:dyDescent="0.35">
      <c r="H2650" s="8"/>
      <c r="I2650" s="8"/>
      <c r="J2650" s="8"/>
      <c r="K2650" s="8"/>
      <c r="M2650" s="8"/>
      <c r="N2650" s="8"/>
      <c r="O2650" s="8"/>
      <c r="P2650" s="8"/>
      <c r="Q2650" s="8"/>
      <c r="R2650" s="8"/>
    </row>
    <row r="2651" spans="8:18" x14ac:dyDescent="0.35">
      <c r="H2651" s="8"/>
      <c r="I2651" s="8"/>
      <c r="J2651" s="8"/>
      <c r="K2651" s="8"/>
      <c r="M2651" s="8"/>
      <c r="N2651" s="8"/>
      <c r="O2651" s="8"/>
      <c r="P2651" s="8"/>
      <c r="Q2651" s="8"/>
      <c r="R2651" s="8"/>
    </row>
    <row r="2652" spans="8:18" x14ac:dyDescent="0.35">
      <c r="H2652" s="8"/>
      <c r="I2652" s="8"/>
      <c r="J2652" s="8"/>
      <c r="K2652" s="8"/>
      <c r="M2652" s="8"/>
      <c r="N2652" s="8"/>
      <c r="O2652" s="8"/>
      <c r="P2652" s="8"/>
      <c r="Q2652" s="8"/>
      <c r="R2652" s="8"/>
    </row>
    <row r="2653" spans="8:18" x14ac:dyDescent="0.35">
      <c r="H2653" s="8"/>
      <c r="I2653" s="8"/>
      <c r="J2653" s="8"/>
      <c r="K2653" s="8"/>
      <c r="M2653" s="8"/>
      <c r="N2653" s="8"/>
      <c r="O2653" s="8"/>
      <c r="P2653" s="8"/>
      <c r="Q2653" s="8"/>
      <c r="R2653" s="8"/>
    </row>
    <row r="2654" spans="8:18" x14ac:dyDescent="0.35">
      <c r="H2654" s="8"/>
      <c r="I2654" s="8"/>
      <c r="J2654" s="8"/>
      <c r="K2654" s="8"/>
      <c r="M2654" s="8"/>
      <c r="N2654" s="8"/>
      <c r="O2654" s="8"/>
      <c r="P2654" s="8"/>
      <c r="Q2654" s="8"/>
      <c r="R2654" s="8"/>
    </row>
    <row r="2655" spans="8:18" x14ac:dyDescent="0.35">
      <c r="H2655" s="8"/>
      <c r="I2655" s="8"/>
      <c r="J2655" s="8"/>
      <c r="K2655" s="8"/>
      <c r="M2655" s="8"/>
      <c r="N2655" s="8"/>
      <c r="O2655" s="8"/>
      <c r="P2655" s="8"/>
      <c r="Q2655" s="8"/>
      <c r="R2655" s="8"/>
    </row>
    <row r="2656" spans="8:18" x14ac:dyDescent="0.35">
      <c r="H2656" s="8"/>
      <c r="I2656" s="8"/>
      <c r="J2656" s="8"/>
      <c r="K2656" s="8"/>
      <c r="M2656" s="8"/>
      <c r="N2656" s="8"/>
      <c r="O2656" s="8"/>
      <c r="P2656" s="8"/>
      <c r="Q2656" s="8"/>
      <c r="R2656" s="8"/>
    </row>
    <row r="2657" spans="8:18" x14ac:dyDescent="0.35">
      <c r="H2657" s="8"/>
      <c r="I2657" s="8"/>
      <c r="J2657" s="8"/>
      <c r="K2657" s="8"/>
      <c r="M2657" s="8"/>
      <c r="N2657" s="8"/>
      <c r="O2657" s="8"/>
      <c r="P2657" s="8"/>
      <c r="Q2657" s="8"/>
      <c r="R2657" s="8"/>
    </row>
    <row r="2658" spans="8:18" x14ac:dyDescent="0.35">
      <c r="H2658" s="8"/>
      <c r="I2658" s="8"/>
      <c r="J2658" s="8"/>
      <c r="K2658" s="8"/>
      <c r="M2658" s="8"/>
      <c r="N2658" s="8"/>
      <c r="O2658" s="8"/>
      <c r="P2658" s="8"/>
      <c r="Q2658" s="8"/>
      <c r="R2658" s="8"/>
    </row>
    <row r="2659" spans="8:18" x14ac:dyDescent="0.35">
      <c r="H2659" s="8"/>
      <c r="I2659" s="8"/>
      <c r="J2659" s="8"/>
      <c r="K2659" s="8"/>
      <c r="M2659" s="8"/>
      <c r="N2659" s="8"/>
      <c r="O2659" s="8"/>
      <c r="P2659" s="8"/>
      <c r="Q2659" s="8"/>
      <c r="R2659" s="8"/>
    </row>
    <row r="2660" spans="8:18" x14ac:dyDescent="0.35">
      <c r="H2660" s="8"/>
      <c r="I2660" s="8"/>
      <c r="J2660" s="8"/>
      <c r="K2660" s="8"/>
      <c r="M2660" s="8"/>
      <c r="N2660" s="8"/>
      <c r="O2660" s="8"/>
      <c r="P2660" s="8"/>
      <c r="Q2660" s="8"/>
      <c r="R2660" s="8"/>
    </row>
    <row r="2661" spans="8:18" x14ac:dyDescent="0.35">
      <c r="H2661" s="8"/>
      <c r="I2661" s="8"/>
      <c r="J2661" s="8"/>
      <c r="K2661" s="8"/>
      <c r="M2661" s="8"/>
      <c r="N2661" s="8"/>
      <c r="O2661" s="8"/>
      <c r="P2661" s="8"/>
      <c r="Q2661" s="8"/>
      <c r="R2661" s="8"/>
    </row>
    <row r="2662" spans="8:18" x14ac:dyDescent="0.35">
      <c r="H2662" s="8"/>
      <c r="I2662" s="8"/>
      <c r="J2662" s="8"/>
      <c r="K2662" s="8"/>
      <c r="M2662" s="8"/>
      <c r="N2662" s="8"/>
      <c r="O2662" s="8"/>
      <c r="P2662" s="8"/>
      <c r="Q2662" s="8"/>
      <c r="R2662" s="8"/>
    </row>
    <row r="2663" spans="8:18" x14ac:dyDescent="0.35">
      <c r="H2663" s="8"/>
      <c r="I2663" s="8"/>
      <c r="J2663" s="8"/>
      <c r="K2663" s="8"/>
      <c r="M2663" s="8"/>
      <c r="N2663" s="8"/>
      <c r="O2663" s="8"/>
      <c r="P2663" s="8"/>
      <c r="Q2663" s="8"/>
      <c r="R2663" s="8"/>
    </row>
    <row r="2664" spans="8:18" x14ac:dyDescent="0.35">
      <c r="H2664" s="8"/>
      <c r="I2664" s="8"/>
      <c r="J2664" s="8"/>
      <c r="K2664" s="8"/>
      <c r="M2664" s="8"/>
      <c r="N2664" s="8"/>
      <c r="O2664" s="8"/>
      <c r="P2664" s="8"/>
      <c r="Q2664" s="8"/>
      <c r="R2664" s="8"/>
    </row>
    <row r="2665" spans="8:18" x14ac:dyDescent="0.35">
      <c r="H2665" s="8"/>
      <c r="I2665" s="8"/>
      <c r="J2665" s="8"/>
      <c r="K2665" s="8"/>
      <c r="M2665" s="8"/>
      <c r="N2665" s="8"/>
      <c r="O2665" s="8"/>
      <c r="P2665" s="8"/>
      <c r="Q2665" s="8"/>
      <c r="R2665" s="8"/>
    </row>
    <row r="2666" spans="8:18" x14ac:dyDescent="0.35">
      <c r="H2666" s="8"/>
      <c r="I2666" s="8"/>
      <c r="J2666" s="8"/>
      <c r="K2666" s="8"/>
      <c r="M2666" s="8"/>
      <c r="N2666" s="8"/>
      <c r="O2666" s="8"/>
      <c r="P2666" s="8"/>
      <c r="Q2666" s="8"/>
      <c r="R2666" s="8"/>
    </row>
    <row r="2667" spans="8:18" x14ac:dyDescent="0.35">
      <c r="H2667" s="8"/>
      <c r="I2667" s="8"/>
      <c r="J2667" s="8"/>
      <c r="K2667" s="8"/>
      <c r="M2667" s="8"/>
      <c r="N2667" s="8"/>
      <c r="O2667" s="8"/>
      <c r="P2667" s="8"/>
      <c r="Q2667" s="8"/>
      <c r="R2667" s="8"/>
    </row>
    <row r="2668" spans="8:18" x14ac:dyDescent="0.35">
      <c r="H2668" s="8"/>
      <c r="I2668" s="8"/>
      <c r="J2668" s="8"/>
      <c r="K2668" s="8"/>
      <c r="M2668" s="8"/>
      <c r="N2668" s="8"/>
      <c r="O2668" s="8"/>
      <c r="P2668" s="8"/>
      <c r="Q2668" s="8"/>
      <c r="R2668" s="8"/>
    </row>
    <row r="2669" spans="8:18" x14ac:dyDescent="0.35">
      <c r="H2669" s="8"/>
      <c r="I2669" s="8"/>
      <c r="J2669" s="8"/>
      <c r="K2669" s="8"/>
      <c r="M2669" s="8"/>
      <c r="N2669" s="8"/>
      <c r="O2669" s="8"/>
      <c r="P2669" s="8"/>
      <c r="Q2669" s="8"/>
      <c r="R2669" s="8"/>
    </row>
    <row r="2670" spans="8:18" x14ac:dyDescent="0.35">
      <c r="H2670" s="8"/>
      <c r="I2670" s="8"/>
      <c r="J2670" s="8"/>
      <c r="K2670" s="8"/>
      <c r="M2670" s="8"/>
      <c r="N2670" s="8"/>
      <c r="O2670" s="8"/>
      <c r="P2670" s="8"/>
      <c r="Q2670" s="8"/>
      <c r="R2670" s="8"/>
    </row>
    <row r="2671" spans="8:18" x14ac:dyDescent="0.35">
      <c r="H2671" s="8"/>
      <c r="I2671" s="8"/>
      <c r="J2671" s="8"/>
      <c r="K2671" s="8"/>
      <c r="M2671" s="8"/>
      <c r="N2671" s="8"/>
      <c r="O2671" s="8"/>
      <c r="P2671" s="8"/>
      <c r="Q2671" s="8"/>
      <c r="R2671" s="8"/>
    </row>
    <row r="2672" spans="8:18" x14ac:dyDescent="0.35">
      <c r="H2672" s="8"/>
      <c r="I2672" s="8"/>
      <c r="J2672" s="8"/>
      <c r="K2672" s="8"/>
      <c r="M2672" s="8"/>
      <c r="N2672" s="8"/>
      <c r="O2672" s="8"/>
      <c r="P2672" s="8"/>
      <c r="Q2672" s="8"/>
      <c r="R2672" s="8"/>
    </row>
    <row r="2673" spans="8:18" x14ac:dyDescent="0.35">
      <c r="H2673" s="8"/>
      <c r="I2673" s="8"/>
      <c r="J2673" s="8"/>
      <c r="K2673" s="8"/>
      <c r="M2673" s="8"/>
      <c r="N2673" s="8"/>
      <c r="O2673" s="8"/>
      <c r="P2673" s="8"/>
      <c r="Q2673" s="8"/>
      <c r="R2673" s="8"/>
    </row>
    <row r="2674" spans="8:18" x14ac:dyDescent="0.35">
      <c r="H2674" s="8"/>
      <c r="I2674" s="8"/>
      <c r="J2674" s="8"/>
      <c r="K2674" s="8"/>
      <c r="M2674" s="8"/>
      <c r="N2674" s="8"/>
      <c r="O2674" s="8"/>
      <c r="P2674" s="8"/>
      <c r="Q2674" s="8"/>
      <c r="R2674" s="8"/>
    </row>
    <row r="2675" spans="8:18" x14ac:dyDescent="0.35">
      <c r="H2675" s="8"/>
      <c r="I2675" s="8"/>
      <c r="J2675" s="8"/>
      <c r="K2675" s="8"/>
      <c r="M2675" s="8"/>
      <c r="N2675" s="8"/>
      <c r="O2675" s="8"/>
      <c r="P2675" s="8"/>
      <c r="Q2675" s="8"/>
      <c r="R2675" s="8"/>
    </row>
    <row r="2676" spans="8:18" x14ac:dyDescent="0.35">
      <c r="H2676" s="8"/>
      <c r="I2676" s="8"/>
      <c r="J2676" s="8"/>
      <c r="K2676" s="8"/>
      <c r="M2676" s="8"/>
      <c r="N2676" s="8"/>
      <c r="O2676" s="8"/>
      <c r="P2676" s="8"/>
      <c r="Q2676" s="8"/>
      <c r="R2676" s="8"/>
    </row>
    <row r="2677" spans="8:18" x14ac:dyDescent="0.35">
      <c r="H2677" s="8"/>
      <c r="I2677" s="8"/>
      <c r="J2677" s="8"/>
      <c r="K2677" s="8"/>
      <c r="M2677" s="8"/>
      <c r="N2677" s="8"/>
      <c r="O2677" s="8"/>
      <c r="P2677" s="8"/>
      <c r="Q2677" s="8"/>
      <c r="R2677" s="8"/>
    </row>
    <row r="2678" spans="8:18" x14ac:dyDescent="0.35">
      <c r="H2678" s="8"/>
      <c r="I2678" s="8"/>
      <c r="J2678" s="8"/>
      <c r="K2678" s="8"/>
      <c r="M2678" s="8"/>
      <c r="N2678" s="8"/>
      <c r="O2678" s="8"/>
      <c r="P2678" s="8"/>
      <c r="Q2678" s="8"/>
      <c r="R2678" s="8"/>
    </row>
    <row r="2679" spans="8:18" x14ac:dyDescent="0.35">
      <c r="H2679" s="8"/>
      <c r="I2679" s="8"/>
      <c r="J2679" s="8"/>
      <c r="K2679" s="8"/>
      <c r="M2679" s="8"/>
      <c r="N2679" s="8"/>
      <c r="O2679" s="8"/>
      <c r="P2679" s="8"/>
      <c r="Q2679" s="8"/>
      <c r="R2679" s="8"/>
    </row>
    <row r="2680" spans="8:18" x14ac:dyDescent="0.35">
      <c r="H2680" s="8"/>
      <c r="I2680" s="8"/>
      <c r="J2680" s="8"/>
      <c r="K2680" s="8"/>
      <c r="M2680" s="8"/>
      <c r="N2680" s="8"/>
      <c r="O2680" s="8"/>
      <c r="P2680" s="8"/>
      <c r="Q2680" s="8"/>
      <c r="R2680" s="8"/>
    </row>
    <row r="2681" spans="8:18" x14ac:dyDescent="0.35">
      <c r="H2681" s="8"/>
      <c r="I2681" s="8"/>
      <c r="J2681" s="8"/>
      <c r="K2681" s="8"/>
      <c r="M2681" s="8"/>
      <c r="N2681" s="8"/>
      <c r="O2681" s="8"/>
      <c r="P2681" s="8"/>
      <c r="Q2681" s="8"/>
      <c r="R2681" s="8"/>
    </row>
    <row r="2682" spans="8:18" x14ac:dyDescent="0.35">
      <c r="H2682" s="8"/>
      <c r="I2682" s="8"/>
      <c r="J2682" s="8"/>
      <c r="K2682" s="8"/>
      <c r="M2682" s="8"/>
      <c r="N2682" s="8"/>
      <c r="O2682" s="8"/>
      <c r="P2682" s="8"/>
      <c r="Q2682" s="8"/>
      <c r="R2682" s="8"/>
    </row>
    <row r="2683" spans="8:18" x14ac:dyDescent="0.35">
      <c r="H2683" s="8"/>
      <c r="I2683" s="8"/>
      <c r="J2683" s="8"/>
      <c r="K2683" s="8"/>
      <c r="M2683" s="8"/>
      <c r="N2683" s="8"/>
      <c r="O2683" s="8"/>
      <c r="P2683" s="8"/>
      <c r="Q2683" s="8"/>
      <c r="R2683" s="8"/>
    </row>
    <row r="2684" spans="8:18" x14ac:dyDescent="0.35">
      <c r="H2684" s="8"/>
      <c r="I2684" s="8"/>
      <c r="J2684" s="8"/>
      <c r="K2684" s="8"/>
      <c r="M2684" s="8"/>
      <c r="N2684" s="8"/>
      <c r="O2684" s="8"/>
      <c r="P2684" s="8"/>
      <c r="Q2684" s="8"/>
      <c r="R2684" s="8"/>
    </row>
    <row r="2685" spans="8:18" x14ac:dyDescent="0.35">
      <c r="H2685" s="8"/>
      <c r="I2685" s="8"/>
      <c r="J2685" s="8"/>
      <c r="K2685" s="8"/>
      <c r="M2685" s="8"/>
      <c r="N2685" s="8"/>
      <c r="O2685" s="8"/>
      <c r="P2685" s="8"/>
      <c r="Q2685" s="8"/>
      <c r="R2685" s="8"/>
    </row>
    <row r="2686" spans="8:18" x14ac:dyDescent="0.35">
      <c r="H2686" s="8"/>
      <c r="I2686" s="8"/>
      <c r="J2686" s="8"/>
      <c r="K2686" s="8"/>
      <c r="M2686" s="8"/>
      <c r="N2686" s="8"/>
      <c r="O2686" s="8"/>
      <c r="P2686" s="8"/>
      <c r="Q2686" s="8"/>
      <c r="R2686" s="8"/>
    </row>
    <row r="2687" spans="8:18" x14ac:dyDescent="0.35">
      <c r="H2687" s="8"/>
      <c r="I2687" s="8"/>
      <c r="J2687" s="8"/>
      <c r="K2687" s="8"/>
      <c r="M2687" s="8"/>
      <c r="N2687" s="8"/>
      <c r="O2687" s="8"/>
      <c r="P2687" s="8"/>
      <c r="Q2687" s="8"/>
      <c r="R2687" s="8"/>
    </row>
    <row r="2688" spans="8:18" x14ac:dyDescent="0.35">
      <c r="H2688" s="8"/>
      <c r="I2688" s="8"/>
      <c r="J2688" s="8"/>
      <c r="K2688" s="8"/>
      <c r="M2688" s="8"/>
      <c r="N2688" s="8"/>
      <c r="O2688" s="8"/>
      <c r="P2688" s="8"/>
      <c r="Q2688" s="8"/>
      <c r="R2688" s="8"/>
    </row>
    <row r="2689" spans="8:18" x14ac:dyDescent="0.35">
      <c r="H2689" s="8"/>
      <c r="I2689" s="8"/>
      <c r="J2689" s="8"/>
      <c r="K2689" s="8"/>
      <c r="M2689" s="8"/>
      <c r="N2689" s="8"/>
      <c r="O2689" s="8"/>
      <c r="P2689" s="8"/>
      <c r="Q2689" s="8"/>
      <c r="R2689" s="8"/>
    </row>
    <row r="2690" spans="8:18" x14ac:dyDescent="0.35">
      <c r="H2690" s="8"/>
      <c r="I2690" s="8"/>
      <c r="J2690" s="8"/>
      <c r="K2690" s="8"/>
      <c r="M2690" s="8"/>
      <c r="N2690" s="8"/>
      <c r="O2690" s="8"/>
      <c r="P2690" s="8"/>
      <c r="Q2690" s="8"/>
      <c r="R2690" s="8"/>
    </row>
    <row r="2691" spans="8:18" x14ac:dyDescent="0.35">
      <c r="H2691" s="8"/>
      <c r="I2691" s="8"/>
      <c r="J2691" s="8"/>
      <c r="K2691" s="8"/>
      <c r="M2691" s="8"/>
      <c r="N2691" s="8"/>
      <c r="O2691" s="8"/>
      <c r="P2691" s="8"/>
      <c r="Q2691" s="8"/>
      <c r="R2691" s="8"/>
    </row>
    <row r="2692" spans="8:18" x14ac:dyDescent="0.35">
      <c r="H2692" s="8"/>
      <c r="I2692" s="8"/>
      <c r="J2692" s="8"/>
      <c r="K2692" s="8"/>
      <c r="M2692" s="8"/>
      <c r="N2692" s="8"/>
      <c r="O2692" s="8"/>
      <c r="P2692" s="8"/>
      <c r="Q2692" s="8"/>
      <c r="R2692" s="8"/>
    </row>
    <row r="2693" spans="8:18" x14ac:dyDescent="0.35">
      <c r="H2693" s="8"/>
      <c r="I2693" s="8"/>
      <c r="J2693" s="8"/>
      <c r="K2693" s="8"/>
      <c r="M2693" s="8"/>
      <c r="N2693" s="8"/>
      <c r="O2693" s="8"/>
      <c r="P2693" s="8"/>
      <c r="Q2693" s="8"/>
      <c r="R2693" s="8"/>
    </row>
    <row r="2694" spans="8:18" x14ac:dyDescent="0.35">
      <c r="H2694" s="8"/>
      <c r="I2694" s="8"/>
      <c r="J2694" s="8"/>
      <c r="K2694" s="8"/>
      <c r="M2694" s="8"/>
      <c r="N2694" s="8"/>
      <c r="O2694" s="8"/>
      <c r="P2694" s="8"/>
      <c r="Q2694" s="8"/>
      <c r="R2694" s="8"/>
    </row>
    <row r="2695" spans="8:18" x14ac:dyDescent="0.35">
      <c r="H2695" s="8"/>
      <c r="I2695" s="8"/>
      <c r="J2695" s="8"/>
      <c r="K2695" s="8"/>
      <c r="M2695" s="8"/>
      <c r="N2695" s="8"/>
      <c r="O2695" s="8"/>
      <c r="P2695" s="8"/>
      <c r="Q2695" s="8"/>
      <c r="R2695" s="8"/>
    </row>
    <row r="2696" spans="8:18" x14ac:dyDescent="0.35">
      <c r="H2696" s="8"/>
      <c r="I2696" s="8"/>
      <c r="J2696" s="8"/>
      <c r="K2696" s="8"/>
      <c r="M2696" s="8"/>
      <c r="N2696" s="8"/>
      <c r="O2696" s="8"/>
      <c r="P2696" s="8"/>
      <c r="Q2696" s="8"/>
      <c r="R2696" s="8"/>
    </row>
    <row r="2697" spans="8:18" x14ac:dyDescent="0.35">
      <c r="H2697" s="8"/>
      <c r="I2697" s="8"/>
      <c r="J2697" s="8"/>
      <c r="K2697" s="8"/>
      <c r="M2697" s="8"/>
      <c r="N2697" s="8"/>
      <c r="O2697" s="8"/>
      <c r="P2697" s="8"/>
      <c r="Q2697" s="8"/>
      <c r="R2697" s="8"/>
    </row>
    <row r="2698" spans="8:18" x14ac:dyDescent="0.35">
      <c r="H2698" s="8"/>
      <c r="I2698" s="8"/>
      <c r="J2698" s="8"/>
      <c r="K2698" s="8"/>
      <c r="M2698" s="8"/>
      <c r="N2698" s="8"/>
      <c r="O2698" s="8"/>
      <c r="P2698" s="8"/>
      <c r="Q2698" s="8"/>
      <c r="R2698" s="8"/>
    </row>
    <row r="2699" spans="8:18" x14ac:dyDescent="0.35">
      <c r="H2699" s="8"/>
      <c r="I2699" s="8"/>
      <c r="J2699" s="8"/>
      <c r="K2699" s="8"/>
      <c r="M2699" s="8"/>
      <c r="N2699" s="8"/>
      <c r="O2699" s="8"/>
      <c r="P2699" s="8"/>
      <c r="Q2699" s="8"/>
      <c r="R2699" s="8"/>
    </row>
    <row r="2700" spans="8:18" x14ac:dyDescent="0.35">
      <c r="H2700" s="8"/>
      <c r="I2700" s="8"/>
      <c r="J2700" s="8"/>
      <c r="K2700" s="8"/>
      <c r="M2700" s="8"/>
      <c r="N2700" s="8"/>
      <c r="O2700" s="8"/>
      <c r="P2700" s="8"/>
      <c r="Q2700" s="8"/>
      <c r="R2700" s="8"/>
    </row>
    <row r="2701" spans="8:18" x14ac:dyDescent="0.35">
      <c r="H2701" s="8"/>
      <c r="I2701" s="8"/>
      <c r="J2701" s="8"/>
      <c r="K2701" s="8"/>
      <c r="M2701" s="8"/>
      <c r="N2701" s="8"/>
      <c r="O2701" s="8"/>
      <c r="P2701" s="8"/>
      <c r="Q2701" s="8"/>
      <c r="R2701" s="8"/>
    </row>
    <row r="2702" spans="8:18" x14ac:dyDescent="0.35">
      <c r="H2702" s="8"/>
      <c r="I2702" s="8"/>
      <c r="J2702" s="8"/>
      <c r="K2702" s="8"/>
      <c r="M2702" s="8"/>
      <c r="N2702" s="8"/>
      <c r="O2702" s="8"/>
      <c r="P2702" s="8"/>
      <c r="Q2702" s="8"/>
      <c r="R2702" s="8"/>
    </row>
    <row r="2703" spans="8:18" x14ac:dyDescent="0.35">
      <c r="H2703" s="8"/>
      <c r="I2703" s="8"/>
      <c r="J2703" s="8"/>
      <c r="K2703" s="8"/>
      <c r="M2703" s="8"/>
      <c r="N2703" s="8"/>
      <c r="O2703" s="8"/>
      <c r="P2703" s="8"/>
      <c r="Q2703" s="8"/>
      <c r="R2703" s="8"/>
    </row>
    <row r="2704" spans="8:18" x14ac:dyDescent="0.35">
      <c r="H2704" s="8"/>
      <c r="I2704" s="8"/>
      <c r="J2704" s="8"/>
      <c r="K2704" s="8"/>
      <c r="M2704" s="8"/>
      <c r="N2704" s="8"/>
      <c r="O2704" s="8"/>
      <c r="P2704" s="8"/>
      <c r="Q2704" s="8"/>
      <c r="R2704" s="8"/>
    </row>
    <row r="2705" spans="8:18" x14ac:dyDescent="0.35">
      <c r="H2705" s="8"/>
      <c r="I2705" s="8"/>
      <c r="J2705" s="8"/>
      <c r="K2705" s="8"/>
      <c r="M2705" s="8"/>
      <c r="N2705" s="8"/>
      <c r="O2705" s="8"/>
      <c r="P2705" s="8"/>
      <c r="Q2705" s="8"/>
      <c r="R2705" s="8"/>
    </row>
    <row r="2706" spans="8:18" x14ac:dyDescent="0.35">
      <c r="H2706" s="8"/>
      <c r="I2706" s="8"/>
      <c r="J2706" s="8"/>
      <c r="K2706" s="8"/>
      <c r="M2706" s="8"/>
      <c r="N2706" s="8"/>
      <c r="O2706" s="8"/>
      <c r="P2706" s="8"/>
      <c r="Q2706" s="8"/>
      <c r="R2706" s="8"/>
    </row>
    <row r="2707" spans="8:18" x14ac:dyDescent="0.35">
      <c r="H2707" s="8"/>
      <c r="I2707" s="8"/>
      <c r="J2707" s="8"/>
      <c r="K2707" s="8"/>
      <c r="M2707" s="8"/>
      <c r="N2707" s="8"/>
      <c r="O2707" s="8"/>
      <c r="P2707" s="8"/>
      <c r="Q2707" s="8"/>
      <c r="R2707" s="8"/>
    </row>
    <row r="2708" spans="8:18" x14ac:dyDescent="0.35">
      <c r="H2708" s="8"/>
      <c r="I2708" s="8"/>
      <c r="J2708" s="8"/>
      <c r="K2708" s="8"/>
      <c r="M2708" s="8"/>
      <c r="N2708" s="8"/>
      <c r="O2708" s="8"/>
      <c r="P2708" s="8"/>
      <c r="Q2708" s="8"/>
      <c r="R2708" s="8"/>
    </row>
    <row r="2709" spans="8:18" x14ac:dyDescent="0.35">
      <c r="H2709" s="8"/>
      <c r="I2709" s="8"/>
      <c r="J2709" s="8"/>
      <c r="K2709" s="8"/>
      <c r="M2709" s="8"/>
      <c r="N2709" s="8"/>
      <c r="O2709" s="8"/>
      <c r="P2709" s="8"/>
      <c r="Q2709" s="8"/>
      <c r="R2709" s="8"/>
    </row>
    <row r="2710" spans="8:18" x14ac:dyDescent="0.35">
      <c r="H2710" s="8"/>
      <c r="I2710" s="8"/>
      <c r="J2710" s="8"/>
      <c r="K2710" s="8"/>
      <c r="M2710" s="8"/>
      <c r="N2710" s="8"/>
      <c r="O2710" s="8"/>
      <c r="P2710" s="8"/>
      <c r="Q2710" s="8"/>
      <c r="R2710" s="8"/>
    </row>
    <row r="2711" spans="8:18" x14ac:dyDescent="0.35">
      <c r="H2711" s="8"/>
      <c r="I2711" s="8"/>
      <c r="J2711" s="8"/>
      <c r="K2711" s="8"/>
      <c r="M2711" s="8"/>
      <c r="N2711" s="8"/>
      <c r="O2711" s="8"/>
      <c r="P2711" s="8"/>
      <c r="Q2711" s="8"/>
      <c r="R2711" s="8"/>
    </row>
    <row r="2712" spans="8:18" x14ac:dyDescent="0.35">
      <c r="H2712" s="8"/>
      <c r="I2712" s="8"/>
      <c r="J2712" s="8"/>
      <c r="K2712" s="8"/>
      <c r="M2712" s="8"/>
      <c r="N2712" s="8"/>
      <c r="O2712" s="8"/>
      <c r="P2712" s="8"/>
      <c r="Q2712" s="8"/>
      <c r="R2712" s="8"/>
    </row>
    <row r="2713" spans="8:18" x14ac:dyDescent="0.35">
      <c r="H2713" s="8"/>
      <c r="I2713" s="8"/>
      <c r="J2713" s="8"/>
      <c r="K2713" s="8"/>
      <c r="M2713" s="8"/>
      <c r="N2713" s="8"/>
      <c r="O2713" s="8"/>
      <c r="P2713" s="8"/>
      <c r="Q2713" s="8"/>
      <c r="R2713" s="8"/>
    </row>
    <row r="2714" spans="8:18" x14ac:dyDescent="0.35">
      <c r="H2714" s="8"/>
      <c r="I2714" s="8"/>
      <c r="J2714" s="8"/>
      <c r="K2714" s="8"/>
      <c r="M2714" s="8"/>
      <c r="N2714" s="8"/>
      <c r="O2714" s="8"/>
      <c r="P2714" s="8"/>
      <c r="Q2714" s="8"/>
      <c r="R2714" s="8"/>
    </row>
    <row r="2715" spans="8:18" x14ac:dyDescent="0.35">
      <c r="H2715" s="8"/>
      <c r="I2715" s="8"/>
      <c r="J2715" s="8"/>
      <c r="K2715" s="8"/>
      <c r="M2715" s="8"/>
      <c r="N2715" s="8"/>
      <c r="O2715" s="8"/>
      <c r="P2715" s="8"/>
      <c r="Q2715" s="8"/>
      <c r="R2715" s="8"/>
    </row>
    <row r="2716" spans="8:18" x14ac:dyDescent="0.35">
      <c r="H2716" s="8"/>
      <c r="I2716" s="8"/>
      <c r="J2716" s="8"/>
      <c r="K2716" s="8"/>
      <c r="M2716" s="8"/>
      <c r="N2716" s="8"/>
      <c r="O2716" s="8"/>
      <c r="P2716" s="8"/>
      <c r="Q2716" s="8"/>
      <c r="R2716" s="8"/>
    </row>
    <row r="2717" spans="8:18" x14ac:dyDescent="0.35">
      <c r="H2717" s="8"/>
      <c r="I2717" s="8"/>
      <c r="J2717" s="8"/>
      <c r="K2717" s="8"/>
      <c r="M2717" s="8"/>
      <c r="N2717" s="8"/>
      <c r="O2717" s="8"/>
      <c r="P2717" s="8"/>
      <c r="Q2717" s="8"/>
      <c r="R2717" s="8"/>
    </row>
    <row r="2718" spans="8:18" x14ac:dyDescent="0.35">
      <c r="H2718" s="8"/>
      <c r="I2718" s="8"/>
      <c r="J2718" s="8"/>
      <c r="K2718" s="8"/>
      <c r="M2718" s="8"/>
      <c r="N2718" s="8"/>
      <c r="O2718" s="8"/>
      <c r="P2718" s="8"/>
      <c r="Q2718" s="8"/>
      <c r="R2718" s="8"/>
    </row>
    <row r="2719" spans="8:18" x14ac:dyDescent="0.35">
      <c r="H2719" s="8"/>
      <c r="I2719" s="8"/>
      <c r="J2719" s="8"/>
      <c r="K2719" s="8"/>
      <c r="M2719" s="8"/>
      <c r="N2719" s="8"/>
      <c r="O2719" s="8"/>
      <c r="P2719" s="8"/>
      <c r="Q2719" s="8"/>
      <c r="R2719" s="8"/>
    </row>
    <row r="2720" spans="8:18" x14ac:dyDescent="0.35">
      <c r="H2720" s="8"/>
      <c r="I2720" s="8"/>
      <c r="J2720" s="8"/>
      <c r="K2720" s="8"/>
      <c r="M2720" s="8"/>
      <c r="N2720" s="8"/>
      <c r="O2720" s="8"/>
      <c r="P2720" s="8"/>
      <c r="Q2720" s="8"/>
      <c r="R2720" s="8"/>
    </row>
    <row r="2721" spans="8:18" x14ac:dyDescent="0.35">
      <c r="H2721" s="8"/>
      <c r="I2721" s="8"/>
      <c r="J2721" s="8"/>
      <c r="K2721" s="8"/>
      <c r="M2721" s="8"/>
      <c r="N2721" s="8"/>
      <c r="O2721" s="8"/>
      <c r="P2721" s="8"/>
      <c r="Q2721" s="8"/>
      <c r="R2721" s="8"/>
    </row>
    <row r="2722" spans="8:18" x14ac:dyDescent="0.35">
      <c r="H2722" s="8"/>
      <c r="I2722" s="8"/>
      <c r="J2722" s="8"/>
      <c r="K2722" s="8"/>
      <c r="M2722" s="8"/>
      <c r="N2722" s="8"/>
      <c r="O2722" s="8"/>
      <c r="P2722" s="8"/>
      <c r="Q2722" s="8"/>
      <c r="R2722" s="8"/>
    </row>
    <row r="2723" spans="8:18" x14ac:dyDescent="0.35">
      <c r="H2723" s="8"/>
      <c r="I2723" s="8"/>
      <c r="J2723" s="8"/>
      <c r="K2723" s="8"/>
      <c r="M2723" s="8"/>
      <c r="N2723" s="8"/>
      <c r="O2723" s="8"/>
      <c r="P2723" s="8"/>
      <c r="Q2723" s="8"/>
      <c r="R2723" s="8"/>
    </row>
    <row r="2724" spans="8:18" x14ac:dyDescent="0.35">
      <c r="H2724" s="8"/>
      <c r="I2724" s="8"/>
      <c r="J2724" s="8"/>
      <c r="K2724" s="8"/>
      <c r="M2724" s="8"/>
      <c r="N2724" s="8"/>
      <c r="O2724" s="8"/>
      <c r="P2724" s="8"/>
      <c r="Q2724" s="8"/>
      <c r="R2724" s="8"/>
    </row>
    <row r="2725" spans="8:18" x14ac:dyDescent="0.35">
      <c r="H2725" s="8"/>
      <c r="I2725" s="8"/>
      <c r="J2725" s="8"/>
      <c r="K2725" s="8"/>
      <c r="M2725" s="8"/>
      <c r="N2725" s="8"/>
      <c r="O2725" s="8"/>
      <c r="P2725" s="8"/>
      <c r="Q2725" s="8"/>
      <c r="R2725" s="8"/>
    </row>
    <row r="2726" spans="8:18" x14ac:dyDescent="0.35">
      <c r="H2726" s="8"/>
      <c r="I2726" s="8"/>
      <c r="J2726" s="8"/>
      <c r="K2726" s="8"/>
      <c r="M2726" s="8"/>
      <c r="N2726" s="8"/>
      <c r="O2726" s="8"/>
      <c r="P2726" s="8"/>
      <c r="Q2726" s="8"/>
      <c r="R2726" s="8"/>
    </row>
    <row r="2727" spans="8:18" x14ac:dyDescent="0.35">
      <c r="H2727" s="8"/>
      <c r="I2727" s="8"/>
      <c r="J2727" s="8"/>
      <c r="K2727" s="8"/>
      <c r="M2727" s="8"/>
      <c r="N2727" s="8"/>
      <c r="O2727" s="8"/>
      <c r="P2727" s="8"/>
      <c r="Q2727" s="8"/>
      <c r="R2727" s="8"/>
    </row>
    <row r="2728" spans="8:18" x14ac:dyDescent="0.35">
      <c r="H2728" s="8"/>
      <c r="I2728" s="8"/>
      <c r="J2728" s="8"/>
      <c r="K2728" s="8"/>
      <c r="M2728" s="8"/>
      <c r="N2728" s="8"/>
      <c r="O2728" s="8"/>
      <c r="P2728" s="8"/>
      <c r="Q2728" s="8"/>
      <c r="R2728" s="8"/>
    </row>
    <row r="2729" spans="8:18" x14ac:dyDescent="0.35">
      <c r="H2729" s="8"/>
      <c r="I2729" s="8"/>
      <c r="J2729" s="8"/>
      <c r="K2729" s="8"/>
      <c r="M2729" s="8"/>
      <c r="N2729" s="8"/>
      <c r="O2729" s="8"/>
      <c r="P2729" s="8"/>
      <c r="Q2729" s="8"/>
      <c r="R2729" s="8"/>
    </row>
    <row r="2730" spans="8:18" x14ac:dyDescent="0.35">
      <c r="H2730" s="8"/>
      <c r="I2730" s="8"/>
      <c r="J2730" s="8"/>
      <c r="K2730" s="8"/>
      <c r="M2730" s="8"/>
      <c r="N2730" s="8"/>
      <c r="O2730" s="8"/>
      <c r="P2730" s="8"/>
      <c r="Q2730" s="8"/>
      <c r="R2730" s="8"/>
    </row>
    <row r="2731" spans="8:18" x14ac:dyDescent="0.35">
      <c r="H2731" s="8"/>
      <c r="I2731" s="8"/>
      <c r="J2731" s="8"/>
      <c r="K2731" s="8"/>
      <c r="M2731" s="8"/>
      <c r="N2731" s="8"/>
      <c r="O2731" s="8"/>
      <c r="P2731" s="8"/>
      <c r="Q2731" s="8"/>
      <c r="R2731" s="8"/>
    </row>
    <row r="2732" spans="8:18" x14ac:dyDescent="0.35">
      <c r="H2732" s="8"/>
      <c r="I2732" s="8"/>
      <c r="J2732" s="8"/>
      <c r="K2732" s="8"/>
      <c r="M2732" s="8"/>
      <c r="N2732" s="8"/>
      <c r="O2732" s="8"/>
      <c r="P2732" s="8"/>
      <c r="Q2732" s="8"/>
      <c r="R2732" s="8"/>
    </row>
    <row r="2733" spans="8:18" x14ac:dyDescent="0.35">
      <c r="H2733" s="8"/>
      <c r="I2733" s="8"/>
      <c r="J2733" s="8"/>
      <c r="K2733" s="8"/>
      <c r="M2733" s="8"/>
      <c r="N2733" s="8"/>
      <c r="O2733" s="8"/>
      <c r="P2733" s="8"/>
      <c r="Q2733" s="8"/>
      <c r="R2733" s="8"/>
    </row>
    <row r="2734" spans="8:18" x14ac:dyDescent="0.35">
      <c r="H2734" s="8"/>
      <c r="I2734" s="8"/>
      <c r="J2734" s="8"/>
      <c r="K2734" s="8"/>
      <c r="M2734" s="8"/>
      <c r="N2734" s="8"/>
      <c r="O2734" s="8"/>
      <c r="P2734" s="8"/>
      <c r="Q2734" s="8"/>
      <c r="R2734" s="8"/>
    </row>
    <row r="2735" spans="8:18" x14ac:dyDescent="0.35">
      <c r="H2735" s="8"/>
      <c r="I2735" s="8"/>
      <c r="J2735" s="8"/>
      <c r="K2735" s="8"/>
      <c r="M2735" s="8"/>
      <c r="N2735" s="8"/>
      <c r="O2735" s="8"/>
      <c r="P2735" s="8"/>
      <c r="Q2735" s="8"/>
      <c r="R2735" s="8"/>
    </row>
    <row r="2736" spans="8:18" x14ac:dyDescent="0.35">
      <c r="H2736" s="8"/>
      <c r="I2736" s="8"/>
      <c r="J2736" s="8"/>
      <c r="K2736" s="8"/>
      <c r="M2736" s="8"/>
      <c r="N2736" s="8"/>
      <c r="O2736" s="8"/>
      <c r="P2736" s="8"/>
      <c r="Q2736" s="8"/>
      <c r="R2736" s="8"/>
    </row>
    <row r="2737" spans="8:18" x14ac:dyDescent="0.35">
      <c r="H2737" s="8"/>
      <c r="I2737" s="8"/>
      <c r="J2737" s="8"/>
      <c r="K2737" s="8"/>
      <c r="M2737" s="8"/>
      <c r="N2737" s="8"/>
      <c r="O2737" s="8"/>
      <c r="P2737" s="8"/>
      <c r="Q2737" s="8"/>
      <c r="R2737" s="8"/>
    </row>
    <row r="2738" spans="8:18" x14ac:dyDescent="0.35">
      <c r="H2738" s="8"/>
      <c r="I2738" s="8"/>
      <c r="J2738" s="8"/>
      <c r="K2738" s="8"/>
      <c r="M2738" s="8"/>
      <c r="N2738" s="8"/>
      <c r="O2738" s="8"/>
      <c r="P2738" s="8"/>
      <c r="Q2738" s="8"/>
      <c r="R2738" s="8"/>
    </row>
    <row r="2739" spans="8:18" x14ac:dyDescent="0.35">
      <c r="H2739" s="8"/>
      <c r="I2739" s="8"/>
      <c r="J2739" s="8"/>
      <c r="K2739" s="8"/>
      <c r="M2739" s="8"/>
      <c r="N2739" s="8"/>
      <c r="O2739" s="8"/>
      <c r="P2739" s="8"/>
      <c r="Q2739" s="8"/>
      <c r="R2739" s="8"/>
    </row>
    <row r="2740" spans="8:18" x14ac:dyDescent="0.35">
      <c r="H2740" s="8"/>
      <c r="I2740" s="8"/>
      <c r="J2740" s="8"/>
      <c r="K2740" s="8"/>
      <c r="M2740" s="8"/>
      <c r="N2740" s="8"/>
      <c r="O2740" s="8"/>
      <c r="P2740" s="8"/>
      <c r="Q2740" s="8"/>
      <c r="R2740" s="8"/>
    </row>
    <row r="2741" spans="8:18" x14ac:dyDescent="0.35">
      <c r="H2741" s="8"/>
      <c r="I2741" s="8"/>
      <c r="J2741" s="8"/>
      <c r="K2741" s="8"/>
      <c r="M2741" s="8"/>
      <c r="N2741" s="8"/>
      <c r="O2741" s="8"/>
      <c r="P2741" s="8"/>
      <c r="Q2741" s="8"/>
      <c r="R2741" s="8"/>
    </row>
    <row r="2742" spans="8:18" x14ac:dyDescent="0.35">
      <c r="H2742" s="8"/>
      <c r="I2742" s="8"/>
      <c r="J2742" s="8"/>
      <c r="K2742" s="8"/>
      <c r="M2742" s="8"/>
      <c r="N2742" s="8"/>
      <c r="O2742" s="8"/>
      <c r="P2742" s="8"/>
      <c r="Q2742" s="8"/>
      <c r="R2742" s="8"/>
    </row>
    <row r="2743" spans="8:18" x14ac:dyDescent="0.35">
      <c r="H2743" s="8"/>
      <c r="I2743" s="8"/>
      <c r="J2743" s="8"/>
      <c r="K2743" s="8"/>
      <c r="M2743" s="8"/>
      <c r="N2743" s="8"/>
      <c r="O2743" s="8"/>
      <c r="P2743" s="8"/>
      <c r="Q2743" s="8"/>
      <c r="R2743" s="8"/>
    </row>
    <row r="2744" spans="8:18" x14ac:dyDescent="0.35">
      <c r="H2744" s="8"/>
      <c r="I2744" s="8"/>
      <c r="J2744" s="8"/>
      <c r="K2744" s="8"/>
      <c r="M2744" s="8"/>
      <c r="N2744" s="8"/>
      <c r="O2744" s="8"/>
      <c r="P2744" s="8"/>
      <c r="Q2744" s="8"/>
      <c r="R2744" s="8"/>
    </row>
    <row r="2745" spans="8:18" x14ac:dyDescent="0.35">
      <c r="H2745" s="8"/>
      <c r="I2745" s="8"/>
      <c r="J2745" s="8"/>
      <c r="K2745" s="8"/>
      <c r="M2745" s="8"/>
      <c r="N2745" s="8"/>
      <c r="O2745" s="8"/>
      <c r="P2745" s="8"/>
      <c r="Q2745" s="8"/>
      <c r="R2745" s="8"/>
    </row>
    <row r="2746" spans="8:18" x14ac:dyDescent="0.35">
      <c r="H2746" s="8"/>
      <c r="I2746" s="8"/>
      <c r="J2746" s="8"/>
      <c r="K2746" s="8"/>
      <c r="M2746" s="8"/>
      <c r="N2746" s="8"/>
      <c r="O2746" s="8"/>
      <c r="P2746" s="8"/>
      <c r="Q2746" s="8"/>
      <c r="R2746" s="8"/>
    </row>
    <row r="2747" spans="8:18" x14ac:dyDescent="0.35">
      <c r="H2747" s="8"/>
      <c r="I2747" s="8"/>
      <c r="J2747" s="8"/>
      <c r="K2747" s="8"/>
      <c r="M2747" s="8"/>
      <c r="N2747" s="8"/>
      <c r="O2747" s="8"/>
      <c r="P2747" s="8"/>
      <c r="Q2747" s="8"/>
      <c r="R2747" s="8"/>
    </row>
    <row r="2748" spans="8:18" x14ac:dyDescent="0.35">
      <c r="H2748" s="8"/>
      <c r="I2748" s="8"/>
      <c r="J2748" s="8"/>
      <c r="K2748" s="8"/>
      <c r="M2748" s="8"/>
      <c r="N2748" s="8"/>
      <c r="O2748" s="8"/>
      <c r="P2748" s="8"/>
      <c r="Q2748" s="8"/>
      <c r="R2748" s="8"/>
    </row>
    <row r="2749" spans="8:18" x14ac:dyDescent="0.35">
      <c r="H2749" s="8"/>
      <c r="I2749" s="8"/>
      <c r="J2749" s="8"/>
      <c r="K2749" s="8"/>
      <c r="M2749" s="8"/>
      <c r="N2749" s="8"/>
      <c r="O2749" s="8"/>
      <c r="P2749" s="8"/>
      <c r="Q2749" s="8"/>
      <c r="R2749" s="8"/>
    </row>
    <row r="2750" spans="8:18" x14ac:dyDescent="0.35">
      <c r="H2750" s="8"/>
      <c r="I2750" s="8"/>
      <c r="J2750" s="8"/>
      <c r="K2750" s="8"/>
      <c r="M2750" s="8"/>
      <c r="N2750" s="8"/>
      <c r="O2750" s="8"/>
      <c r="P2750" s="8"/>
      <c r="Q2750" s="8"/>
      <c r="R2750" s="8"/>
    </row>
    <row r="2751" spans="8:18" x14ac:dyDescent="0.35">
      <c r="H2751" s="8"/>
      <c r="I2751" s="8"/>
      <c r="J2751" s="8"/>
      <c r="K2751" s="8"/>
      <c r="M2751" s="8"/>
      <c r="N2751" s="8"/>
      <c r="O2751" s="8"/>
      <c r="P2751" s="8"/>
      <c r="Q2751" s="8"/>
      <c r="R2751" s="8"/>
    </row>
    <row r="2752" spans="8:18" x14ac:dyDescent="0.35">
      <c r="H2752" s="8"/>
      <c r="I2752" s="8"/>
      <c r="J2752" s="8"/>
      <c r="K2752" s="8"/>
      <c r="M2752" s="8"/>
      <c r="N2752" s="8"/>
      <c r="O2752" s="8"/>
      <c r="P2752" s="8"/>
      <c r="Q2752" s="8"/>
      <c r="R2752" s="8"/>
    </row>
    <row r="2753" spans="8:18" x14ac:dyDescent="0.35">
      <c r="H2753" s="8"/>
      <c r="I2753" s="8"/>
      <c r="J2753" s="8"/>
      <c r="K2753" s="8"/>
      <c r="M2753" s="8"/>
      <c r="N2753" s="8"/>
      <c r="O2753" s="8"/>
      <c r="P2753" s="8"/>
      <c r="Q2753" s="8"/>
      <c r="R2753" s="8"/>
    </row>
    <row r="2754" spans="8:18" x14ac:dyDescent="0.35">
      <c r="H2754" s="8"/>
      <c r="I2754" s="8"/>
      <c r="J2754" s="8"/>
      <c r="K2754" s="8"/>
      <c r="M2754" s="8"/>
      <c r="N2754" s="8"/>
      <c r="O2754" s="8"/>
      <c r="P2754" s="8"/>
      <c r="Q2754" s="8"/>
      <c r="R2754" s="8"/>
    </row>
    <row r="2755" spans="8:18" x14ac:dyDescent="0.35">
      <c r="H2755" s="8"/>
      <c r="I2755" s="8"/>
      <c r="J2755" s="8"/>
      <c r="K2755" s="8"/>
      <c r="M2755" s="8"/>
      <c r="N2755" s="8"/>
      <c r="O2755" s="8"/>
      <c r="P2755" s="8"/>
      <c r="Q2755" s="8"/>
      <c r="R2755" s="8"/>
    </row>
    <row r="2756" spans="8:18" x14ac:dyDescent="0.35">
      <c r="H2756" s="8"/>
      <c r="I2756" s="8"/>
      <c r="J2756" s="8"/>
      <c r="K2756" s="8"/>
      <c r="M2756" s="8"/>
      <c r="N2756" s="8"/>
      <c r="O2756" s="8"/>
      <c r="P2756" s="8"/>
      <c r="Q2756" s="8"/>
      <c r="R2756" s="8"/>
    </row>
    <row r="2757" spans="8:18" x14ac:dyDescent="0.35">
      <c r="H2757" s="8"/>
      <c r="I2757" s="8"/>
      <c r="J2757" s="8"/>
      <c r="K2757" s="8"/>
      <c r="M2757" s="8"/>
      <c r="N2757" s="8"/>
      <c r="O2757" s="8"/>
      <c r="P2757" s="8"/>
      <c r="Q2757" s="8"/>
      <c r="R2757" s="8"/>
    </row>
    <row r="2758" spans="8:18" x14ac:dyDescent="0.35">
      <c r="H2758" s="8"/>
      <c r="I2758" s="8"/>
      <c r="J2758" s="8"/>
      <c r="K2758" s="8"/>
      <c r="M2758" s="8"/>
      <c r="N2758" s="8"/>
      <c r="O2758" s="8"/>
      <c r="P2758" s="8"/>
      <c r="Q2758" s="8"/>
      <c r="R2758" s="8"/>
    </row>
    <row r="2759" spans="8:18" x14ac:dyDescent="0.35">
      <c r="H2759" s="8"/>
      <c r="I2759" s="8"/>
      <c r="J2759" s="8"/>
      <c r="K2759" s="8"/>
      <c r="M2759" s="8"/>
      <c r="N2759" s="8"/>
      <c r="O2759" s="8"/>
      <c r="P2759" s="8"/>
      <c r="Q2759" s="8"/>
      <c r="R2759" s="8"/>
    </row>
    <row r="2760" spans="8:18" x14ac:dyDescent="0.35">
      <c r="H2760" s="8"/>
      <c r="I2760" s="8"/>
      <c r="J2760" s="8"/>
      <c r="K2760" s="8"/>
      <c r="M2760" s="8"/>
      <c r="N2760" s="8"/>
      <c r="O2760" s="8"/>
      <c r="P2760" s="8"/>
      <c r="Q2760" s="8"/>
      <c r="R2760" s="8"/>
    </row>
    <row r="2761" spans="8:18" x14ac:dyDescent="0.35">
      <c r="H2761" s="8"/>
      <c r="I2761" s="8"/>
      <c r="J2761" s="8"/>
      <c r="K2761" s="8"/>
      <c r="M2761" s="8"/>
      <c r="N2761" s="8"/>
      <c r="O2761" s="8"/>
      <c r="P2761" s="8"/>
      <c r="Q2761" s="8"/>
      <c r="R2761" s="8"/>
    </row>
    <row r="2762" spans="8:18" x14ac:dyDescent="0.35">
      <c r="H2762" s="8"/>
      <c r="I2762" s="8"/>
      <c r="J2762" s="8"/>
      <c r="K2762" s="8"/>
      <c r="M2762" s="8"/>
      <c r="N2762" s="8"/>
      <c r="O2762" s="8"/>
      <c r="P2762" s="8"/>
      <c r="Q2762" s="8"/>
      <c r="R2762" s="8"/>
    </row>
    <row r="2763" spans="8:18" x14ac:dyDescent="0.35">
      <c r="H2763" s="8"/>
      <c r="I2763" s="8"/>
      <c r="J2763" s="8"/>
      <c r="K2763" s="8"/>
      <c r="M2763" s="8"/>
      <c r="N2763" s="8"/>
      <c r="O2763" s="8"/>
      <c r="P2763" s="8"/>
      <c r="Q2763" s="8"/>
      <c r="R2763" s="8"/>
    </row>
    <row r="2764" spans="8:18" x14ac:dyDescent="0.35">
      <c r="H2764" s="8"/>
      <c r="I2764" s="8"/>
      <c r="J2764" s="8"/>
      <c r="K2764" s="8"/>
      <c r="M2764" s="8"/>
      <c r="N2764" s="8"/>
      <c r="O2764" s="8"/>
      <c r="P2764" s="8"/>
      <c r="Q2764" s="8"/>
      <c r="R2764" s="8"/>
    </row>
    <row r="2765" spans="8:18" x14ac:dyDescent="0.35">
      <c r="H2765" s="8"/>
      <c r="I2765" s="8"/>
      <c r="J2765" s="8"/>
      <c r="K2765" s="8"/>
      <c r="M2765" s="8"/>
      <c r="N2765" s="8"/>
      <c r="O2765" s="8"/>
      <c r="P2765" s="8"/>
      <c r="Q2765" s="8"/>
      <c r="R2765" s="8"/>
    </row>
    <row r="2766" spans="8:18" x14ac:dyDescent="0.35">
      <c r="H2766" s="8"/>
      <c r="I2766" s="8"/>
      <c r="J2766" s="8"/>
      <c r="K2766" s="8"/>
      <c r="M2766" s="8"/>
      <c r="N2766" s="8"/>
      <c r="O2766" s="8"/>
      <c r="P2766" s="8"/>
      <c r="Q2766" s="8"/>
      <c r="R2766" s="8"/>
    </row>
    <row r="2767" spans="8:18" x14ac:dyDescent="0.35">
      <c r="H2767" s="8"/>
      <c r="I2767" s="8"/>
      <c r="J2767" s="8"/>
      <c r="K2767" s="8"/>
      <c r="M2767" s="8"/>
      <c r="N2767" s="8"/>
      <c r="O2767" s="8"/>
      <c r="P2767" s="8"/>
      <c r="Q2767" s="8"/>
      <c r="R2767" s="8"/>
    </row>
    <row r="2768" spans="8:18" x14ac:dyDescent="0.35">
      <c r="H2768" s="8"/>
      <c r="I2768" s="8"/>
      <c r="J2768" s="8"/>
      <c r="K2768" s="8"/>
      <c r="M2768" s="8"/>
      <c r="N2768" s="8"/>
      <c r="O2768" s="8"/>
      <c r="P2768" s="8"/>
      <c r="Q2768" s="8"/>
      <c r="R2768" s="8"/>
    </row>
    <row r="2769" spans="8:18" x14ac:dyDescent="0.35">
      <c r="H2769" s="8"/>
      <c r="I2769" s="8"/>
      <c r="J2769" s="8"/>
      <c r="K2769" s="8"/>
      <c r="M2769" s="8"/>
      <c r="N2769" s="8"/>
      <c r="O2769" s="8"/>
      <c r="P2769" s="8"/>
      <c r="Q2769" s="8"/>
      <c r="R2769" s="8"/>
    </row>
    <row r="2770" spans="8:18" x14ac:dyDescent="0.35">
      <c r="H2770" s="8"/>
      <c r="I2770" s="8"/>
      <c r="J2770" s="8"/>
      <c r="K2770" s="8"/>
      <c r="M2770" s="8"/>
      <c r="N2770" s="8"/>
      <c r="O2770" s="8"/>
      <c r="P2770" s="8"/>
      <c r="Q2770" s="8"/>
      <c r="R2770" s="8"/>
    </row>
    <row r="2771" spans="8:18" x14ac:dyDescent="0.35">
      <c r="H2771" s="8"/>
      <c r="I2771" s="8"/>
      <c r="J2771" s="8"/>
      <c r="K2771" s="8"/>
      <c r="M2771" s="8"/>
      <c r="N2771" s="8"/>
      <c r="O2771" s="8"/>
      <c r="P2771" s="8"/>
      <c r="Q2771" s="8"/>
      <c r="R2771" s="8"/>
    </row>
    <row r="2772" spans="8:18" x14ac:dyDescent="0.35">
      <c r="H2772" s="8"/>
      <c r="I2772" s="8"/>
      <c r="J2772" s="8"/>
      <c r="K2772" s="8"/>
      <c r="M2772" s="8"/>
      <c r="N2772" s="8"/>
      <c r="O2772" s="8"/>
      <c r="P2772" s="8"/>
      <c r="Q2772" s="8"/>
      <c r="R2772" s="8"/>
    </row>
    <row r="2773" spans="8:18" x14ac:dyDescent="0.35">
      <c r="H2773" s="8"/>
      <c r="I2773" s="8"/>
      <c r="J2773" s="8"/>
      <c r="K2773" s="8"/>
      <c r="M2773" s="8"/>
      <c r="N2773" s="8"/>
      <c r="O2773" s="8"/>
      <c r="P2773" s="8"/>
      <c r="Q2773" s="8"/>
      <c r="R2773" s="8"/>
    </row>
    <row r="2774" spans="8:18" x14ac:dyDescent="0.35">
      <c r="H2774" s="8"/>
      <c r="I2774" s="8"/>
      <c r="J2774" s="8"/>
      <c r="K2774" s="8"/>
      <c r="M2774" s="8"/>
      <c r="N2774" s="8"/>
      <c r="O2774" s="8"/>
      <c r="P2774" s="8"/>
      <c r="Q2774" s="8"/>
      <c r="R2774" s="8"/>
    </row>
    <row r="2775" spans="8:18" x14ac:dyDescent="0.35">
      <c r="H2775" s="8"/>
      <c r="I2775" s="8"/>
      <c r="J2775" s="8"/>
      <c r="K2775" s="8"/>
      <c r="M2775" s="8"/>
      <c r="N2775" s="8"/>
      <c r="O2775" s="8"/>
      <c r="P2775" s="8"/>
      <c r="Q2775" s="8"/>
      <c r="R2775" s="8"/>
    </row>
    <row r="2776" spans="8:18" x14ac:dyDescent="0.35">
      <c r="H2776" s="8"/>
      <c r="I2776" s="8"/>
      <c r="J2776" s="8"/>
      <c r="K2776" s="8"/>
      <c r="M2776" s="8"/>
      <c r="N2776" s="8"/>
      <c r="O2776" s="8"/>
      <c r="P2776" s="8"/>
      <c r="Q2776" s="8"/>
      <c r="R2776" s="8"/>
    </row>
    <row r="2777" spans="8:18" x14ac:dyDescent="0.35">
      <c r="H2777" s="8"/>
      <c r="I2777" s="8"/>
      <c r="J2777" s="8"/>
      <c r="K2777" s="8"/>
      <c r="M2777" s="8"/>
      <c r="N2777" s="8"/>
      <c r="O2777" s="8"/>
      <c r="P2777" s="8"/>
      <c r="Q2777" s="8"/>
      <c r="R2777" s="8"/>
    </row>
    <row r="2778" spans="8:18" x14ac:dyDescent="0.35">
      <c r="H2778" s="8"/>
      <c r="I2778" s="8"/>
      <c r="J2778" s="8"/>
      <c r="K2778" s="8"/>
      <c r="M2778" s="8"/>
      <c r="N2778" s="8"/>
      <c r="O2778" s="8"/>
      <c r="P2778" s="8"/>
      <c r="Q2778" s="8"/>
      <c r="R2778" s="8"/>
    </row>
    <row r="2779" spans="8:18" x14ac:dyDescent="0.35">
      <c r="H2779" s="8"/>
      <c r="I2779" s="8"/>
      <c r="J2779" s="8"/>
      <c r="K2779" s="8"/>
      <c r="M2779" s="8"/>
      <c r="N2779" s="8"/>
      <c r="O2779" s="8"/>
      <c r="P2779" s="8"/>
      <c r="Q2779" s="8"/>
      <c r="R2779" s="8"/>
    </row>
    <row r="2780" spans="8:18" x14ac:dyDescent="0.35">
      <c r="H2780" s="8"/>
      <c r="I2780" s="8"/>
      <c r="J2780" s="8"/>
      <c r="K2780" s="8"/>
      <c r="M2780" s="8"/>
      <c r="N2780" s="8"/>
      <c r="O2780" s="8"/>
      <c r="P2780" s="8"/>
      <c r="Q2780" s="8"/>
      <c r="R2780" s="8"/>
    </row>
    <row r="2781" spans="8:18" x14ac:dyDescent="0.35">
      <c r="H2781" s="8"/>
      <c r="I2781" s="8"/>
      <c r="J2781" s="8"/>
      <c r="K2781" s="8"/>
      <c r="M2781" s="8"/>
      <c r="N2781" s="8"/>
      <c r="O2781" s="8"/>
      <c r="P2781" s="8"/>
      <c r="Q2781" s="8"/>
      <c r="R2781" s="8"/>
    </row>
    <row r="2782" spans="8:18" x14ac:dyDescent="0.35">
      <c r="H2782" s="8"/>
      <c r="I2782" s="8"/>
      <c r="J2782" s="8"/>
      <c r="K2782" s="8"/>
      <c r="M2782" s="8"/>
      <c r="N2782" s="8"/>
      <c r="O2782" s="8"/>
      <c r="P2782" s="8"/>
      <c r="Q2782" s="8"/>
      <c r="R2782" s="8"/>
    </row>
    <row r="2783" spans="8:18" x14ac:dyDescent="0.35">
      <c r="H2783" s="8"/>
      <c r="I2783" s="8"/>
      <c r="J2783" s="8"/>
      <c r="K2783" s="8"/>
      <c r="M2783" s="8"/>
      <c r="N2783" s="8"/>
      <c r="O2783" s="8"/>
      <c r="P2783" s="8"/>
      <c r="Q2783" s="8"/>
      <c r="R2783" s="8"/>
    </row>
    <row r="2784" spans="8:18" x14ac:dyDescent="0.35">
      <c r="H2784" s="8"/>
      <c r="I2784" s="8"/>
      <c r="J2784" s="8"/>
      <c r="K2784" s="8"/>
      <c r="M2784" s="8"/>
      <c r="N2784" s="8"/>
      <c r="O2784" s="8"/>
      <c r="P2784" s="8"/>
      <c r="Q2784" s="8"/>
      <c r="R2784" s="8"/>
    </row>
    <row r="2785" spans="8:18" x14ac:dyDescent="0.35">
      <c r="H2785" s="8"/>
      <c r="I2785" s="8"/>
      <c r="J2785" s="8"/>
      <c r="K2785" s="8"/>
      <c r="M2785" s="8"/>
      <c r="N2785" s="8"/>
      <c r="O2785" s="8"/>
      <c r="P2785" s="8"/>
      <c r="Q2785" s="8"/>
      <c r="R2785" s="8"/>
    </row>
    <row r="2786" spans="8:18" x14ac:dyDescent="0.35">
      <c r="H2786" s="8"/>
      <c r="I2786" s="8"/>
      <c r="J2786" s="8"/>
      <c r="K2786" s="8"/>
      <c r="M2786" s="8"/>
      <c r="N2786" s="8"/>
      <c r="O2786" s="8"/>
      <c r="P2786" s="8"/>
      <c r="Q2786" s="8"/>
      <c r="R2786" s="8"/>
    </row>
    <row r="2787" spans="8:18" x14ac:dyDescent="0.35">
      <c r="H2787" s="8"/>
      <c r="I2787" s="8"/>
      <c r="J2787" s="8"/>
      <c r="K2787" s="8"/>
      <c r="M2787" s="8"/>
      <c r="N2787" s="8"/>
      <c r="O2787" s="8"/>
      <c r="P2787" s="8"/>
      <c r="Q2787" s="8"/>
      <c r="R2787" s="8"/>
    </row>
    <row r="2788" spans="8:18" x14ac:dyDescent="0.35">
      <c r="H2788" s="8"/>
      <c r="I2788" s="8"/>
      <c r="J2788" s="8"/>
      <c r="K2788" s="8"/>
      <c r="M2788" s="8"/>
      <c r="N2788" s="8"/>
      <c r="O2788" s="8"/>
      <c r="P2788" s="8"/>
      <c r="Q2788" s="8"/>
      <c r="R2788" s="8"/>
    </row>
    <row r="2789" spans="8:18" x14ac:dyDescent="0.35">
      <c r="H2789" s="8"/>
      <c r="I2789" s="8"/>
      <c r="J2789" s="8"/>
      <c r="K2789" s="8"/>
      <c r="M2789" s="8"/>
      <c r="N2789" s="8"/>
      <c r="O2789" s="8"/>
      <c r="P2789" s="8"/>
      <c r="Q2789" s="8"/>
      <c r="R2789" s="8"/>
    </row>
    <row r="2790" spans="8:18" x14ac:dyDescent="0.35">
      <c r="H2790" s="8"/>
      <c r="I2790" s="8"/>
      <c r="J2790" s="8"/>
      <c r="K2790" s="8"/>
      <c r="M2790" s="8"/>
      <c r="N2790" s="8"/>
      <c r="O2790" s="8"/>
      <c r="P2790" s="8"/>
      <c r="Q2790" s="8"/>
      <c r="R2790" s="8"/>
    </row>
    <row r="2791" spans="8:18" x14ac:dyDescent="0.35">
      <c r="H2791" s="8"/>
      <c r="I2791" s="8"/>
      <c r="J2791" s="8"/>
      <c r="K2791" s="8"/>
      <c r="M2791" s="8"/>
      <c r="N2791" s="8"/>
      <c r="O2791" s="8"/>
      <c r="P2791" s="8"/>
      <c r="Q2791" s="8"/>
      <c r="R2791" s="8"/>
    </row>
    <row r="2792" spans="8:18" x14ac:dyDescent="0.35">
      <c r="H2792" s="8"/>
      <c r="I2792" s="8"/>
      <c r="J2792" s="8"/>
      <c r="K2792" s="8"/>
      <c r="M2792" s="8"/>
      <c r="N2792" s="8"/>
      <c r="O2792" s="8"/>
      <c r="P2792" s="8"/>
      <c r="Q2792" s="8"/>
      <c r="R2792" s="8"/>
    </row>
    <row r="2793" spans="8:18" x14ac:dyDescent="0.35">
      <c r="H2793" s="8"/>
      <c r="I2793" s="8"/>
      <c r="J2793" s="8"/>
      <c r="K2793" s="8"/>
      <c r="M2793" s="8"/>
      <c r="N2793" s="8"/>
      <c r="O2793" s="8"/>
      <c r="P2793" s="8"/>
      <c r="Q2793" s="8"/>
      <c r="R2793" s="8"/>
    </row>
    <row r="2794" spans="8:18" x14ac:dyDescent="0.35">
      <c r="H2794" s="8"/>
      <c r="I2794" s="8"/>
      <c r="J2794" s="8"/>
      <c r="K2794" s="8"/>
      <c r="M2794" s="8"/>
      <c r="N2794" s="8"/>
      <c r="O2794" s="8"/>
      <c r="P2794" s="8"/>
      <c r="Q2794" s="8"/>
      <c r="R2794" s="8"/>
    </row>
    <row r="2795" spans="8:18" x14ac:dyDescent="0.35">
      <c r="H2795" s="8"/>
      <c r="I2795" s="8"/>
      <c r="J2795" s="8"/>
      <c r="K2795" s="8"/>
      <c r="M2795" s="8"/>
      <c r="N2795" s="8"/>
      <c r="O2795" s="8"/>
      <c r="P2795" s="8"/>
      <c r="Q2795" s="8"/>
      <c r="R2795" s="8"/>
    </row>
    <row r="2796" spans="8:18" x14ac:dyDescent="0.35">
      <c r="H2796" s="8"/>
      <c r="I2796" s="8"/>
      <c r="J2796" s="8"/>
      <c r="K2796" s="8"/>
      <c r="M2796" s="8"/>
      <c r="N2796" s="8"/>
      <c r="O2796" s="8"/>
      <c r="P2796" s="8"/>
      <c r="Q2796" s="8"/>
      <c r="R2796" s="8"/>
    </row>
    <row r="2797" spans="8:18" x14ac:dyDescent="0.35">
      <c r="H2797" s="8"/>
      <c r="I2797" s="8"/>
      <c r="J2797" s="8"/>
      <c r="K2797" s="8"/>
      <c r="M2797" s="8"/>
      <c r="N2797" s="8"/>
      <c r="O2797" s="8"/>
      <c r="P2797" s="8"/>
      <c r="Q2797" s="8"/>
      <c r="R2797" s="8"/>
    </row>
    <row r="2798" spans="8:18" x14ac:dyDescent="0.35">
      <c r="H2798" s="8"/>
      <c r="I2798" s="8"/>
      <c r="J2798" s="8"/>
      <c r="K2798" s="8"/>
      <c r="M2798" s="8"/>
      <c r="N2798" s="8"/>
      <c r="O2798" s="8"/>
      <c r="P2798" s="8"/>
      <c r="Q2798" s="8"/>
      <c r="R2798" s="8"/>
    </row>
    <row r="2799" spans="8:18" x14ac:dyDescent="0.35">
      <c r="H2799" s="8"/>
      <c r="I2799" s="8"/>
      <c r="J2799" s="8"/>
      <c r="K2799" s="8"/>
      <c r="M2799" s="8"/>
      <c r="N2799" s="8"/>
      <c r="O2799" s="8"/>
      <c r="P2799" s="8"/>
      <c r="Q2799" s="8"/>
      <c r="R2799" s="8"/>
    </row>
    <row r="2800" spans="8:18" x14ac:dyDescent="0.35">
      <c r="H2800" s="8"/>
      <c r="I2800" s="8"/>
      <c r="J2800" s="8"/>
      <c r="K2800" s="8"/>
      <c r="M2800" s="8"/>
      <c r="N2800" s="8"/>
      <c r="O2800" s="8"/>
      <c r="P2800" s="8"/>
      <c r="Q2800" s="8"/>
      <c r="R2800" s="8"/>
    </row>
    <row r="2801" spans="8:18" x14ac:dyDescent="0.35">
      <c r="H2801" s="8"/>
      <c r="I2801" s="8"/>
      <c r="J2801" s="8"/>
      <c r="K2801" s="8"/>
      <c r="M2801" s="8"/>
      <c r="N2801" s="8"/>
      <c r="O2801" s="8"/>
      <c r="P2801" s="8"/>
      <c r="Q2801" s="8"/>
      <c r="R2801" s="8"/>
    </row>
    <row r="2802" spans="8:18" x14ac:dyDescent="0.35">
      <c r="H2802" s="8"/>
      <c r="I2802" s="8"/>
      <c r="J2802" s="8"/>
      <c r="K2802" s="8"/>
      <c r="M2802" s="8"/>
      <c r="N2802" s="8"/>
      <c r="O2802" s="8"/>
      <c r="P2802" s="8"/>
      <c r="Q2802" s="8"/>
      <c r="R2802" s="8"/>
    </row>
    <row r="2803" spans="8:18" x14ac:dyDescent="0.35">
      <c r="H2803" s="8"/>
      <c r="I2803" s="8"/>
      <c r="J2803" s="8"/>
      <c r="K2803" s="8"/>
      <c r="M2803" s="8"/>
      <c r="N2803" s="8"/>
      <c r="O2803" s="8"/>
      <c r="P2803" s="8"/>
      <c r="Q2803" s="8"/>
      <c r="R2803" s="8"/>
    </row>
    <row r="2804" spans="8:18" x14ac:dyDescent="0.35">
      <c r="H2804" s="8"/>
      <c r="I2804" s="8"/>
      <c r="J2804" s="8"/>
      <c r="K2804" s="8"/>
      <c r="M2804" s="8"/>
      <c r="N2804" s="8"/>
      <c r="O2804" s="8"/>
      <c r="P2804" s="8"/>
      <c r="Q2804" s="8"/>
      <c r="R2804" s="8"/>
    </row>
    <row r="2805" spans="8:18" x14ac:dyDescent="0.35">
      <c r="H2805" s="8"/>
      <c r="I2805" s="8"/>
      <c r="J2805" s="8"/>
      <c r="K2805" s="8"/>
      <c r="M2805" s="8"/>
      <c r="N2805" s="8"/>
      <c r="O2805" s="8"/>
      <c r="P2805" s="8"/>
      <c r="Q2805" s="8"/>
      <c r="R2805" s="8"/>
    </row>
    <row r="2806" spans="8:18" x14ac:dyDescent="0.35">
      <c r="H2806" s="8"/>
      <c r="I2806" s="8"/>
      <c r="J2806" s="8"/>
      <c r="K2806" s="8"/>
      <c r="M2806" s="8"/>
      <c r="N2806" s="8"/>
      <c r="O2806" s="8"/>
      <c r="P2806" s="8"/>
      <c r="Q2806" s="8"/>
      <c r="R2806" s="8"/>
    </row>
    <row r="2807" spans="8:18" x14ac:dyDescent="0.35">
      <c r="H2807" s="8"/>
      <c r="I2807" s="8"/>
      <c r="J2807" s="8"/>
      <c r="K2807" s="8"/>
      <c r="M2807" s="8"/>
      <c r="N2807" s="8"/>
      <c r="O2807" s="8"/>
      <c r="P2807" s="8"/>
      <c r="Q2807" s="8"/>
      <c r="R2807" s="8"/>
    </row>
    <row r="2808" spans="8:18" x14ac:dyDescent="0.35">
      <c r="H2808" s="8"/>
      <c r="I2808" s="8"/>
      <c r="J2808" s="8"/>
      <c r="K2808" s="8"/>
      <c r="M2808" s="8"/>
      <c r="N2808" s="8"/>
      <c r="O2808" s="8"/>
      <c r="P2808" s="8"/>
      <c r="Q2808" s="8"/>
      <c r="R2808" s="8"/>
    </row>
    <row r="2809" spans="8:18" x14ac:dyDescent="0.35">
      <c r="H2809" s="8"/>
      <c r="I2809" s="8"/>
      <c r="J2809" s="8"/>
      <c r="K2809" s="8"/>
      <c r="M2809" s="8"/>
      <c r="N2809" s="8"/>
      <c r="O2809" s="8"/>
      <c r="P2809" s="8"/>
      <c r="Q2809" s="8"/>
      <c r="R2809" s="8"/>
    </row>
    <row r="2810" spans="8:18" x14ac:dyDescent="0.35">
      <c r="H2810" s="8"/>
      <c r="I2810" s="8"/>
      <c r="J2810" s="8"/>
      <c r="K2810" s="8"/>
      <c r="M2810" s="8"/>
      <c r="N2810" s="8"/>
      <c r="O2810" s="8"/>
      <c r="P2810" s="8"/>
      <c r="Q2810" s="8"/>
      <c r="R2810" s="8"/>
    </row>
    <row r="2811" spans="8:18" x14ac:dyDescent="0.35">
      <c r="H2811" s="8"/>
      <c r="I2811" s="8"/>
      <c r="J2811" s="8"/>
      <c r="K2811" s="8"/>
      <c r="M2811" s="8"/>
      <c r="N2811" s="8"/>
      <c r="O2811" s="8"/>
      <c r="P2811" s="8"/>
      <c r="Q2811" s="8"/>
      <c r="R2811" s="8"/>
    </row>
    <row r="2812" spans="8:18" x14ac:dyDescent="0.35">
      <c r="H2812" s="8"/>
      <c r="I2812" s="8"/>
      <c r="J2812" s="8"/>
      <c r="K2812" s="8"/>
      <c r="M2812" s="8"/>
      <c r="N2812" s="8"/>
      <c r="O2812" s="8"/>
      <c r="P2812" s="8"/>
      <c r="Q2812" s="8"/>
      <c r="R2812" s="8"/>
    </row>
    <row r="2813" spans="8:18" x14ac:dyDescent="0.35">
      <c r="H2813" s="8"/>
      <c r="I2813" s="8"/>
      <c r="J2813" s="8"/>
      <c r="K2813" s="8"/>
      <c r="M2813" s="8"/>
      <c r="N2813" s="8"/>
      <c r="O2813" s="8"/>
      <c r="P2813" s="8"/>
      <c r="Q2813" s="8"/>
      <c r="R2813" s="8"/>
    </row>
    <row r="2814" spans="8:18" x14ac:dyDescent="0.35">
      <c r="H2814" s="8"/>
      <c r="I2814" s="8"/>
      <c r="J2814" s="8"/>
      <c r="K2814" s="8"/>
      <c r="M2814" s="8"/>
      <c r="N2814" s="8"/>
      <c r="O2814" s="8"/>
      <c r="P2814" s="8"/>
      <c r="Q2814" s="8"/>
      <c r="R2814" s="8"/>
    </row>
    <row r="2815" spans="8:18" x14ac:dyDescent="0.35">
      <c r="H2815" s="8"/>
      <c r="I2815" s="8"/>
      <c r="J2815" s="8"/>
      <c r="K2815" s="8"/>
      <c r="M2815" s="8"/>
      <c r="N2815" s="8"/>
      <c r="O2815" s="8"/>
      <c r="P2815" s="8"/>
      <c r="Q2815" s="8"/>
      <c r="R2815" s="8"/>
    </row>
    <row r="2816" spans="8:18" x14ac:dyDescent="0.35">
      <c r="H2816" s="8"/>
      <c r="I2816" s="8"/>
      <c r="J2816" s="8"/>
      <c r="K2816" s="8"/>
      <c r="M2816" s="8"/>
      <c r="N2816" s="8"/>
      <c r="O2816" s="8"/>
      <c r="P2816" s="8"/>
      <c r="Q2816" s="8"/>
      <c r="R2816" s="8"/>
    </row>
    <row r="2817" spans="8:18" x14ac:dyDescent="0.35">
      <c r="H2817" s="8"/>
      <c r="I2817" s="8"/>
      <c r="J2817" s="8"/>
      <c r="K2817" s="8"/>
      <c r="M2817" s="8"/>
      <c r="N2817" s="8"/>
      <c r="O2817" s="8"/>
      <c r="P2817" s="8"/>
      <c r="Q2817" s="8"/>
      <c r="R2817" s="8"/>
    </row>
    <row r="2818" spans="8:18" x14ac:dyDescent="0.35">
      <c r="H2818" s="8"/>
      <c r="I2818" s="8"/>
      <c r="J2818" s="8"/>
      <c r="K2818" s="8"/>
      <c r="M2818" s="8"/>
      <c r="N2818" s="8"/>
      <c r="O2818" s="8"/>
      <c r="P2818" s="8"/>
      <c r="Q2818" s="8"/>
      <c r="R2818" s="8"/>
    </row>
    <row r="2819" spans="8:18" x14ac:dyDescent="0.35">
      <c r="H2819" s="8"/>
      <c r="I2819" s="8"/>
      <c r="J2819" s="8"/>
      <c r="K2819" s="8"/>
      <c r="M2819" s="8"/>
      <c r="N2819" s="8"/>
      <c r="O2819" s="8"/>
      <c r="P2819" s="8"/>
      <c r="Q2819" s="8"/>
      <c r="R2819" s="8"/>
    </row>
    <row r="2820" spans="8:18" x14ac:dyDescent="0.35">
      <c r="H2820" s="8"/>
      <c r="I2820" s="8"/>
      <c r="J2820" s="8"/>
      <c r="K2820" s="8"/>
      <c r="M2820" s="8"/>
      <c r="N2820" s="8"/>
      <c r="O2820" s="8"/>
      <c r="P2820" s="8"/>
      <c r="Q2820" s="8"/>
      <c r="R2820" s="8"/>
    </row>
    <row r="2821" spans="8:18" x14ac:dyDescent="0.35">
      <c r="H2821" s="8"/>
      <c r="I2821" s="8"/>
      <c r="J2821" s="8"/>
      <c r="K2821" s="8"/>
      <c r="M2821" s="8"/>
      <c r="N2821" s="8"/>
      <c r="O2821" s="8"/>
      <c r="P2821" s="8"/>
      <c r="Q2821" s="8"/>
      <c r="R2821" s="8"/>
    </row>
    <row r="2822" spans="8:18" x14ac:dyDescent="0.35">
      <c r="H2822" s="8"/>
      <c r="I2822" s="8"/>
      <c r="J2822" s="8"/>
      <c r="K2822" s="8"/>
      <c r="M2822" s="8"/>
      <c r="N2822" s="8"/>
      <c r="O2822" s="8"/>
      <c r="P2822" s="8"/>
      <c r="Q2822" s="8"/>
      <c r="R2822" s="8"/>
    </row>
    <row r="2823" spans="8:18" x14ac:dyDescent="0.35">
      <c r="H2823" s="8"/>
      <c r="I2823" s="8"/>
      <c r="J2823" s="8"/>
      <c r="K2823" s="8"/>
      <c r="M2823" s="8"/>
      <c r="N2823" s="8"/>
      <c r="O2823" s="8"/>
      <c r="P2823" s="8"/>
      <c r="Q2823" s="8"/>
      <c r="R2823" s="8"/>
    </row>
    <row r="2824" spans="8:18" x14ac:dyDescent="0.35">
      <c r="H2824" s="8"/>
      <c r="I2824" s="8"/>
      <c r="J2824" s="8"/>
      <c r="K2824" s="8"/>
      <c r="M2824" s="8"/>
      <c r="N2824" s="8"/>
      <c r="O2824" s="8"/>
      <c r="P2824" s="8"/>
      <c r="Q2824" s="8"/>
      <c r="R2824" s="8"/>
    </row>
    <row r="2825" spans="8:18" x14ac:dyDescent="0.35">
      <c r="H2825" s="8"/>
      <c r="I2825" s="8"/>
      <c r="J2825" s="8"/>
      <c r="K2825" s="8"/>
      <c r="M2825" s="8"/>
      <c r="N2825" s="8"/>
      <c r="O2825" s="8"/>
      <c r="P2825" s="8"/>
      <c r="Q2825" s="8"/>
      <c r="R2825" s="8"/>
    </row>
    <row r="2826" spans="8:18" x14ac:dyDescent="0.35">
      <c r="H2826" s="8"/>
      <c r="I2826" s="8"/>
      <c r="J2826" s="8"/>
      <c r="K2826" s="8"/>
      <c r="M2826" s="8"/>
      <c r="N2826" s="8"/>
      <c r="O2826" s="8"/>
      <c r="P2826" s="8"/>
      <c r="Q2826" s="8"/>
      <c r="R2826" s="8"/>
    </row>
    <row r="2827" spans="8:18" x14ac:dyDescent="0.35">
      <c r="H2827" s="8"/>
      <c r="I2827" s="8"/>
      <c r="J2827" s="8"/>
      <c r="K2827" s="8"/>
      <c r="M2827" s="8"/>
      <c r="N2827" s="8"/>
      <c r="O2827" s="8"/>
      <c r="P2827" s="8"/>
      <c r="Q2827" s="8"/>
      <c r="R2827" s="8"/>
    </row>
    <row r="2828" spans="8:18" x14ac:dyDescent="0.35">
      <c r="H2828" s="8"/>
      <c r="I2828" s="8"/>
      <c r="J2828" s="8"/>
      <c r="K2828" s="8"/>
      <c r="M2828" s="8"/>
      <c r="N2828" s="8"/>
      <c r="O2828" s="8"/>
      <c r="P2828" s="8"/>
      <c r="Q2828" s="8"/>
      <c r="R2828" s="8"/>
    </row>
    <row r="2829" spans="8:18" x14ac:dyDescent="0.35">
      <c r="H2829" s="8"/>
      <c r="I2829" s="8"/>
      <c r="J2829" s="8"/>
      <c r="K2829" s="8"/>
      <c r="M2829" s="8"/>
      <c r="N2829" s="8"/>
      <c r="O2829" s="8"/>
      <c r="P2829" s="8"/>
      <c r="Q2829" s="8"/>
      <c r="R2829" s="8"/>
    </row>
    <row r="2830" spans="8:18" x14ac:dyDescent="0.35">
      <c r="H2830" s="8"/>
      <c r="I2830" s="8"/>
      <c r="J2830" s="8"/>
      <c r="K2830" s="8"/>
      <c r="M2830" s="8"/>
      <c r="N2830" s="8"/>
      <c r="O2830" s="8"/>
      <c r="P2830" s="8"/>
      <c r="Q2830" s="8"/>
      <c r="R2830" s="8"/>
    </row>
    <row r="2831" spans="8:18" x14ac:dyDescent="0.35">
      <c r="H2831" s="8"/>
      <c r="I2831" s="8"/>
      <c r="J2831" s="8"/>
      <c r="K2831" s="8"/>
      <c r="M2831" s="8"/>
      <c r="N2831" s="8"/>
      <c r="O2831" s="8"/>
      <c r="P2831" s="8"/>
      <c r="Q2831" s="8"/>
      <c r="R2831" s="8"/>
    </row>
    <row r="2832" spans="8:18" x14ac:dyDescent="0.35">
      <c r="H2832" s="8"/>
      <c r="I2832" s="8"/>
      <c r="J2832" s="8"/>
      <c r="K2832" s="8"/>
      <c r="M2832" s="8"/>
      <c r="N2832" s="8"/>
      <c r="O2832" s="8"/>
      <c r="P2832" s="8"/>
      <c r="Q2832" s="8"/>
      <c r="R2832" s="8"/>
    </row>
    <row r="2833" spans="8:18" x14ac:dyDescent="0.35">
      <c r="H2833" s="8"/>
      <c r="I2833" s="8"/>
      <c r="J2833" s="8"/>
      <c r="K2833" s="8"/>
      <c r="M2833" s="8"/>
      <c r="N2833" s="8"/>
      <c r="O2833" s="8"/>
      <c r="P2833" s="8"/>
      <c r="Q2833" s="8"/>
      <c r="R2833" s="8"/>
    </row>
    <row r="2834" spans="8:18" x14ac:dyDescent="0.35">
      <c r="H2834" s="8"/>
      <c r="I2834" s="8"/>
      <c r="J2834" s="8"/>
      <c r="K2834" s="8"/>
      <c r="M2834" s="8"/>
      <c r="N2834" s="8"/>
      <c r="O2834" s="8"/>
      <c r="P2834" s="8"/>
      <c r="Q2834" s="8"/>
      <c r="R2834" s="8"/>
    </row>
    <row r="2835" spans="8:18" x14ac:dyDescent="0.35">
      <c r="H2835" s="8"/>
      <c r="I2835" s="8"/>
      <c r="J2835" s="8"/>
      <c r="K2835" s="8"/>
      <c r="M2835" s="8"/>
      <c r="N2835" s="8"/>
      <c r="O2835" s="8"/>
      <c r="P2835" s="8"/>
      <c r="Q2835" s="8"/>
      <c r="R2835" s="8"/>
    </row>
    <row r="2836" spans="8:18" x14ac:dyDescent="0.35">
      <c r="H2836" s="8"/>
      <c r="I2836" s="8"/>
      <c r="J2836" s="8"/>
      <c r="K2836" s="8"/>
      <c r="M2836" s="8"/>
      <c r="N2836" s="8"/>
      <c r="O2836" s="8"/>
      <c r="P2836" s="8"/>
      <c r="Q2836" s="8"/>
      <c r="R2836" s="8"/>
    </row>
    <row r="2837" spans="8:18" x14ac:dyDescent="0.35">
      <c r="H2837" s="8"/>
      <c r="I2837" s="8"/>
      <c r="J2837" s="8"/>
      <c r="K2837" s="8"/>
      <c r="M2837" s="8"/>
      <c r="N2837" s="8"/>
      <c r="O2837" s="8"/>
      <c r="P2837" s="8"/>
      <c r="Q2837" s="8"/>
      <c r="R2837" s="8"/>
    </row>
    <row r="2838" spans="8:18" x14ac:dyDescent="0.35">
      <c r="H2838" s="8"/>
      <c r="I2838" s="8"/>
      <c r="J2838" s="8"/>
      <c r="K2838" s="8"/>
      <c r="M2838" s="8"/>
      <c r="N2838" s="8"/>
      <c r="O2838" s="8"/>
      <c r="P2838" s="8"/>
      <c r="Q2838" s="8"/>
      <c r="R2838" s="8"/>
    </row>
    <row r="2839" spans="8:18" x14ac:dyDescent="0.35">
      <c r="H2839" s="8"/>
      <c r="I2839" s="8"/>
      <c r="J2839" s="8"/>
      <c r="K2839" s="8"/>
      <c r="M2839" s="8"/>
      <c r="N2839" s="8"/>
      <c r="O2839" s="8"/>
      <c r="P2839" s="8"/>
      <c r="Q2839" s="8"/>
      <c r="R2839" s="8"/>
    </row>
    <row r="2840" spans="8:18" x14ac:dyDescent="0.35">
      <c r="H2840" s="8"/>
      <c r="I2840" s="8"/>
      <c r="J2840" s="8"/>
      <c r="K2840" s="8"/>
      <c r="M2840" s="8"/>
      <c r="N2840" s="8"/>
      <c r="O2840" s="8"/>
      <c r="P2840" s="8"/>
      <c r="Q2840" s="8"/>
      <c r="R2840" s="8"/>
    </row>
    <row r="2841" spans="8:18" x14ac:dyDescent="0.35">
      <c r="H2841" s="8"/>
      <c r="I2841" s="8"/>
      <c r="J2841" s="8"/>
      <c r="K2841" s="8"/>
      <c r="M2841" s="8"/>
      <c r="N2841" s="8"/>
      <c r="O2841" s="8"/>
      <c r="P2841" s="8"/>
      <c r="Q2841" s="8"/>
      <c r="R2841" s="8"/>
    </row>
    <row r="2842" spans="8:18" x14ac:dyDescent="0.35">
      <c r="H2842" s="8"/>
      <c r="I2842" s="8"/>
      <c r="J2842" s="8"/>
      <c r="K2842" s="8"/>
      <c r="M2842" s="8"/>
      <c r="N2842" s="8"/>
      <c r="O2842" s="8"/>
      <c r="P2842" s="8"/>
      <c r="Q2842" s="8"/>
      <c r="R2842" s="8"/>
    </row>
    <row r="2843" spans="8:18" x14ac:dyDescent="0.35">
      <c r="H2843" s="8"/>
      <c r="I2843" s="8"/>
      <c r="J2843" s="8"/>
      <c r="K2843" s="8"/>
      <c r="M2843" s="8"/>
      <c r="N2843" s="8"/>
      <c r="O2843" s="8"/>
      <c r="P2843" s="8"/>
      <c r="Q2843" s="8"/>
      <c r="R2843" s="8"/>
    </row>
    <row r="2844" spans="8:18" x14ac:dyDescent="0.35">
      <c r="H2844" s="8"/>
      <c r="I2844" s="8"/>
      <c r="J2844" s="8"/>
      <c r="K2844" s="8"/>
      <c r="M2844" s="8"/>
      <c r="N2844" s="8"/>
      <c r="O2844" s="8"/>
      <c r="P2844" s="8"/>
      <c r="Q2844" s="8"/>
      <c r="R2844" s="8"/>
    </row>
    <row r="2845" spans="8:18" x14ac:dyDescent="0.35">
      <c r="H2845" s="8"/>
      <c r="I2845" s="8"/>
      <c r="J2845" s="8"/>
      <c r="K2845" s="8"/>
      <c r="M2845" s="8"/>
      <c r="N2845" s="8"/>
      <c r="O2845" s="8"/>
      <c r="P2845" s="8"/>
      <c r="Q2845" s="8"/>
      <c r="R2845" s="8"/>
    </row>
    <row r="2846" spans="8:18" x14ac:dyDescent="0.35">
      <c r="H2846" s="8"/>
      <c r="I2846" s="8"/>
      <c r="J2846" s="8"/>
      <c r="K2846" s="8"/>
      <c r="M2846" s="8"/>
      <c r="N2846" s="8"/>
      <c r="O2846" s="8"/>
      <c r="P2846" s="8"/>
      <c r="Q2846" s="8"/>
      <c r="R2846" s="8"/>
    </row>
    <row r="2847" spans="8:18" x14ac:dyDescent="0.35">
      <c r="H2847" s="8"/>
      <c r="I2847" s="8"/>
      <c r="J2847" s="8"/>
      <c r="K2847" s="8"/>
      <c r="M2847" s="8"/>
      <c r="N2847" s="8"/>
      <c r="O2847" s="8"/>
      <c r="P2847" s="8"/>
      <c r="Q2847" s="8"/>
      <c r="R2847" s="8"/>
    </row>
    <row r="2848" spans="8:18" x14ac:dyDescent="0.35">
      <c r="H2848" s="8"/>
      <c r="I2848" s="8"/>
      <c r="J2848" s="8"/>
      <c r="K2848" s="8"/>
      <c r="M2848" s="8"/>
      <c r="N2848" s="8"/>
      <c r="O2848" s="8"/>
      <c r="P2848" s="8"/>
      <c r="Q2848" s="8"/>
      <c r="R2848" s="8"/>
    </row>
    <row r="2849" spans="8:18" x14ac:dyDescent="0.35">
      <c r="H2849" s="8"/>
      <c r="I2849" s="8"/>
      <c r="J2849" s="8"/>
      <c r="K2849" s="8"/>
      <c r="M2849" s="8"/>
      <c r="N2849" s="8"/>
      <c r="O2849" s="8"/>
      <c r="P2849" s="8"/>
      <c r="Q2849" s="8"/>
      <c r="R2849" s="8"/>
    </row>
    <row r="2850" spans="8:18" x14ac:dyDescent="0.35">
      <c r="H2850" s="8"/>
      <c r="I2850" s="8"/>
      <c r="J2850" s="8"/>
      <c r="K2850" s="8"/>
      <c r="M2850" s="8"/>
      <c r="N2850" s="8"/>
      <c r="O2850" s="8"/>
      <c r="P2850" s="8"/>
      <c r="Q2850" s="8"/>
      <c r="R2850" s="8"/>
    </row>
    <row r="2851" spans="8:18" x14ac:dyDescent="0.35">
      <c r="H2851" s="8"/>
      <c r="I2851" s="8"/>
      <c r="J2851" s="8"/>
      <c r="K2851" s="8"/>
      <c r="M2851" s="8"/>
      <c r="N2851" s="8"/>
      <c r="O2851" s="8"/>
      <c r="P2851" s="8"/>
      <c r="Q2851" s="8"/>
      <c r="R2851" s="8"/>
    </row>
    <row r="2852" spans="8:18" x14ac:dyDescent="0.35">
      <c r="H2852" s="8"/>
      <c r="I2852" s="8"/>
      <c r="J2852" s="8"/>
      <c r="K2852" s="8"/>
      <c r="M2852" s="8"/>
      <c r="N2852" s="8"/>
      <c r="O2852" s="8"/>
      <c r="P2852" s="8"/>
      <c r="Q2852" s="8"/>
      <c r="R2852" s="8"/>
    </row>
    <row r="2853" spans="8:18" x14ac:dyDescent="0.35">
      <c r="H2853" s="8"/>
      <c r="I2853" s="8"/>
      <c r="J2853" s="8"/>
      <c r="K2853" s="8"/>
      <c r="M2853" s="8"/>
      <c r="N2853" s="8"/>
      <c r="O2853" s="8"/>
      <c r="P2853" s="8"/>
      <c r="Q2853" s="8"/>
      <c r="R2853" s="8"/>
    </row>
    <row r="2854" spans="8:18" x14ac:dyDescent="0.35">
      <c r="H2854" s="8"/>
      <c r="I2854" s="8"/>
      <c r="J2854" s="8"/>
      <c r="K2854" s="8"/>
      <c r="M2854" s="8"/>
      <c r="N2854" s="8"/>
      <c r="O2854" s="8"/>
      <c r="P2854" s="8"/>
      <c r="Q2854" s="8"/>
      <c r="R2854" s="8"/>
    </row>
    <row r="2855" spans="8:18" x14ac:dyDescent="0.35">
      <c r="H2855" s="8"/>
      <c r="I2855" s="8"/>
      <c r="J2855" s="8"/>
      <c r="K2855" s="8"/>
      <c r="M2855" s="8"/>
      <c r="N2855" s="8"/>
      <c r="O2855" s="8"/>
      <c r="P2855" s="8"/>
      <c r="Q2855" s="8"/>
      <c r="R2855" s="8"/>
    </row>
    <row r="2856" spans="8:18" x14ac:dyDescent="0.35">
      <c r="H2856" s="8"/>
      <c r="I2856" s="8"/>
      <c r="J2856" s="8"/>
      <c r="K2856" s="8"/>
      <c r="M2856" s="8"/>
      <c r="N2856" s="8"/>
      <c r="O2856" s="8"/>
      <c r="P2856" s="8"/>
      <c r="Q2856" s="8"/>
      <c r="R2856" s="8"/>
    </row>
    <row r="2857" spans="8:18" x14ac:dyDescent="0.35">
      <c r="H2857" s="8"/>
      <c r="I2857" s="8"/>
      <c r="J2857" s="8"/>
      <c r="K2857" s="8"/>
      <c r="M2857" s="8"/>
      <c r="N2857" s="8"/>
      <c r="O2857" s="8"/>
      <c r="P2857" s="8"/>
      <c r="Q2857" s="8"/>
      <c r="R2857" s="8"/>
    </row>
    <row r="2858" spans="8:18" x14ac:dyDescent="0.35">
      <c r="H2858" s="8"/>
      <c r="I2858" s="8"/>
      <c r="J2858" s="8"/>
      <c r="K2858" s="8"/>
      <c r="M2858" s="8"/>
      <c r="N2858" s="8"/>
      <c r="O2858" s="8"/>
      <c r="P2858" s="8"/>
      <c r="Q2858" s="8"/>
      <c r="R2858" s="8"/>
    </row>
    <row r="2859" spans="8:18" x14ac:dyDescent="0.35">
      <c r="H2859" s="8"/>
      <c r="I2859" s="8"/>
      <c r="J2859" s="8"/>
      <c r="K2859" s="8"/>
      <c r="M2859" s="8"/>
      <c r="N2859" s="8"/>
      <c r="O2859" s="8"/>
      <c r="P2859" s="8"/>
      <c r="Q2859" s="8"/>
      <c r="R2859" s="8"/>
    </row>
    <row r="2860" spans="8:18" x14ac:dyDescent="0.35">
      <c r="H2860" s="8"/>
      <c r="I2860" s="8"/>
      <c r="J2860" s="8"/>
      <c r="K2860" s="8"/>
      <c r="M2860" s="8"/>
      <c r="N2860" s="8"/>
      <c r="O2860" s="8"/>
      <c r="P2860" s="8"/>
      <c r="Q2860" s="8"/>
      <c r="R2860" s="8"/>
    </row>
    <row r="2861" spans="8:18" x14ac:dyDescent="0.35">
      <c r="H2861" s="8"/>
      <c r="I2861" s="8"/>
      <c r="J2861" s="8"/>
      <c r="K2861" s="8"/>
      <c r="M2861" s="8"/>
      <c r="N2861" s="8"/>
      <c r="O2861" s="8"/>
      <c r="P2861" s="8"/>
      <c r="Q2861" s="8"/>
      <c r="R2861" s="8"/>
    </row>
    <row r="2862" spans="8:18" x14ac:dyDescent="0.35">
      <c r="H2862" s="8"/>
      <c r="I2862" s="8"/>
      <c r="J2862" s="8"/>
      <c r="K2862" s="8"/>
      <c r="M2862" s="8"/>
      <c r="N2862" s="8"/>
      <c r="O2862" s="8"/>
      <c r="P2862" s="8"/>
      <c r="Q2862" s="8"/>
      <c r="R2862" s="8"/>
    </row>
    <row r="2863" spans="8:18" x14ac:dyDescent="0.35">
      <c r="H2863" s="8"/>
      <c r="I2863" s="8"/>
      <c r="J2863" s="8"/>
      <c r="K2863" s="8"/>
      <c r="M2863" s="8"/>
      <c r="N2863" s="8"/>
      <c r="O2863" s="8"/>
      <c r="P2863" s="8"/>
      <c r="Q2863" s="8"/>
      <c r="R2863" s="8"/>
    </row>
    <row r="2864" spans="8:18" x14ac:dyDescent="0.35">
      <c r="H2864" s="8"/>
      <c r="I2864" s="8"/>
      <c r="J2864" s="8"/>
      <c r="K2864" s="8"/>
      <c r="M2864" s="8"/>
      <c r="N2864" s="8"/>
      <c r="O2864" s="8"/>
      <c r="P2864" s="8"/>
      <c r="Q2864" s="8"/>
      <c r="R2864" s="8"/>
    </row>
    <row r="2865" spans="8:18" x14ac:dyDescent="0.35">
      <c r="H2865" s="8"/>
      <c r="I2865" s="8"/>
      <c r="J2865" s="8"/>
      <c r="K2865" s="8"/>
      <c r="M2865" s="8"/>
      <c r="N2865" s="8"/>
      <c r="O2865" s="8"/>
      <c r="P2865" s="8"/>
      <c r="Q2865" s="8"/>
      <c r="R2865" s="8"/>
    </row>
    <row r="2866" spans="8:18" x14ac:dyDescent="0.35">
      <c r="H2866" s="8"/>
      <c r="I2866" s="8"/>
      <c r="J2866" s="8"/>
      <c r="K2866" s="8"/>
      <c r="M2866" s="8"/>
      <c r="N2866" s="8"/>
      <c r="O2866" s="8"/>
      <c r="P2866" s="8"/>
      <c r="Q2866" s="8"/>
      <c r="R2866" s="8"/>
    </row>
    <row r="2867" spans="8:18" x14ac:dyDescent="0.35">
      <c r="H2867" s="8"/>
      <c r="I2867" s="8"/>
      <c r="J2867" s="8"/>
      <c r="K2867" s="8"/>
      <c r="M2867" s="8"/>
      <c r="N2867" s="8"/>
      <c r="O2867" s="8"/>
      <c r="P2867" s="8"/>
      <c r="Q2867" s="8"/>
      <c r="R2867" s="8"/>
    </row>
    <row r="2868" spans="8:18" x14ac:dyDescent="0.35">
      <c r="H2868" s="8"/>
      <c r="I2868" s="8"/>
      <c r="J2868" s="8"/>
      <c r="K2868" s="8"/>
      <c r="M2868" s="8"/>
      <c r="N2868" s="8"/>
      <c r="O2868" s="8"/>
      <c r="P2868" s="8"/>
      <c r="Q2868" s="8"/>
      <c r="R2868" s="8"/>
    </row>
    <row r="2869" spans="8:18" x14ac:dyDescent="0.35">
      <c r="H2869" s="8"/>
      <c r="I2869" s="8"/>
      <c r="J2869" s="8"/>
      <c r="K2869" s="8"/>
      <c r="M2869" s="8"/>
      <c r="N2869" s="8"/>
      <c r="O2869" s="8"/>
      <c r="P2869" s="8"/>
      <c r="Q2869" s="8"/>
      <c r="R2869" s="8"/>
    </row>
    <row r="2870" spans="8:18" x14ac:dyDescent="0.35">
      <c r="H2870" s="8"/>
      <c r="I2870" s="8"/>
      <c r="J2870" s="8"/>
      <c r="K2870" s="8"/>
      <c r="M2870" s="8"/>
      <c r="N2870" s="8"/>
      <c r="O2870" s="8"/>
      <c r="P2870" s="8"/>
      <c r="Q2870" s="8"/>
      <c r="R2870" s="8"/>
    </row>
    <row r="2871" spans="8:18" x14ac:dyDescent="0.35">
      <c r="H2871" s="8"/>
      <c r="I2871" s="8"/>
      <c r="J2871" s="8"/>
      <c r="K2871" s="8"/>
      <c r="M2871" s="8"/>
      <c r="N2871" s="8"/>
      <c r="O2871" s="8"/>
      <c r="P2871" s="8"/>
      <c r="Q2871" s="8"/>
      <c r="R2871" s="8"/>
    </row>
    <row r="2872" spans="8:18" x14ac:dyDescent="0.35">
      <c r="H2872" s="8"/>
      <c r="I2872" s="8"/>
      <c r="J2872" s="8"/>
      <c r="K2872" s="8"/>
      <c r="M2872" s="8"/>
      <c r="N2872" s="8"/>
      <c r="O2872" s="8"/>
      <c r="P2872" s="8"/>
      <c r="Q2872" s="8"/>
      <c r="R2872" s="8"/>
    </row>
    <row r="2873" spans="8:18" x14ac:dyDescent="0.35">
      <c r="H2873" s="8"/>
      <c r="I2873" s="8"/>
      <c r="J2873" s="8"/>
      <c r="K2873" s="8"/>
      <c r="M2873" s="8"/>
      <c r="N2873" s="8"/>
      <c r="O2873" s="8"/>
      <c r="P2873" s="8"/>
      <c r="Q2873" s="8"/>
      <c r="R2873" s="8"/>
    </row>
    <row r="2874" spans="8:18" x14ac:dyDescent="0.35">
      <c r="H2874" s="8"/>
      <c r="I2874" s="8"/>
      <c r="J2874" s="8"/>
      <c r="K2874" s="8"/>
      <c r="M2874" s="8"/>
      <c r="N2874" s="8"/>
      <c r="O2874" s="8"/>
      <c r="P2874" s="8"/>
      <c r="Q2874" s="8"/>
      <c r="R2874" s="8"/>
    </row>
    <row r="2875" spans="8:18" x14ac:dyDescent="0.35">
      <c r="H2875" s="8"/>
      <c r="I2875" s="8"/>
      <c r="J2875" s="8"/>
      <c r="K2875" s="8"/>
      <c r="M2875" s="8"/>
      <c r="N2875" s="8"/>
      <c r="O2875" s="8"/>
      <c r="P2875" s="8"/>
      <c r="Q2875" s="8"/>
      <c r="R2875" s="8"/>
    </row>
    <row r="2876" spans="8:18" x14ac:dyDescent="0.35">
      <c r="H2876" s="8"/>
      <c r="I2876" s="8"/>
      <c r="J2876" s="8"/>
      <c r="K2876" s="8"/>
      <c r="M2876" s="8"/>
      <c r="N2876" s="8"/>
      <c r="O2876" s="8"/>
      <c r="P2876" s="8"/>
      <c r="Q2876" s="8"/>
      <c r="R2876" s="8"/>
    </row>
    <row r="2877" spans="8:18" x14ac:dyDescent="0.35">
      <c r="H2877" s="8"/>
      <c r="I2877" s="8"/>
      <c r="J2877" s="8"/>
      <c r="K2877" s="8"/>
      <c r="M2877" s="8"/>
      <c r="N2877" s="8"/>
      <c r="O2877" s="8"/>
      <c r="P2877" s="8"/>
      <c r="Q2877" s="8"/>
      <c r="R2877" s="8"/>
    </row>
    <row r="2878" spans="8:18" x14ac:dyDescent="0.35">
      <c r="H2878" s="8"/>
      <c r="I2878" s="8"/>
      <c r="J2878" s="8"/>
      <c r="K2878" s="8"/>
      <c r="M2878" s="8"/>
      <c r="N2878" s="8"/>
      <c r="O2878" s="8"/>
      <c r="P2878" s="8"/>
      <c r="Q2878" s="8"/>
      <c r="R2878" s="8"/>
    </row>
    <row r="2879" spans="8:18" x14ac:dyDescent="0.35">
      <c r="H2879" s="8"/>
      <c r="I2879" s="8"/>
      <c r="J2879" s="8"/>
      <c r="K2879" s="8"/>
      <c r="M2879" s="8"/>
      <c r="N2879" s="8"/>
      <c r="O2879" s="8"/>
      <c r="P2879" s="8"/>
      <c r="Q2879" s="8"/>
      <c r="R2879" s="8"/>
    </row>
    <row r="2880" spans="8:18" x14ac:dyDescent="0.35">
      <c r="H2880" s="8"/>
      <c r="I2880" s="8"/>
      <c r="J2880" s="8"/>
      <c r="K2880" s="8"/>
      <c r="M2880" s="8"/>
      <c r="N2880" s="8"/>
      <c r="O2880" s="8"/>
      <c r="P2880" s="8"/>
      <c r="Q2880" s="8"/>
      <c r="R2880" s="8"/>
    </row>
    <row r="2881" spans="8:18" x14ac:dyDescent="0.35">
      <c r="H2881" s="8"/>
      <c r="I2881" s="8"/>
      <c r="J2881" s="8"/>
      <c r="K2881" s="8"/>
      <c r="M2881" s="8"/>
      <c r="N2881" s="8"/>
      <c r="O2881" s="8"/>
      <c r="P2881" s="8"/>
      <c r="Q2881" s="8"/>
      <c r="R2881" s="8"/>
    </row>
    <row r="2882" spans="8:18" x14ac:dyDescent="0.35">
      <c r="H2882" s="8"/>
      <c r="I2882" s="8"/>
      <c r="J2882" s="8"/>
      <c r="K2882" s="8"/>
      <c r="M2882" s="8"/>
      <c r="N2882" s="8"/>
      <c r="O2882" s="8"/>
      <c r="P2882" s="8"/>
      <c r="Q2882" s="8"/>
      <c r="R2882" s="8"/>
    </row>
    <row r="2883" spans="8:18" x14ac:dyDescent="0.35">
      <c r="H2883" s="8"/>
      <c r="I2883" s="8"/>
      <c r="J2883" s="8"/>
      <c r="K2883" s="8"/>
      <c r="M2883" s="8"/>
      <c r="N2883" s="8"/>
      <c r="O2883" s="8"/>
      <c r="P2883" s="8"/>
      <c r="Q2883" s="8"/>
      <c r="R2883" s="8"/>
    </row>
    <row r="2884" spans="8:18" x14ac:dyDescent="0.35">
      <c r="H2884" s="8"/>
      <c r="I2884" s="8"/>
      <c r="J2884" s="8"/>
      <c r="K2884" s="8"/>
      <c r="M2884" s="8"/>
      <c r="N2884" s="8"/>
      <c r="O2884" s="8"/>
      <c r="P2884" s="8"/>
      <c r="Q2884" s="8"/>
      <c r="R2884" s="8"/>
    </row>
    <row r="2885" spans="8:18" x14ac:dyDescent="0.35">
      <c r="H2885" s="8"/>
      <c r="I2885" s="8"/>
      <c r="J2885" s="8"/>
      <c r="K2885" s="8"/>
      <c r="M2885" s="8"/>
      <c r="N2885" s="8"/>
      <c r="O2885" s="8"/>
      <c r="P2885" s="8"/>
      <c r="Q2885" s="8"/>
      <c r="R2885" s="8"/>
    </row>
    <row r="2886" spans="8:18" x14ac:dyDescent="0.35">
      <c r="H2886" s="8"/>
      <c r="I2886" s="8"/>
      <c r="J2886" s="8"/>
      <c r="K2886" s="8"/>
      <c r="M2886" s="8"/>
      <c r="N2886" s="8"/>
      <c r="O2886" s="8"/>
      <c r="P2886" s="8"/>
      <c r="Q2886" s="8"/>
      <c r="R2886" s="8"/>
    </row>
    <row r="2887" spans="8:18" x14ac:dyDescent="0.35">
      <c r="H2887" s="8"/>
      <c r="I2887" s="8"/>
      <c r="J2887" s="8"/>
      <c r="K2887" s="8"/>
      <c r="M2887" s="8"/>
      <c r="N2887" s="8"/>
      <c r="O2887" s="8"/>
      <c r="P2887" s="8"/>
      <c r="Q2887" s="8"/>
      <c r="R2887" s="8"/>
    </row>
    <row r="2888" spans="8:18" x14ac:dyDescent="0.35">
      <c r="H2888" s="8"/>
      <c r="I2888" s="8"/>
      <c r="J2888" s="8"/>
      <c r="K2888" s="8"/>
      <c r="M2888" s="8"/>
      <c r="N2888" s="8"/>
      <c r="O2888" s="8"/>
      <c r="P2888" s="8"/>
      <c r="Q2888" s="8"/>
      <c r="R2888" s="8"/>
    </row>
    <row r="2889" spans="8:18" x14ac:dyDescent="0.35">
      <c r="H2889" s="8"/>
      <c r="I2889" s="8"/>
      <c r="J2889" s="8"/>
      <c r="K2889" s="8"/>
      <c r="M2889" s="8"/>
      <c r="N2889" s="8"/>
      <c r="O2889" s="8"/>
      <c r="P2889" s="8"/>
      <c r="Q2889" s="8"/>
      <c r="R2889" s="8"/>
    </row>
    <row r="2890" spans="8:18" x14ac:dyDescent="0.35">
      <c r="H2890" s="8"/>
      <c r="I2890" s="8"/>
      <c r="J2890" s="8"/>
      <c r="K2890" s="8"/>
      <c r="M2890" s="8"/>
      <c r="N2890" s="8"/>
      <c r="O2890" s="8"/>
      <c r="P2890" s="8"/>
      <c r="Q2890" s="8"/>
      <c r="R2890" s="8"/>
    </row>
    <row r="2891" spans="8:18" x14ac:dyDescent="0.35">
      <c r="H2891" s="8"/>
      <c r="I2891" s="8"/>
      <c r="J2891" s="8"/>
      <c r="K2891" s="8"/>
      <c r="M2891" s="8"/>
      <c r="N2891" s="8"/>
      <c r="O2891" s="8"/>
      <c r="P2891" s="8"/>
      <c r="Q2891" s="8"/>
      <c r="R2891" s="8"/>
    </row>
    <row r="2892" spans="8:18" x14ac:dyDescent="0.35">
      <c r="H2892" s="8"/>
      <c r="I2892" s="8"/>
      <c r="J2892" s="8"/>
      <c r="K2892" s="8"/>
      <c r="M2892" s="8"/>
      <c r="N2892" s="8"/>
      <c r="O2892" s="8"/>
      <c r="P2892" s="8"/>
      <c r="Q2892" s="8"/>
      <c r="R2892" s="8"/>
    </row>
    <row r="2893" spans="8:18" x14ac:dyDescent="0.35">
      <c r="H2893" s="8"/>
      <c r="I2893" s="8"/>
      <c r="J2893" s="8"/>
      <c r="K2893" s="8"/>
      <c r="M2893" s="8"/>
      <c r="N2893" s="8"/>
      <c r="O2893" s="8"/>
      <c r="P2893" s="8"/>
      <c r="Q2893" s="8"/>
      <c r="R2893" s="8"/>
    </row>
    <row r="2894" spans="8:18" x14ac:dyDescent="0.35">
      <c r="H2894" s="8"/>
      <c r="I2894" s="8"/>
      <c r="J2894" s="8"/>
      <c r="K2894" s="8"/>
      <c r="M2894" s="8"/>
      <c r="N2894" s="8"/>
      <c r="O2894" s="8"/>
      <c r="P2894" s="8"/>
      <c r="Q2894" s="8"/>
      <c r="R2894" s="8"/>
    </row>
    <row r="2895" spans="8:18" x14ac:dyDescent="0.35">
      <c r="H2895" s="8"/>
      <c r="I2895" s="8"/>
      <c r="J2895" s="8"/>
      <c r="K2895" s="8"/>
      <c r="M2895" s="8"/>
      <c r="N2895" s="8"/>
      <c r="O2895" s="8"/>
      <c r="P2895" s="8"/>
      <c r="Q2895" s="8"/>
      <c r="R2895" s="8"/>
    </row>
    <row r="2896" spans="8:18" x14ac:dyDescent="0.35">
      <c r="H2896" s="8"/>
      <c r="I2896" s="8"/>
      <c r="J2896" s="8"/>
      <c r="K2896" s="8"/>
      <c r="M2896" s="8"/>
      <c r="N2896" s="8"/>
      <c r="O2896" s="8"/>
      <c r="P2896" s="8"/>
      <c r="Q2896" s="8"/>
      <c r="R2896" s="8"/>
    </row>
    <row r="2897" spans="8:18" x14ac:dyDescent="0.35">
      <c r="H2897" s="8"/>
      <c r="I2897" s="8"/>
      <c r="J2897" s="8"/>
      <c r="K2897" s="8"/>
      <c r="M2897" s="8"/>
      <c r="N2897" s="8"/>
      <c r="O2897" s="8"/>
      <c r="P2897" s="8"/>
      <c r="Q2897" s="8"/>
      <c r="R2897" s="8"/>
    </row>
    <row r="2898" spans="8:18" x14ac:dyDescent="0.35">
      <c r="H2898" s="8"/>
      <c r="I2898" s="8"/>
      <c r="J2898" s="8"/>
      <c r="K2898" s="8"/>
      <c r="M2898" s="8"/>
      <c r="N2898" s="8"/>
      <c r="O2898" s="8"/>
      <c r="P2898" s="8"/>
      <c r="Q2898" s="8"/>
      <c r="R2898" s="8"/>
    </row>
    <row r="2899" spans="8:18" x14ac:dyDescent="0.35">
      <c r="H2899" s="8"/>
      <c r="I2899" s="8"/>
      <c r="J2899" s="8"/>
      <c r="K2899" s="8"/>
      <c r="M2899" s="8"/>
      <c r="N2899" s="8"/>
      <c r="O2899" s="8"/>
      <c r="P2899" s="8"/>
      <c r="Q2899" s="8"/>
      <c r="R2899" s="8"/>
    </row>
    <row r="2900" spans="8:18" x14ac:dyDescent="0.35">
      <c r="H2900" s="8"/>
      <c r="I2900" s="8"/>
      <c r="J2900" s="8"/>
      <c r="K2900" s="8"/>
      <c r="M2900" s="8"/>
      <c r="N2900" s="8"/>
      <c r="O2900" s="8"/>
      <c r="P2900" s="8"/>
      <c r="Q2900" s="8"/>
      <c r="R2900" s="8"/>
    </row>
    <row r="2901" spans="8:18" x14ac:dyDescent="0.35">
      <c r="H2901" s="8"/>
      <c r="I2901" s="8"/>
      <c r="J2901" s="8"/>
      <c r="K2901" s="8"/>
      <c r="M2901" s="8"/>
      <c r="N2901" s="8"/>
      <c r="O2901" s="8"/>
      <c r="P2901" s="8"/>
      <c r="Q2901" s="8"/>
      <c r="R2901" s="8"/>
    </row>
    <row r="2902" spans="8:18" x14ac:dyDescent="0.35">
      <c r="H2902" s="8"/>
      <c r="I2902" s="8"/>
      <c r="J2902" s="8"/>
      <c r="K2902" s="8"/>
      <c r="M2902" s="8"/>
      <c r="N2902" s="8"/>
      <c r="O2902" s="8"/>
      <c r="P2902" s="8"/>
      <c r="Q2902" s="8"/>
      <c r="R2902" s="8"/>
    </row>
    <row r="2903" spans="8:18" x14ac:dyDescent="0.35">
      <c r="H2903" s="8"/>
      <c r="I2903" s="8"/>
      <c r="J2903" s="8"/>
      <c r="K2903" s="8"/>
      <c r="M2903" s="8"/>
      <c r="N2903" s="8"/>
      <c r="O2903" s="8"/>
      <c r="P2903" s="8"/>
      <c r="Q2903" s="8"/>
      <c r="R2903" s="8"/>
    </row>
    <row r="2904" spans="8:18" x14ac:dyDescent="0.35">
      <c r="H2904" s="8"/>
      <c r="I2904" s="8"/>
      <c r="J2904" s="8"/>
      <c r="K2904" s="8"/>
      <c r="M2904" s="8"/>
      <c r="N2904" s="8"/>
      <c r="O2904" s="8"/>
      <c r="P2904" s="8"/>
      <c r="Q2904" s="8"/>
      <c r="R2904" s="8"/>
    </row>
    <row r="2905" spans="8:18" x14ac:dyDescent="0.35">
      <c r="H2905" s="8"/>
      <c r="I2905" s="8"/>
      <c r="J2905" s="8"/>
      <c r="K2905" s="8"/>
      <c r="M2905" s="8"/>
      <c r="N2905" s="8"/>
      <c r="O2905" s="8"/>
      <c r="P2905" s="8"/>
      <c r="Q2905" s="8"/>
      <c r="R2905" s="8"/>
    </row>
    <row r="2906" spans="8:18" x14ac:dyDescent="0.35">
      <c r="H2906" s="8"/>
      <c r="I2906" s="8"/>
      <c r="J2906" s="8"/>
      <c r="K2906" s="8"/>
      <c r="M2906" s="8"/>
      <c r="N2906" s="8"/>
      <c r="O2906" s="8"/>
      <c r="P2906" s="8"/>
      <c r="Q2906" s="8"/>
      <c r="R2906" s="8"/>
    </row>
    <row r="2907" spans="8:18" x14ac:dyDescent="0.35">
      <c r="H2907" s="8"/>
      <c r="I2907" s="8"/>
      <c r="J2907" s="8"/>
      <c r="K2907" s="8"/>
      <c r="M2907" s="8"/>
      <c r="N2907" s="8"/>
      <c r="O2907" s="8"/>
      <c r="P2907" s="8"/>
      <c r="Q2907" s="8"/>
      <c r="R2907" s="8"/>
    </row>
    <row r="2908" spans="8:18" x14ac:dyDescent="0.35">
      <c r="H2908" s="8"/>
      <c r="I2908" s="8"/>
      <c r="J2908" s="8"/>
      <c r="K2908" s="8"/>
      <c r="M2908" s="8"/>
      <c r="N2908" s="8"/>
      <c r="O2908" s="8"/>
      <c r="P2908" s="8"/>
      <c r="Q2908" s="8"/>
      <c r="R2908" s="8"/>
    </row>
    <row r="2909" spans="8:18" x14ac:dyDescent="0.35">
      <c r="H2909" s="8"/>
      <c r="I2909" s="8"/>
      <c r="J2909" s="8"/>
      <c r="K2909" s="8"/>
      <c r="M2909" s="8"/>
      <c r="N2909" s="8"/>
      <c r="O2909" s="8"/>
      <c r="P2909" s="8"/>
      <c r="Q2909" s="8"/>
      <c r="R2909" s="8"/>
    </row>
    <row r="2910" spans="8:18" x14ac:dyDescent="0.35">
      <c r="H2910" s="8"/>
      <c r="I2910" s="8"/>
      <c r="J2910" s="8"/>
      <c r="K2910" s="8"/>
      <c r="M2910" s="8"/>
      <c r="N2910" s="8"/>
      <c r="O2910" s="8"/>
      <c r="P2910" s="8"/>
      <c r="Q2910" s="8"/>
      <c r="R2910" s="8"/>
    </row>
    <row r="2911" spans="8:18" x14ac:dyDescent="0.35">
      <c r="H2911" s="8"/>
      <c r="I2911" s="8"/>
      <c r="J2911" s="8"/>
      <c r="K2911" s="8"/>
      <c r="M2911" s="8"/>
      <c r="N2911" s="8"/>
      <c r="O2911" s="8"/>
      <c r="P2911" s="8"/>
      <c r="Q2911" s="8"/>
      <c r="R2911" s="8"/>
    </row>
    <row r="2912" spans="8:18" x14ac:dyDescent="0.35">
      <c r="H2912" s="8"/>
      <c r="I2912" s="8"/>
      <c r="J2912" s="8"/>
      <c r="K2912" s="8"/>
      <c r="M2912" s="8"/>
      <c r="N2912" s="8"/>
      <c r="O2912" s="8"/>
      <c r="P2912" s="8"/>
      <c r="Q2912" s="8"/>
      <c r="R2912" s="8"/>
    </row>
    <row r="2913" spans="8:18" x14ac:dyDescent="0.35">
      <c r="H2913" s="8"/>
      <c r="I2913" s="8"/>
      <c r="J2913" s="8"/>
      <c r="K2913" s="8"/>
      <c r="M2913" s="8"/>
      <c r="N2913" s="8"/>
      <c r="O2913" s="8"/>
      <c r="P2913" s="8"/>
      <c r="Q2913" s="8"/>
      <c r="R2913" s="8"/>
    </row>
    <row r="2914" spans="8:18" x14ac:dyDescent="0.35">
      <c r="H2914" s="8"/>
      <c r="I2914" s="8"/>
      <c r="J2914" s="8"/>
      <c r="K2914" s="8"/>
      <c r="M2914" s="8"/>
      <c r="N2914" s="8"/>
      <c r="O2914" s="8"/>
      <c r="P2914" s="8"/>
      <c r="Q2914" s="8"/>
      <c r="R2914" s="8"/>
    </row>
    <row r="2915" spans="8:18" x14ac:dyDescent="0.35">
      <c r="H2915" s="8"/>
      <c r="I2915" s="8"/>
      <c r="J2915" s="8"/>
      <c r="K2915" s="8"/>
      <c r="M2915" s="8"/>
      <c r="N2915" s="8"/>
      <c r="O2915" s="8"/>
      <c r="P2915" s="8"/>
      <c r="Q2915" s="8"/>
      <c r="R2915" s="8"/>
    </row>
    <row r="2916" spans="8:18" x14ac:dyDescent="0.35">
      <c r="H2916" s="8"/>
      <c r="I2916" s="8"/>
      <c r="J2916" s="8"/>
      <c r="K2916" s="8"/>
      <c r="M2916" s="8"/>
      <c r="N2916" s="8"/>
      <c r="O2916" s="8"/>
      <c r="P2916" s="8"/>
      <c r="Q2916" s="8"/>
      <c r="R2916" s="8"/>
    </row>
    <row r="2917" spans="8:18" x14ac:dyDescent="0.35">
      <c r="H2917" s="8"/>
      <c r="I2917" s="8"/>
      <c r="J2917" s="8"/>
      <c r="K2917" s="8"/>
      <c r="M2917" s="8"/>
      <c r="N2917" s="8"/>
      <c r="O2917" s="8"/>
      <c r="P2917" s="8"/>
      <c r="Q2917" s="8"/>
      <c r="R2917" s="8"/>
    </row>
    <row r="2918" spans="8:18" x14ac:dyDescent="0.35">
      <c r="H2918" s="8"/>
      <c r="I2918" s="8"/>
      <c r="J2918" s="8"/>
      <c r="K2918" s="8"/>
      <c r="M2918" s="8"/>
      <c r="N2918" s="8"/>
      <c r="O2918" s="8"/>
      <c r="P2918" s="8"/>
      <c r="Q2918" s="8"/>
      <c r="R2918" s="8"/>
    </row>
    <row r="2919" spans="8:18" x14ac:dyDescent="0.35">
      <c r="H2919" s="8"/>
      <c r="I2919" s="8"/>
      <c r="J2919" s="8"/>
      <c r="K2919" s="8"/>
      <c r="M2919" s="8"/>
      <c r="N2919" s="8"/>
      <c r="O2919" s="8"/>
      <c r="P2919" s="8"/>
      <c r="Q2919" s="8"/>
      <c r="R2919" s="8"/>
    </row>
    <row r="2920" spans="8:18" x14ac:dyDescent="0.35">
      <c r="H2920" s="8"/>
      <c r="I2920" s="8"/>
      <c r="J2920" s="8"/>
      <c r="K2920" s="8"/>
      <c r="M2920" s="8"/>
      <c r="N2920" s="8"/>
      <c r="O2920" s="8"/>
      <c r="P2920" s="8"/>
      <c r="Q2920" s="8"/>
      <c r="R2920" s="8"/>
    </row>
    <row r="2921" spans="8:18" x14ac:dyDescent="0.35">
      <c r="H2921" s="8"/>
      <c r="I2921" s="8"/>
      <c r="J2921" s="8"/>
      <c r="K2921" s="8"/>
      <c r="M2921" s="8"/>
      <c r="N2921" s="8"/>
      <c r="O2921" s="8"/>
      <c r="P2921" s="8"/>
      <c r="Q2921" s="8"/>
      <c r="R2921" s="8"/>
    </row>
    <row r="2922" spans="8:18" x14ac:dyDescent="0.35">
      <c r="H2922" s="8"/>
      <c r="I2922" s="8"/>
      <c r="J2922" s="8"/>
      <c r="K2922" s="8"/>
      <c r="M2922" s="8"/>
      <c r="N2922" s="8"/>
      <c r="O2922" s="8"/>
      <c r="P2922" s="8"/>
      <c r="Q2922" s="8"/>
      <c r="R2922" s="8"/>
    </row>
    <row r="2923" spans="8:18" x14ac:dyDescent="0.35">
      <c r="H2923" s="8"/>
      <c r="I2923" s="8"/>
      <c r="J2923" s="8"/>
      <c r="K2923" s="8"/>
      <c r="M2923" s="8"/>
      <c r="N2923" s="8"/>
      <c r="O2923" s="8"/>
      <c r="P2923" s="8"/>
      <c r="Q2923" s="8"/>
      <c r="R2923" s="8"/>
    </row>
    <row r="2924" spans="8:18" x14ac:dyDescent="0.35">
      <c r="H2924" s="8"/>
      <c r="I2924" s="8"/>
      <c r="J2924" s="8"/>
      <c r="K2924" s="8"/>
      <c r="M2924" s="8"/>
      <c r="N2924" s="8"/>
      <c r="O2924" s="8"/>
      <c r="P2924" s="8"/>
      <c r="Q2924" s="8"/>
      <c r="R2924" s="8"/>
    </row>
    <row r="2925" spans="8:18" x14ac:dyDescent="0.35">
      <c r="H2925" s="8"/>
      <c r="I2925" s="8"/>
      <c r="J2925" s="8"/>
      <c r="K2925" s="8"/>
      <c r="M2925" s="8"/>
      <c r="N2925" s="8"/>
      <c r="O2925" s="8"/>
      <c r="P2925" s="8"/>
      <c r="Q2925" s="8"/>
      <c r="R2925" s="8"/>
    </row>
    <row r="2926" spans="8:18" x14ac:dyDescent="0.35">
      <c r="H2926" s="8"/>
      <c r="I2926" s="8"/>
      <c r="J2926" s="8"/>
      <c r="K2926" s="8"/>
      <c r="M2926" s="8"/>
      <c r="N2926" s="8"/>
      <c r="O2926" s="8"/>
      <c r="P2926" s="8"/>
      <c r="Q2926" s="8"/>
      <c r="R2926" s="8"/>
    </row>
    <row r="2927" spans="8:18" x14ac:dyDescent="0.35">
      <c r="H2927" s="8"/>
      <c r="I2927" s="8"/>
      <c r="J2927" s="8"/>
      <c r="K2927" s="8"/>
      <c r="M2927" s="8"/>
      <c r="N2927" s="8"/>
      <c r="O2927" s="8"/>
      <c r="P2927" s="8"/>
      <c r="Q2927" s="8"/>
      <c r="R2927" s="8"/>
    </row>
    <row r="2928" spans="8:18" x14ac:dyDescent="0.35">
      <c r="H2928" s="8"/>
      <c r="I2928" s="8"/>
      <c r="J2928" s="8"/>
      <c r="K2928" s="8"/>
      <c r="M2928" s="8"/>
      <c r="N2928" s="8"/>
      <c r="O2928" s="8"/>
      <c r="P2928" s="8"/>
      <c r="Q2928" s="8"/>
      <c r="R2928" s="8"/>
    </row>
    <row r="2929" spans="8:18" x14ac:dyDescent="0.35">
      <c r="H2929" s="8"/>
      <c r="I2929" s="8"/>
      <c r="J2929" s="8"/>
      <c r="K2929" s="8"/>
      <c r="M2929" s="8"/>
      <c r="N2929" s="8"/>
      <c r="O2929" s="8"/>
      <c r="P2929" s="8"/>
      <c r="Q2929" s="8"/>
      <c r="R2929" s="8"/>
    </row>
    <row r="2930" spans="8:18" x14ac:dyDescent="0.35">
      <c r="H2930" s="8"/>
      <c r="I2930" s="8"/>
      <c r="J2930" s="8"/>
      <c r="K2930" s="8"/>
      <c r="M2930" s="8"/>
      <c r="N2930" s="8"/>
      <c r="O2930" s="8"/>
      <c r="P2930" s="8"/>
      <c r="Q2930" s="8"/>
      <c r="R2930" s="8"/>
    </row>
    <row r="2931" spans="8:18" x14ac:dyDescent="0.35">
      <c r="H2931" s="8"/>
      <c r="I2931" s="8"/>
      <c r="J2931" s="8"/>
      <c r="K2931" s="8"/>
      <c r="M2931" s="8"/>
      <c r="N2931" s="8"/>
      <c r="O2931" s="8"/>
      <c r="P2931" s="8"/>
      <c r="Q2931" s="8"/>
      <c r="R2931" s="8"/>
    </row>
    <row r="2932" spans="8:18" x14ac:dyDescent="0.35">
      <c r="H2932" s="8"/>
      <c r="I2932" s="8"/>
      <c r="J2932" s="8"/>
      <c r="K2932" s="8"/>
      <c r="M2932" s="8"/>
      <c r="N2932" s="8"/>
      <c r="O2932" s="8"/>
      <c r="P2932" s="8"/>
      <c r="Q2932" s="8"/>
      <c r="R2932" s="8"/>
    </row>
    <row r="2933" spans="8:18" x14ac:dyDescent="0.35">
      <c r="H2933" s="8"/>
      <c r="I2933" s="8"/>
      <c r="J2933" s="8"/>
      <c r="K2933" s="8"/>
      <c r="M2933" s="8"/>
      <c r="N2933" s="8"/>
      <c r="O2933" s="8"/>
      <c r="P2933" s="8"/>
      <c r="Q2933" s="8"/>
      <c r="R2933" s="8"/>
    </row>
    <row r="2934" spans="8:18" x14ac:dyDescent="0.35">
      <c r="H2934" s="8"/>
      <c r="I2934" s="8"/>
      <c r="J2934" s="8"/>
      <c r="K2934" s="8"/>
      <c r="M2934" s="8"/>
      <c r="N2934" s="8"/>
      <c r="O2934" s="8"/>
      <c r="P2934" s="8"/>
      <c r="Q2934" s="8"/>
      <c r="R2934" s="8"/>
    </row>
    <row r="2935" spans="8:18" x14ac:dyDescent="0.35">
      <c r="H2935" s="8"/>
      <c r="I2935" s="8"/>
      <c r="J2935" s="8"/>
      <c r="K2935" s="8"/>
      <c r="M2935" s="8"/>
      <c r="N2935" s="8"/>
      <c r="O2935" s="8"/>
      <c r="P2935" s="8"/>
      <c r="Q2935" s="8"/>
      <c r="R2935" s="8"/>
    </row>
    <row r="2936" spans="8:18" x14ac:dyDescent="0.35">
      <c r="H2936" s="8"/>
      <c r="I2936" s="8"/>
      <c r="J2936" s="8"/>
      <c r="K2936" s="8"/>
      <c r="M2936" s="8"/>
      <c r="N2936" s="8"/>
      <c r="O2936" s="8"/>
      <c r="P2936" s="8"/>
      <c r="Q2936" s="8"/>
      <c r="R2936" s="8"/>
    </row>
    <row r="2937" spans="8:18" x14ac:dyDescent="0.35">
      <c r="H2937" s="8"/>
      <c r="I2937" s="8"/>
      <c r="J2937" s="8"/>
      <c r="K2937" s="8"/>
      <c r="M2937" s="8"/>
      <c r="N2937" s="8"/>
      <c r="O2937" s="8"/>
      <c r="P2937" s="8"/>
      <c r="Q2937" s="8"/>
      <c r="R2937" s="8"/>
    </row>
    <row r="2938" spans="8:18" x14ac:dyDescent="0.35">
      <c r="H2938" s="8"/>
      <c r="I2938" s="8"/>
      <c r="J2938" s="8"/>
      <c r="K2938" s="8"/>
      <c r="M2938" s="8"/>
      <c r="N2938" s="8"/>
      <c r="O2938" s="8"/>
      <c r="P2938" s="8"/>
      <c r="Q2938" s="8"/>
      <c r="R2938" s="8"/>
    </row>
    <row r="2939" spans="8:18" x14ac:dyDescent="0.35">
      <c r="H2939" s="8"/>
      <c r="I2939" s="8"/>
      <c r="J2939" s="8"/>
      <c r="K2939" s="8"/>
      <c r="M2939" s="8"/>
      <c r="N2939" s="8"/>
      <c r="O2939" s="8"/>
      <c r="P2939" s="8"/>
      <c r="Q2939" s="8"/>
      <c r="R2939" s="8"/>
    </row>
    <row r="2940" spans="8:18" x14ac:dyDescent="0.35">
      <c r="H2940" s="8"/>
      <c r="I2940" s="8"/>
      <c r="J2940" s="8"/>
      <c r="K2940" s="8"/>
      <c r="M2940" s="8"/>
      <c r="N2940" s="8"/>
      <c r="O2940" s="8"/>
      <c r="P2940" s="8"/>
      <c r="Q2940" s="8"/>
      <c r="R2940" s="8"/>
    </row>
    <row r="2941" spans="8:18" x14ac:dyDescent="0.35">
      <c r="H2941" s="8"/>
      <c r="I2941" s="8"/>
      <c r="J2941" s="8"/>
      <c r="K2941" s="8"/>
      <c r="M2941" s="8"/>
      <c r="N2941" s="8"/>
      <c r="O2941" s="8"/>
      <c r="P2941" s="8"/>
      <c r="Q2941" s="8"/>
      <c r="R2941" s="8"/>
    </row>
    <row r="2942" spans="8:18" x14ac:dyDescent="0.35">
      <c r="H2942" s="8"/>
      <c r="I2942" s="8"/>
      <c r="J2942" s="8"/>
      <c r="K2942" s="8"/>
      <c r="M2942" s="8"/>
      <c r="N2942" s="8"/>
      <c r="O2942" s="8"/>
      <c r="P2942" s="8"/>
      <c r="Q2942" s="8"/>
      <c r="R2942" s="8"/>
    </row>
    <row r="2943" spans="8:18" x14ac:dyDescent="0.35">
      <c r="H2943" s="8"/>
      <c r="I2943" s="8"/>
      <c r="J2943" s="8"/>
      <c r="K2943" s="8"/>
      <c r="M2943" s="8"/>
      <c r="N2943" s="8"/>
      <c r="O2943" s="8"/>
      <c r="P2943" s="8"/>
      <c r="Q2943" s="8"/>
      <c r="R2943" s="8"/>
    </row>
    <row r="2944" spans="8:18" x14ac:dyDescent="0.35">
      <c r="H2944" s="8"/>
      <c r="I2944" s="8"/>
      <c r="J2944" s="8"/>
      <c r="K2944" s="8"/>
      <c r="M2944" s="8"/>
      <c r="N2944" s="8"/>
      <c r="O2944" s="8"/>
      <c r="P2944" s="8"/>
      <c r="Q2944" s="8"/>
      <c r="R2944" s="8"/>
    </row>
    <row r="2945" spans="8:18" x14ac:dyDescent="0.35">
      <c r="H2945" s="8"/>
      <c r="I2945" s="8"/>
      <c r="J2945" s="8"/>
      <c r="K2945" s="8"/>
      <c r="M2945" s="8"/>
      <c r="N2945" s="8"/>
      <c r="O2945" s="8"/>
      <c r="P2945" s="8"/>
      <c r="Q2945" s="8"/>
      <c r="R2945" s="8"/>
    </row>
    <row r="2946" spans="8:18" x14ac:dyDescent="0.35">
      <c r="H2946" s="8"/>
      <c r="I2946" s="8"/>
      <c r="J2946" s="8"/>
      <c r="K2946" s="8"/>
      <c r="M2946" s="8"/>
      <c r="N2946" s="8"/>
      <c r="O2946" s="8"/>
      <c r="P2946" s="8"/>
      <c r="Q2946" s="8"/>
      <c r="R2946" s="8"/>
    </row>
    <row r="2947" spans="8:18" x14ac:dyDescent="0.35">
      <c r="H2947" s="8"/>
      <c r="I2947" s="8"/>
      <c r="J2947" s="8"/>
      <c r="K2947" s="8"/>
      <c r="M2947" s="8"/>
      <c r="N2947" s="8"/>
      <c r="O2947" s="8"/>
      <c r="P2947" s="8"/>
      <c r="Q2947" s="8"/>
      <c r="R2947" s="8"/>
    </row>
    <row r="2948" spans="8:18" x14ac:dyDescent="0.35">
      <c r="H2948" s="8"/>
      <c r="I2948" s="8"/>
      <c r="J2948" s="8"/>
      <c r="K2948" s="8"/>
      <c r="M2948" s="8"/>
      <c r="N2948" s="8"/>
      <c r="O2948" s="8"/>
      <c r="P2948" s="8"/>
      <c r="Q2948" s="8"/>
      <c r="R2948" s="8"/>
    </row>
    <row r="2949" spans="8:18" x14ac:dyDescent="0.35">
      <c r="H2949" s="8"/>
      <c r="I2949" s="8"/>
      <c r="J2949" s="8"/>
      <c r="K2949" s="8"/>
      <c r="M2949" s="8"/>
      <c r="N2949" s="8"/>
      <c r="O2949" s="8"/>
      <c r="P2949" s="8"/>
      <c r="Q2949" s="8"/>
      <c r="R2949" s="8"/>
    </row>
    <row r="2950" spans="8:18" x14ac:dyDescent="0.35">
      <c r="H2950" s="8"/>
      <c r="I2950" s="8"/>
      <c r="J2950" s="8"/>
      <c r="K2950" s="8"/>
      <c r="M2950" s="8"/>
      <c r="N2950" s="8"/>
      <c r="O2950" s="8"/>
      <c r="P2950" s="8"/>
      <c r="Q2950" s="8"/>
      <c r="R2950" s="8"/>
    </row>
    <row r="2951" spans="8:18" x14ac:dyDescent="0.35">
      <c r="H2951" s="8"/>
      <c r="I2951" s="8"/>
      <c r="J2951" s="8"/>
      <c r="K2951" s="8"/>
      <c r="M2951" s="8"/>
      <c r="N2951" s="8"/>
      <c r="O2951" s="8"/>
      <c r="P2951" s="8"/>
      <c r="Q2951" s="8"/>
      <c r="R2951" s="8"/>
    </row>
    <row r="2952" spans="8:18" x14ac:dyDescent="0.35">
      <c r="H2952" s="8"/>
      <c r="I2952" s="8"/>
      <c r="J2952" s="8"/>
      <c r="K2952" s="8"/>
      <c r="M2952" s="8"/>
      <c r="N2952" s="8"/>
      <c r="O2952" s="8"/>
      <c r="P2952" s="8"/>
      <c r="Q2952" s="8"/>
      <c r="R2952" s="8"/>
    </row>
    <row r="2953" spans="8:18" x14ac:dyDescent="0.35">
      <c r="H2953" s="8"/>
      <c r="I2953" s="8"/>
      <c r="J2953" s="8"/>
      <c r="K2953" s="8"/>
      <c r="M2953" s="8"/>
      <c r="N2953" s="8"/>
      <c r="O2953" s="8"/>
      <c r="P2953" s="8"/>
      <c r="Q2953" s="8"/>
      <c r="R2953" s="8"/>
    </row>
    <row r="2954" spans="8:18" x14ac:dyDescent="0.35">
      <c r="H2954" s="8"/>
      <c r="I2954" s="8"/>
      <c r="J2954" s="8"/>
      <c r="K2954" s="8"/>
      <c r="M2954" s="8"/>
      <c r="N2954" s="8"/>
      <c r="O2954" s="8"/>
      <c r="P2954" s="8"/>
      <c r="Q2954" s="8"/>
      <c r="R2954" s="8"/>
    </row>
    <row r="2955" spans="8:18" x14ac:dyDescent="0.35">
      <c r="H2955" s="8"/>
      <c r="I2955" s="8"/>
      <c r="J2955" s="8"/>
      <c r="K2955" s="8"/>
      <c r="M2955" s="8"/>
      <c r="N2955" s="8"/>
      <c r="O2955" s="8"/>
      <c r="P2955" s="8"/>
      <c r="Q2955" s="8"/>
      <c r="R2955" s="8"/>
    </row>
    <row r="2956" spans="8:18" x14ac:dyDescent="0.35">
      <c r="H2956" s="8"/>
      <c r="I2956" s="8"/>
      <c r="J2956" s="8"/>
      <c r="K2956" s="8"/>
      <c r="M2956" s="8"/>
      <c r="N2956" s="8"/>
      <c r="O2956" s="8"/>
      <c r="P2956" s="8"/>
      <c r="Q2956" s="8"/>
      <c r="R2956" s="8"/>
    </row>
    <row r="2957" spans="8:18" x14ac:dyDescent="0.35">
      <c r="H2957" s="8"/>
      <c r="I2957" s="8"/>
      <c r="J2957" s="8"/>
      <c r="K2957" s="8"/>
      <c r="M2957" s="8"/>
      <c r="N2957" s="8"/>
      <c r="O2957" s="8"/>
      <c r="P2957" s="8"/>
      <c r="Q2957" s="8"/>
      <c r="R2957" s="8"/>
    </row>
    <row r="2958" spans="8:18" x14ac:dyDescent="0.35">
      <c r="H2958" s="8"/>
      <c r="I2958" s="8"/>
      <c r="J2958" s="8"/>
      <c r="K2958" s="8"/>
      <c r="M2958" s="8"/>
      <c r="N2958" s="8"/>
      <c r="O2958" s="8"/>
      <c r="P2958" s="8"/>
      <c r="Q2958" s="8"/>
      <c r="R2958" s="8"/>
    </row>
    <row r="2959" spans="8:18" x14ac:dyDescent="0.35">
      <c r="H2959" s="8"/>
      <c r="I2959" s="8"/>
      <c r="J2959" s="8"/>
      <c r="K2959" s="8"/>
      <c r="M2959" s="8"/>
      <c r="N2959" s="8"/>
      <c r="O2959" s="8"/>
      <c r="P2959" s="8"/>
      <c r="Q2959" s="8"/>
      <c r="R2959" s="8"/>
    </row>
    <row r="2960" spans="8:18" x14ac:dyDescent="0.35">
      <c r="H2960" s="8"/>
      <c r="I2960" s="8"/>
      <c r="J2960" s="8"/>
      <c r="K2960" s="8"/>
      <c r="M2960" s="8"/>
      <c r="N2960" s="8"/>
      <c r="O2960" s="8"/>
      <c r="P2960" s="8"/>
      <c r="Q2960" s="8"/>
      <c r="R2960" s="8"/>
    </row>
    <row r="2961" spans="8:18" x14ac:dyDescent="0.35">
      <c r="H2961" s="8"/>
      <c r="I2961" s="8"/>
      <c r="J2961" s="8"/>
      <c r="K2961" s="8"/>
      <c r="M2961" s="8"/>
      <c r="N2961" s="8"/>
      <c r="O2961" s="8"/>
      <c r="P2961" s="8"/>
      <c r="Q2961" s="8"/>
      <c r="R2961" s="8"/>
    </row>
    <row r="2962" spans="8:18" x14ac:dyDescent="0.35">
      <c r="H2962" s="8"/>
      <c r="I2962" s="8"/>
      <c r="J2962" s="8"/>
      <c r="K2962" s="8"/>
      <c r="M2962" s="8"/>
      <c r="N2962" s="8"/>
      <c r="O2962" s="8"/>
      <c r="P2962" s="8"/>
      <c r="Q2962" s="8"/>
      <c r="R2962" s="8"/>
    </row>
    <row r="2963" spans="8:18" x14ac:dyDescent="0.35">
      <c r="H2963" s="8"/>
      <c r="I2963" s="8"/>
      <c r="J2963" s="8"/>
      <c r="K2963" s="8"/>
      <c r="M2963" s="8"/>
      <c r="N2963" s="8"/>
      <c r="O2963" s="8"/>
      <c r="P2963" s="8"/>
      <c r="Q2963" s="8"/>
      <c r="R2963" s="8"/>
    </row>
    <row r="2964" spans="8:18" x14ac:dyDescent="0.35">
      <c r="H2964" s="8"/>
      <c r="I2964" s="8"/>
      <c r="J2964" s="8"/>
      <c r="K2964" s="8"/>
      <c r="M2964" s="8"/>
      <c r="N2964" s="8"/>
      <c r="O2964" s="8"/>
      <c r="P2964" s="8"/>
      <c r="Q2964" s="8"/>
      <c r="R2964" s="8"/>
    </row>
    <row r="2965" spans="8:18" x14ac:dyDescent="0.35">
      <c r="H2965" s="8"/>
      <c r="I2965" s="8"/>
      <c r="J2965" s="8"/>
      <c r="K2965" s="8"/>
      <c r="M2965" s="8"/>
      <c r="N2965" s="8"/>
      <c r="O2965" s="8"/>
      <c r="P2965" s="8"/>
      <c r="Q2965" s="8"/>
      <c r="R2965" s="8"/>
    </row>
    <row r="2966" spans="8:18" x14ac:dyDescent="0.35">
      <c r="H2966" s="8"/>
      <c r="I2966" s="8"/>
      <c r="J2966" s="8"/>
      <c r="K2966" s="8"/>
      <c r="M2966" s="8"/>
      <c r="N2966" s="8"/>
      <c r="O2966" s="8"/>
      <c r="P2966" s="8"/>
      <c r="Q2966" s="8"/>
      <c r="R2966" s="8"/>
    </row>
    <row r="2967" spans="8:18" x14ac:dyDescent="0.35">
      <c r="H2967" s="8"/>
      <c r="I2967" s="8"/>
      <c r="J2967" s="8"/>
      <c r="K2967" s="8"/>
      <c r="M2967" s="8"/>
      <c r="N2967" s="8"/>
      <c r="O2967" s="8"/>
      <c r="P2967" s="8"/>
      <c r="Q2967" s="8"/>
      <c r="R2967" s="8"/>
    </row>
    <row r="2968" spans="8:18" x14ac:dyDescent="0.35">
      <c r="H2968" s="8"/>
      <c r="I2968" s="8"/>
      <c r="J2968" s="8"/>
      <c r="K2968" s="8"/>
      <c r="M2968" s="8"/>
      <c r="N2968" s="8"/>
      <c r="O2968" s="8"/>
      <c r="P2968" s="8"/>
      <c r="Q2968" s="8"/>
      <c r="R2968" s="8"/>
    </row>
    <row r="2969" spans="8:18" x14ac:dyDescent="0.35">
      <c r="H2969" s="8"/>
      <c r="I2969" s="8"/>
      <c r="J2969" s="8"/>
      <c r="K2969" s="8"/>
      <c r="M2969" s="8"/>
      <c r="N2969" s="8"/>
      <c r="O2969" s="8"/>
      <c r="P2969" s="8"/>
      <c r="Q2969" s="8"/>
      <c r="R2969" s="8"/>
    </row>
    <row r="2970" spans="8:18" x14ac:dyDescent="0.35">
      <c r="H2970" s="8"/>
      <c r="I2970" s="8"/>
      <c r="J2970" s="8"/>
      <c r="K2970" s="8"/>
      <c r="M2970" s="8"/>
      <c r="N2970" s="8"/>
      <c r="O2970" s="8"/>
      <c r="P2970" s="8"/>
      <c r="Q2970" s="8"/>
      <c r="R2970" s="8"/>
    </row>
    <row r="2971" spans="8:18" x14ac:dyDescent="0.35">
      <c r="H2971" s="8"/>
      <c r="I2971" s="8"/>
      <c r="J2971" s="8"/>
      <c r="K2971" s="8"/>
      <c r="M2971" s="8"/>
      <c r="N2971" s="8"/>
      <c r="O2971" s="8"/>
      <c r="P2971" s="8"/>
      <c r="Q2971" s="8"/>
      <c r="R2971" s="8"/>
    </row>
    <row r="2972" spans="8:18" x14ac:dyDescent="0.35">
      <c r="H2972" s="8"/>
      <c r="I2972" s="8"/>
      <c r="J2972" s="8"/>
      <c r="K2972" s="8"/>
      <c r="M2972" s="8"/>
      <c r="N2972" s="8"/>
      <c r="O2972" s="8"/>
      <c r="P2972" s="8"/>
      <c r="Q2972" s="8"/>
      <c r="R2972" s="8"/>
    </row>
    <row r="2973" spans="8:18" x14ac:dyDescent="0.35">
      <c r="H2973" s="8"/>
      <c r="I2973" s="8"/>
      <c r="J2973" s="8"/>
      <c r="K2973" s="8"/>
      <c r="M2973" s="8"/>
      <c r="N2973" s="8"/>
      <c r="O2973" s="8"/>
      <c r="P2973" s="8"/>
      <c r="Q2973" s="8"/>
      <c r="R2973" s="8"/>
    </row>
    <row r="2974" spans="8:18" x14ac:dyDescent="0.35">
      <c r="H2974" s="8"/>
      <c r="I2974" s="8"/>
      <c r="J2974" s="8"/>
      <c r="K2974" s="8"/>
      <c r="M2974" s="8"/>
      <c r="N2974" s="8"/>
      <c r="O2974" s="8"/>
      <c r="P2974" s="8"/>
      <c r="Q2974" s="8"/>
      <c r="R2974" s="8"/>
    </row>
    <row r="2975" spans="8:18" x14ac:dyDescent="0.35">
      <c r="H2975" s="8"/>
      <c r="I2975" s="8"/>
      <c r="J2975" s="8"/>
      <c r="K2975" s="8"/>
      <c r="M2975" s="8"/>
      <c r="N2975" s="8"/>
      <c r="O2975" s="8"/>
      <c r="P2975" s="8"/>
      <c r="Q2975" s="8"/>
      <c r="R2975" s="8"/>
    </row>
    <row r="2976" spans="8:18" x14ac:dyDescent="0.35">
      <c r="H2976" s="8"/>
      <c r="I2976" s="8"/>
      <c r="J2976" s="8"/>
      <c r="K2976" s="8"/>
      <c r="M2976" s="8"/>
      <c r="N2976" s="8"/>
      <c r="O2976" s="8"/>
      <c r="P2976" s="8"/>
      <c r="Q2976" s="8"/>
      <c r="R2976" s="8"/>
    </row>
    <row r="2977" spans="8:18" x14ac:dyDescent="0.35">
      <c r="H2977" s="8"/>
      <c r="I2977" s="8"/>
      <c r="J2977" s="8"/>
      <c r="K2977" s="8"/>
      <c r="M2977" s="8"/>
      <c r="N2977" s="8"/>
      <c r="O2977" s="8"/>
      <c r="P2977" s="8"/>
      <c r="Q2977" s="8"/>
      <c r="R2977" s="8"/>
    </row>
    <row r="2978" spans="8:18" x14ac:dyDescent="0.35">
      <c r="H2978" s="8"/>
      <c r="I2978" s="8"/>
      <c r="J2978" s="8"/>
      <c r="K2978" s="8"/>
      <c r="M2978" s="8"/>
      <c r="N2978" s="8"/>
      <c r="O2978" s="8"/>
      <c r="P2978" s="8"/>
      <c r="Q2978" s="8"/>
      <c r="R2978" s="8"/>
    </row>
    <row r="2979" spans="8:18" x14ac:dyDescent="0.35">
      <c r="H2979" s="8"/>
      <c r="I2979" s="8"/>
      <c r="J2979" s="8"/>
      <c r="K2979" s="8"/>
      <c r="M2979" s="8"/>
      <c r="N2979" s="8"/>
      <c r="O2979" s="8"/>
      <c r="P2979" s="8"/>
      <c r="Q2979" s="8"/>
      <c r="R2979" s="8"/>
    </row>
    <row r="2980" spans="8:18" x14ac:dyDescent="0.35">
      <c r="H2980" s="8"/>
      <c r="I2980" s="8"/>
      <c r="J2980" s="8"/>
      <c r="K2980" s="8"/>
      <c r="M2980" s="8"/>
      <c r="N2980" s="8"/>
      <c r="O2980" s="8"/>
      <c r="P2980" s="8"/>
      <c r="Q2980" s="8"/>
      <c r="R2980" s="8"/>
    </row>
    <row r="2981" spans="8:18" x14ac:dyDescent="0.35">
      <c r="H2981" s="8"/>
      <c r="I2981" s="8"/>
      <c r="J2981" s="8"/>
      <c r="K2981" s="8"/>
      <c r="M2981" s="8"/>
      <c r="N2981" s="8"/>
      <c r="O2981" s="8"/>
      <c r="P2981" s="8"/>
      <c r="Q2981" s="8"/>
      <c r="R2981" s="8"/>
    </row>
    <row r="2982" spans="8:18" x14ac:dyDescent="0.35">
      <c r="H2982" s="8"/>
      <c r="I2982" s="8"/>
      <c r="J2982" s="8"/>
      <c r="K2982" s="8"/>
      <c r="M2982" s="8"/>
      <c r="N2982" s="8"/>
      <c r="O2982" s="8"/>
      <c r="P2982" s="8"/>
      <c r="Q2982" s="8"/>
      <c r="R2982" s="8"/>
    </row>
    <row r="2983" spans="8:18" x14ac:dyDescent="0.35">
      <c r="H2983" s="8"/>
      <c r="I2983" s="8"/>
      <c r="J2983" s="8"/>
      <c r="K2983" s="8"/>
      <c r="M2983" s="8"/>
      <c r="N2983" s="8"/>
      <c r="O2983" s="8"/>
      <c r="P2983" s="8"/>
      <c r="Q2983" s="8"/>
      <c r="R2983" s="8"/>
    </row>
    <row r="2984" spans="8:18" x14ac:dyDescent="0.35">
      <c r="H2984" s="8"/>
      <c r="I2984" s="8"/>
      <c r="J2984" s="8"/>
      <c r="K2984" s="8"/>
      <c r="M2984" s="8"/>
      <c r="N2984" s="8"/>
      <c r="O2984" s="8"/>
      <c r="P2984" s="8"/>
      <c r="Q2984" s="8"/>
      <c r="R2984" s="8"/>
    </row>
    <row r="2985" spans="8:18" x14ac:dyDescent="0.35">
      <c r="H2985" s="8"/>
      <c r="I2985" s="8"/>
      <c r="J2985" s="8"/>
      <c r="K2985" s="8"/>
      <c r="M2985" s="8"/>
      <c r="N2985" s="8"/>
      <c r="O2985" s="8"/>
      <c r="P2985" s="8"/>
      <c r="Q2985" s="8"/>
      <c r="R2985" s="8"/>
    </row>
    <row r="2986" spans="8:18" x14ac:dyDescent="0.35">
      <c r="H2986" s="8"/>
      <c r="I2986" s="8"/>
      <c r="J2986" s="8"/>
      <c r="K2986" s="8"/>
      <c r="M2986" s="8"/>
      <c r="N2986" s="8"/>
      <c r="O2986" s="8"/>
      <c r="P2986" s="8"/>
      <c r="Q2986" s="8"/>
      <c r="R2986" s="8"/>
    </row>
    <row r="2987" spans="8:18" x14ac:dyDescent="0.35">
      <c r="H2987" s="8"/>
      <c r="I2987" s="8"/>
      <c r="J2987" s="8"/>
      <c r="K2987" s="8"/>
      <c r="M2987" s="8"/>
      <c r="N2987" s="8"/>
      <c r="O2987" s="8"/>
      <c r="P2987" s="8"/>
      <c r="Q2987" s="8"/>
      <c r="R2987" s="8"/>
    </row>
    <row r="2988" spans="8:18" x14ac:dyDescent="0.35">
      <c r="H2988" s="8"/>
      <c r="I2988" s="8"/>
      <c r="J2988" s="8"/>
      <c r="K2988" s="8"/>
      <c r="M2988" s="8"/>
      <c r="N2988" s="8"/>
      <c r="O2988" s="8"/>
      <c r="P2988" s="8"/>
      <c r="Q2988" s="8"/>
      <c r="R2988" s="8"/>
    </row>
    <row r="2989" spans="8:18" x14ac:dyDescent="0.35">
      <c r="H2989" s="8"/>
      <c r="I2989" s="8"/>
      <c r="J2989" s="8"/>
      <c r="K2989" s="8"/>
      <c r="M2989" s="8"/>
      <c r="N2989" s="8"/>
      <c r="O2989" s="8"/>
      <c r="P2989" s="8"/>
      <c r="Q2989" s="8"/>
      <c r="R2989" s="8"/>
    </row>
    <row r="2990" spans="8:18" x14ac:dyDescent="0.35">
      <c r="H2990" s="8"/>
      <c r="I2990" s="8"/>
      <c r="J2990" s="8"/>
      <c r="K2990" s="8"/>
      <c r="M2990" s="8"/>
      <c r="N2990" s="8"/>
      <c r="O2990" s="8"/>
      <c r="P2990" s="8"/>
      <c r="Q2990" s="8"/>
      <c r="R2990" s="8"/>
    </row>
    <row r="2991" spans="8:18" x14ac:dyDescent="0.35">
      <c r="H2991" s="8"/>
      <c r="I2991" s="8"/>
      <c r="J2991" s="8"/>
      <c r="K2991" s="8"/>
      <c r="M2991" s="8"/>
      <c r="N2991" s="8"/>
      <c r="O2991" s="8"/>
      <c r="P2991" s="8"/>
      <c r="Q2991" s="8"/>
      <c r="R2991" s="8"/>
    </row>
    <row r="2992" spans="8:18" x14ac:dyDescent="0.35">
      <c r="H2992" s="8"/>
      <c r="I2992" s="8"/>
      <c r="J2992" s="8"/>
      <c r="K2992" s="8"/>
      <c r="M2992" s="8"/>
      <c r="N2992" s="8"/>
      <c r="O2992" s="8"/>
      <c r="P2992" s="8"/>
      <c r="Q2992" s="8"/>
      <c r="R2992" s="8"/>
    </row>
    <row r="2993" spans="8:18" x14ac:dyDescent="0.35">
      <c r="H2993" s="8"/>
      <c r="I2993" s="8"/>
      <c r="J2993" s="8"/>
      <c r="K2993" s="8"/>
      <c r="M2993" s="8"/>
      <c r="N2993" s="8"/>
      <c r="O2993" s="8"/>
      <c r="P2993" s="8"/>
      <c r="Q2993" s="8"/>
      <c r="R2993" s="8"/>
    </row>
    <row r="2994" spans="8:18" x14ac:dyDescent="0.35">
      <c r="H2994" s="8"/>
      <c r="I2994" s="8"/>
      <c r="J2994" s="8"/>
      <c r="K2994" s="8"/>
      <c r="M2994" s="8"/>
      <c r="N2994" s="8"/>
      <c r="O2994" s="8"/>
      <c r="P2994" s="8"/>
      <c r="Q2994" s="8"/>
      <c r="R2994" s="8"/>
    </row>
    <row r="2995" spans="8:18" x14ac:dyDescent="0.35">
      <c r="H2995" s="8"/>
      <c r="I2995" s="8"/>
      <c r="J2995" s="8"/>
      <c r="K2995" s="8"/>
      <c r="M2995" s="8"/>
      <c r="N2995" s="8"/>
      <c r="O2995" s="8"/>
      <c r="P2995" s="8"/>
      <c r="Q2995" s="8"/>
      <c r="R2995" s="8"/>
    </row>
    <row r="2996" spans="8:18" x14ac:dyDescent="0.35">
      <c r="H2996" s="8"/>
      <c r="I2996" s="8"/>
      <c r="J2996" s="8"/>
      <c r="K2996" s="8"/>
      <c r="M2996" s="8"/>
      <c r="N2996" s="8"/>
      <c r="O2996" s="8"/>
      <c r="P2996" s="8"/>
      <c r="Q2996" s="8"/>
      <c r="R2996" s="8"/>
    </row>
    <row r="2997" spans="8:18" x14ac:dyDescent="0.35">
      <c r="H2997" s="8"/>
      <c r="I2997" s="8"/>
      <c r="J2997" s="8"/>
      <c r="K2997" s="8"/>
      <c r="M2997" s="8"/>
      <c r="N2997" s="8"/>
      <c r="O2997" s="8"/>
      <c r="P2997" s="8"/>
      <c r="Q2997" s="8"/>
      <c r="R2997" s="8"/>
    </row>
    <row r="2998" spans="8:18" x14ac:dyDescent="0.35">
      <c r="H2998" s="8"/>
      <c r="I2998" s="8"/>
      <c r="J2998" s="8"/>
      <c r="K2998" s="8"/>
      <c r="M2998" s="8"/>
      <c r="N2998" s="8"/>
      <c r="O2998" s="8"/>
      <c r="P2998" s="8"/>
      <c r="Q2998" s="8"/>
      <c r="R2998" s="8"/>
    </row>
    <row r="2999" spans="8:18" x14ac:dyDescent="0.35">
      <c r="H2999" s="8"/>
      <c r="I2999" s="8"/>
      <c r="J2999" s="8"/>
      <c r="K2999" s="8"/>
      <c r="M2999" s="8"/>
      <c r="N2999" s="8"/>
      <c r="O2999" s="8"/>
      <c r="P2999" s="8"/>
      <c r="Q2999" s="8"/>
      <c r="R2999" s="8"/>
    </row>
    <row r="3000" spans="8:18" x14ac:dyDescent="0.35">
      <c r="H3000" s="8"/>
      <c r="I3000" s="8"/>
      <c r="J3000" s="8"/>
      <c r="K3000" s="8"/>
      <c r="M3000" s="8"/>
      <c r="N3000" s="8"/>
      <c r="O3000" s="8"/>
      <c r="P3000" s="8"/>
      <c r="Q3000" s="8"/>
      <c r="R3000" s="8"/>
    </row>
    <row r="3001" spans="8:18" x14ac:dyDescent="0.35">
      <c r="H3001" s="8"/>
      <c r="I3001" s="8"/>
      <c r="J3001" s="8"/>
      <c r="K3001" s="8"/>
      <c r="M3001" s="8"/>
      <c r="N3001" s="8"/>
      <c r="O3001" s="8"/>
      <c r="P3001" s="8"/>
      <c r="Q3001" s="8"/>
      <c r="R3001" s="8"/>
    </row>
    <row r="3002" spans="8:18" x14ac:dyDescent="0.35">
      <c r="H3002" s="8"/>
      <c r="I3002" s="8"/>
      <c r="J3002" s="8"/>
      <c r="K3002" s="8"/>
      <c r="M3002" s="8"/>
      <c r="N3002" s="8"/>
      <c r="O3002" s="8"/>
      <c r="P3002" s="8"/>
      <c r="Q3002" s="8"/>
      <c r="R3002" s="8"/>
    </row>
    <row r="3003" spans="8:18" x14ac:dyDescent="0.35">
      <c r="H3003" s="8"/>
      <c r="I3003" s="8"/>
      <c r="J3003" s="8"/>
      <c r="K3003" s="8"/>
      <c r="M3003" s="8"/>
      <c r="N3003" s="8"/>
      <c r="O3003" s="8"/>
      <c r="P3003" s="8"/>
      <c r="Q3003" s="8"/>
      <c r="R3003" s="8"/>
    </row>
    <row r="3004" spans="8:18" x14ac:dyDescent="0.35">
      <c r="H3004" s="8"/>
      <c r="I3004" s="8"/>
      <c r="J3004" s="8"/>
      <c r="K3004" s="8"/>
      <c r="M3004" s="8"/>
      <c r="N3004" s="8"/>
      <c r="O3004" s="8"/>
      <c r="P3004" s="8"/>
      <c r="Q3004" s="8"/>
      <c r="R3004" s="8"/>
    </row>
    <row r="3005" spans="8:18" x14ac:dyDescent="0.35">
      <c r="H3005" s="8"/>
      <c r="I3005" s="8"/>
      <c r="J3005" s="8"/>
      <c r="K3005" s="8"/>
      <c r="M3005" s="8"/>
      <c r="N3005" s="8"/>
      <c r="O3005" s="8"/>
      <c r="P3005" s="8"/>
      <c r="Q3005" s="8"/>
      <c r="R3005" s="8"/>
    </row>
    <row r="3006" spans="8:18" x14ac:dyDescent="0.35">
      <c r="H3006" s="8"/>
      <c r="I3006" s="8"/>
      <c r="J3006" s="8"/>
      <c r="K3006" s="8"/>
      <c r="M3006" s="8"/>
      <c r="N3006" s="8"/>
      <c r="O3006" s="8"/>
      <c r="P3006" s="8"/>
      <c r="Q3006" s="8"/>
      <c r="R3006" s="8"/>
    </row>
    <row r="3007" spans="8:18" x14ac:dyDescent="0.35">
      <c r="H3007" s="8"/>
      <c r="I3007" s="8"/>
      <c r="J3007" s="8"/>
      <c r="K3007" s="8"/>
      <c r="M3007" s="8"/>
      <c r="N3007" s="8"/>
      <c r="O3007" s="8"/>
      <c r="P3007" s="8"/>
      <c r="Q3007" s="8"/>
      <c r="R3007" s="8"/>
    </row>
    <row r="3008" spans="8:18" x14ac:dyDescent="0.35">
      <c r="H3008" s="8"/>
      <c r="I3008" s="8"/>
      <c r="J3008" s="8"/>
      <c r="K3008" s="8"/>
      <c r="M3008" s="8"/>
      <c r="N3008" s="8"/>
      <c r="O3008" s="8"/>
      <c r="P3008" s="8"/>
      <c r="Q3008" s="8"/>
      <c r="R3008" s="8"/>
    </row>
    <row r="3009" spans="8:18" x14ac:dyDescent="0.35">
      <c r="H3009" s="8"/>
      <c r="I3009" s="8"/>
      <c r="J3009" s="8"/>
      <c r="K3009" s="8"/>
      <c r="M3009" s="8"/>
      <c r="N3009" s="8"/>
      <c r="O3009" s="8"/>
      <c r="P3009" s="8"/>
      <c r="Q3009" s="8"/>
      <c r="R3009" s="8"/>
    </row>
    <row r="3010" spans="8:18" x14ac:dyDescent="0.35">
      <c r="H3010" s="8"/>
      <c r="I3010" s="8"/>
      <c r="J3010" s="8"/>
      <c r="K3010" s="8"/>
      <c r="M3010" s="8"/>
      <c r="N3010" s="8"/>
      <c r="O3010" s="8"/>
      <c r="P3010" s="8"/>
      <c r="Q3010" s="8"/>
      <c r="R3010" s="8"/>
    </row>
    <row r="3011" spans="8:18" x14ac:dyDescent="0.35">
      <c r="H3011" s="8"/>
      <c r="I3011" s="8"/>
      <c r="J3011" s="8"/>
      <c r="K3011" s="8"/>
      <c r="M3011" s="8"/>
      <c r="N3011" s="8"/>
      <c r="O3011" s="8"/>
      <c r="P3011" s="8"/>
      <c r="Q3011" s="8"/>
      <c r="R3011" s="8"/>
    </row>
    <row r="3012" spans="8:18" x14ac:dyDescent="0.35">
      <c r="H3012" s="8"/>
      <c r="I3012" s="8"/>
      <c r="J3012" s="8"/>
      <c r="K3012" s="8"/>
      <c r="M3012" s="8"/>
      <c r="N3012" s="8"/>
      <c r="O3012" s="8"/>
      <c r="P3012" s="8"/>
      <c r="Q3012" s="8"/>
      <c r="R3012" s="8"/>
    </row>
    <row r="3013" spans="8:18" x14ac:dyDescent="0.35">
      <c r="H3013" s="8"/>
      <c r="I3013" s="8"/>
      <c r="J3013" s="8"/>
      <c r="K3013" s="8"/>
      <c r="M3013" s="8"/>
      <c r="N3013" s="8"/>
      <c r="O3013" s="8"/>
      <c r="P3013" s="8"/>
      <c r="Q3013" s="8"/>
      <c r="R3013" s="8"/>
    </row>
    <row r="3014" spans="8:18" x14ac:dyDescent="0.35">
      <c r="H3014" s="8"/>
      <c r="I3014" s="8"/>
      <c r="J3014" s="8"/>
      <c r="K3014" s="8"/>
      <c r="M3014" s="8"/>
      <c r="N3014" s="8"/>
      <c r="O3014" s="8"/>
      <c r="P3014" s="8"/>
      <c r="Q3014" s="8"/>
      <c r="R3014" s="8"/>
    </row>
    <row r="3015" spans="8:18" x14ac:dyDescent="0.35">
      <c r="H3015" s="8"/>
      <c r="I3015" s="8"/>
      <c r="J3015" s="8"/>
      <c r="K3015" s="8"/>
      <c r="M3015" s="8"/>
      <c r="N3015" s="8"/>
      <c r="O3015" s="8"/>
      <c r="P3015" s="8"/>
      <c r="Q3015" s="8"/>
      <c r="R3015" s="8"/>
    </row>
    <row r="3016" spans="8:18" x14ac:dyDescent="0.35">
      <c r="H3016" s="8"/>
      <c r="I3016" s="8"/>
      <c r="J3016" s="8"/>
      <c r="K3016" s="8"/>
      <c r="M3016" s="8"/>
      <c r="N3016" s="8"/>
      <c r="O3016" s="8"/>
      <c r="P3016" s="8"/>
      <c r="Q3016" s="8"/>
      <c r="R3016" s="8"/>
    </row>
    <row r="3017" spans="8:18" x14ac:dyDescent="0.35">
      <c r="H3017" s="8"/>
      <c r="I3017" s="8"/>
      <c r="J3017" s="8"/>
      <c r="K3017" s="8"/>
      <c r="M3017" s="8"/>
      <c r="N3017" s="8"/>
      <c r="O3017" s="8"/>
      <c r="P3017" s="8"/>
      <c r="Q3017" s="8"/>
      <c r="R3017" s="8"/>
    </row>
    <row r="3018" spans="8:18" x14ac:dyDescent="0.35">
      <c r="H3018" s="8"/>
      <c r="I3018" s="8"/>
      <c r="J3018" s="8"/>
      <c r="K3018" s="8"/>
      <c r="M3018" s="8"/>
      <c r="N3018" s="8"/>
      <c r="O3018" s="8"/>
      <c r="P3018" s="8"/>
      <c r="Q3018" s="8"/>
      <c r="R3018" s="8"/>
    </row>
    <row r="3019" spans="8:18" x14ac:dyDescent="0.35">
      <c r="H3019" s="8"/>
      <c r="I3019" s="8"/>
      <c r="J3019" s="8"/>
      <c r="K3019" s="8"/>
      <c r="M3019" s="8"/>
      <c r="N3019" s="8"/>
      <c r="O3019" s="8"/>
      <c r="P3019" s="8"/>
      <c r="Q3019" s="8"/>
      <c r="R3019" s="8"/>
    </row>
    <row r="3020" spans="8:18" x14ac:dyDescent="0.35">
      <c r="H3020" s="8"/>
      <c r="I3020" s="8"/>
      <c r="J3020" s="8"/>
      <c r="K3020" s="8"/>
      <c r="M3020" s="8"/>
      <c r="N3020" s="8"/>
      <c r="O3020" s="8"/>
      <c r="P3020" s="8"/>
      <c r="Q3020" s="8"/>
      <c r="R3020" s="8"/>
    </row>
    <row r="3021" spans="8:18" x14ac:dyDescent="0.35">
      <c r="H3021" s="8"/>
      <c r="I3021" s="8"/>
      <c r="J3021" s="8"/>
      <c r="K3021" s="8"/>
      <c r="M3021" s="8"/>
      <c r="N3021" s="8"/>
      <c r="O3021" s="8"/>
      <c r="P3021" s="8"/>
      <c r="Q3021" s="8"/>
      <c r="R3021" s="8"/>
    </row>
    <row r="3022" spans="8:18" x14ac:dyDescent="0.35">
      <c r="H3022" s="8"/>
      <c r="I3022" s="8"/>
      <c r="J3022" s="8"/>
      <c r="K3022" s="8"/>
      <c r="M3022" s="8"/>
      <c r="N3022" s="8"/>
      <c r="O3022" s="8"/>
      <c r="P3022" s="8"/>
      <c r="Q3022" s="8"/>
      <c r="R3022" s="8"/>
    </row>
    <row r="3023" spans="8:18" x14ac:dyDescent="0.35">
      <c r="H3023" s="8"/>
      <c r="I3023" s="8"/>
      <c r="J3023" s="8"/>
      <c r="K3023" s="8"/>
      <c r="M3023" s="8"/>
      <c r="N3023" s="8"/>
      <c r="O3023" s="8"/>
      <c r="P3023" s="8"/>
      <c r="Q3023" s="8"/>
      <c r="R3023" s="8"/>
    </row>
    <row r="3024" spans="8:18" x14ac:dyDescent="0.35">
      <c r="H3024" s="8"/>
      <c r="I3024" s="8"/>
      <c r="J3024" s="8"/>
      <c r="K3024" s="8"/>
      <c r="M3024" s="8"/>
      <c r="N3024" s="8"/>
      <c r="O3024" s="8"/>
      <c r="P3024" s="8"/>
      <c r="Q3024" s="8"/>
      <c r="R3024" s="8"/>
    </row>
    <row r="3025" spans="8:18" x14ac:dyDescent="0.35">
      <c r="H3025" s="8"/>
      <c r="I3025" s="8"/>
      <c r="J3025" s="8"/>
      <c r="K3025" s="8"/>
      <c r="M3025" s="8"/>
      <c r="N3025" s="8"/>
      <c r="O3025" s="8"/>
      <c r="P3025" s="8"/>
      <c r="Q3025" s="8"/>
      <c r="R3025" s="8"/>
    </row>
    <row r="3026" spans="8:18" x14ac:dyDescent="0.35">
      <c r="H3026" s="8"/>
      <c r="I3026" s="8"/>
      <c r="J3026" s="8"/>
      <c r="K3026" s="8"/>
      <c r="M3026" s="8"/>
      <c r="N3026" s="8"/>
      <c r="O3026" s="8"/>
      <c r="P3026" s="8"/>
      <c r="Q3026" s="8"/>
      <c r="R3026" s="8"/>
    </row>
    <row r="3027" spans="8:18" x14ac:dyDescent="0.35">
      <c r="H3027" s="8"/>
      <c r="I3027" s="8"/>
      <c r="J3027" s="8"/>
      <c r="K3027" s="8"/>
      <c r="M3027" s="8"/>
      <c r="N3027" s="8"/>
      <c r="O3027" s="8"/>
      <c r="P3027" s="8"/>
      <c r="Q3027" s="8"/>
      <c r="R3027" s="8"/>
    </row>
    <row r="3028" spans="8:18" x14ac:dyDescent="0.35">
      <c r="H3028" s="8"/>
      <c r="I3028" s="8"/>
      <c r="J3028" s="8"/>
      <c r="K3028" s="8"/>
      <c r="M3028" s="8"/>
      <c r="N3028" s="8"/>
      <c r="O3028" s="8"/>
      <c r="P3028" s="8"/>
      <c r="Q3028" s="8"/>
      <c r="R3028" s="8"/>
    </row>
    <row r="3029" spans="8:18" x14ac:dyDescent="0.35">
      <c r="H3029" s="8"/>
      <c r="I3029" s="8"/>
      <c r="J3029" s="8"/>
      <c r="K3029" s="8"/>
      <c r="M3029" s="8"/>
      <c r="N3029" s="8"/>
      <c r="O3029" s="8"/>
      <c r="P3029" s="8"/>
      <c r="Q3029" s="8"/>
      <c r="R3029" s="8"/>
    </row>
    <row r="3030" spans="8:18" x14ac:dyDescent="0.35">
      <c r="H3030" s="8"/>
      <c r="I3030" s="8"/>
      <c r="J3030" s="8"/>
      <c r="K3030" s="8"/>
      <c r="M3030" s="8"/>
      <c r="N3030" s="8"/>
      <c r="O3030" s="8"/>
      <c r="P3030" s="8"/>
      <c r="Q3030" s="8"/>
      <c r="R3030" s="8"/>
    </row>
    <row r="3031" spans="8:18" x14ac:dyDescent="0.35">
      <c r="H3031" s="8"/>
      <c r="I3031" s="8"/>
      <c r="J3031" s="8"/>
      <c r="K3031" s="8"/>
      <c r="M3031" s="8"/>
      <c r="N3031" s="8"/>
      <c r="O3031" s="8"/>
      <c r="P3031" s="8"/>
      <c r="Q3031" s="8"/>
      <c r="R3031" s="8"/>
    </row>
    <row r="3032" spans="8:18" x14ac:dyDescent="0.35">
      <c r="H3032" s="8"/>
      <c r="I3032" s="8"/>
      <c r="J3032" s="8"/>
      <c r="K3032" s="8"/>
      <c r="M3032" s="8"/>
      <c r="N3032" s="8"/>
      <c r="O3032" s="8"/>
      <c r="P3032" s="8"/>
      <c r="Q3032" s="8"/>
      <c r="R3032" s="8"/>
    </row>
    <row r="3033" spans="8:18" x14ac:dyDescent="0.35">
      <c r="H3033" s="8"/>
      <c r="I3033" s="8"/>
      <c r="J3033" s="8"/>
      <c r="K3033" s="8"/>
      <c r="M3033" s="8"/>
      <c r="N3033" s="8"/>
      <c r="O3033" s="8"/>
      <c r="P3033" s="8"/>
      <c r="Q3033" s="8"/>
      <c r="R3033" s="8"/>
    </row>
    <row r="3034" spans="8:18" x14ac:dyDescent="0.35">
      <c r="H3034" s="8"/>
      <c r="I3034" s="8"/>
      <c r="J3034" s="8"/>
      <c r="K3034" s="8"/>
      <c r="M3034" s="8"/>
      <c r="N3034" s="8"/>
      <c r="O3034" s="8"/>
      <c r="P3034" s="8"/>
      <c r="Q3034" s="8"/>
      <c r="R3034" s="8"/>
    </row>
    <row r="3035" spans="8:18" x14ac:dyDescent="0.35">
      <c r="H3035" s="8"/>
      <c r="I3035" s="8"/>
      <c r="J3035" s="8"/>
      <c r="K3035" s="8"/>
      <c r="M3035" s="8"/>
      <c r="N3035" s="8"/>
      <c r="O3035" s="8"/>
      <c r="P3035" s="8"/>
      <c r="Q3035" s="8"/>
      <c r="R3035" s="8"/>
    </row>
    <row r="3036" spans="8:18" x14ac:dyDescent="0.35">
      <c r="H3036" s="8"/>
      <c r="I3036" s="8"/>
      <c r="J3036" s="8"/>
      <c r="K3036" s="8"/>
      <c r="M3036" s="8"/>
      <c r="N3036" s="8"/>
      <c r="O3036" s="8"/>
      <c r="P3036" s="8"/>
      <c r="Q3036" s="8"/>
      <c r="R3036" s="8"/>
    </row>
    <row r="3037" spans="8:18" x14ac:dyDescent="0.35">
      <c r="H3037" s="8"/>
      <c r="I3037" s="8"/>
      <c r="J3037" s="8"/>
      <c r="K3037" s="8"/>
      <c r="M3037" s="8"/>
      <c r="N3037" s="8"/>
      <c r="O3037" s="8"/>
      <c r="P3037" s="8"/>
      <c r="Q3037" s="8"/>
      <c r="R3037" s="8"/>
    </row>
    <row r="3038" spans="8:18" x14ac:dyDescent="0.35">
      <c r="H3038" s="8"/>
      <c r="I3038" s="8"/>
      <c r="J3038" s="8"/>
      <c r="K3038" s="8"/>
      <c r="M3038" s="8"/>
      <c r="N3038" s="8"/>
      <c r="O3038" s="8"/>
      <c r="P3038" s="8"/>
      <c r="Q3038" s="8"/>
      <c r="R3038" s="8"/>
    </row>
    <row r="3039" spans="8:18" x14ac:dyDescent="0.35">
      <c r="H3039" s="8"/>
      <c r="I3039" s="8"/>
      <c r="J3039" s="8"/>
      <c r="K3039" s="8"/>
      <c r="M3039" s="8"/>
      <c r="N3039" s="8"/>
      <c r="O3039" s="8"/>
      <c r="P3039" s="8"/>
      <c r="Q3039" s="8"/>
      <c r="R3039" s="8"/>
    </row>
    <row r="3040" spans="8:18" x14ac:dyDescent="0.35">
      <c r="H3040" s="8"/>
      <c r="I3040" s="8"/>
      <c r="J3040" s="8"/>
      <c r="K3040" s="8"/>
      <c r="M3040" s="8"/>
      <c r="N3040" s="8"/>
      <c r="O3040" s="8"/>
      <c r="P3040" s="8"/>
      <c r="Q3040" s="8"/>
      <c r="R3040" s="8"/>
    </row>
    <row r="3041" spans="8:18" x14ac:dyDescent="0.35">
      <c r="H3041" s="8"/>
      <c r="I3041" s="8"/>
      <c r="J3041" s="8"/>
      <c r="K3041" s="8"/>
      <c r="M3041" s="8"/>
      <c r="N3041" s="8"/>
      <c r="O3041" s="8"/>
      <c r="P3041" s="8"/>
      <c r="Q3041" s="8"/>
      <c r="R3041" s="8"/>
    </row>
    <row r="3042" spans="8:18" x14ac:dyDescent="0.35">
      <c r="H3042" s="8"/>
      <c r="I3042" s="8"/>
      <c r="J3042" s="8"/>
      <c r="K3042" s="8"/>
      <c r="M3042" s="8"/>
      <c r="N3042" s="8"/>
      <c r="O3042" s="8"/>
      <c r="P3042" s="8"/>
      <c r="Q3042" s="8"/>
      <c r="R3042" s="8"/>
    </row>
    <row r="3043" spans="8:18" x14ac:dyDescent="0.35">
      <c r="H3043" s="8"/>
      <c r="I3043" s="8"/>
      <c r="J3043" s="8"/>
      <c r="K3043" s="8"/>
      <c r="M3043" s="8"/>
      <c r="N3043" s="8"/>
      <c r="O3043" s="8"/>
      <c r="P3043" s="8"/>
      <c r="Q3043" s="8"/>
      <c r="R3043" s="8"/>
    </row>
    <row r="3044" spans="8:18" x14ac:dyDescent="0.35">
      <c r="H3044" s="8"/>
      <c r="I3044" s="8"/>
      <c r="J3044" s="8"/>
      <c r="K3044" s="8"/>
      <c r="M3044" s="8"/>
      <c r="N3044" s="8"/>
      <c r="O3044" s="8"/>
      <c r="P3044" s="8"/>
      <c r="Q3044" s="8"/>
      <c r="R3044" s="8"/>
    </row>
    <row r="3045" spans="8:18" x14ac:dyDescent="0.35">
      <c r="H3045" s="8"/>
      <c r="I3045" s="8"/>
      <c r="J3045" s="8"/>
      <c r="K3045" s="8"/>
      <c r="M3045" s="8"/>
      <c r="N3045" s="8"/>
      <c r="O3045" s="8"/>
      <c r="P3045" s="8"/>
      <c r="Q3045" s="8"/>
      <c r="R3045" s="8"/>
    </row>
    <row r="3046" spans="8:18" x14ac:dyDescent="0.35">
      <c r="H3046" s="8"/>
      <c r="I3046" s="8"/>
      <c r="J3046" s="8"/>
      <c r="K3046" s="8"/>
      <c r="M3046" s="8"/>
      <c r="N3046" s="8"/>
      <c r="O3046" s="8"/>
      <c r="P3046" s="8"/>
      <c r="Q3046" s="8"/>
      <c r="R3046" s="8"/>
    </row>
    <row r="3047" spans="8:18" x14ac:dyDescent="0.35">
      <c r="H3047" s="8"/>
      <c r="I3047" s="8"/>
      <c r="J3047" s="8"/>
      <c r="K3047" s="8"/>
      <c r="M3047" s="8"/>
      <c r="N3047" s="8"/>
      <c r="O3047" s="8"/>
      <c r="P3047" s="8"/>
      <c r="Q3047" s="8"/>
      <c r="R3047" s="8"/>
    </row>
    <row r="3048" spans="8:18" x14ac:dyDescent="0.35">
      <c r="H3048" s="8"/>
      <c r="I3048" s="8"/>
      <c r="J3048" s="8"/>
      <c r="K3048" s="8"/>
      <c r="M3048" s="8"/>
      <c r="N3048" s="8"/>
      <c r="O3048" s="8"/>
      <c r="P3048" s="8"/>
      <c r="Q3048" s="8"/>
      <c r="R3048" s="8"/>
    </row>
    <row r="3049" spans="8:18" x14ac:dyDescent="0.35">
      <c r="H3049" s="8"/>
      <c r="I3049" s="8"/>
      <c r="J3049" s="8"/>
      <c r="K3049" s="8"/>
      <c r="M3049" s="8"/>
      <c r="N3049" s="8"/>
      <c r="O3049" s="8"/>
      <c r="P3049" s="8"/>
      <c r="Q3049" s="8"/>
      <c r="R3049" s="8"/>
    </row>
    <row r="3050" spans="8:18" x14ac:dyDescent="0.35">
      <c r="H3050" s="8"/>
      <c r="I3050" s="8"/>
      <c r="J3050" s="8"/>
      <c r="K3050" s="8"/>
      <c r="M3050" s="8"/>
      <c r="N3050" s="8"/>
      <c r="O3050" s="8"/>
      <c r="P3050" s="8"/>
      <c r="Q3050" s="8"/>
      <c r="R3050" s="8"/>
    </row>
    <row r="3051" spans="8:18" x14ac:dyDescent="0.35">
      <c r="H3051" s="8"/>
      <c r="I3051" s="8"/>
      <c r="J3051" s="8"/>
      <c r="K3051" s="8"/>
      <c r="M3051" s="8"/>
      <c r="N3051" s="8"/>
      <c r="O3051" s="8"/>
      <c r="P3051" s="8"/>
      <c r="Q3051" s="8"/>
      <c r="R3051" s="8"/>
    </row>
    <row r="3052" spans="8:18" x14ac:dyDescent="0.35">
      <c r="H3052" s="8"/>
      <c r="I3052" s="8"/>
      <c r="J3052" s="8"/>
      <c r="K3052" s="8"/>
      <c r="M3052" s="8"/>
      <c r="N3052" s="8"/>
      <c r="O3052" s="8"/>
      <c r="P3052" s="8"/>
      <c r="Q3052" s="8"/>
      <c r="R3052" s="8"/>
    </row>
    <row r="3053" spans="8:18" x14ac:dyDescent="0.35">
      <c r="H3053" s="8"/>
      <c r="I3053" s="8"/>
      <c r="J3053" s="8"/>
      <c r="K3053" s="8"/>
      <c r="M3053" s="8"/>
      <c r="N3053" s="8"/>
      <c r="O3053" s="8"/>
      <c r="P3053" s="8"/>
      <c r="Q3053" s="8"/>
      <c r="R3053" s="8"/>
    </row>
    <row r="3054" spans="8:18" x14ac:dyDescent="0.35">
      <c r="H3054" s="8"/>
      <c r="I3054" s="8"/>
      <c r="J3054" s="8"/>
      <c r="K3054" s="8"/>
      <c r="M3054" s="8"/>
      <c r="N3054" s="8"/>
      <c r="O3054" s="8"/>
      <c r="P3054" s="8"/>
      <c r="Q3054" s="8"/>
      <c r="R3054" s="8"/>
    </row>
    <row r="3055" spans="8:18" x14ac:dyDescent="0.35">
      <c r="H3055" s="8"/>
      <c r="I3055" s="8"/>
      <c r="J3055" s="8"/>
      <c r="K3055" s="8"/>
      <c r="M3055" s="8"/>
      <c r="N3055" s="8"/>
      <c r="O3055" s="8"/>
      <c r="P3055" s="8"/>
      <c r="Q3055" s="8"/>
      <c r="R3055" s="8"/>
    </row>
    <row r="3056" spans="8:18" x14ac:dyDescent="0.35">
      <c r="H3056" s="8"/>
      <c r="I3056" s="8"/>
      <c r="J3056" s="8"/>
      <c r="K3056" s="8"/>
      <c r="M3056" s="8"/>
      <c r="N3056" s="8"/>
      <c r="O3056" s="8"/>
      <c r="P3056" s="8"/>
      <c r="Q3056" s="8"/>
      <c r="R3056" s="8"/>
    </row>
    <row r="3057" spans="8:18" x14ac:dyDescent="0.35">
      <c r="H3057" s="8"/>
      <c r="I3057" s="8"/>
      <c r="J3057" s="8"/>
      <c r="K3057" s="8"/>
      <c r="M3057" s="8"/>
      <c r="N3057" s="8"/>
      <c r="O3057" s="8"/>
      <c r="P3057" s="8"/>
      <c r="Q3057" s="8"/>
      <c r="R3057" s="8"/>
    </row>
    <row r="3058" spans="8:18" x14ac:dyDescent="0.35">
      <c r="H3058" s="8"/>
      <c r="I3058" s="8"/>
      <c r="J3058" s="8"/>
      <c r="K3058" s="8"/>
      <c r="M3058" s="8"/>
      <c r="N3058" s="8"/>
      <c r="O3058" s="8"/>
      <c r="P3058" s="8"/>
      <c r="Q3058" s="8"/>
      <c r="R3058" s="8"/>
    </row>
    <row r="3059" spans="8:18" x14ac:dyDescent="0.35">
      <c r="H3059" s="8"/>
      <c r="I3059" s="8"/>
      <c r="J3059" s="8"/>
      <c r="K3059" s="8"/>
      <c r="M3059" s="8"/>
      <c r="N3059" s="8"/>
      <c r="O3059" s="8"/>
      <c r="P3059" s="8"/>
      <c r="Q3059" s="8"/>
      <c r="R3059" s="8"/>
    </row>
    <row r="3060" spans="8:18" x14ac:dyDescent="0.35">
      <c r="H3060" s="8"/>
      <c r="I3060" s="8"/>
      <c r="J3060" s="8"/>
      <c r="K3060" s="8"/>
      <c r="M3060" s="8"/>
      <c r="N3060" s="8"/>
      <c r="O3060" s="8"/>
      <c r="P3060" s="8"/>
      <c r="Q3060" s="8"/>
      <c r="R3060" s="8"/>
    </row>
    <row r="3061" spans="8:18" x14ac:dyDescent="0.35">
      <c r="H3061" s="8"/>
      <c r="I3061" s="8"/>
      <c r="J3061" s="8"/>
      <c r="K3061" s="8"/>
      <c r="M3061" s="8"/>
      <c r="N3061" s="8"/>
      <c r="O3061" s="8"/>
      <c r="P3061" s="8"/>
      <c r="Q3061" s="8"/>
      <c r="R3061" s="8"/>
    </row>
    <row r="3062" spans="8:18" x14ac:dyDescent="0.35">
      <c r="H3062" s="8"/>
      <c r="I3062" s="8"/>
      <c r="J3062" s="8"/>
      <c r="K3062" s="8"/>
      <c r="M3062" s="8"/>
      <c r="N3062" s="8"/>
      <c r="O3062" s="8"/>
      <c r="P3062" s="8"/>
      <c r="Q3062" s="8"/>
      <c r="R3062" s="8"/>
    </row>
    <row r="3063" spans="8:18" x14ac:dyDescent="0.35">
      <c r="H3063" s="8"/>
      <c r="I3063" s="8"/>
      <c r="J3063" s="8"/>
      <c r="K3063" s="8"/>
      <c r="M3063" s="8"/>
      <c r="N3063" s="8"/>
      <c r="O3063" s="8"/>
      <c r="P3063" s="8"/>
      <c r="Q3063" s="8"/>
      <c r="R3063" s="8"/>
    </row>
    <row r="3064" spans="8:18" x14ac:dyDescent="0.35">
      <c r="H3064" s="8"/>
      <c r="I3064" s="8"/>
      <c r="J3064" s="8"/>
      <c r="K3064" s="8"/>
      <c r="M3064" s="8"/>
      <c r="N3064" s="8"/>
      <c r="O3064" s="8"/>
      <c r="P3064" s="8"/>
      <c r="Q3064" s="8"/>
      <c r="R3064" s="8"/>
    </row>
    <row r="3065" spans="8:18" x14ac:dyDescent="0.35">
      <c r="H3065" s="8"/>
      <c r="I3065" s="8"/>
      <c r="J3065" s="8"/>
      <c r="K3065" s="8"/>
      <c r="M3065" s="8"/>
      <c r="N3065" s="8"/>
      <c r="O3065" s="8"/>
      <c r="P3065" s="8"/>
      <c r="Q3065" s="8"/>
      <c r="R3065" s="8"/>
    </row>
    <row r="3066" spans="8:18" x14ac:dyDescent="0.35">
      <c r="H3066" s="8"/>
      <c r="I3066" s="8"/>
      <c r="J3066" s="8"/>
      <c r="K3066" s="8"/>
      <c r="M3066" s="8"/>
      <c r="N3066" s="8"/>
      <c r="O3066" s="8"/>
      <c r="P3066" s="8"/>
      <c r="Q3066" s="8"/>
      <c r="R3066" s="8"/>
    </row>
    <row r="3067" spans="8:18" x14ac:dyDescent="0.35">
      <c r="H3067" s="8"/>
      <c r="I3067" s="8"/>
      <c r="J3067" s="8"/>
      <c r="K3067" s="8"/>
      <c r="M3067" s="8"/>
      <c r="N3067" s="8"/>
      <c r="O3067" s="8"/>
      <c r="P3067" s="8"/>
      <c r="Q3067" s="8"/>
      <c r="R3067" s="8"/>
    </row>
    <row r="3068" spans="8:18" x14ac:dyDescent="0.35">
      <c r="H3068" s="8"/>
      <c r="I3068" s="8"/>
      <c r="J3068" s="8"/>
      <c r="K3068" s="8"/>
      <c r="M3068" s="8"/>
      <c r="N3068" s="8"/>
      <c r="O3068" s="8"/>
      <c r="P3068" s="8"/>
      <c r="Q3068" s="8"/>
      <c r="R3068" s="8"/>
    </row>
    <row r="3069" spans="8:18" x14ac:dyDescent="0.35">
      <c r="H3069" s="8"/>
      <c r="I3069" s="8"/>
      <c r="J3069" s="8"/>
      <c r="K3069" s="8"/>
      <c r="M3069" s="8"/>
      <c r="N3069" s="8"/>
      <c r="O3069" s="8"/>
      <c r="P3069" s="8"/>
      <c r="Q3069" s="8"/>
      <c r="R3069" s="8"/>
    </row>
    <row r="3070" spans="8:18" x14ac:dyDescent="0.35">
      <c r="H3070" s="8"/>
      <c r="I3070" s="8"/>
      <c r="J3070" s="8"/>
      <c r="K3070" s="8"/>
      <c r="M3070" s="8"/>
      <c r="N3070" s="8"/>
      <c r="O3070" s="8"/>
      <c r="P3070" s="8"/>
      <c r="Q3070" s="8"/>
      <c r="R3070" s="8"/>
    </row>
    <row r="3071" spans="8:18" x14ac:dyDescent="0.35">
      <c r="H3071" s="8"/>
      <c r="I3071" s="8"/>
      <c r="J3071" s="8"/>
      <c r="K3071" s="8"/>
      <c r="M3071" s="8"/>
      <c r="N3071" s="8"/>
      <c r="O3071" s="8"/>
      <c r="P3071" s="8"/>
      <c r="Q3071" s="8"/>
      <c r="R3071" s="8"/>
    </row>
    <row r="3072" spans="8:18" x14ac:dyDescent="0.35">
      <c r="H3072" s="8"/>
      <c r="I3072" s="8"/>
      <c r="J3072" s="8"/>
      <c r="K3072" s="8"/>
      <c r="M3072" s="8"/>
      <c r="N3072" s="8"/>
      <c r="O3072" s="8"/>
      <c r="P3072" s="8"/>
      <c r="Q3072" s="8"/>
      <c r="R3072" s="8"/>
    </row>
    <row r="3073" spans="8:18" x14ac:dyDescent="0.35">
      <c r="H3073" s="8"/>
      <c r="I3073" s="8"/>
      <c r="J3073" s="8"/>
      <c r="K3073" s="8"/>
      <c r="M3073" s="8"/>
      <c r="N3073" s="8"/>
      <c r="O3073" s="8"/>
      <c r="P3073" s="8"/>
      <c r="Q3073" s="8"/>
      <c r="R3073" s="8"/>
    </row>
    <row r="3074" spans="8:18" x14ac:dyDescent="0.35">
      <c r="H3074" s="8"/>
      <c r="I3074" s="8"/>
      <c r="J3074" s="8"/>
      <c r="K3074" s="8"/>
      <c r="M3074" s="8"/>
      <c r="N3074" s="8"/>
      <c r="O3074" s="8"/>
      <c r="P3074" s="8"/>
      <c r="Q3074" s="8"/>
      <c r="R3074" s="8"/>
    </row>
    <row r="3075" spans="8:18" x14ac:dyDescent="0.35">
      <c r="H3075" s="8"/>
      <c r="I3075" s="8"/>
      <c r="J3075" s="8"/>
      <c r="K3075" s="8"/>
      <c r="M3075" s="8"/>
      <c r="N3075" s="8"/>
      <c r="O3075" s="8"/>
      <c r="P3075" s="8"/>
      <c r="Q3075" s="8"/>
      <c r="R3075" s="8"/>
    </row>
    <row r="3076" spans="8:18" x14ac:dyDescent="0.35">
      <c r="H3076" s="8"/>
      <c r="I3076" s="8"/>
      <c r="J3076" s="8"/>
      <c r="K3076" s="8"/>
      <c r="M3076" s="8"/>
      <c r="N3076" s="8"/>
      <c r="O3076" s="8"/>
      <c r="P3076" s="8"/>
      <c r="Q3076" s="8"/>
      <c r="R3076" s="8"/>
    </row>
    <row r="3077" spans="8:18" x14ac:dyDescent="0.35">
      <c r="H3077" s="8"/>
      <c r="I3077" s="8"/>
      <c r="J3077" s="8"/>
      <c r="K3077" s="8"/>
      <c r="M3077" s="8"/>
      <c r="N3077" s="8"/>
      <c r="O3077" s="8"/>
      <c r="P3077" s="8"/>
      <c r="Q3077" s="8"/>
      <c r="R3077" s="8"/>
    </row>
    <row r="3078" spans="8:18" x14ac:dyDescent="0.35">
      <c r="H3078" s="8"/>
      <c r="I3078" s="8"/>
      <c r="J3078" s="8"/>
      <c r="K3078" s="8"/>
      <c r="M3078" s="8"/>
      <c r="N3078" s="8"/>
      <c r="O3078" s="8"/>
      <c r="P3078" s="8"/>
      <c r="Q3078" s="8"/>
      <c r="R3078" s="8"/>
    </row>
    <row r="3079" spans="8:18" x14ac:dyDescent="0.35">
      <c r="H3079" s="8"/>
      <c r="I3079" s="8"/>
      <c r="J3079" s="8"/>
      <c r="K3079" s="8"/>
      <c r="M3079" s="8"/>
      <c r="N3079" s="8"/>
      <c r="O3079" s="8"/>
      <c r="P3079" s="8"/>
      <c r="Q3079" s="8"/>
      <c r="R3079" s="8"/>
    </row>
    <row r="3080" spans="8:18" x14ac:dyDescent="0.35">
      <c r="H3080" s="8"/>
      <c r="I3080" s="8"/>
      <c r="J3080" s="8"/>
      <c r="K3080" s="8"/>
      <c r="M3080" s="8"/>
      <c r="N3080" s="8"/>
      <c r="O3080" s="8"/>
      <c r="P3080" s="8"/>
      <c r="Q3080" s="8"/>
      <c r="R3080" s="8"/>
    </row>
    <row r="3081" spans="8:18" x14ac:dyDescent="0.35">
      <c r="H3081" s="8"/>
      <c r="I3081" s="8"/>
      <c r="J3081" s="8"/>
      <c r="K3081" s="8"/>
      <c r="M3081" s="8"/>
      <c r="N3081" s="8"/>
      <c r="O3081" s="8"/>
      <c r="P3081" s="8"/>
      <c r="Q3081" s="8"/>
      <c r="R3081" s="8"/>
    </row>
    <row r="3082" spans="8:18" x14ac:dyDescent="0.35">
      <c r="H3082" s="8"/>
      <c r="I3082" s="8"/>
      <c r="J3082" s="8"/>
      <c r="K3082" s="8"/>
      <c r="M3082" s="8"/>
      <c r="N3082" s="8"/>
      <c r="O3082" s="8"/>
      <c r="P3082" s="8"/>
      <c r="Q3082" s="8"/>
      <c r="R3082" s="8"/>
    </row>
    <row r="3083" spans="8:18" x14ac:dyDescent="0.35">
      <c r="H3083" s="8"/>
      <c r="I3083" s="8"/>
      <c r="J3083" s="8"/>
      <c r="K3083" s="8"/>
      <c r="M3083" s="8"/>
      <c r="N3083" s="8"/>
      <c r="O3083" s="8"/>
      <c r="P3083" s="8"/>
      <c r="Q3083" s="8"/>
      <c r="R3083" s="8"/>
    </row>
    <row r="3084" spans="8:18" x14ac:dyDescent="0.35">
      <c r="H3084" s="8"/>
      <c r="I3084" s="8"/>
      <c r="J3084" s="8"/>
      <c r="K3084" s="8"/>
      <c r="M3084" s="8"/>
      <c r="N3084" s="8"/>
      <c r="O3084" s="8"/>
      <c r="P3084" s="8"/>
      <c r="Q3084" s="8"/>
      <c r="R3084" s="8"/>
    </row>
    <row r="3085" spans="8:18" x14ac:dyDescent="0.35">
      <c r="H3085" s="8"/>
      <c r="I3085" s="8"/>
      <c r="J3085" s="8"/>
      <c r="K3085" s="8"/>
      <c r="M3085" s="8"/>
      <c r="N3085" s="8"/>
      <c r="O3085" s="8"/>
      <c r="P3085" s="8"/>
      <c r="Q3085" s="8"/>
      <c r="R3085" s="8"/>
    </row>
    <row r="3086" spans="8:18" x14ac:dyDescent="0.35">
      <c r="H3086" s="8"/>
      <c r="I3086" s="8"/>
      <c r="J3086" s="8"/>
      <c r="K3086" s="8"/>
      <c r="M3086" s="8"/>
      <c r="N3086" s="8"/>
      <c r="O3086" s="8"/>
      <c r="P3086" s="8"/>
      <c r="Q3086" s="8"/>
      <c r="R3086" s="8"/>
    </row>
    <row r="3087" spans="8:18" x14ac:dyDescent="0.35">
      <c r="H3087" s="8"/>
      <c r="I3087" s="8"/>
      <c r="J3087" s="8"/>
      <c r="K3087" s="8"/>
      <c r="M3087" s="8"/>
      <c r="N3087" s="8"/>
      <c r="O3087" s="8"/>
      <c r="P3087" s="8"/>
      <c r="Q3087" s="8"/>
      <c r="R3087" s="8"/>
    </row>
    <row r="3088" spans="8:18" x14ac:dyDescent="0.35">
      <c r="H3088" s="8"/>
      <c r="I3088" s="8"/>
      <c r="J3088" s="8"/>
      <c r="K3088" s="8"/>
      <c r="M3088" s="8"/>
      <c r="N3088" s="8"/>
      <c r="O3088" s="8"/>
      <c r="P3088" s="8"/>
      <c r="Q3088" s="8"/>
      <c r="R3088" s="8"/>
    </row>
    <row r="3089" spans="8:18" x14ac:dyDescent="0.35">
      <c r="H3089" s="8"/>
      <c r="I3089" s="8"/>
      <c r="J3089" s="8"/>
      <c r="K3089" s="8"/>
      <c r="M3089" s="8"/>
      <c r="N3089" s="8"/>
      <c r="O3089" s="8"/>
      <c r="P3089" s="8"/>
      <c r="Q3089" s="8"/>
      <c r="R3089" s="8"/>
    </row>
    <row r="3090" spans="8:18" x14ac:dyDescent="0.35">
      <c r="H3090" s="8"/>
      <c r="I3090" s="8"/>
      <c r="J3090" s="8"/>
      <c r="K3090" s="8"/>
      <c r="M3090" s="8"/>
      <c r="N3090" s="8"/>
      <c r="O3090" s="8"/>
      <c r="P3090" s="8"/>
      <c r="Q3090" s="8"/>
      <c r="R3090" s="8"/>
    </row>
    <row r="3091" spans="8:18" x14ac:dyDescent="0.35">
      <c r="H3091" s="8"/>
      <c r="I3091" s="8"/>
      <c r="J3091" s="8"/>
      <c r="K3091" s="8"/>
      <c r="M3091" s="8"/>
      <c r="N3091" s="8"/>
      <c r="O3091" s="8"/>
      <c r="P3091" s="8"/>
      <c r="Q3091" s="8"/>
      <c r="R3091" s="8"/>
    </row>
    <row r="3092" spans="8:18" x14ac:dyDescent="0.35">
      <c r="H3092" s="8"/>
      <c r="I3092" s="8"/>
      <c r="J3092" s="8"/>
      <c r="K3092" s="8"/>
      <c r="M3092" s="8"/>
      <c r="N3092" s="8"/>
      <c r="O3092" s="8"/>
      <c r="P3092" s="8"/>
      <c r="Q3092" s="8"/>
      <c r="R3092" s="8"/>
    </row>
    <row r="3093" spans="8:18" x14ac:dyDescent="0.35">
      <c r="H3093" s="8"/>
      <c r="I3093" s="8"/>
      <c r="J3093" s="8"/>
      <c r="K3093" s="8"/>
      <c r="M3093" s="8"/>
      <c r="N3093" s="8"/>
      <c r="O3093" s="8"/>
      <c r="P3093" s="8"/>
      <c r="Q3093" s="8"/>
      <c r="R3093" s="8"/>
    </row>
    <row r="3094" spans="8:18" x14ac:dyDescent="0.35">
      <c r="H3094" s="8"/>
      <c r="I3094" s="8"/>
      <c r="J3094" s="8"/>
      <c r="K3094" s="8"/>
      <c r="M3094" s="8"/>
      <c r="N3094" s="8"/>
      <c r="O3094" s="8"/>
      <c r="P3094" s="8"/>
      <c r="Q3094" s="8"/>
      <c r="R3094" s="8"/>
    </row>
    <row r="3095" spans="8:18" x14ac:dyDescent="0.35">
      <c r="H3095" s="8"/>
      <c r="I3095" s="8"/>
      <c r="J3095" s="8"/>
      <c r="K3095" s="8"/>
      <c r="M3095" s="8"/>
      <c r="N3095" s="8"/>
      <c r="O3095" s="8"/>
      <c r="P3095" s="8"/>
      <c r="Q3095" s="8"/>
      <c r="R3095" s="8"/>
    </row>
    <row r="3096" spans="8:18" x14ac:dyDescent="0.35">
      <c r="H3096" s="8"/>
      <c r="I3096" s="8"/>
      <c r="J3096" s="8"/>
      <c r="K3096" s="8"/>
      <c r="M3096" s="8"/>
      <c r="N3096" s="8"/>
      <c r="O3096" s="8"/>
      <c r="P3096" s="8"/>
      <c r="Q3096" s="8"/>
      <c r="R3096" s="8"/>
    </row>
    <row r="3097" spans="8:18" x14ac:dyDescent="0.35">
      <c r="H3097" s="8"/>
      <c r="I3097" s="8"/>
      <c r="J3097" s="8"/>
      <c r="K3097" s="8"/>
      <c r="M3097" s="8"/>
      <c r="N3097" s="8"/>
      <c r="O3097" s="8"/>
      <c r="P3097" s="8"/>
      <c r="Q3097" s="8"/>
      <c r="R3097" s="8"/>
    </row>
    <row r="3098" spans="8:18" x14ac:dyDescent="0.35">
      <c r="H3098" s="8"/>
      <c r="I3098" s="8"/>
      <c r="J3098" s="8"/>
      <c r="K3098" s="8"/>
      <c r="M3098" s="8"/>
      <c r="N3098" s="8"/>
      <c r="O3098" s="8"/>
      <c r="P3098" s="8"/>
      <c r="Q3098" s="8"/>
      <c r="R3098" s="8"/>
    </row>
    <row r="3099" spans="8:18" x14ac:dyDescent="0.35">
      <c r="H3099" s="8"/>
      <c r="I3099" s="8"/>
      <c r="J3099" s="8"/>
      <c r="K3099" s="8"/>
      <c r="M3099" s="8"/>
      <c r="N3099" s="8"/>
      <c r="O3099" s="8"/>
      <c r="P3099" s="8"/>
      <c r="Q3099" s="8"/>
      <c r="R3099" s="8"/>
    </row>
    <row r="3100" spans="8:18" x14ac:dyDescent="0.35">
      <c r="H3100" s="8"/>
      <c r="I3100" s="8"/>
      <c r="J3100" s="8"/>
      <c r="K3100" s="8"/>
      <c r="M3100" s="8"/>
      <c r="N3100" s="8"/>
      <c r="O3100" s="8"/>
      <c r="P3100" s="8"/>
      <c r="Q3100" s="8"/>
      <c r="R3100" s="8"/>
    </row>
    <row r="3101" spans="8:18" x14ac:dyDescent="0.35">
      <c r="H3101" s="8"/>
      <c r="I3101" s="8"/>
      <c r="J3101" s="8"/>
      <c r="K3101" s="8"/>
      <c r="M3101" s="8"/>
      <c r="N3101" s="8"/>
      <c r="O3101" s="8"/>
      <c r="P3101" s="8"/>
      <c r="Q3101" s="8"/>
      <c r="R3101" s="8"/>
    </row>
    <row r="3102" spans="8:18" x14ac:dyDescent="0.35">
      <c r="H3102" s="8"/>
      <c r="I3102" s="8"/>
      <c r="J3102" s="8"/>
      <c r="K3102" s="8"/>
      <c r="M3102" s="8"/>
      <c r="N3102" s="8"/>
      <c r="O3102" s="8"/>
      <c r="P3102" s="8"/>
      <c r="Q3102" s="8"/>
      <c r="R3102" s="8"/>
    </row>
    <row r="3103" spans="8:18" x14ac:dyDescent="0.35">
      <c r="H3103" s="8"/>
      <c r="I3103" s="8"/>
      <c r="J3103" s="8"/>
      <c r="K3103" s="8"/>
      <c r="M3103" s="8"/>
      <c r="N3103" s="8"/>
      <c r="O3103" s="8"/>
      <c r="P3103" s="8"/>
      <c r="Q3103" s="8"/>
      <c r="R3103" s="8"/>
    </row>
    <row r="3104" spans="8:18" x14ac:dyDescent="0.35">
      <c r="H3104" s="8"/>
      <c r="I3104" s="8"/>
      <c r="J3104" s="8"/>
      <c r="K3104" s="8"/>
      <c r="M3104" s="8"/>
      <c r="N3104" s="8"/>
      <c r="O3104" s="8"/>
      <c r="P3104" s="8"/>
      <c r="Q3104" s="8"/>
      <c r="R3104" s="8"/>
    </row>
    <row r="3105" spans="8:18" x14ac:dyDescent="0.35">
      <c r="H3105" s="8"/>
      <c r="I3105" s="8"/>
      <c r="J3105" s="8"/>
      <c r="K3105" s="8"/>
      <c r="M3105" s="8"/>
      <c r="N3105" s="8"/>
      <c r="O3105" s="8"/>
      <c r="P3105" s="8"/>
      <c r="Q3105" s="8"/>
      <c r="R3105" s="8"/>
    </row>
    <row r="3106" spans="8:18" x14ac:dyDescent="0.35">
      <c r="H3106" s="8"/>
      <c r="I3106" s="8"/>
      <c r="J3106" s="8"/>
      <c r="K3106" s="8"/>
      <c r="M3106" s="8"/>
      <c r="N3106" s="8"/>
      <c r="O3106" s="8"/>
      <c r="P3106" s="8"/>
      <c r="Q3106" s="8"/>
      <c r="R3106" s="8"/>
    </row>
    <row r="3107" spans="8:18" x14ac:dyDescent="0.35">
      <c r="H3107" s="8"/>
      <c r="I3107" s="8"/>
      <c r="J3107" s="8"/>
      <c r="K3107" s="8"/>
      <c r="M3107" s="8"/>
      <c r="N3107" s="8"/>
      <c r="O3107" s="8"/>
      <c r="P3107" s="8"/>
      <c r="Q3107" s="8"/>
      <c r="R3107" s="8"/>
    </row>
    <row r="3108" spans="8:18" x14ac:dyDescent="0.35">
      <c r="H3108" s="8"/>
      <c r="I3108" s="8"/>
      <c r="J3108" s="8"/>
      <c r="K3108" s="8"/>
      <c r="M3108" s="8"/>
      <c r="N3108" s="8"/>
      <c r="O3108" s="8"/>
      <c r="P3108" s="8"/>
      <c r="Q3108" s="8"/>
      <c r="R3108" s="8"/>
    </row>
    <row r="3109" spans="8:18" x14ac:dyDescent="0.35">
      <c r="H3109" s="8"/>
      <c r="I3109" s="8"/>
      <c r="J3109" s="8"/>
      <c r="K3109" s="8"/>
      <c r="M3109" s="8"/>
      <c r="N3109" s="8"/>
      <c r="O3109" s="8"/>
      <c r="P3109" s="8"/>
      <c r="Q3109" s="8"/>
      <c r="R3109" s="8"/>
    </row>
    <row r="3110" spans="8:18" x14ac:dyDescent="0.35">
      <c r="H3110" s="8"/>
      <c r="I3110" s="8"/>
      <c r="J3110" s="8"/>
      <c r="K3110" s="8"/>
      <c r="M3110" s="8"/>
      <c r="N3110" s="8"/>
      <c r="O3110" s="8"/>
      <c r="P3110" s="8"/>
      <c r="Q3110" s="8"/>
      <c r="R3110" s="8"/>
    </row>
    <row r="3111" spans="8:18" x14ac:dyDescent="0.35">
      <c r="H3111" s="8"/>
      <c r="I3111" s="8"/>
      <c r="J3111" s="8"/>
      <c r="K3111" s="8"/>
      <c r="M3111" s="8"/>
      <c r="N3111" s="8"/>
      <c r="O3111" s="8"/>
      <c r="P3111" s="8"/>
      <c r="Q3111" s="8"/>
      <c r="R3111" s="8"/>
    </row>
    <row r="3112" spans="8:18" x14ac:dyDescent="0.35">
      <c r="H3112" s="8"/>
      <c r="I3112" s="8"/>
      <c r="J3112" s="8"/>
      <c r="K3112" s="8"/>
      <c r="M3112" s="8"/>
      <c r="N3112" s="8"/>
      <c r="O3112" s="8"/>
      <c r="P3112" s="8"/>
      <c r="Q3112" s="8"/>
      <c r="R3112" s="8"/>
    </row>
    <row r="3113" spans="8:18" x14ac:dyDescent="0.35">
      <c r="H3113" s="8"/>
      <c r="I3113" s="8"/>
      <c r="J3113" s="8"/>
      <c r="K3113" s="8"/>
      <c r="M3113" s="8"/>
      <c r="N3113" s="8"/>
      <c r="O3113" s="8"/>
      <c r="P3113" s="8"/>
      <c r="Q3113" s="8"/>
      <c r="R3113" s="8"/>
    </row>
    <row r="3114" spans="8:18" x14ac:dyDescent="0.35">
      <c r="H3114" s="8"/>
      <c r="I3114" s="8"/>
      <c r="J3114" s="8"/>
      <c r="K3114" s="8"/>
      <c r="M3114" s="8"/>
      <c r="N3114" s="8"/>
      <c r="O3114" s="8"/>
      <c r="P3114" s="8"/>
      <c r="Q3114" s="8"/>
      <c r="R3114" s="8"/>
    </row>
    <row r="3115" spans="8:18" x14ac:dyDescent="0.35">
      <c r="H3115" s="8"/>
      <c r="I3115" s="8"/>
      <c r="J3115" s="8"/>
      <c r="K3115" s="8"/>
      <c r="M3115" s="8"/>
      <c r="N3115" s="8"/>
      <c r="O3115" s="8"/>
      <c r="P3115" s="8"/>
      <c r="Q3115" s="8"/>
      <c r="R3115" s="8"/>
    </row>
    <row r="3116" spans="8:18" x14ac:dyDescent="0.35">
      <c r="H3116" s="8"/>
      <c r="I3116" s="8"/>
      <c r="J3116" s="8"/>
      <c r="K3116" s="8"/>
      <c r="M3116" s="8"/>
      <c r="N3116" s="8"/>
      <c r="O3116" s="8"/>
      <c r="P3116" s="8"/>
      <c r="Q3116" s="8"/>
      <c r="R3116" s="8"/>
    </row>
    <row r="3117" spans="8:18" x14ac:dyDescent="0.35">
      <c r="H3117" s="8"/>
      <c r="I3117" s="8"/>
      <c r="J3117" s="8"/>
      <c r="K3117" s="8"/>
      <c r="M3117" s="8"/>
      <c r="N3117" s="8"/>
      <c r="O3117" s="8"/>
      <c r="P3117" s="8"/>
      <c r="Q3117" s="8"/>
      <c r="R3117" s="8"/>
    </row>
    <row r="3118" spans="8:18" x14ac:dyDescent="0.35">
      <c r="H3118" s="8"/>
      <c r="I3118" s="8"/>
      <c r="J3118" s="8"/>
      <c r="K3118" s="8"/>
      <c r="M3118" s="8"/>
      <c r="N3118" s="8"/>
      <c r="O3118" s="8"/>
      <c r="P3118" s="8"/>
      <c r="Q3118" s="8"/>
      <c r="R3118" s="8"/>
    </row>
    <row r="3119" spans="8:18" x14ac:dyDescent="0.35">
      <c r="H3119" s="8"/>
      <c r="I3119" s="8"/>
      <c r="J3119" s="8"/>
      <c r="K3119" s="8"/>
      <c r="M3119" s="8"/>
      <c r="N3119" s="8"/>
      <c r="O3119" s="8"/>
      <c r="P3119" s="8"/>
      <c r="Q3119" s="8"/>
      <c r="R3119" s="8"/>
    </row>
    <row r="3120" spans="8:18" x14ac:dyDescent="0.35">
      <c r="H3120" s="8"/>
      <c r="I3120" s="8"/>
      <c r="J3120" s="8"/>
      <c r="K3120" s="8"/>
      <c r="M3120" s="8"/>
      <c r="N3120" s="8"/>
      <c r="O3120" s="8"/>
      <c r="P3120" s="8"/>
      <c r="Q3120" s="8"/>
      <c r="R3120" s="8"/>
    </row>
    <row r="3121" spans="8:18" x14ac:dyDescent="0.35">
      <c r="H3121" s="8"/>
      <c r="I3121" s="8"/>
      <c r="J3121" s="8"/>
      <c r="K3121" s="8"/>
      <c r="M3121" s="8"/>
      <c r="N3121" s="8"/>
      <c r="O3121" s="8"/>
      <c r="P3121" s="8"/>
      <c r="Q3121" s="8"/>
      <c r="R3121" s="8"/>
    </row>
    <row r="3122" spans="8:18" x14ac:dyDescent="0.35">
      <c r="H3122" s="8"/>
      <c r="I3122" s="8"/>
      <c r="J3122" s="8"/>
      <c r="K3122" s="8"/>
      <c r="M3122" s="8"/>
      <c r="N3122" s="8"/>
      <c r="O3122" s="8"/>
      <c r="P3122" s="8"/>
      <c r="Q3122" s="8"/>
      <c r="R3122" s="8"/>
    </row>
    <row r="3123" spans="8:18" x14ac:dyDescent="0.35">
      <c r="H3123" s="8"/>
      <c r="I3123" s="8"/>
      <c r="J3123" s="8"/>
      <c r="K3123" s="8"/>
      <c r="M3123" s="8"/>
      <c r="N3123" s="8"/>
      <c r="O3123" s="8"/>
      <c r="P3123" s="8"/>
      <c r="Q3123" s="8"/>
      <c r="R3123" s="8"/>
    </row>
    <row r="3124" spans="8:18" x14ac:dyDescent="0.35">
      <c r="H3124" s="8"/>
      <c r="I3124" s="8"/>
      <c r="J3124" s="8"/>
      <c r="K3124" s="8"/>
      <c r="M3124" s="8"/>
      <c r="N3124" s="8"/>
      <c r="O3124" s="8"/>
      <c r="P3124" s="8"/>
      <c r="Q3124" s="8"/>
      <c r="R3124" s="8"/>
    </row>
    <row r="3125" spans="8:18" x14ac:dyDescent="0.35">
      <c r="H3125" s="8"/>
      <c r="I3125" s="8"/>
      <c r="J3125" s="8"/>
      <c r="K3125" s="8"/>
      <c r="M3125" s="8"/>
      <c r="N3125" s="8"/>
      <c r="O3125" s="8"/>
      <c r="P3125" s="8"/>
      <c r="Q3125" s="8"/>
      <c r="R3125" s="8"/>
    </row>
    <row r="3126" spans="8:18" x14ac:dyDescent="0.35">
      <c r="H3126" s="8"/>
      <c r="I3126" s="8"/>
      <c r="J3126" s="8"/>
      <c r="K3126" s="8"/>
      <c r="M3126" s="8"/>
      <c r="N3126" s="8"/>
      <c r="O3126" s="8"/>
      <c r="P3126" s="8"/>
      <c r="Q3126" s="8"/>
      <c r="R3126" s="8"/>
    </row>
    <row r="3127" spans="8:18" x14ac:dyDescent="0.35">
      <c r="H3127" s="8"/>
      <c r="I3127" s="8"/>
      <c r="J3127" s="8"/>
      <c r="K3127" s="8"/>
      <c r="M3127" s="8"/>
      <c r="N3127" s="8"/>
      <c r="O3127" s="8"/>
      <c r="P3127" s="8"/>
      <c r="Q3127" s="8"/>
      <c r="R3127" s="8"/>
    </row>
    <row r="3128" spans="8:18" x14ac:dyDescent="0.35">
      <c r="H3128" s="8"/>
      <c r="I3128" s="8"/>
      <c r="J3128" s="8"/>
      <c r="K3128" s="8"/>
      <c r="M3128" s="8"/>
      <c r="N3128" s="8"/>
      <c r="O3128" s="8"/>
      <c r="P3128" s="8"/>
      <c r="Q3128" s="8"/>
      <c r="R3128" s="8"/>
    </row>
    <row r="3129" spans="8:18" x14ac:dyDescent="0.35">
      <c r="H3129" s="8"/>
      <c r="I3129" s="8"/>
      <c r="J3129" s="8"/>
      <c r="K3129" s="8"/>
      <c r="M3129" s="8"/>
      <c r="N3129" s="8"/>
      <c r="O3129" s="8"/>
      <c r="P3129" s="8"/>
      <c r="Q3129" s="8"/>
      <c r="R3129" s="8"/>
    </row>
    <row r="3130" spans="8:18" x14ac:dyDescent="0.35">
      <c r="H3130" s="8"/>
      <c r="I3130" s="8"/>
      <c r="J3130" s="8"/>
      <c r="K3130" s="8"/>
      <c r="M3130" s="8"/>
      <c r="N3130" s="8"/>
      <c r="O3130" s="8"/>
      <c r="P3130" s="8"/>
      <c r="Q3130" s="8"/>
      <c r="R3130" s="8"/>
    </row>
    <row r="3131" spans="8:18" x14ac:dyDescent="0.35">
      <c r="H3131" s="8"/>
      <c r="I3131" s="8"/>
      <c r="J3131" s="8"/>
      <c r="K3131" s="8"/>
      <c r="M3131" s="8"/>
      <c r="N3131" s="8"/>
      <c r="O3131" s="8"/>
      <c r="P3131" s="8"/>
      <c r="Q3131" s="8"/>
      <c r="R3131" s="8"/>
    </row>
    <row r="3132" spans="8:18" x14ac:dyDescent="0.35">
      <c r="H3132" s="8"/>
      <c r="I3132" s="8"/>
      <c r="J3132" s="8"/>
      <c r="K3132" s="8"/>
      <c r="M3132" s="8"/>
      <c r="N3132" s="8"/>
      <c r="O3132" s="8"/>
      <c r="P3132" s="8"/>
      <c r="Q3132" s="8"/>
      <c r="R3132" s="8"/>
    </row>
    <row r="3133" spans="8:18" x14ac:dyDescent="0.35">
      <c r="H3133" s="8"/>
      <c r="I3133" s="8"/>
      <c r="J3133" s="8"/>
      <c r="K3133" s="8"/>
      <c r="M3133" s="8"/>
      <c r="N3133" s="8"/>
      <c r="O3133" s="8"/>
      <c r="P3133" s="8"/>
      <c r="Q3133" s="8"/>
      <c r="R3133" s="8"/>
    </row>
    <row r="3134" spans="8:18" x14ac:dyDescent="0.35">
      <c r="H3134" s="8"/>
      <c r="I3134" s="8"/>
      <c r="J3134" s="8"/>
      <c r="K3134" s="8"/>
      <c r="M3134" s="8"/>
      <c r="N3134" s="8"/>
      <c r="O3134" s="8"/>
      <c r="P3134" s="8"/>
      <c r="Q3134" s="8"/>
      <c r="R3134" s="8"/>
    </row>
    <row r="3135" spans="8:18" x14ac:dyDescent="0.35">
      <c r="H3135" s="8"/>
      <c r="I3135" s="8"/>
      <c r="J3135" s="8"/>
      <c r="K3135" s="8"/>
      <c r="M3135" s="8"/>
      <c r="N3135" s="8"/>
      <c r="O3135" s="8"/>
      <c r="P3135" s="8"/>
      <c r="Q3135" s="8"/>
      <c r="R3135" s="8"/>
    </row>
    <row r="3136" spans="8:18" x14ac:dyDescent="0.35">
      <c r="H3136" s="8"/>
      <c r="I3136" s="8"/>
      <c r="J3136" s="8"/>
      <c r="K3136" s="8"/>
      <c r="M3136" s="8"/>
      <c r="N3136" s="8"/>
      <c r="O3136" s="8"/>
      <c r="P3136" s="8"/>
      <c r="Q3136" s="8"/>
      <c r="R3136" s="8"/>
    </row>
    <row r="3137" spans="8:18" x14ac:dyDescent="0.35">
      <c r="H3137" s="8"/>
      <c r="I3137" s="8"/>
      <c r="J3137" s="8"/>
      <c r="K3137" s="8"/>
      <c r="M3137" s="8"/>
      <c r="N3137" s="8"/>
      <c r="O3137" s="8"/>
      <c r="P3137" s="8"/>
      <c r="Q3137" s="8"/>
      <c r="R3137" s="8"/>
    </row>
    <row r="3138" spans="8:18" x14ac:dyDescent="0.35">
      <c r="H3138" s="8"/>
      <c r="I3138" s="8"/>
      <c r="J3138" s="8"/>
      <c r="K3138" s="8"/>
      <c r="M3138" s="8"/>
      <c r="N3138" s="8"/>
      <c r="O3138" s="8"/>
      <c r="P3138" s="8"/>
      <c r="Q3138" s="8"/>
      <c r="R3138" s="8"/>
    </row>
    <row r="3139" spans="8:18" x14ac:dyDescent="0.35">
      <c r="H3139" s="8"/>
      <c r="I3139" s="8"/>
      <c r="J3139" s="8"/>
      <c r="K3139" s="8"/>
      <c r="M3139" s="8"/>
      <c r="N3139" s="8"/>
      <c r="O3139" s="8"/>
      <c r="P3139" s="8"/>
      <c r="Q3139" s="8"/>
      <c r="R3139" s="8"/>
    </row>
    <row r="3140" spans="8:18" x14ac:dyDescent="0.35">
      <c r="H3140" s="8"/>
      <c r="I3140" s="8"/>
      <c r="J3140" s="8"/>
      <c r="K3140" s="8"/>
      <c r="M3140" s="8"/>
      <c r="N3140" s="8"/>
      <c r="O3140" s="8"/>
      <c r="P3140" s="8"/>
      <c r="Q3140" s="8"/>
      <c r="R3140" s="8"/>
    </row>
    <row r="3141" spans="8:18" x14ac:dyDescent="0.35">
      <c r="H3141" s="8"/>
      <c r="I3141" s="8"/>
      <c r="J3141" s="8"/>
      <c r="K3141" s="8"/>
      <c r="M3141" s="8"/>
      <c r="N3141" s="8"/>
      <c r="O3141" s="8"/>
      <c r="P3141" s="8"/>
      <c r="Q3141" s="8"/>
      <c r="R3141" s="8"/>
    </row>
    <row r="3142" spans="8:18" x14ac:dyDescent="0.35">
      <c r="H3142" s="8"/>
      <c r="I3142" s="8"/>
      <c r="J3142" s="8"/>
      <c r="K3142" s="8"/>
      <c r="M3142" s="8"/>
      <c r="N3142" s="8"/>
      <c r="O3142" s="8"/>
      <c r="P3142" s="8"/>
      <c r="Q3142" s="8"/>
      <c r="R3142" s="8"/>
    </row>
    <row r="3143" spans="8:18" x14ac:dyDescent="0.35">
      <c r="H3143" s="8"/>
      <c r="I3143" s="8"/>
      <c r="J3143" s="8"/>
      <c r="K3143" s="8"/>
      <c r="M3143" s="8"/>
      <c r="N3143" s="8"/>
      <c r="O3143" s="8"/>
      <c r="P3143" s="8"/>
      <c r="Q3143" s="8"/>
      <c r="R3143" s="8"/>
    </row>
    <row r="3144" spans="8:18" x14ac:dyDescent="0.35">
      <c r="H3144" s="8"/>
      <c r="I3144" s="8"/>
      <c r="J3144" s="8"/>
      <c r="K3144" s="8"/>
      <c r="M3144" s="8"/>
      <c r="N3144" s="8"/>
      <c r="O3144" s="8"/>
      <c r="P3144" s="8"/>
      <c r="Q3144" s="8"/>
      <c r="R3144" s="8"/>
    </row>
    <row r="3145" spans="8:18" x14ac:dyDescent="0.35">
      <c r="H3145" s="8"/>
      <c r="I3145" s="8"/>
      <c r="J3145" s="8"/>
      <c r="K3145" s="8"/>
      <c r="M3145" s="8"/>
      <c r="N3145" s="8"/>
      <c r="O3145" s="8"/>
      <c r="P3145" s="8"/>
      <c r="Q3145" s="8"/>
      <c r="R3145" s="8"/>
    </row>
    <row r="3146" spans="8:18" x14ac:dyDescent="0.35">
      <c r="H3146" s="8"/>
      <c r="I3146" s="8"/>
      <c r="J3146" s="8"/>
      <c r="K3146" s="8"/>
      <c r="M3146" s="8"/>
      <c r="N3146" s="8"/>
      <c r="O3146" s="8"/>
      <c r="P3146" s="8"/>
      <c r="Q3146" s="8"/>
      <c r="R3146" s="8"/>
    </row>
    <row r="3147" spans="8:18" x14ac:dyDescent="0.35">
      <c r="H3147" s="8"/>
      <c r="I3147" s="8"/>
      <c r="J3147" s="8"/>
      <c r="K3147" s="8"/>
      <c r="M3147" s="8"/>
      <c r="N3147" s="8"/>
      <c r="O3147" s="8"/>
      <c r="P3147" s="8"/>
      <c r="Q3147" s="8"/>
      <c r="R3147" s="8"/>
    </row>
    <row r="3148" spans="8:18" x14ac:dyDescent="0.35">
      <c r="H3148" s="8"/>
      <c r="I3148" s="8"/>
      <c r="J3148" s="8"/>
      <c r="K3148" s="8"/>
      <c r="M3148" s="8"/>
      <c r="N3148" s="8"/>
      <c r="O3148" s="8"/>
      <c r="P3148" s="8"/>
      <c r="Q3148" s="8"/>
      <c r="R3148" s="8"/>
    </row>
    <row r="3149" spans="8:18" x14ac:dyDescent="0.35">
      <c r="H3149" s="8"/>
      <c r="I3149" s="8"/>
      <c r="J3149" s="8"/>
      <c r="K3149" s="8"/>
      <c r="M3149" s="8"/>
      <c r="N3149" s="8"/>
      <c r="O3149" s="8"/>
      <c r="P3149" s="8"/>
      <c r="Q3149" s="8"/>
      <c r="R3149" s="8"/>
    </row>
    <row r="3150" spans="8:18" x14ac:dyDescent="0.35">
      <c r="H3150" s="8"/>
      <c r="I3150" s="8"/>
      <c r="J3150" s="8"/>
      <c r="K3150" s="8"/>
      <c r="M3150" s="8"/>
      <c r="N3150" s="8"/>
      <c r="O3150" s="8"/>
      <c r="P3150" s="8"/>
      <c r="Q3150" s="8"/>
      <c r="R3150" s="8"/>
    </row>
    <row r="3151" spans="8:18" x14ac:dyDescent="0.35">
      <c r="H3151" s="8"/>
      <c r="I3151" s="8"/>
      <c r="J3151" s="8"/>
      <c r="K3151" s="8"/>
      <c r="M3151" s="8"/>
      <c r="N3151" s="8"/>
      <c r="O3151" s="8"/>
      <c r="P3151" s="8"/>
      <c r="Q3151" s="8"/>
      <c r="R3151" s="8"/>
    </row>
    <row r="3152" spans="8:18" x14ac:dyDescent="0.35">
      <c r="H3152" s="8"/>
      <c r="I3152" s="8"/>
      <c r="J3152" s="8"/>
      <c r="K3152" s="8"/>
      <c r="M3152" s="8"/>
      <c r="N3152" s="8"/>
      <c r="O3152" s="8"/>
      <c r="P3152" s="8"/>
      <c r="Q3152" s="8"/>
      <c r="R3152" s="8"/>
    </row>
    <row r="3153" spans="8:18" x14ac:dyDescent="0.35">
      <c r="H3153" s="8"/>
      <c r="I3153" s="8"/>
      <c r="J3153" s="8"/>
      <c r="K3153" s="8"/>
      <c r="M3153" s="8"/>
      <c r="N3153" s="8"/>
      <c r="O3153" s="8"/>
      <c r="P3153" s="8"/>
      <c r="Q3153" s="8"/>
      <c r="R3153" s="8"/>
    </row>
    <row r="3154" spans="8:18" x14ac:dyDescent="0.35">
      <c r="H3154" s="8"/>
      <c r="I3154" s="8"/>
      <c r="J3154" s="8"/>
      <c r="K3154" s="8"/>
      <c r="M3154" s="8"/>
      <c r="N3154" s="8"/>
      <c r="O3154" s="8"/>
      <c r="P3154" s="8"/>
      <c r="Q3154" s="8"/>
      <c r="R3154" s="8"/>
    </row>
    <row r="3155" spans="8:18" x14ac:dyDescent="0.35">
      <c r="H3155" s="8"/>
      <c r="I3155" s="8"/>
      <c r="J3155" s="8"/>
      <c r="K3155" s="8"/>
      <c r="M3155" s="8"/>
      <c r="N3155" s="8"/>
      <c r="O3155" s="8"/>
      <c r="P3155" s="8"/>
      <c r="Q3155" s="8"/>
      <c r="R3155" s="8"/>
    </row>
    <row r="3156" spans="8:18" x14ac:dyDescent="0.35">
      <c r="H3156" s="8"/>
      <c r="I3156" s="8"/>
      <c r="J3156" s="8"/>
      <c r="K3156" s="8"/>
      <c r="M3156" s="8"/>
      <c r="N3156" s="8"/>
      <c r="O3156" s="8"/>
      <c r="P3156" s="8"/>
      <c r="Q3156" s="8"/>
      <c r="R3156" s="8"/>
    </row>
    <row r="3157" spans="8:18" x14ac:dyDescent="0.35">
      <c r="H3157" s="8"/>
      <c r="I3157" s="8"/>
      <c r="J3157" s="8"/>
      <c r="K3157" s="8"/>
      <c r="M3157" s="8"/>
      <c r="N3157" s="8"/>
      <c r="O3157" s="8"/>
      <c r="P3157" s="8"/>
      <c r="Q3157" s="8"/>
      <c r="R3157" s="8"/>
    </row>
    <row r="3158" spans="8:18" x14ac:dyDescent="0.35">
      <c r="H3158" s="8"/>
      <c r="I3158" s="8"/>
      <c r="J3158" s="8"/>
      <c r="K3158" s="8"/>
      <c r="M3158" s="8"/>
      <c r="N3158" s="8"/>
      <c r="O3158" s="8"/>
      <c r="P3158" s="8"/>
      <c r="Q3158" s="8"/>
      <c r="R3158" s="8"/>
    </row>
    <row r="3159" spans="8:18" x14ac:dyDescent="0.35">
      <c r="H3159" s="8"/>
      <c r="I3159" s="8"/>
      <c r="J3159" s="8"/>
      <c r="K3159" s="8"/>
      <c r="M3159" s="8"/>
      <c r="N3159" s="8"/>
      <c r="O3159" s="8"/>
      <c r="P3159" s="8"/>
      <c r="Q3159" s="8"/>
      <c r="R3159" s="8"/>
    </row>
    <row r="3160" spans="8:18" x14ac:dyDescent="0.35">
      <c r="H3160" s="8"/>
      <c r="I3160" s="8"/>
      <c r="J3160" s="8"/>
      <c r="K3160" s="8"/>
      <c r="M3160" s="8"/>
      <c r="N3160" s="8"/>
      <c r="O3160" s="8"/>
      <c r="P3160" s="8"/>
      <c r="Q3160" s="8"/>
      <c r="R3160" s="8"/>
    </row>
    <row r="3161" spans="8:18" x14ac:dyDescent="0.35">
      <c r="H3161" s="8"/>
      <c r="I3161" s="8"/>
      <c r="J3161" s="8"/>
      <c r="K3161" s="8"/>
      <c r="M3161" s="8"/>
      <c r="N3161" s="8"/>
      <c r="O3161" s="8"/>
      <c r="P3161" s="8"/>
      <c r="Q3161" s="8"/>
      <c r="R3161" s="8"/>
    </row>
    <row r="3162" spans="8:18" x14ac:dyDescent="0.35">
      <c r="H3162" s="8"/>
      <c r="I3162" s="8"/>
      <c r="J3162" s="8"/>
      <c r="K3162" s="8"/>
      <c r="M3162" s="8"/>
      <c r="N3162" s="8"/>
      <c r="O3162" s="8"/>
      <c r="P3162" s="8"/>
      <c r="Q3162" s="8"/>
      <c r="R3162" s="8"/>
    </row>
    <row r="3163" spans="8:18" x14ac:dyDescent="0.35">
      <c r="H3163" s="8"/>
      <c r="I3163" s="8"/>
      <c r="J3163" s="8"/>
      <c r="K3163" s="8"/>
      <c r="M3163" s="8"/>
      <c r="N3163" s="8"/>
      <c r="O3163" s="8"/>
      <c r="P3163" s="8"/>
      <c r="Q3163" s="8"/>
      <c r="R3163" s="8"/>
    </row>
    <row r="3164" spans="8:18" x14ac:dyDescent="0.35">
      <c r="H3164" s="8"/>
      <c r="I3164" s="8"/>
      <c r="J3164" s="8"/>
      <c r="K3164" s="8"/>
      <c r="M3164" s="8"/>
      <c r="N3164" s="8"/>
      <c r="O3164" s="8"/>
      <c r="P3164" s="8"/>
      <c r="Q3164" s="8"/>
      <c r="R3164" s="8"/>
    </row>
    <row r="3165" spans="8:18" x14ac:dyDescent="0.35">
      <c r="H3165" s="8"/>
      <c r="I3165" s="8"/>
      <c r="J3165" s="8"/>
      <c r="K3165" s="8"/>
      <c r="M3165" s="8"/>
      <c r="N3165" s="8"/>
      <c r="O3165" s="8"/>
      <c r="P3165" s="8"/>
      <c r="Q3165" s="8"/>
      <c r="R3165" s="8"/>
    </row>
    <row r="3166" spans="8:18" x14ac:dyDescent="0.35">
      <c r="H3166" s="8"/>
      <c r="I3166" s="8"/>
      <c r="J3166" s="8"/>
      <c r="K3166" s="8"/>
      <c r="M3166" s="8"/>
      <c r="N3166" s="8"/>
      <c r="O3166" s="8"/>
      <c r="P3166" s="8"/>
      <c r="Q3166" s="8"/>
      <c r="R3166" s="8"/>
    </row>
    <row r="3167" spans="8:18" x14ac:dyDescent="0.35">
      <c r="H3167" s="8"/>
      <c r="I3167" s="8"/>
      <c r="J3167" s="8"/>
      <c r="K3167" s="8"/>
      <c r="M3167" s="8"/>
      <c r="N3167" s="8"/>
      <c r="O3167" s="8"/>
      <c r="P3167" s="8"/>
      <c r="Q3167" s="8"/>
      <c r="R3167" s="8"/>
    </row>
    <row r="3168" spans="8:18" x14ac:dyDescent="0.35">
      <c r="H3168" s="8"/>
      <c r="I3168" s="8"/>
      <c r="J3168" s="8"/>
      <c r="K3168" s="8"/>
      <c r="M3168" s="8"/>
      <c r="N3168" s="8"/>
      <c r="O3168" s="8"/>
      <c r="P3168" s="8"/>
      <c r="Q3168" s="8"/>
      <c r="R3168" s="8"/>
    </row>
    <row r="3169" spans="8:18" x14ac:dyDescent="0.35">
      <c r="H3169" s="8"/>
      <c r="I3169" s="8"/>
      <c r="J3169" s="8"/>
      <c r="K3169" s="8"/>
      <c r="M3169" s="8"/>
      <c r="N3169" s="8"/>
      <c r="O3169" s="8"/>
      <c r="P3169" s="8"/>
      <c r="Q3169" s="8"/>
      <c r="R3169" s="8"/>
    </row>
    <row r="3170" spans="8:18" x14ac:dyDescent="0.35">
      <c r="H3170" s="8"/>
      <c r="I3170" s="8"/>
      <c r="J3170" s="8"/>
      <c r="K3170" s="8"/>
      <c r="M3170" s="8"/>
      <c r="N3170" s="8"/>
      <c r="O3170" s="8"/>
      <c r="P3170" s="8"/>
      <c r="Q3170" s="8"/>
      <c r="R3170" s="8"/>
    </row>
    <row r="3171" spans="8:18" x14ac:dyDescent="0.35">
      <c r="H3171" s="8"/>
      <c r="I3171" s="8"/>
      <c r="J3171" s="8"/>
      <c r="K3171" s="8"/>
      <c r="M3171" s="8"/>
      <c r="N3171" s="8"/>
      <c r="O3171" s="8"/>
      <c r="P3171" s="8"/>
      <c r="Q3171" s="8"/>
      <c r="R3171" s="8"/>
    </row>
    <row r="3172" spans="8:18" x14ac:dyDescent="0.35">
      <c r="H3172" s="8"/>
      <c r="I3172" s="8"/>
      <c r="J3172" s="8"/>
      <c r="K3172" s="8"/>
      <c r="M3172" s="8"/>
      <c r="N3172" s="8"/>
      <c r="O3172" s="8"/>
      <c r="P3172" s="8"/>
      <c r="Q3172" s="8"/>
      <c r="R3172" s="8"/>
    </row>
    <row r="3173" spans="8:18" x14ac:dyDescent="0.35">
      <c r="H3173" s="8"/>
      <c r="I3173" s="8"/>
      <c r="J3173" s="8"/>
      <c r="K3173" s="8"/>
      <c r="M3173" s="8"/>
      <c r="N3173" s="8"/>
      <c r="O3173" s="8"/>
      <c r="P3173" s="8"/>
      <c r="Q3173" s="8"/>
      <c r="R3173" s="8"/>
    </row>
    <row r="3174" spans="8:18" x14ac:dyDescent="0.35">
      <c r="H3174" s="8"/>
      <c r="I3174" s="8"/>
      <c r="J3174" s="8"/>
      <c r="K3174" s="8"/>
      <c r="M3174" s="8"/>
      <c r="N3174" s="8"/>
      <c r="O3174" s="8"/>
      <c r="P3174" s="8"/>
      <c r="Q3174" s="8"/>
      <c r="R3174" s="8"/>
    </row>
    <row r="3175" spans="8:18" x14ac:dyDescent="0.35">
      <c r="H3175" s="8"/>
      <c r="I3175" s="8"/>
      <c r="J3175" s="8"/>
      <c r="K3175" s="8"/>
      <c r="M3175" s="8"/>
      <c r="N3175" s="8"/>
      <c r="O3175" s="8"/>
      <c r="P3175" s="8"/>
      <c r="Q3175" s="8"/>
      <c r="R3175" s="8"/>
    </row>
    <row r="3176" spans="8:18" x14ac:dyDescent="0.35">
      <c r="H3176" s="8"/>
      <c r="I3176" s="8"/>
      <c r="J3176" s="8"/>
      <c r="K3176" s="8"/>
      <c r="M3176" s="8"/>
      <c r="N3176" s="8"/>
      <c r="O3176" s="8"/>
      <c r="P3176" s="8"/>
      <c r="Q3176" s="8"/>
      <c r="R3176" s="8"/>
    </row>
    <row r="3177" spans="8:18" x14ac:dyDescent="0.35">
      <c r="H3177" s="8"/>
      <c r="I3177" s="8"/>
      <c r="J3177" s="8"/>
      <c r="K3177" s="8"/>
      <c r="M3177" s="8"/>
      <c r="N3177" s="8"/>
      <c r="O3177" s="8"/>
      <c r="P3177" s="8"/>
      <c r="Q3177" s="8"/>
      <c r="R3177" s="8"/>
    </row>
    <row r="3178" spans="8:18" x14ac:dyDescent="0.35">
      <c r="H3178" s="8"/>
      <c r="I3178" s="8"/>
      <c r="J3178" s="8"/>
      <c r="K3178" s="8"/>
      <c r="M3178" s="8"/>
      <c r="N3178" s="8"/>
      <c r="O3178" s="8"/>
      <c r="P3178" s="8"/>
      <c r="Q3178" s="8"/>
      <c r="R3178" s="8"/>
    </row>
    <row r="3179" spans="8:18" x14ac:dyDescent="0.35">
      <c r="H3179" s="8"/>
      <c r="I3179" s="8"/>
      <c r="J3179" s="8"/>
      <c r="K3179" s="8"/>
      <c r="M3179" s="8"/>
      <c r="N3179" s="8"/>
      <c r="O3179" s="8"/>
      <c r="P3179" s="8"/>
      <c r="Q3179" s="8"/>
      <c r="R3179" s="8"/>
    </row>
    <row r="3180" spans="8:18" x14ac:dyDescent="0.35">
      <c r="H3180" s="8"/>
      <c r="I3180" s="8"/>
      <c r="J3180" s="8"/>
      <c r="K3180" s="8"/>
      <c r="M3180" s="8"/>
      <c r="N3180" s="8"/>
      <c r="O3180" s="8"/>
      <c r="P3180" s="8"/>
      <c r="Q3180" s="8"/>
      <c r="R3180" s="8"/>
    </row>
    <row r="3181" spans="8:18" x14ac:dyDescent="0.35">
      <c r="H3181" s="8"/>
      <c r="I3181" s="8"/>
      <c r="J3181" s="8"/>
      <c r="K3181" s="8"/>
      <c r="M3181" s="8"/>
      <c r="N3181" s="8"/>
      <c r="O3181" s="8"/>
      <c r="P3181" s="8"/>
      <c r="Q3181" s="8"/>
      <c r="R3181" s="8"/>
    </row>
    <row r="3182" spans="8:18" x14ac:dyDescent="0.35">
      <c r="H3182" s="8"/>
      <c r="I3182" s="8"/>
      <c r="J3182" s="8"/>
      <c r="K3182" s="8"/>
      <c r="M3182" s="8"/>
      <c r="N3182" s="8"/>
      <c r="O3182" s="8"/>
      <c r="P3182" s="8"/>
      <c r="Q3182" s="8"/>
      <c r="R3182" s="8"/>
    </row>
    <row r="3183" spans="8:18" x14ac:dyDescent="0.35">
      <c r="H3183" s="8"/>
      <c r="I3183" s="8"/>
      <c r="J3183" s="8"/>
      <c r="K3183" s="8"/>
      <c r="M3183" s="8"/>
      <c r="N3183" s="8"/>
      <c r="O3183" s="8"/>
      <c r="P3183" s="8"/>
      <c r="Q3183" s="8"/>
      <c r="R3183" s="8"/>
    </row>
    <row r="3184" spans="8:18" x14ac:dyDescent="0.35">
      <c r="H3184" s="8"/>
      <c r="I3184" s="8"/>
      <c r="J3184" s="8"/>
      <c r="K3184" s="8"/>
      <c r="M3184" s="8"/>
      <c r="N3184" s="8"/>
      <c r="O3184" s="8"/>
      <c r="P3184" s="8"/>
      <c r="Q3184" s="8"/>
      <c r="R3184" s="8"/>
    </row>
    <row r="3185" spans="8:18" x14ac:dyDescent="0.35">
      <c r="H3185" s="8"/>
      <c r="I3185" s="8"/>
      <c r="J3185" s="8"/>
      <c r="K3185" s="8"/>
      <c r="M3185" s="8"/>
      <c r="N3185" s="8"/>
      <c r="O3185" s="8"/>
      <c r="P3185" s="8"/>
      <c r="Q3185" s="8"/>
      <c r="R3185" s="8"/>
    </row>
    <row r="3186" spans="8:18" x14ac:dyDescent="0.35">
      <c r="H3186" s="8"/>
      <c r="I3186" s="8"/>
      <c r="J3186" s="8"/>
      <c r="K3186" s="8"/>
      <c r="M3186" s="8"/>
      <c r="N3186" s="8"/>
      <c r="O3186" s="8"/>
      <c r="P3186" s="8"/>
      <c r="Q3186" s="8"/>
      <c r="R3186" s="8"/>
    </row>
    <row r="3187" spans="8:18" x14ac:dyDescent="0.35">
      <c r="H3187" s="8"/>
      <c r="I3187" s="8"/>
      <c r="J3187" s="8"/>
      <c r="K3187" s="8"/>
      <c r="M3187" s="8"/>
      <c r="N3187" s="8"/>
      <c r="O3187" s="8"/>
      <c r="P3187" s="8"/>
      <c r="Q3187" s="8"/>
      <c r="R3187" s="8"/>
    </row>
    <row r="3188" spans="8:18" x14ac:dyDescent="0.35">
      <c r="H3188" s="8"/>
      <c r="I3188" s="8"/>
      <c r="J3188" s="8"/>
      <c r="K3188" s="8"/>
      <c r="M3188" s="8"/>
      <c r="N3188" s="8"/>
      <c r="O3188" s="8"/>
      <c r="P3188" s="8"/>
      <c r="Q3188" s="8"/>
      <c r="R3188" s="8"/>
    </row>
    <row r="3189" spans="8:18" x14ac:dyDescent="0.35">
      <c r="H3189" s="8"/>
      <c r="I3189" s="8"/>
      <c r="J3189" s="8"/>
      <c r="K3189" s="8"/>
      <c r="M3189" s="8"/>
      <c r="N3189" s="8"/>
      <c r="O3189" s="8"/>
      <c r="P3189" s="8"/>
      <c r="Q3189" s="8"/>
      <c r="R3189" s="8"/>
    </row>
    <row r="3190" spans="8:18" x14ac:dyDescent="0.35">
      <c r="H3190" s="8"/>
      <c r="I3190" s="8"/>
      <c r="J3190" s="8"/>
      <c r="K3190" s="8"/>
      <c r="M3190" s="8"/>
      <c r="N3190" s="8"/>
      <c r="O3190" s="8"/>
      <c r="P3190" s="8"/>
      <c r="Q3190" s="8"/>
      <c r="R3190" s="8"/>
    </row>
    <row r="3191" spans="8:18" x14ac:dyDescent="0.35">
      <c r="H3191" s="8"/>
      <c r="I3191" s="8"/>
      <c r="J3191" s="8"/>
      <c r="K3191" s="8"/>
      <c r="M3191" s="8"/>
      <c r="N3191" s="8"/>
      <c r="O3191" s="8"/>
      <c r="P3191" s="8"/>
      <c r="Q3191" s="8"/>
      <c r="R3191" s="8"/>
    </row>
    <row r="3192" spans="8:18" x14ac:dyDescent="0.35">
      <c r="H3192" s="8"/>
      <c r="I3192" s="8"/>
      <c r="J3192" s="8"/>
      <c r="K3192" s="8"/>
      <c r="M3192" s="8"/>
      <c r="N3192" s="8"/>
      <c r="O3192" s="8"/>
      <c r="P3192" s="8"/>
      <c r="Q3192" s="8"/>
      <c r="R3192" s="8"/>
    </row>
    <row r="3193" spans="8:18" x14ac:dyDescent="0.35">
      <c r="H3193" s="8"/>
      <c r="I3193" s="8"/>
      <c r="J3193" s="8"/>
      <c r="K3193" s="8"/>
      <c r="M3193" s="8"/>
      <c r="N3193" s="8"/>
      <c r="O3193" s="8"/>
      <c r="P3193" s="8"/>
      <c r="Q3193" s="8"/>
      <c r="R3193" s="8"/>
    </row>
    <row r="3194" spans="8:18" x14ac:dyDescent="0.35">
      <c r="H3194" s="8"/>
      <c r="I3194" s="8"/>
      <c r="J3194" s="8"/>
      <c r="K3194" s="8"/>
      <c r="M3194" s="8"/>
      <c r="N3194" s="8"/>
      <c r="O3194" s="8"/>
      <c r="P3194" s="8"/>
      <c r="Q3194" s="8"/>
      <c r="R3194" s="8"/>
    </row>
    <row r="3195" spans="8:18" x14ac:dyDescent="0.35">
      <c r="H3195" s="8"/>
      <c r="I3195" s="8"/>
      <c r="J3195" s="8"/>
      <c r="K3195" s="8"/>
      <c r="M3195" s="8"/>
      <c r="N3195" s="8"/>
      <c r="O3195" s="8"/>
      <c r="P3195" s="8"/>
      <c r="Q3195" s="8"/>
      <c r="R3195" s="8"/>
    </row>
    <row r="3196" spans="8:18" x14ac:dyDescent="0.35">
      <c r="H3196" s="8"/>
      <c r="I3196" s="8"/>
      <c r="J3196" s="8"/>
      <c r="K3196" s="8"/>
      <c r="M3196" s="8"/>
      <c r="N3196" s="8"/>
      <c r="O3196" s="8"/>
      <c r="P3196" s="8"/>
      <c r="Q3196" s="8"/>
      <c r="R3196" s="8"/>
    </row>
    <row r="3197" spans="8:18" x14ac:dyDescent="0.35">
      <c r="H3197" s="8"/>
      <c r="I3197" s="8"/>
      <c r="J3197" s="8"/>
      <c r="K3197" s="8"/>
      <c r="M3197" s="8"/>
      <c r="N3197" s="8"/>
      <c r="O3197" s="8"/>
      <c r="P3197" s="8"/>
      <c r="Q3197" s="8"/>
      <c r="R3197" s="8"/>
    </row>
    <row r="3198" spans="8:18" x14ac:dyDescent="0.35">
      <c r="H3198" s="8"/>
      <c r="I3198" s="8"/>
      <c r="J3198" s="8"/>
      <c r="K3198" s="8"/>
      <c r="M3198" s="8"/>
      <c r="N3198" s="8"/>
      <c r="O3198" s="8"/>
      <c r="P3198" s="8"/>
      <c r="Q3198" s="8"/>
      <c r="R3198" s="8"/>
    </row>
    <row r="3199" spans="8:18" x14ac:dyDescent="0.35">
      <c r="H3199" s="8"/>
      <c r="I3199" s="8"/>
      <c r="J3199" s="8"/>
      <c r="K3199" s="8"/>
      <c r="M3199" s="8"/>
      <c r="N3199" s="8"/>
      <c r="O3199" s="8"/>
      <c r="P3199" s="8"/>
      <c r="Q3199" s="8"/>
      <c r="R3199" s="8"/>
    </row>
    <row r="3200" spans="8:18" x14ac:dyDescent="0.35">
      <c r="H3200" s="8"/>
      <c r="I3200" s="8"/>
      <c r="J3200" s="8"/>
      <c r="K3200" s="8"/>
      <c r="M3200" s="8"/>
      <c r="N3200" s="8"/>
      <c r="O3200" s="8"/>
      <c r="P3200" s="8"/>
      <c r="Q3200" s="8"/>
      <c r="R3200" s="8"/>
    </row>
    <row r="3201" spans="8:18" x14ac:dyDescent="0.35">
      <c r="H3201" s="8"/>
      <c r="I3201" s="8"/>
      <c r="J3201" s="8"/>
      <c r="K3201" s="8"/>
      <c r="M3201" s="8"/>
      <c r="N3201" s="8"/>
      <c r="O3201" s="8"/>
      <c r="P3201" s="8"/>
      <c r="Q3201" s="8"/>
      <c r="R3201" s="8"/>
    </row>
    <row r="3202" spans="8:18" x14ac:dyDescent="0.35">
      <c r="H3202" s="8"/>
      <c r="I3202" s="8"/>
      <c r="J3202" s="8"/>
      <c r="K3202" s="8"/>
      <c r="M3202" s="8"/>
      <c r="N3202" s="8"/>
      <c r="O3202" s="8"/>
      <c r="P3202" s="8"/>
      <c r="Q3202" s="8"/>
      <c r="R3202" s="8"/>
    </row>
    <row r="3203" spans="8:18" x14ac:dyDescent="0.35">
      <c r="H3203" s="8"/>
      <c r="I3203" s="8"/>
      <c r="J3203" s="8"/>
      <c r="K3203" s="8"/>
      <c r="M3203" s="8"/>
      <c r="N3203" s="8"/>
      <c r="O3203" s="8"/>
      <c r="P3203" s="8"/>
      <c r="Q3203" s="8"/>
      <c r="R3203" s="8"/>
    </row>
    <row r="3204" spans="8:18" x14ac:dyDescent="0.35">
      <c r="H3204" s="8"/>
      <c r="I3204" s="8"/>
      <c r="J3204" s="8"/>
      <c r="K3204" s="8"/>
      <c r="M3204" s="8"/>
      <c r="N3204" s="8"/>
      <c r="O3204" s="8"/>
      <c r="P3204" s="8"/>
      <c r="Q3204" s="8"/>
      <c r="R3204" s="8"/>
    </row>
    <row r="3205" spans="8:18" x14ac:dyDescent="0.35">
      <c r="H3205" s="8"/>
      <c r="I3205" s="8"/>
      <c r="J3205" s="8"/>
      <c r="K3205" s="8"/>
      <c r="M3205" s="8"/>
      <c r="N3205" s="8"/>
      <c r="O3205" s="8"/>
      <c r="P3205" s="8"/>
      <c r="Q3205" s="8"/>
      <c r="R3205" s="8"/>
    </row>
    <row r="3206" spans="8:18" x14ac:dyDescent="0.35">
      <c r="H3206" s="8"/>
      <c r="I3206" s="8"/>
      <c r="J3206" s="8"/>
      <c r="K3206" s="8"/>
      <c r="M3206" s="8"/>
      <c r="N3206" s="8"/>
      <c r="O3206" s="8"/>
      <c r="P3206" s="8"/>
      <c r="Q3206" s="8"/>
      <c r="R3206" s="8"/>
    </row>
    <row r="3207" spans="8:18" x14ac:dyDescent="0.35">
      <c r="H3207" s="8"/>
      <c r="I3207" s="8"/>
      <c r="J3207" s="8"/>
      <c r="K3207" s="8"/>
      <c r="M3207" s="8"/>
      <c r="N3207" s="8"/>
      <c r="O3207" s="8"/>
      <c r="P3207" s="8"/>
      <c r="Q3207" s="8"/>
      <c r="R3207" s="8"/>
    </row>
    <row r="3208" spans="8:18" x14ac:dyDescent="0.35">
      <c r="H3208" s="8"/>
      <c r="I3208" s="8"/>
      <c r="J3208" s="8"/>
      <c r="K3208" s="8"/>
      <c r="M3208" s="8"/>
      <c r="N3208" s="8"/>
      <c r="O3208" s="8"/>
      <c r="P3208" s="8"/>
      <c r="Q3208" s="8"/>
      <c r="R3208" s="8"/>
    </row>
    <row r="3209" spans="8:18" x14ac:dyDescent="0.35">
      <c r="H3209" s="8"/>
      <c r="I3209" s="8"/>
      <c r="J3209" s="8"/>
      <c r="K3209" s="8"/>
      <c r="M3209" s="8"/>
      <c r="N3209" s="8"/>
      <c r="O3209" s="8"/>
      <c r="P3209" s="8"/>
      <c r="Q3209" s="8"/>
      <c r="R3209" s="8"/>
    </row>
    <row r="3210" spans="8:18" x14ac:dyDescent="0.35">
      <c r="H3210" s="8"/>
      <c r="I3210" s="8"/>
      <c r="J3210" s="8"/>
      <c r="K3210" s="8"/>
      <c r="M3210" s="8"/>
      <c r="N3210" s="8"/>
      <c r="O3210" s="8"/>
      <c r="P3210" s="8"/>
      <c r="Q3210" s="8"/>
      <c r="R3210" s="8"/>
    </row>
    <row r="3211" spans="8:18" x14ac:dyDescent="0.35">
      <c r="H3211" s="8"/>
      <c r="I3211" s="8"/>
      <c r="J3211" s="8"/>
      <c r="K3211" s="8"/>
      <c r="M3211" s="8"/>
      <c r="N3211" s="8"/>
      <c r="O3211" s="8"/>
      <c r="P3211" s="8"/>
      <c r="Q3211" s="8"/>
      <c r="R3211" s="8"/>
    </row>
    <row r="3212" spans="8:18" x14ac:dyDescent="0.35">
      <c r="H3212" s="8"/>
      <c r="I3212" s="8"/>
      <c r="J3212" s="8"/>
      <c r="K3212" s="8"/>
      <c r="M3212" s="8"/>
      <c r="N3212" s="8"/>
      <c r="O3212" s="8"/>
      <c r="P3212" s="8"/>
      <c r="Q3212" s="8"/>
      <c r="R3212" s="8"/>
    </row>
    <row r="3213" spans="8:18" x14ac:dyDescent="0.35">
      <c r="H3213" s="8"/>
      <c r="I3213" s="8"/>
      <c r="J3213" s="8"/>
      <c r="K3213" s="8"/>
      <c r="M3213" s="8"/>
      <c r="N3213" s="8"/>
      <c r="O3213" s="8"/>
      <c r="P3213" s="8"/>
      <c r="Q3213" s="8"/>
      <c r="R3213" s="8"/>
    </row>
    <row r="3214" spans="8:18" x14ac:dyDescent="0.35">
      <c r="H3214" s="8"/>
      <c r="I3214" s="8"/>
      <c r="J3214" s="8"/>
      <c r="K3214" s="8"/>
      <c r="M3214" s="8"/>
      <c r="N3214" s="8"/>
      <c r="O3214" s="8"/>
      <c r="P3214" s="8"/>
      <c r="Q3214" s="8"/>
      <c r="R3214" s="8"/>
    </row>
    <row r="3215" spans="8:18" x14ac:dyDescent="0.35">
      <c r="H3215" s="8"/>
      <c r="I3215" s="8"/>
      <c r="J3215" s="8"/>
      <c r="K3215" s="8"/>
      <c r="M3215" s="8"/>
      <c r="N3215" s="8"/>
      <c r="O3215" s="8"/>
      <c r="P3215" s="8"/>
      <c r="Q3215" s="8"/>
      <c r="R3215" s="8"/>
    </row>
    <row r="3216" spans="8:18" x14ac:dyDescent="0.35">
      <c r="H3216" s="8"/>
      <c r="I3216" s="8"/>
      <c r="J3216" s="8"/>
      <c r="K3216" s="8"/>
      <c r="M3216" s="8"/>
      <c r="N3216" s="8"/>
      <c r="O3216" s="8"/>
      <c r="P3216" s="8"/>
      <c r="Q3216" s="8"/>
      <c r="R3216" s="8"/>
    </row>
    <row r="3217" spans="8:18" x14ac:dyDescent="0.35">
      <c r="H3217" s="8"/>
      <c r="I3217" s="8"/>
      <c r="J3217" s="8"/>
      <c r="K3217" s="8"/>
      <c r="M3217" s="8"/>
      <c r="N3217" s="8"/>
      <c r="O3217" s="8"/>
      <c r="P3217" s="8"/>
      <c r="Q3217" s="8"/>
      <c r="R3217" s="8"/>
    </row>
    <row r="3218" spans="8:18" x14ac:dyDescent="0.35">
      <c r="H3218" s="8"/>
      <c r="I3218" s="8"/>
      <c r="J3218" s="8"/>
      <c r="K3218" s="8"/>
      <c r="M3218" s="8"/>
      <c r="N3218" s="8"/>
      <c r="O3218" s="8"/>
      <c r="P3218" s="8"/>
      <c r="Q3218" s="8"/>
      <c r="R3218" s="8"/>
    </row>
    <row r="3219" spans="8:18" x14ac:dyDescent="0.35">
      <c r="H3219" s="8"/>
      <c r="I3219" s="8"/>
      <c r="J3219" s="8"/>
      <c r="K3219" s="8"/>
      <c r="M3219" s="8"/>
      <c r="N3219" s="8"/>
      <c r="O3219" s="8"/>
      <c r="P3219" s="8"/>
      <c r="Q3219" s="8"/>
      <c r="R3219" s="8"/>
    </row>
    <row r="3220" spans="8:18" x14ac:dyDescent="0.35">
      <c r="H3220" s="8"/>
      <c r="I3220" s="8"/>
      <c r="J3220" s="8"/>
      <c r="K3220" s="8"/>
      <c r="M3220" s="8"/>
      <c r="N3220" s="8"/>
      <c r="O3220" s="8"/>
      <c r="P3220" s="8"/>
      <c r="Q3220" s="8"/>
      <c r="R3220" s="8"/>
    </row>
    <row r="3221" spans="8:18" x14ac:dyDescent="0.35">
      <c r="H3221" s="8"/>
      <c r="I3221" s="8"/>
      <c r="J3221" s="8"/>
      <c r="K3221" s="8"/>
      <c r="M3221" s="8"/>
      <c r="N3221" s="8"/>
      <c r="O3221" s="8"/>
      <c r="P3221" s="8"/>
      <c r="Q3221" s="8"/>
      <c r="R3221" s="8"/>
    </row>
    <row r="3222" spans="8:18" x14ac:dyDescent="0.35">
      <c r="H3222" s="8"/>
      <c r="I3222" s="8"/>
      <c r="J3222" s="8"/>
      <c r="K3222" s="8"/>
      <c r="M3222" s="8"/>
      <c r="N3222" s="8"/>
      <c r="O3222" s="8"/>
      <c r="P3222" s="8"/>
      <c r="Q3222" s="8"/>
      <c r="R3222" s="8"/>
    </row>
    <row r="3223" spans="8:18" x14ac:dyDescent="0.35">
      <c r="H3223" s="8"/>
      <c r="I3223" s="8"/>
      <c r="J3223" s="8"/>
      <c r="K3223" s="8"/>
      <c r="M3223" s="8"/>
      <c r="N3223" s="8"/>
      <c r="O3223" s="8"/>
      <c r="P3223" s="8"/>
      <c r="Q3223" s="8"/>
      <c r="R3223" s="8"/>
    </row>
    <row r="3224" spans="8:18" x14ac:dyDescent="0.35">
      <c r="H3224" s="8"/>
      <c r="I3224" s="8"/>
      <c r="J3224" s="8"/>
      <c r="K3224" s="8"/>
      <c r="M3224" s="8"/>
      <c r="N3224" s="8"/>
      <c r="O3224" s="8"/>
      <c r="P3224" s="8"/>
      <c r="Q3224" s="8"/>
      <c r="R3224" s="8"/>
    </row>
    <row r="3225" spans="8:18" x14ac:dyDescent="0.35">
      <c r="H3225" s="8"/>
      <c r="I3225" s="8"/>
      <c r="J3225" s="8"/>
      <c r="K3225" s="8"/>
      <c r="M3225" s="8"/>
      <c r="N3225" s="8"/>
      <c r="O3225" s="8"/>
      <c r="P3225" s="8"/>
      <c r="Q3225" s="8"/>
      <c r="R3225" s="8"/>
    </row>
    <row r="3226" spans="8:18" x14ac:dyDescent="0.35">
      <c r="H3226" s="8"/>
      <c r="I3226" s="8"/>
      <c r="J3226" s="8"/>
      <c r="K3226" s="8"/>
      <c r="M3226" s="8"/>
      <c r="N3226" s="8"/>
      <c r="O3226" s="8"/>
      <c r="P3226" s="8"/>
      <c r="Q3226" s="8"/>
      <c r="R3226" s="8"/>
    </row>
    <row r="3227" spans="8:18" x14ac:dyDescent="0.35">
      <c r="H3227" s="8"/>
      <c r="I3227" s="8"/>
      <c r="J3227" s="8"/>
      <c r="K3227" s="8"/>
      <c r="M3227" s="8"/>
      <c r="N3227" s="8"/>
      <c r="O3227" s="8"/>
      <c r="P3227" s="8"/>
      <c r="Q3227" s="8"/>
      <c r="R3227" s="8"/>
    </row>
    <row r="3228" spans="8:18" x14ac:dyDescent="0.35">
      <c r="H3228" s="8"/>
      <c r="I3228" s="8"/>
      <c r="J3228" s="8"/>
      <c r="K3228" s="8"/>
      <c r="M3228" s="8"/>
      <c r="N3228" s="8"/>
      <c r="O3228" s="8"/>
      <c r="P3228" s="8"/>
      <c r="Q3228" s="8"/>
      <c r="R3228" s="8"/>
    </row>
    <row r="3229" spans="8:18" x14ac:dyDescent="0.35">
      <c r="H3229" s="8"/>
      <c r="I3229" s="8"/>
      <c r="J3229" s="8"/>
      <c r="K3229" s="8"/>
      <c r="M3229" s="8"/>
      <c r="N3229" s="8"/>
      <c r="O3229" s="8"/>
      <c r="P3229" s="8"/>
      <c r="Q3229" s="8"/>
      <c r="R3229" s="8"/>
    </row>
    <row r="3230" spans="8:18" x14ac:dyDescent="0.35">
      <c r="H3230" s="8"/>
      <c r="I3230" s="8"/>
      <c r="J3230" s="8"/>
      <c r="K3230" s="8"/>
      <c r="M3230" s="8"/>
      <c r="N3230" s="8"/>
      <c r="O3230" s="8"/>
      <c r="P3230" s="8"/>
      <c r="Q3230" s="8"/>
      <c r="R3230" s="8"/>
    </row>
    <row r="3231" spans="8:18" x14ac:dyDescent="0.35">
      <c r="H3231" s="8"/>
      <c r="I3231" s="8"/>
      <c r="J3231" s="8"/>
      <c r="K3231" s="8"/>
      <c r="M3231" s="8"/>
      <c r="N3231" s="8"/>
      <c r="O3231" s="8"/>
      <c r="P3231" s="8"/>
      <c r="Q3231" s="8"/>
      <c r="R3231" s="8"/>
    </row>
    <row r="3232" spans="8:18" x14ac:dyDescent="0.35">
      <c r="H3232" s="8"/>
      <c r="I3232" s="8"/>
      <c r="J3232" s="8"/>
      <c r="K3232" s="8"/>
      <c r="M3232" s="8"/>
      <c r="N3232" s="8"/>
      <c r="O3232" s="8"/>
      <c r="P3232" s="8"/>
      <c r="Q3232" s="8"/>
      <c r="R3232" s="8"/>
    </row>
    <row r="3233" spans="8:18" x14ac:dyDescent="0.35">
      <c r="H3233" s="8"/>
      <c r="I3233" s="8"/>
      <c r="J3233" s="8"/>
      <c r="K3233" s="8"/>
      <c r="M3233" s="8"/>
      <c r="N3233" s="8"/>
      <c r="O3233" s="8"/>
      <c r="P3233" s="8"/>
      <c r="Q3233" s="8"/>
      <c r="R3233" s="8"/>
    </row>
    <row r="3234" spans="8:18" x14ac:dyDescent="0.35">
      <c r="H3234" s="8"/>
      <c r="I3234" s="8"/>
      <c r="J3234" s="8"/>
      <c r="K3234" s="8"/>
      <c r="M3234" s="8"/>
      <c r="N3234" s="8"/>
      <c r="O3234" s="8"/>
      <c r="P3234" s="8"/>
      <c r="Q3234" s="8"/>
      <c r="R3234" s="8"/>
    </row>
    <row r="3235" spans="8:18" x14ac:dyDescent="0.35">
      <c r="H3235" s="8"/>
      <c r="I3235" s="8"/>
      <c r="J3235" s="8"/>
      <c r="K3235" s="8"/>
      <c r="M3235" s="8"/>
      <c r="N3235" s="8"/>
      <c r="O3235" s="8"/>
      <c r="P3235" s="8"/>
      <c r="Q3235" s="8"/>
      <c r="R3235" s="8"/>
    </row>
    <row r="3236" spans="8:18" x14ac:dyDescent="0.35">
      <c r="H3236" s="8"/>
      <c r="I3236" s="8"/>
      <c r="J3236" s="8"/>
      <c r="K3236" s="8"/>
      <c r="M3236" s="8"/>
      <c r="N3236" s="8"/>
      <c r="O3236" s="8"/>
      <c r="P3236" s="8"/>
      <c r="Q3236" s="8"/>
      <c r="R3236" s="8"/>
    </row>
    <row r="3237" spans="8:18" x14ac:dyDescent="0.35">
      <c r="H3237" s="8"/>
      <c r="I3237" s="8"/>
      <c r="J3237" s="8"/>
      <c r="K3237" s="8"/>
      <c r="M3237" s="8"/>
      <c r="N3237" s="8"/>
      <c r="O3237" s="8"/>
      <c r="P3237" s="8"/>
      <c r="Q3237" s="8"/>
      <c r="R3237" s="8"/>
    </row>
    <row r="3238" spans="8:18" x14ac:dyDescent="0.35">
      <c r="H3238" s="8"/>
      <c r="I3238" s="8"/>
      <c r="J3238" s="8"/>
      <c r="K3238" s="8"/>
      <c r="M3238" s="8"/>
      <c r="N3238" s="8"/>
      <c r="O3238" s="8"/>
      <c r="P3238" s="8"/>
      <c r="Q3238" s="8"/>
      <c r="R3238" s="8"/>
    </row>
    <row r="3239" spans="8:18" x14ac:dyDescent="0.35">
      <c r="H3239" s="8"/>
      <c r="I3239" s="8"/>
      <c r="J3239" s="8"/>
      <c r="K3239" s="8"/>
      <c r="M3239" s="8"/>
      <c r="N3239" s="8"/>
      <c r="O3239" s="8"/>
      <c r="P3239" s="8"/>
      <c r="Q3239" s="8"/>
      <c r="R3239" s="8"/>
    </row>
    <row r="3240" spans="8:18" x14ac:dyDescent="0.35">
      <c r="H3240" s="8"/>
      <c r="I3240" s="8"/>
      <c r="J3240" s="8"/>
      <c r="K3240" s="8"/>
      <c r="M3240" s="8"/>
      <c r="N3240" s="8"/>
      <c r="O3240" s="8"/>
      <c r="P3240" s="8"/>
      <c r="Q3240" s="8"/>
      <c r="R3240" s="8"/>
    </row>
    <row r="3241" spans="8:18" x14ac:dyDescent="0.35">
      <c r="H3241" s="8"/>
      <c r="I3241" s="8"/>
      <c r="J3241" s="8"/>
      <c r="K3241" s="8"/>
      <c r="M3241" s="8"/>
      <c r="N3241" s="8"/>
      <c r="O3241" s="8"/>
      <c r="P3241" s="8"/>
      <c r="Q3241" s="8"/>
      <c r="R3241" s="8"/>
    </row>
    <row r="3242" spans="8:18" x14ac:dyDescent="0.35">
      <c r="H3242" s="8"/>
      <c r="I3242" s="8"/>
      <c r="J3242" s="8"/>
      <c r="K3242" s="8"/>
      <c r="M3242" s="8"/>
      <c r="N3242" s="8"/>
      <c r="O3242" s="8"/>
      <c r="P3242" s="8"/>
      <c r="Q3242" s="8"/>
      <c r="R3242" s="8"/>
    </row>
    <row r="3243" spans="8:18" x14ac:dyDescent="0.35">
      <c r="H3243" s="8"/>
      <c r="I3243" s="8"/>
      <c r="J3243" s="8"/>
      <c r="K3243" s="8"/>
      <c r="M3243" s="8"/>
      <c r="N3243" s="8"/>
      <c r="O3243" s="8"/>
      <c r="P3243" s="8"/>
      <c r="Q3243" s="8"/>
      <c r="R3243" s="8"/>
    </row>
    <row r="3244" spans="8:18" x14ac:dyDescent="0.35">
      <c r="H3244" s="8"/>
      <c r="I3244" s="8"/>
      <c r="J3244" s="8"/>
      <c r="K3244" s="8"/>
      <c r="M3244" s="8"/>
      <c r="N3244" s="8"/>
      <c r="O3244" s="8"/>
      <c r="P3244" s="8"/>
      <c r="Q3244" s="8"/>
      <c r="R3244" s="8"/>
    </row>
    <row r="3245" spans="8:18" x14ac:dyDescent="0.35">
      <c r="H3245" s="8"/>
      <c r="I3245" s="8"/>
      <c r="J3245" s="8"/>
      <c r="K3245" s="8"/>
      <c r="M3245" s="8"/>
      <c r="N3245" s="8"/>
      <c r="O3245" s="8"/>
      <c r="P3245" s="8"/>
      <c r="Q3245" s="8"/>
      <c r="R3245" s="8"/>
    </row>
    <row r="3246" spans="8:18" x14ac:dyDescent="0.35">
      <c r="H3246" s="8"/>
      <c r="I3246" s="8"/>
      <c r="J3246" s="8"/>
      <c r="K3246" s="8"/>
      <c r="M3246" s="8"/>
      <c r="N3246" s="8"/>
      <c r="O3246" s="8"/>
      <c r="P3246" s="8"/>
      <c r="Q3246" s="8"/>
      <c r="R3246" s="8"/>
    </row>
    <row r="3247" spans="8:18" x14ac:dyDescent="0.35">
      <c r="H3247" s="8"/>
      <c r="I3247" s="8"/>
      <c r="J3247" s="8"/>
      <c r="K3247" s="8"/>
      <c r="M3247" s="8"/>
      <c r="N3247" s="8"/>
      <c r="O3247" s="8"/>
      <c r="P3247" s="8"/>
      <c r="Q3247" s="8"/>
      <c r="R3247" s="8"/>
    </row>
    <row r="3248" spans="8:18" x14ac:dyDescent="0.35">
      <c r="H3248" s="8"/>
      <c r="I3248" s="8"/>
      <c r="J3248" s="8"/>
      <c r="K3248" s="8"/>
      <c r="M3248" s="8"/>
      <c r="N3248" s="8"/>
      <c r="O3248" s="8"/>
      <c r="P3248" s="8"/>
      <c r="Q3248" s="8"/>
      <c r="R3248" s="8"/>
    </row>
    <row r="3249" spans="8:18" x14ac:dyDescent="0.35">
      <c r="H3249" s="8"/>
      <c r="I3249" s="8"/>
      <c r="J3249" s="8"/>
      <c r="K3249" s="8"/>
      <c r="M3249" s="8"/>
      <c r="N3249" s="8"/>
      <c r="O3249" s="8"/>
      <c r="P3249" s="8"/>
      <c r="Q3249" s="8"/>
      <c r="R3249" s="8"/>
    </row>
    <row r="3250" spans="8:18" x14ac:dyDescent="0.35">
      <c r="H3250" s="8"/>
      <c r="I3250" s="8"/>
      <c r="J3250" s="8"/>
      <c r="K3250" s="8"/>
      <c r="M3250" s="8"/>
      <c r="N3250" s="8"/>
      <c r="O3250" s="8"/>
      <c r="P3250" s="8"/>
      <c r="Q3250" s="8"/>
      <c r="R3250" s="8"/>
    </row>
    <row r="3251" spans="8:18" x14ac:dyDescent="0.35">
      <c r="H3251" s="8"/>
      <c r="I3251" s="8"/>
      <c r="J3251" s="8"/>
      <c r="K3251" s="8"/>
      <c r="M3251" s="8"/>
      <c r="N3251" s="8"/>
      <c r="O3251" s="8"/>
      <c r="P3251" s="8"/>
      <c r="Q3251" s="8"/>
      <c r="R3251" s="8"/>
    </row>
    <row r="3252" spans="8:18" x14ac:dyDescent="0.35">
      <c r="H3252" s="8"/>
      <c r="I3252" s="8"/>
      <c r="J3252" s="8"/>
      <c r="K3252" s="8"/>
      <c r="M3252" s="8"/>
      <c r="N3252" s="8"/>
      <c r="O3252" s="8"/>
      <c r="P3252" s="8"/>
      <c r="Q3252" s="8"/>
      <c r="R3252" s="8"/>
    </row>
    <row r="3253" spans="8:18" x14ac:dyDescent="0.35">
      <c r="H3253" s="8"/>
      <c r="I3253" s="8"/>
      <c r="J3253" s="8"/>
      <c r="K3253" s="8"/>
      <c r="M3253" s="8"/>
      <c r="N3253" s="8"/>
      <c r="O3253" s="8"/>
      <c r="P3253" s="8"/>
      <c r="Q3253" s="8"/>
      <c r="R3253" s="8"/>
    </row>
    <row r="3254" spans="8:18" x14ac:dyDescent="0.35">
      <c r="H3254" s="8"/>
      <c r="I3254" s="8"/>
      <c r="J3254" s="8"/>
      <c r="K3254" s="8"/>
      <c r="M3254" s="8"/>
      <c r="N3254" s="8"/>
      <c r="O3254" s="8"/>
      <c r="P3254" s="8"/>
      <c r="Q3254" s="8"/>
      <c r="R3254" s="8"/>
    </row>
    <row r="3255" spans="8:18" x14ac:dyDescent="0.35">
      <c r="H3255" s="8"/>
      <c r="I3255" s="8"/>
      <c r="J3255" s="8"/>
      <c r="K3255" s="8"/>
      <c r="M3255" s="8"/>
      <c r="N3255" s="8"/>
      <c r="O3255" s="8"/>
      <c r="P3255" s="8"/>
      <c r="Q3255" s="8"/>
      <c r="R3255" s="8"/>
    </row>
    <row r="3256" spans="8:18" x14ac:dyDescent="0.35">
      <c r="H3256" s="8"/>
      <c r="I3256" s="8"/>
      <c r="J3256" s="8"/>
      <c r="K3256" s="8"/>
      <c r="M3256" s="8"/>
      <c r="N3256" s="8"/>
      <c r="O3256" s="8"/>
      <c r="P3256" s="8"/>
      <c r="Q3256" s="8"/>
      <c r="R3256" s="8"/>
    </row>
    <row r="3257" spans="8:18" x14ac:dyDescent="0.35">
      <c r="H3257" s="8"/>
      <c r="I3257" s="8"/>
      <c r="J3257" s="8"/>
      <c r="K3257" s="8"/>
      <c r="M3257" s="8"/>
      <c r="N3257" s="8"/>
      <c r="O3257" s="8"/>
      <c r="P3257" s="8"/>
      <c r="Q3257" s="8"/>
      <c r="R3257" s="8"/>
    </row>
    <row r="3258" spans="8:18" x14ac:dyDescent="0.35">
      <c r="H3258" s="8"/>
      <c r="I3258" s="8"/>
      <c r="J3258" s="8"/>
      <c r="K3258" s="8"/>
      <c r="M3258" s="8"/>
      <c r="N3258" s="8"/>
      <c r="O3258" s="8"/>
      <c r="P3258" s="8"/>
      <c r="Q3258" s="8"/>
      <c r="R3258" s="8"/>
    </row>
    <row r="3259" spans="8:18" x14ac:dyDescent="0.35">
      <c r="H3259" s="8"/>
      <c r="I3259" s="8"/>
      <c r="J3259" s="8"/>
      <c r="K3259" s="8"/>
      <c r="M3259" s="8"/>
      <c r="N3259" s="8"/>
      <c r="O3259" s="8"/>
      <c r="P3259" s="8"/>
      <c r="Q3259" s="8"/>
      <c r="R3259" s="8"/>
    </row>
    <row r="3260" spans="8:18" x14ac:dyDescent="0.35">
      <c r="H3260" s="8"/>
      <c r="I3260" s="8"/>
      <c r="J3260" s="8"/>
      <c r="K3260" s="8"/>
      <c r="M3260" s="8"/>
      <c r="N3260" s="8"/>
      <c r="O3260" s="8"/>
      <c r="P3260" s="8"/>
      <c r="Q3260" s="8"/>
      <c r="R3260" s="8"/>
    </row>
    <row r="3261" spans="8:18" x14ac:dyDescent="0.35">
      <c r="H3261" s="8"/>
      <c r="I3261" s="8"/>
      <c r="J3261" s="8"/>
      <c r="K3261" s="8"/>
      <c r="M3261" s="8"/>
      <c r="N3261" s="8"/>
      <c r="O3261" s="8"/>
      <c r="P3261" s="8"/>
      <c r="Q3261" s="8"/>
      <c r="R3261" s="8"/>
    </row>
    <row r="3262" spans="8:18" x14ac:dyDescent="0.35">
      <c r="H3262" s="8"/>
      <c r="I3262" s="8"/>
      <c r="J3262" s="8"/>
      <c r="K3262" s="8"/>
      <c r="M3262" s="8"/>
      <c r="N3262" s="8"/>
      <c r="O3262" s="8"/>
      <c r="P3262" s="8"/>
      <c r="Q3262" s="8"/>
      <c r="R3262" s="8"/>
    </row>
    <row r="3263" spans="8:18" x14ac:dyDescent="0.35">
      <c r="H3263" s="8"/>
      <c r="I3263" s="8"/>
      <c r="J3263" s="8"/>
      <c r="K3263" s="8"/>
      <c r="M3263" s="8"/>
      <c r="N3263" s="8"/>
      <c r="O3263" s="8"/>
      <c r="P3263" s="8"/>
      <c r="Q3263" s="8"/>
      <c r="R3263" s="8"/>
    </row>
    <row r="3264" spans="8:18" x14ac:dyDescent="0.35">
      <c r="H3264" s="8"/>
      <c r="I3264" s="8"/>
      <c r="J3264" s="8"/>
      <c r="K3264" s="8"/>
      <c r="M3264" s="8"/>
      <c r="N3264" s="8"/>
      <c r="O3264" s="8"/>
      <c r="P3264" s="8"/>
      <c r="Q3264" s="8"/>
      <c r="R3264" s="8"/>
    </row>
    <row r="3265" spans="8:18" x14ac:dyDescent="0.35">
      <c r="H3265" s="8"/>
      <c r="I3265" s="8"/>
      <c r="J3265" s="8"/>
      <c r="K3265" s="8"/>
      <c r="M3265" s="8"/>
      <c r="N3265" s="8"/>
      <c r="O3265" s="8"/>
      <c r="P3265" s="8"/>
      <c r="Q3265" s="8"/>
      <c r="R3265" s="8"/>
    </row>
    <row r="3266" spans="8:18" x14ac:dyDescent="0.35">
      <c r="H3266" s="8"/>
      <c r="I3266" s="8"/>
      <c r="J3266" s="8"/>
      <c r="K3266" s="8"/>
      <c r="M3266" s="8"/>
      <c r="N3266" s="8"/>
      <c r="O3266" s="8"/>
      <c r="P3266" s="8"/>
      <c r="Q3266" s="8"/>
      <c r="R3266" s="8"/>
    </row>
    <row r="3267" spans="8:18" x14ac:dyDescent="0.35">
      <c r="H3267" s="8"/>
      <c r="I3267" s="8"/>
      <c r="J3267" s="8"/>
      <c r="K3267" s="8"/>
      <c r="M3267" s="8"/>
      <c r="N3267" s="8"/>
      <c r="O3267" s="8"/>
      <c r="P3267" s="8"/>
      <c r="Q3267" s="8"/>
      <c r="R3267" s="8"/>
    </row>
    <row r="3268" spans="8:18" x14ac:dyDescent="0.35">
      <c r="H3268" s="8"/>
      <c r="I3268" s="8"/>
      <c r="J3268" s="8"/>
      <c r="K3268" s="8"/>
      <c r="M3268" s="8"/>
      <c r="N3268" s="8"/>
      <c r="O3268" s="8"/>
      <c r="P3268" s="8"/>
      <c r="Q3268" s="8"/>
      <c r="R3268" s="8"/>
    </row>
    <row r="3269" spans="8:18" x14ac:dyDescent="0.35">
      <c r="H3269" s="8"/>
      <c r="I3269" s="8"/>
      <c r="J3269" s="8"/>
      <c r="K3269" s="8"/>
      <c r="M3269" s="8"/>
      <c r="N3269" s="8"/>
      <c r="O3269" s="8"/>
      <c r="P3269" s="8"/>
      <c r="Q3269" s="8"/>
      <c r="R3269" s="8"/>
    </row>
    <row r="3270" spans="8:18" x14ac:dyDescent="0.35">
      <c r="H3270" s="8"/>
      <c r="I3270" s="8"/>
      <c r="J3270" s="8"/>
      <c r="K3270" s="8"/>
      <c r="M3270" s="8"/>
      <c r="N3270" s="8"/>
      <c r="O3270" s="8"/>
      <c r="P3270" s="8"/>
      <c r="Q3270" s="8"/>
      <c r="R3270" s="8"/>
    </row>
    <row r="3271" spans="8:18" x14ac:dyDescent="0.35">
      <c r="H3271" s="8"/>
      <c r="I3271" s="8"/>
      <c r="J3271" s="8"/>
      <c r="K3271" s="8"/>
      <c r="M3271" s="8"/>
      <c r="N3271" s="8"/>
      <c r="O3271" s="8"/>
      <c r="P3271" s="8"/>
      <c r="Q3271" s="8"/>
      <c r="R3271" s="8"/>
    </row>
    <row r="3272" spans="8:18" x14ac:dyDescent="0.35">
      <c r="H3272" s="8"/>
      <c r="I3272" s="8"/>
      <c r="J3272" s="8"/>
      <c r="K3272" s="8"/>
      <c r="M3272" s="8"/>
      <c r="N3272" s="8"/>
      <c r="O3272" s="8"/>
      <c r="P3272" s="8"/>
      <c r="Q3272" s="8"/>
      <c r="R3272" s="8"/>
    </row>
    <row r="3273" spans="8:18" x14ac:dyDescent="0.35">
      <c r="H3273" s="8"/>
      <c r="I3273" s="8"/>
      <c r="J3273" s="8"/>
      <c r="K3273" s="8"/>
      <c r="M3273" s="8"/>
      <c r="N3273" s="8"/>
      <c r="O3273" s="8"/>
      <c r="P3273" s="8"/>
      <c r="Q3273" s="8"/>
      <c r="R3273" s="8"/>
    </row>
    <row r="3274" spans="8:18" x14ac:dyDescent="0.35">
      <c r="H3274" s="8"/>
      <c r="I3274" s="8"/>
      <c r="J3274" s="8"/>
      <c r="K3274" s="8"/>
      <c r="M3274" s="8"/>
      <c r="N3274" s="8"/>
      <c r="O3274" s="8"/>
      <c r="P3274" s="8"/>
      <c r="Q3274" s="8"/>
      <c r="R3274" s="8"/>
    </row>
    <row r="3275" spans="8:18" x14ac:dyDescent="0.35">
      <c r="H3275" s="8"/>
      <c r="I3275" s="8"/>
      <c r="J3275" s="8"/>
      <c r="K3275" s="8"/>
      <c r="M3275" s="8"/>
      <c r="N3275" s="8"/>
      <c r="O3275" s="8"/>
      <c r="P3275" s="8"/>
      <c r="Q3275" s="8"/>
      <c r="R3275" s="8"/>
    </row>
    <row r="3276" spans="8:18" x14ac:dyDescent="0.35">
      <c r="H3276" s="8"/>
      <c r="I3276" s="8"/>
      <c r="J3276" s="8"/>
      <c r="K3276" s="8"/>
      <c r="M3276" s="8"/>
      <c r="N3276" s="8"/>
      <c r="O3276" s="8"/>
      <c r="P3276" s="8"/>
      <c r="Q3276" s="8"/>
      <c r="R3276" s="8"/>
    </row>
    <row r="3277" spans="8:18" x14ac:dyDescent="0.35">
      <c r="H3277" s="8"/>
      <c r="I3277" s="8"/>
      <c r="J3277" s="8"/>
      <c r="K3277" s="8"/>
      <c r="M3277" s="8"/>
      <c r="N3277" s="8"/>
      <c r="O3277" s="8"/>
      <c r="P3277" s="8"/>
      <c r="Q3277" s="8"/>
      <c r="R3277" s="8"/>
    </row>
    <row r="3278" spans="8:18" x14ac:dyDescent="0.35">
      <c r="H3278" s="8"/>
      <c r="I3278" s="8"/>
      <c r="J3278" s="8"/>
      <c r="K3278" s="8"/>
      <c r="M3278" s="8"/>
      <c r="N3278" s="8"/>
      <c r="O3278" s="8"/>
      <c r="P3278" s="8"/>
      <c r="Q3278" s="8"/>
      <c r="R3278" s="8"/>
    </row>
    <row r="3279" spans="8:18" x14ac:dyDescent="0.35">
      <c r="H3279" s="8"/>
      <c r="I3279" s="8"/>
      <c r="J3279" s="8"/>
      <c r="K3279" s="8"/>
      <c r="M3279" s="8"/>
      <c r="N3279" s="8"/>
      <c r="O3279" s="8"/>
      <c r="P3279" s="8"/>
      <c r="Q3279" s="8"/>
      <c r="R3279" s="8"/>
    </row>
    <row r="3280" spans="8:18" x14ac:dyDescent="0.35">
      <c r="H3280" s="8"/>
      <c r="I3280" s="8"/>
      <c r="J3280" s="8"/>
      <c r="K3280" s="8"/>
      <c r="M3280" s="8"/>
      <c r="N3280" s="8"/>
      <c r="O3280" s="8"/>
      <c r="P3280" s="8"/>
      <c r="Q3280" s="8"/>
      <c r="R3280" s="8"/>
    </row>
    <row r="3281" spans="8:18" x14ac:dyDescent="0.35">
      <c r="H3281" s="8"/>
      <c r="I3281" s="8"/>
      <c r="J3281" s="8"/>
      <c r="K3281" s="8"/>
      <c r="M3281" s="8"/>
      <c r="N3281" s="8"/>
      <c r="O3281" s="8"/>
      <c r="P3281" s="8"/>
      <c r="Q3281" s="8"/>
      <c r="R3281" s="8"/>
    </row>
    <row r="3282" spans="8:18" x14ac:dyDescent="0.35">
      <c r="H3282" s="8"/>
      <c r="I3282" s="8"/>
      <c r="J3282" s="8"/>
      <c r="K3282" s="8"/>
      <c r="M3282" s="8"/>
      <c r="N3282" s="8"/>
      <c r="O3282" s="8"/>
      <c r="P3282" s="8"/>
      <c r="Q3282" s="8"/>
      <c r="R3282" s="8"/>
    </row>
    <row r="3283" spans="8:18" x14ac:dyDescent="0.35">
      <c r="H3283" s="8"/>
      <c r="I3283" s="8"/>
      <c r="J3283" s="8"/>
      <c r="K3283" s="8"/>
      <c r="M3283" s="8"/>
      <c r="N3283" s="8"/>
      <c r="O3283" s="8"/>
      <c r="P3283" s="8"/>
      <c r="Q3283" s="8"/>
      <c r="R3283" s="8"/>
    </row>
    <row r="3284" spans="8:18" x14ac:dyDescent="0.35">
      <c r="H3284" s="8"/>
      <c r="I3284" s="8"/>
      <c r="J3284" s="8"/>
      <c r="K3284" s="8"/>
      <c r="M3284" s="8"/>
      <c r="N3284" s="8"/>
      <c r="O3284" s="8"/>
      <c r="P3284" s="8"/>
      <c r="Q3284" s="8"/>
      <c r="R3284" s="8"/>
    </row>
    <row r="3285" spans="8:18" x14ac:dyDescent="0.35">
      <c r="H3285" s="8"/>
      <c r="I3285" s="8"/>
      <c r="J3285" s="8"/>
      <c r="K3285" s="8"/>
      <c r="M3285" s="8"/>
      <c r="N3285" s="8"/>
      <c r="O3285" s="8"/>
      <c r="P3285" s="8"/>
      <c r="Q3285" s="8"/>
      <c r="R3285" s="8"/>
    </row>
    <row r="3286" spans="8:18" x14ac:dyDescent="0.35">
      <c r="H3286" s="8"/>
      <c r="I3286" s="8"/>
      <c r="J3286" s="8"/>
      <c r="K3286" s="8"/>
      <c r="M3286" s="8"/>
      <c r="N3286" s="8"/>
      <c r="O3286" s="8"/>
      <c r="P3286" s="8"/>
      <c r="Q3286" s="8"/>
      <c r="R3286" s="8"/>
    </row>
    <row r="3287" spans="8:18" x14ac:dyDescent="0.35">
      <c r="H3287" s="8"/>
      <c r="I3287" s="8"/>
      <c r="J3287" s="8"/>
      <c r="K3287" s="8"/>
      <c r="M3287" s="8"/>
      <c r="N3287" s="8"/>
      <c r="O3287" s="8"/>
      <c r="P3287" s="8"/>
      <c r="Q3287" s="8"/>
      <c r="R3287" s="8"/>
    </row>
    <row r="3288" spans="8:18" x14ac:dyDescent="0.35">
      <c r="H3288" s="8"/>
      <c r="I3288" s="8"/>
      <c r="J3288" s="8"/>
      <c r="K3288" s="8"/>
      <c r="M3288" s="8"/>
      <c r="N3288" s="8"/>
      <c r="O3288" s="8"/>
      <c r="P3288" s="8"/>
      <c r="Q3288" s="8"/>
      <c r="R3288" s="8"/>
    </row>
    <row r="3289" spans="8:18" x14ac:dyDescent="0.35">
      <c r="H3289" s="8"/>
      <c r="I3289" s="8"/>
      <c r="J3289" s="8"/>
      <c r="K3289" s="8"/>
      <c r="M3289" s="8"/>
      <c r="N3289" s="8"/>
      <c r="O3289" s="8"/>
      <c r="P3289" s="8"/>
      <c r="Q3289" s="8"/>
      <c r="R3289" s="8"/>
    </row>
    <row r="3290" spans="8:18" x14ac:dyDescent="0.35">
      <c r="H3290" s="8"/>
      <c r="I3290" s="8"/>
      <c r="J3290" s="8"/>
      <c r="K3290" s="8"/>
      <c r="M3290" s="8"/>
      <c r="N3290" s="8"/>
      <c r="O3290" s="8"/>
      <c r="P3290" s="8"/>
      <c r="Q3290" s="8"/>
      <c r="R3290" s="8"/>
    </row>
    <row r="3291" spans="8:18" x14ac:dyDescent="0.35">
      <c r="H3291" s="8"/>
      <c r="I3291" s="8"/>
      <c r="J3291" s="8"/>
      <c r="K3291" s="8"/>
      <c r="M3291" s="8"/>
      <c r="N3291" s="8"/>
      <c r="O3291" s="8"/>
      <c r="P3291" s="8"/>
      <c r="Q3291" s="8"/>
      <c r="R3291" s="8"/>
    </row>
    <row r="3292" spans="8:18" x14ac:dyDescent="0.35">
      <c r="H3292" s="8"/>
      <c r="I3292" s="8"/>
      <c r="J3292" s="8"/>
      <c r="K3292" s="8"/>
      <c r="M3292" s="8"/>
      <c r="N3292" s="8"/>
      <c r="O3292" s="8"/>
      <c r="P3292" s="8"/>
      <c r="Q3292" s="8"/>
      <c r="R3292" s="8"/>
    </row>
    <row r="3293" spans="8:18" x14ac:dyDescent="0.35">
      <c r="H3293" s="8"/>
      <c r="I3293" s="8"/>
      <c r="J3293" s="8"/>
      <c r="K3293" s="8"/>
      <c r="M3293" s="8"/>
      <c r="N3293" s="8"/>
      <c r="O3293" s="8"/>
      <c r="P3293" s="8"/>
      <c r="Q3293" s="8"/>
      <c r="R3293" s="8"/>
    </row>
    <row r="3294" spans="8:18" x14ac:dyDescent="0.35">
      <c r="H3294" s="8"/>
      <c r="I3294" s="8"/>
      <c r="J3294" s="8"/>
      <c r="K3294" s="8"/>
      <c r="M3294" s="8"/>
      <c r="N3294" s="8"/>
      <c r="O3294" s="8"/>
      <c r="P3294" s="8"/>
      <c r="Q3294" s="8"/>
      <c r="R3294" s="8"/>
    </row>
    <row r="3295" spans="8:18" x14ac:dyDescent="0.35">
      <c r="H3295" s="8"/>
      <c r="I3295" s="8"/>
      <c r="J3295" s="8"/>
      <c r="K3295" s="8"/>
      <c r="M3295" s="8"/>
      <c r="N3295" s="8"/>
      <c r="O3295" s="8"/>
      <c r="P3295" s="8"/>
      <c r="Q3295" s="8"/>
      <c r="R3295" s="8"/>
    </row>
    <row r="3296" spans="8:18" x14ac:dyDescent="0.35">
      <c r="H3296" s="8"/>
      <c r="I3296" s="8"/>
      <c r="J3296" s="8"/>
      <c r="K3296" s="8"/>
      <c r="M3296" s="8"/>
      <c r="N3296" s="8"/>
      <c r="O3296" s="8"/>
      <c r="P3296" s="8"/>
      <c r="Q3296" s="8"/>
      <c r="R3296" s="8"/>
    </row>
    <row r="3297" spans="8:18" x14ac:dyDescent="0.35">
      <c r="H3297" s="8"/>
      <c r="I3297" s="8"/>
      <c r="J3297" s="8"/>
      <c r="K3297" s="8"/>
      <c r="M3297" s="8"/>
      <c r="N3297" s="8"/>
      <c r="O3297" s="8"/>
      <c r="P3297" s="8"/>
      <c r="Q3297" s="8"/>
      <c r="R3297" s="8"/>
    </row>
    <row r="3298" spans="8:18" x14ac:dyDescent="0.35">
      <c r="H3298" s="8"/>
      <c r="I3298" s="8"/>
      <c r="J3298" s="8"/>
      <c r="K3298" s="8"/>
      <c r="M3298" s="8"/>
      <c r="N3298" s="8"/>
      <c r="O3298" s="8"/>
      <c r="P3298" s="8"/>
      <c r="Q3298" s="8"/>
      <c r="R3298" s="8"/>
    </row>
    <row r="3299" spans="8:18" x14ac:dyDescent="0.35">
      <c r="H3299" s="8"/>
      <c r="I3299" s="8"/>
      <c r="J3299" s="8"/>
      <c r="K3299" s="8"/>
      <c r="M3299" s="8"/>
      <c r="N3299" s="8"/>
      <c r="O3299" s="8"/>
      <c r="P3299" s="8"/>
      <c r="Q3299" s="8"/>
      <c r="R3299" s="8"/>
    </row>
    <row r="3300" spans="8:18" x14ac:dyDescent="0.35">
      <c r="H3300" s="8"/>
      <c r="I3300" s="8"/>
      <c r="J3300" s="8"/>
      <c r="K3300" s="8"/>
      <c r="M3300" s="8"/>
      <c r="N3300" s="8"/>
      <c r="O3300" s="8"/>
      <c r="P3300" s="8"/>
      <c r="Q3300" s="8"/>
      <c r="R3300" s="8"/>
    </row>
    <row r="3301" spans="8:18" x14ac:dyDescent="0.35">
      <c r="H3301" s="8"/>
      <c r="I3301" s="8"/>
      <c r="J3301" s="8"/>
      <c r="K3301" s="8"/>
      <c r="M3301" s="8"/>
      <c r="N3301" s="8"/>
      <c r="O3301" s="8"/>
      <c r="P3301" s="8"/>
      <c r="Q3301" s="8"/>
      <c r="R3301" s="8"/>
    </row>
    <row r="3302" spans="8:18" x14ac:dyDescent="0.35">
      <c r="H3302" s="8"/>
      <c r="I3302" s="8"/>
      <c r="J3302" s="8"/>
      <c r="K3302" s="8"/>
      <c r="M3302" s="8"/>
      <c r="N3302" s="8"/>
      <c r="O3302" s="8"/>
      <c r="P3302" s="8"/>
      <c r="Q3302" s="8"/>
      <c r="R3302" s="8"/>
    </row>
    <row r="3303" spans="8:18" x14ac:dyDescent="0.35">
      <c r="H3303" s="8"/>
      <c r="I3303" s="8"/>
      <c r="J3303" s="8"/>
      <c r="K3303" s="8"/>
      <c r="M3303" s="8"/>
      <c r="N3303" s="8"/>
      <c r="O3303" s="8"/>
      <c r="P3303" s="8"/>
      <c r="Q3303" s="8"/>
      <c r="R3303" s="8"/>
    </row>
    <row r="3304" spans="8:18" x14ac:dyDescent="0.35">
      <c r="H3304" s="8"/>
      <c r="I3304" s="8"/>
      <c r="J3304" s="8"/>
      <c r="K3304" s="8"/>
      <c r="M3304" s="8"/>
      <c r="N3304" s="8"/>
      <c r="O3304" s="8"/>
      <c r="P3304" s="8"/>
      <c r="Q3304" s="8"/>
      <c r="R3304" s="8"/>
    </row>
    <row r="3305" spans="8:18" x14ac:dyDescent="0.35">
      <c r="H3305" s="8"/>
      <c r="I3305" s="8"/>
      <c r="J3305" s="8"/>
      <c r="K3305" s="8"/>
      <c r="M3305" s="8"/>
      <c r="N3305" s="8"/>
      <c r="O3305" s="8"/>
      <c r="P3305" s="8"/>
      <c r="Q3305" s="8"/>
      <c r="R3305" s="8"/>
    </row>
    <row r="3306" spans="8:18" x14ac:dyDescent="0.35">
      <c r="H3306" s="8"/>
      <c r="I3306" s="8"/>
      <c r="J3306" s="8"/>
      <c r="K3306" s="8"/>
      <c r="M3306" s="8"/>
      <c r="N3306" s="8"/>
      <c r="O3306" s="8"/>
      <c r="P3306" s="8"/>
      <c r="Q3306" s="8"/>
      <c r="R3306" s="8"/>
    </row>
    <row r="3307" spans="8:18" x14ac:dyDescent="0.35">
      <c r="H3307" s="8"/>
      <c r="I3307" s="8"/>
      <c r="J3307" s="8"/>
      <c r="K3307" s="8"/>
      <c r="M3307" s="8"/>
      <c r="N3307" s="8"/>
      <c r="O3307" s="8"/>
      <c r="P3307" s="8"/>
      <c r="Q3307" s="8"/>
      <c r="R3307" s="8"/>
    </row>
    <row r="3308" spans="8:18" x14ac:dyDescent="0.35">
      <c r="H3308" s="8"/>
      <c r="I3308" s="8"/>
      <c r="J3308" s="8"/>
      <c r="K3308" s="8"/>
      <c r="M3308" s="8"/>
      <c r="N3308" s="8"/>
      <c r="O3308" s="8"/>
      <c r="P3308" s="8"/>
      <c r="Q3308" s="8"/>
      <c r="R3308" s="8"/>
    </row>
    <row r="3309" spans="8:18" x14ac:dyDescent="0.35">
      <c r="H3309" s="8"/>
      <c r="I3309" s="8"/>
      <c r="J3309" s="8"/>
      <c r="K3309" s="8"/>
      <c r="M3309" s="8"/>
      <c r="N3309" s="8"/>
      <c r="O3309" s="8"/>
      <c r="P3309" s="8"/>
      <c r="Q3309" s="8"/>
      <c r="R3309" s="8"/>
    </row>
    <row r="3310" spans="8:18" x14ac:dyDescent="0.35">
      <c r="H3310" s="8"/>
      <c r="I3310" s="8"/>
      <c r="J3310" s="8"/>
      <c r="K3310" s="8"/>
      <c r="M3310" s="8"/>
      <c r="N3310" s="8"/>
      <c r="O3310" s="8"/>
      <c r="P3310" s="8"/>
      <c r="Q3310" s="8"/>
      <c r="R3310" s="8"/>
    </row>
    <row r="3311" spans="8:18" x14ac:dyDescent="0.35">
      <c r="H3311" s="8"/>
      <c r="I3311" s="8"/>
      <c r="J3311" s="8"/>
      <c r="K3311" s="8"/>
      <c r="M3311" s="8"/>
      <c r="N3311" s="8"/>
      <c r="O3311" s="8"/>
      <c r="P3311" s="8"/>
      <c r="Q3311" s="8"/>
      <c r="R3311" s="8"/>
    </row>
    <row r="3312" spans="8:18" x14ac:dyDescent="0.35">
      <c r="H3312" s="8"/>
      <c r="I3312" s="8"/>
      <c r="J3312" s="8"/>
      <c r="K3312" s="8"/>
      <c r="M3312" s="8"/>
      <c r="N3312" s="8"/>
      <c r="O3312" s="8"/>
      <c r="P3312" s="8"/>
      <c r="Q3312" s="8"/>
      <c r="R3312" s="8"/>
    </row>
    <row r="3313" spans="8:18" x14ac:dyDescent="0.35">
      <c r="H3313" s="8"/>
      <c r="I3313" s="8"/>
      <c r="J3313" s="8"/>
      <c r="K3313" s="8"/>
      <c r="M3313" s="8"/>
      <c r="N3313" s="8"/>
      <c r="O3313" s="8"/>
      <c r="P3313" s="8"/>
      <c r="Q3313" s="8"/>
      <c r="R3313" s="8"/>
    </row>
    <row r="3314" spans="8:18" x14ac:dyDescent="0.35">
      <c r="H3314" s="8"/>
      <c r="I3314" s="8"/>
      <c r="J3314" s="8"/>
      <c r="K3314" s="8"/>
      <c r="M3314" s="8"/>
      <c r="N3314" s="8"/>
      <c r="O3314" s="8"/>
      <c r="P3314" s="8"/>
      <c r="Q3314" s="8"/>
      <c r="R3314" s="8"/>
    </row>
    <row r="3315" spans="8:18" x14ac:dyDescent="0.35">
      <c r="H3315" s="8"/>
      <c r="I3315" s="8"/>
      <c r="J3315" s="8"/>
      <c r="K3315" s="8"/>
      <c r="M3315" s="8"/>
      <c r="N3315" s="8"/>
      <c r="O3315" s="8"/>
      <c r="P3315" s="8"/>
      <c r="Q3315" s="8"/>
      <c r="R3315" s="8"/>
    </row>
    <row r="3316" spans="8:18" x14ac:dyDescent="0.35">
      <c r="H3316" s="8"/>
      <c r="I3316" s="8"/>
      <c r="J3316" s="8"/>
      <c r="K3316" s="8"/>
      <c r="M3316" s="8"/>
      <c r="N3316" s="8"/>
      <c r="O3316" s="8"/>
      <c r="P3316" s="8"/>
      <c r="Q3316" s="8"/>
      <c r="R3316" s="8"/>
    </row>
    <row r="3317" spans="8:18" x14ac:dyDescent="0.35">
      <c r="H3317" s="8"/>
      <c r="I3317" s="8"/>
      <c r="J3317" s="8"/>
      <c r="K3317" s="8"/>
      <c r="M3317" s="8"/>
      <c r="N3317" s="8"/>
      <c r="O3317" s="8"/>
      <c r="P3317" s="8"/>
      <c r="Q3317" s="8"/>
      <c r="R3317" s="8"/>
    </row>
    <row r="3318" spans="8:18" x14ac:dyDescent="0.35">
      <c r="H3318" s="8"/>
      <c r="I3318" s="8"/>
      <c r="J3318" s="8"/>
      <c r="K3318" s="8"/>
      <c r="M3318" s="8"/>
      <c r="N3318" s="8"/>
      <c r="O3318" s="8"/>
      <c r="P3318" s="8"/>
      <c r="Q3318" s="8"/>
      <c r="R3318" s="8"/>
    </row>
    <row r="3319" spans="8:18" x14ac:dyDescent="0.35">
      <c r="H3319" s="8"/>
      <c r="I3319" s="8"/>
      <c r="J3319" s="8"/>
      <c r="K3319" s="8"/>
      <c r="M3319" s="8"/>
      <c r="N3319" s="8"/>
      <c r="O3319" s="8"/>
      <c r="P3319" s="8"/>
      <c r="Q3319" s="8"/>
      <c r="R3319" s="8"/>
    </row>
    <row r="3320" spans="8:18" x14ac:dyDescent="0.35">
      <c r="H3320" s="8"/>
      <c r="I3320" s="8"/>
      <c r="J3320" s="8"/>
      <c r="K3320" s="8"/>
      <c r="M3320" s="8"/>
      <c r="N3320" s="8"/>
      <c r="O3320" s="8"/>
      <c r="P3320" s="8"/>
      <c r="Q3320" s="8"/>
      <c r="R3320" s="8"/>
    </row>
    <row r="3321" spans="8:18" x14ac:dyDescent="0.35">
      <c r="H3321" s="8"/>
      <c r="I3321" s="8"/>
      <c r="J3321" s="8"/>
      <c r="K3321" s="8"/>
      <c r="M3321" s="8"/>
      <c r="N3321" s="8"/>
      <c r="O3321" s="8"/>
      <c r="P3321" s="8"/>
      <c r="Q3321" s="8"/>
      <c r="R3321" s="8"/>
    </row>
    <row r="3322" spans="8:18" x14ac:dyDescent="0.35">
      <c r="H3322" s="8"/>
      <c r="I3322" s="8"/>
      <c r="J3322" s="8"/>
      <c r="K3322" s="8"/>
      <c r="M3322" s="8"/>
      <c r="N3322" s="8"/>
      <c r="O3322" s="8"/>
      <c r="P3322" s="8"/>
      <c r="Q3322" s="8"/>
      <c r="R3322" s="8"/>
    </row>
    <row r="3323" spans="8:18" x14ac:dyDescent="0.35">
      <c r="H3323" s="8"/>
      <c r="I3323" s="8"/>
      <c r="J3323" s="8"/>
      <c r="K3323" s="8"/>
      <c r="M3323" s="8"/>
      <c r="N3323" s="8"/>
      <c r="O3323" s="8"/>
      <c r="P3323" s="8"/>
      <c r="Q3323" s="8"/>
      <c r="R3323" s="8"/>
    </row>
    <row r="3324" spans="8:18" x14ac:dyDescent="0.35">
      <c r="H3324" s="8"/>
      <c r="I3324" s="8"/>
      <c r="J3324" s="8"/>
      <c r="K3324" s="8"/>
      <c r="M3324" s="8"/>
      <c r="N3324" s="8"/>
      <c r="O3324" s="8"/>
      <c r="P3324" s="8"/>
      <c r="Q3324" s="8"/>
      <c r="R3324" s="8"/>
    </row>
    <row r="3325" spans="8:18" x14ac:dyDescent="0.35">
      <c r="H3325" s="8"/>
      <c r="I3325" s="8"/>
      <c r="J3325" s="8"/>
      <c r="K3325" s="8"/>
      <c r="M3325" s="8"/>
      <c r="N3325" s="8"/>
      <c r="O3325" s="8"/>
      <c r="P3325" s="8"/>
      <c r="Q3325" s="8"/>
      <c r="R3325" s="8"/>
    </row>
    <row r="3326" spans="8:18" x14ac:dyDescent="0.35">
      <c r="H3326" s="8"/>
      <c r="I3326" s="8"/>
      <c r="J3326" s="8"/>
      <c r="K3326" s="8"/>
      <c r="M3326" s="8"/>
      <c r="N3326" s="8"/>
      <c r="O3326" s="8"/>
      <c r="P3326" s="8"/>
      <c r="Q3326" s="8"/>
      <c r="R3326" s="8"/>
    </row>
    <row r="3327" spans="8:18" x14ac:dyDescent="0.35">
      <c r="H3327" s="8"/>
      <c r="I3327" s="8"/>
      <c r="J3327" s="8"/>
      <c r="K3327" s="8"/>
      <c r="M3327" s="8"/>
      <c r="N3327" s="8"/>
      <c r="O3327" s="8"/>
      <c r="P3327" s="8"/>
      <c r="Q3327" s="8"/>
      <c r="R3327" s="8"/>
    </row>
    <row r="3328" spans="8:18" x14ac:dyDescent="0.35">
      <c r="H3328" s="8"/>
      <c r="I3328" s="8"/>
      <c r="J3328" s="8"/>
      <c r="K3328" s="8"/>
      <c r="M3328" s="8"/>
      <c r="N3328" s="8"/>
      <c r="O3328" s="8"/>
      <c r="P3328" s="8"/>
      <c r="Q3328" s="8"/>
      <c r="R3328" s="8"/>
    </row>
    <row r="3329" spans="8:18" x14ac:dyDescent="0.35">
      <c r="H3329" s="8"/>
      <c r="I3329" s="8"/>
      <c r="J3329" s="8"/>
      <c r="K3329" s="8"/>
      <c r="M3329" s="8"/>
      <c r="N3329" s="8"/>
      <c r="O3329" s="8"/>
      <c r="P3329" s="8"/>
      <c r="Q3329" s="8"/>
      <c r="R3329" s="8"/>
    </row>
    <row r="3330" spans="8:18" x14ac:dyDescent="0.35">
      <c r="H3330" s="8"/>
      <c r="I3330" s="8"/>
      <c r="J3330" s="8"/>
      <c r="K3330" s="8"/>
      <c r="M3330" s="8"/>
      <c r="N3330" s="8"/>
      <c r="O3330" s="8"/>
      <c r="P3330" s="8"/>
      <c r="Q3330" s="8"/>
      <c r="R3330" s="8"/>
    </row>
    <row r="3331" spans="8:18" x14ac:dyDescent="0.35">
      <c r="H3331" s="8"/>
      <c r="I3331" s="8"/>
      <c r="J3331" s="8"/>
      <c r="K3331" s="8"/>
      <c r="M3331" s="8"/>
      <c r="N3331" s="8"/>
      <c r="O3331" s="8"/>
      <c r="P3331" s="8"/>
      <c r="Q3331" s="8"/>
      <c r="R3331" s="8"/>
    </row>
    <row r="3332" spans="8:18" x14ac:dyDescent="0.35">
      <c r="H3332" s="8"/>
      <c r="I3332" s="8"/>
      <c r="J3332" s="8"/>
      <c r="K3332" s="8"/>
      <c r="M3332" s="8"/>
      <c r="N3332" s="8"/>
      <c r="O3332" s="8"/>
      <c r="P3332" s="8"/>
      <c r="Q3332" s="8"/>
      <c r="R3332" s="8"/>
    </row>
    <row r="3333" spans="8:18" x14ac:dyDescent="0.35">
      <c r="H3333" s="8"/>
      <c r="I3333" s="8"/>
      <c r="J3333" s="8"/>
      <c r="K3333" s="8"/>
      <c r="M3333" s="8"/>
      <c r="N3333" s="8"/>
      <c r="O3333" s="8"/>
      <c r="P3333" s="8"/>
      <c r="Q3333" s="8"/>
      <c r="R3333" s="8"/>
    </row>
    <row r="3334" spans="8:18" x14ac:dyDescent="0.35">
      <c r="H3334" s="8"/>
      <c r="I3334" s="8"/>
      <c r="J3334" s="8"/>
      <c r="K3334" s="8"/>
      <c r="M3334" s="8"/>
      <c r="N3334" s="8"/>
      <c r="O3334" s="8"/>
      <c r="P3334" s="8"/>
      <c r="Q3334" s="8"/>
      <c r="R3334" s="8"/>
    </row>
    <row r="3335" spans="8:18" x14ac:dyDescent="0.35">
      <c r="H3335" s="8"/>
      <c r="I3335" s="8"/>
      <c r="J3335" s="8"/>
      <c r="K3335" s="8"/>
      <c r="M3335" s="8"/>
      <c r="N3335" s="8"/>
      <c r="O3335" s="8"/>
      <c r="P3335" s="8"/>
      <c r="Q3335" s="8"/>
      <c r="R3335" s="8"/>
    </row>
    <row r="3336" spans="8:18" x14ac:dyDescent="0.35">
      <c r="H3336" s="8"/>
      <c r="I3336" s="8"/>
      <c r="J3336" s="8"/>
      <c r="K3336" s="8"/>
      <c r="M3336" s="8"/>
      <c r="N3336" s="8"/>
      <c r="O3336" s="8"/>
      <c r="P3336" s="8"/>
      <c r="Q3336" s="8"/>
      <c r="R3336" s="8"/>
    </row>
    <row r="3337" spans="8:18" x14ac:dyDescent="0.35">
      <c r="H3337" s="8"/>
      <c r="I3337" s="8"/>
      <c r="J3337" s="8"/>
      <c r="K3337" s="8"/>
      <c r="M3337" s="8"/>
      <c r="N3337" s="8"/>
      <c r="O3337" s="8"/>
      <c r="P3337" s="8"/>
      <c r="Q3337" s="8"/>
      <c r="R3337" s="8"/>
    </row>
    <row r="3338" spans="8:18" x14ac:dyDescent="0.35">
      <c r="H3338" s="8"/>
      <c r="I3338" s="8"/>
      <c r="J3338" s="8"/>
      <c r="K3338" s="8"/>
      <c r="M3338" s="8"/>
      <c r="N3338" s="8"/>
      <c r="O3338" s="8"/>
      <c r="P3338" s="8"/>
      <c r="Q3338" s="8"/>
      <c r="R3338" s="8"/>
    </row>
    <row r="3339" spans="8:18" x14ac:dyDescent="0.35">
      <c r="H3339" s="8"/>
      <c r="I3339" s="8"/>
      <c r="J3339" s="8"/>
      <c r="K3339" s="8"/>
      <c r="M3339" s="8"/>
      <c r="N3339" s="8"/>
      <c r="O3339" s="8"/>
      <c r="P3339" s="8"/>
      <c r="Q3339" s="8"/>
      <c r="R3339" s="8"/>
    </row>
    <row r="3340" spans="8:18" x14ac:dyDescent="0.35">
      <c r="H3340" s="8"/>
      <c r="I3340" s="8"/>
      <c r="J3340" s="8"/>
      <c r="K3340" s="8"/>
      <c r="M3340" s="8"/>
      <c r="N3340" s="8"/>
      <c r="O3340" s="8"/>
      <c r="P3340" s="8"/>
      <c r="Q3340" s="8"/>
      <c r="R3340" s="8"/>
    </row>
    <row r="3341" spans="8:18" x14ac:dyDescent="0.35">
      <c r="H3341" s="8"/>
      <c r="I3341" s="8"/>
      <c r="J3341" s="8"/>
      <c r="K3341" s="8"/>
      <c r="M3341" s="8"/>
      <c r="N3341" s="8"/>
      <c r="O3341" s="8"/>
      <c r="P3341" s="8"/>
      <c r="Q3341" s="8"/>
      <c r="R3341" s="8"/>
    </row>
    <row r="3342" spans="8:18" x14ac:dyDescent="0.35">
      <c r="H3342" s="8"/>
      <c r="I3342" s="8"/>
      <c r="J3342" s="8"/>
      <c r="K3342" s="8"/>
      <c r="M3342" s="8"/>
      <c r="N3342" s="8"/>
      <c r="O3342" s="8"/>
      <c r="P3342" s="8"/>
      <c r="Q3342" s="8"/>
      <c r="R3342" s="8"/>
    </row>
    <row r="3343" spans="8:18" x14ac:dyDescent="0.35">
      <c r="H3343" s="8"/>
      <c r="I3343" s="8"/>
      <c r="J3343" s="8"/>
      <c r="K3343" s="8"/>
      <c r="M3343" s="8"/>
      <c r="N3343" s="8"/>
      <c r="O3343" s="8"/>
      <c r="P3343" s="8"/>
      <c r="Q3343" s="8"/>
      <c r="R3343" s="8"/>
    </row>
    <row r="3344" spans="8:18" x14ac:dyDescent="0.35">
      <c r="H3344" s="8"/>
      <c r="I3344" s="8"/>
      <c r="J3344" s="8"/>
      <c r="K3344" s="8"/>
      <c r="M3344" s="8"/>
      <c r="N3344" s="8"/>
      <c r="O3344" s="8"/>
      <c r="P3344" s="8"/>
      <c r="Q3344" s="8"/>
      <c r="R3344" s="8"/>
    </row>
    <row r="3345" spans="8:18" x14ac:dyDescent="0.35">
      <c r="H3345" s="8"/>
      <c r="I3345" s="8"/>
      <c r="J3345" s="8"/>
      <c r="K3345" s="8"/>
      <c r="M3345" s="8"/>
      <c r="N3345" s="8"/>
      <c r="O3345" s="8"/>
      <c r="P3345" s="8"/>
      <c r="Q3345" s="8"/>
      <c r="R3345" s="8"/>
    </row>
    <row r="3346" spans="8:18" x14ac:dyDescent="0.35">
      <c r="H3346" s="8"/>
      <c r="I3346" s="8"/>
      <c r="J3346" s="8"/>
      <c r="K3346" s="8"/>
      <c r="M3346" s="8"/>
      <c r="N3346" s="8"/>
      <c r="O3346" s="8"/>
      <c r="P3346" s="8"/>
      <c r="Q3346" s="8"/>
      <c r="R3346" s="8"/>
    </row>
    <row r="3347" spans="8:18" x14ac:dyDescent="0.35">
      <c r="H3347" s="8"/>
      <c r="I3347" s="8"/>
      <c r="J3347" s="8"/>
      <c r="K3347" s="8"/>
      <c r="M3347" s="8"/>
      <c r="N3347" s="8"/>
      <c r="O3347" s="8"/>
      <c r="P3347" s="8"/>
      <c r="Q3347" s="8"/>
      <c r="R3347" s="8"/>
    </row>
    <row r="3348" spans="8:18" x14ac:dyDescent="0.35">
      <c r="H3348" s="8"/>
      <c r="I3348" s="8"/>
      <c r="J3348" s="8"/>
      <c r="K3348" s="8"/>
      <c r="M3348" s="8"/>
      <c r="N3348" s="8"/>
      <c r="O3348" s="8"/>
      <c r="P3348" s="8"/>
      <c r="Q3348" s="8"/>
      <c r="R3348" s="8"/>
    </row>
    <row r="3349" spans="8:18" x14ac:dyDescent="0.35">
      <c r="H3349" s="8"/>
      <c r="I3349" s="8"/>
      <c r="J3349" s="8"/>
      <c r="K3349" s="8"/>
      <c r="M3349" s="8"/>
      <c r="N3349" s="8"/>
      <c r="O3349" s="8"/>
      <c r="P3349" s="8"/>
      <c r="Q3349" s="8"/>
      <c r="R3349" s="8"/>
    </row>
    <row r="3350" spans="8:18" x14ac:dyDescent="0.35">
      <c r="H3350" s="8"/>
      <c r="I3350" s="8"/>
      <c r="J3350" s="8"/>
      <c r="K3350" s="8"/>
      <c r="M3350" s="8"/>
      <c r="N3350" s="8"/>
      <c r="O3350" s="8"/>
      <c r="P3350" s="8"/>
      <c r="Q3350" s="8"/>
      <c r="R3350" s="8"/>
    </row>
    <row r="3351" spans="8:18" x14ac:dyDescent="0.35">
      <c r="H3351" s="8"/>
      <c r="I3351" s="8"/>
      <c r="J3351" s="8"/>
      <c r="K3351" s="8"/>
      <c r="M3351" s="8"/>
      <c r="N3351" s="8"/>
      <c r="O3351" s="8"/>
      <c r="P3351" s="8"/>
      <c r="Q3351" s="8"/>
      <c r="R3351" s="8"/>
    </row>
    <row r="3352" spans="8:18" x14ac:dyDescent="0.35">
      <c r="H3352" s="8"/>
      <c r="I3352" s="8"/>
      <c r="J3352" s="8"/>
      <c r="K3352" s="8"/>
      <c r="M3352" s="8"/>
      <c r="N3352" s="8"/>
      <c r="O3352" s="8"/>
      <c r="P3352" s="8"/>
      <c r="Q3352" s="8"/>
      <c r="R3352" s="8"/>
    </row>
    <row r="3353" spans="8:18" x14ac:dyDescent="0.35">
      <c r="H3353" s="8"/>
      <c r="I3353" s="8"/>
      <c r="J3353" s="8"/>
      <c r="K3353" s="8"/>
      <c r="M3353" s="8"/>
      <c r="N3353" s="8"/>
      <c r="O3353" s="8"/>
      <c r="P3353" s="8"/>
      <c r="Q3353" s="8"/>
      <c r="R3353" s="8"/>
    </row>
    <row r="3354" spans="8:18" x14ac:dyDescent="0.35">
      <c r="H3354" s="8"/>
      <c r="I3354" s="8"/>
      <c r="J3354" s="8"/>
      <c r="K3354" s="8"/>
      <c r="M3354" s="8"/>
      <c r="N3354" s="8"/>
      <c r="O3354" s="8"/>
      <c r="P3354" s="8"/>
      <c r="Q3354" s="8"/>
      <c r="R3354" s="8"/>
    </row>
    <row r="3355" spans="8:18" x14ac:dyDescent="0.35">
      <c r="H3355" s="8"/>
      <c r="I3355" s="8"/>
      <c r="J3355" s="8"/>
      <c r="K3355" s="8"/>
      <c r="M3355" s="8"/>
      <c r="N3355" s="8"/>
      <c r="O3355" s="8"/>
      <c r="P3355" s="8"/>
      <c r="Q3355" s="8"/>
      <c r="R3355" s="8"/>
    </row>
    <row r="3356" spans="8:18" x14ac:dyDescent="0.35">
      <c r="H3356" s="8"/>
      <c r="I3356" s="8"/>
      <c r="J3356" s="8"/>
      <c r="K3356" s="8"/>
      <c r="M3356" s="8"/>
      <c r="N3356" s="8"/>
      <c r="O3356" s="8"/>
      <c r="P3356" s="8"/>
      <c r="Q3356" s="8"/>
      <c r="R3356" s="8"/>
    </row>
    <row r="3357" spans="8:18" x14ac:dyDescent="0.35">
      <c r="H3357" s="8"/>
      <c r="I3357" s="8"/>
      <c r="J3357" s="8"/>
      <c r="K3357" s="8"/>
      <c r="M3357" s="8"/>
      <c r="N3357" s="8"/>
      <c r="O3357" s="8"/>
      <c r="P3357" s="8"/>
      <c r="Q3357" s="8"/>
      <c r="R3357" s="8"/>
    </row>
    <row r="3358" spans="8:18" x14ac:dyDescent="0.35">
      <c r="H3358" s="8"/>
      <c r="I3358" s="8"/>
      <c r="J3358" s="8"/>
      <c r="K3358" s="8"/>
      <c r="M3358" s="8"/>
      <c r="N3358" s="8"/>
      <c r="O3358" s="8"/>
      <c r="P3358" s="8"/>
      <c r="Q3358" s="8"/>
      <c r="R3358" s="8"/>
    </row>
    <row r="3359" spans="8:18" x14ac:dyDescent="0.35">
      <c r="H3359" s="8"/>
      <c r="I3359" s="8"/>
      <c r="J3359" s="8"/>
      <c r="K3359" s="8"/>
      <c r="M3359" s="8"/>
      <c r="N3359" s="8"/>
      <c r="O3359" s="8"/>
      <c r="P3359" s="8"/>
      <c r="Q3359" s="8"/>
      <c r="R3359" s="8"/>
    </row>
    <row r="3360" spans="8:18" x14ac:dyDescent="0.35">
      <c r="H3360" s="8"/>
      <c r="I3360" s="8"/>
      <c r="J3360" s="8"/>
      <c r="K3360" s="8"/>
      <c r="M3360" s="8"/>
      <c r="N3360" s="8"/>
      <c r="O3360" s="8"/>
      <c r="P3360" s="8"/>
      <c r="Q3360" s="8"/>
      <c r="R3360" s="8"/>
    </row>
    <row r="3361" spans="8:18" x14ac:dyDescent="0.35">
      <c r="H3361" s="8"/>
      <c r="I3361" s="8"/>
      <c r="J3361" s="8"/>
      <c r="K3361" s="8"/>
      <c r="M3361" s="8"/>
      <c r="N3361" s="8"/>
      <c r="O3361" s="8"/>
      <c r="P3361" s="8"/>
      <c r="Q3361" s="8"/>
      <c r="R3361" s="8"/>
    </row>
    <row r="3362" spans="8:18" x14ac:dyDescent="0.35">
      <c r="H3362" s="8"/>
      <c r="I3362" s="8"/>
      <c r="J3362" s="8"/>
      <c r="K3362" s="8"/>
      <c r="M3362" s="8"/>
      <c r="N3362" s="8"/>
      <c r="O3362" s="8"/>
      <c r="P3362" s="8"/>
      <c r="Q3362" s="8"/>
      <c r="R3362" s="8"/>
    </row>
    <row r="3363" spans="8:18" x14ac:dyDescent="0.35">
      <c r="H3363" s="8"/>
      <c r="I3363" s="8"/>
      <c r="J3363" s="8"/>
      <c r="K3363" s="8"/>
      <c r="M3363" s="8"/>
      <c r="N3363" s="8"/>
      <c r="O3363" s="8"/>
      <c r="P3363" s="8"/>
      <c r="Q3363" s="8"/>
      <c r="R3363" s="8"/>
    </row>
    <row r="3364" spans="8:18" x14ac:dyDescent="0.35">
      <c r="H3364" s="8"/>
      <c r="I3364" s="8"/>
      <c r="J3364" s="8"/>
      <c r="K3364" s="8"/>
      <c r="M3364" s="8"/>
      <c r="N3364" s="8"/>
      <c r="O3364" s="8"/>
      <c r="P3364" s="8"/>
      <c r="Q3364" s="8"/>
      <c r="R3364" s="8"/>
    </row>
    <row r="3365" spans="8:18" x14ac:dyDescent="0.35">
      <c r="H3365" s="8"/>
      <c r="I3365" s="8"/>
      <c r="J3365" s="8"/>
      <c r="K3365" s="8"/>
      <c r="M3365" s="8"/>
      <c r="N3365" s="8"/>
      <c r="O3365" s="8"/>
      <c r="P3365" s="8"/>
      <c r="Q3365" s="8"/>
      <c r="R3365" s="8"/>
    </row>
    <row r="3366" spans="8:18" x14ac:dyDescent="0.35">
      <c r="H3366" s="8"/>
      <c r="I3366" s="8"/>
      <c r="J3366" s="8"/>
      <c r="K3366" s="8"/>
      <c r="M3366" s="8"/>
      <c r="N3366" s="8"/>
      <c r="O3366" s="8"/>
      <c r="P3366" s="8"/>
      <c r="Q3366" s="8"/>
      <c r="R3366" s="8"/>
    </row>
    <row r="3367" spans="8:18" x14ac:dyDescent="0.35">
      <c r="H3367" s="8"/>
      <c r="I3367" s="8"/>
      <c r="J3367" s="8"/>
      <c r="K3367" s="8"/>
      <c r="M3367" s="8"/>
      <c r="N3367" s="8"/>
      <c r="O3367" s="8"/>
      <c r="P3367" s="8"/>
      <c r="Q3367" s="8"/>
      <c r="R3367" s="8"/>
    </row>
    <row r="3368" spans="8:18" x14ac:dyDescent="0.35">
      <c r="H3368" s="8"/>
      <c r="I3368" s="8"/>
      <c r="J3368" s="8"/>
      <c r="K3368" s="8"/>
      <c r="M3368" s="8"/>
      <c r="N3368" s="8"/>
      <c r="O3368" s="8"/>
      <c r="P3368" s="8"/>
      <c r="Q3368" s="8"/>
      <c r="R3368" s="8"/>
    </row>
    <row r="3369" spans="8:18" x14ac:dyDescent="0.35">
      <c r="H3369" s="8"/>
      <c r="I3369" s="8"/>
      <c r="J3369" s="8"/>
      <c r="K3369" s="8"/>
      <c r="M3369" s="8"/>
      <c r="N3369" s="8"/>
      <c r="O3369" s="8"/>
      <c r="P3369" s="8"/>
      <c r="Q3369" s="8"/>
      <c r="R3369" s="8"/>
    </row>
    <row r="3370" spans="8:18" x14ac:dyDescent="0.35">
      <c r="H3370" s="8"/>
      <c r="I3370" s="8"/>
      <c r="J3370" s="8"/>
      <c r="K3370" s="8"/>
      <c r="M3370" s="8"/>
      <c r="N3370" s="8"/>
      <c r="O3370" s="8"/>
      <c r="P3370" s="8"/>
      <c r="Q3370" s="8"/>
      <c r="R3370" s="8"/>
    </row>
    <row r="3371" spans="8:18" x14ac:dyDescent="0.35">
      <c r="H3371" s="8"/>
      <c r="I3371" s="8"/>
      <c r="J3371" s="8"/>
      <c r="K3371" s="8"/>
      <c r="M3371" s="8"/>
      <c r="N3371" s="8"/>
      <c r="O3371" s="8"/>
      <c r="P3371" s="8"/>
      <c r="Q3371" s="8"/>
      <c r="R3371" s="8"/>
    </row>
    <row r="3372" spans="8:18" x14ac:dyDescent="0.35">
      <c r="H3372" s="8"/>
      <c r="I3372" s="8"/>
      <c r="J3372" s="8"/>
      <c r="K3372" s="8"/>
      <c r="M3372" s="8"/>
      <c r="N3372" s="8"/>
      <c r="O3372" s="8"/>
      <c r="P3372" s="8"/>
      <c r="Q3372" s="8"/>
      <c r="R3372" s="8"/>
    </row>
    <row r="3373" spans="8:18" x14ac:dyDescent="0.35">
      <c r="H3373" s="8"/>
      <c r="I3373" s="8"/>
      <c r="J3373" s="8"/>
      <c r="K3373" s="8"/>
      <c r="M3373" s="8"/>
      <c r="N3373" s="8"/>
      <c r="O3373" s="8"/>
      <c r="P3373" s="8"/>
      <c r="Q3373" s="8"/>
      <c r="R3373" s="8"/>
    </row>
    <row r="3374" spans="8:18" x14ac:dyDescent="0.35">
      <c r="H3374" s="8"/>
      <c r="I3374" s="8"/>
      <c r="J3374" s="8"/>
      <c r="K3374" s="8"/>
      <c r="M3374" s="8"/>
      <c r="N3374" s="8"/>
      <c r="O3374" s="8"/>
      <c r="P3374" s="8"/>
      <c r="Q3374" s="8"/>
      <c r="R3374" s="8"/>
    </row>
    <row r="3375" spans="8:18" x14ac:dyDescent="0.35">
      <c r="H3375" s="8"/>
      <c r="I3375" s="8"/>
      <c r="J3375" s="8"/>
      <c r="K3375" s="8"/>
      <c r="M3375" s="8"/>
      <c r="N3375" s="8"/>
      <c r="O3375" s="8"/>
      <c r="P3375" s="8"/>
      <c r="Q3375" s="8"/>
      <c r="R3375" s="8"/>
    </row>
    <row r="3376" spans="8:18" x14ac:dyDescent="0.35">
      <c r="H3376" s="8"/>
      <c r="I3376" s="8"/>
      <c r="J3376" s="8"/>
      <c r="K3376" s="8"/>
      <c r="M3376" s="8"/>
      <c r="N3376" s="8"/>
      <c r="O3376" s="8"/>
      <c r="P3376" s="8"/>
      <c r="Q3376" s="8"/>
      <c r="R3376" s="8"/>
    </row>
    <row r="3377" spans="8:18" x14ac:dyDescent="0.35">
      <c r="H3377" s="8"/>
      <c r="I3377" s="8"/>
      <c r="J3377" s="8"/>
      <c r="K3377" s="8"/>
      <c r="M3377" s="8"/>
      <c r="N3377" s="8"/>
      <c r="O3377" s="8"/>
      <c r="P3377" s="8"/>
      <c r="Q3377" s="8"/>
      <c r="R3377" s="8"/>
    </row>
    <row r="3378" spans="8:18" x14ac:dyDescent="0.35">
      <c r="H3378" s="8"/>
      <c r="I3378" s="8"/>
      <c r="J3378" s="8"/>
      <c r="K3378" s="8"/>
      <c r="M3378" s="8"/>
      <c r="N3378" s="8"/>
      <c r="O3378" s="8"/>
      <c r="P3378" s="8"/>
      <c r="Q3378" s="8"/>
      <c r="R3378" s="8"/>
    </row>
    <row r="3379" spans="8:18" x14ac:dyDescent="0.35">
      <c r="H3379" s="8"/>
      <c r="I3379" s="8"/>
      <c r="J3379" s="8"/>
      <c r="K3379" s="8"/>
      <c r="M3379" s="8"/>
      <c r="N3379" s="8"/>
      <c r="O3379" s="8"/>
      <c r="P3379" s="8"/>
      <c r="Q3379" s="8"/>
      <c r="R3379" s="8"/>
    </row>
    <row r="3380" spans="8:18" x14ac:dyDescent="0.35">
      <c r="H3380" s="8"/>
      <c r="I3380" s="8"/>
      <c r="J3380" s="8"/>
      <c r="K3380" s="8"/>
      <c r="M3380" s="8"/>
      <c r="N3380" s="8"/>
      <c r="O3380" s="8"/>
      <c r="P3380" s="8"/>
      <c r="Q3380" s="8"/>
      <c r="R3380" s="8"/>
    </row>
    <row r="3381" spans="8:18" x14ac:dyDescent="0.35">
      <c r="H3381" s="8"/>
      <c r="I3381" s="8"/>
      <c r="J3381" s="8"/>
      <c r="K3381" s="8"/>
      <c r="M3381" s="8"/>
      <c r="N3381" s="8"/>
      <c r="O3381" s="8"/>
      <c r="P3381" s="8"/>
      <c r="Q3381" s="8"/>
      <c r="R3381" s="8"/>
    </row>
    <row r="3382" spans="8:18" x14ac:dyDescent="0.35">
      <c r="H3382" s="8"/>
      <c r="I3382" s="8"/>
      <c r="J3382" s="8"/>
      <c r="K3382" s="8"/>
      <c r="M3382" s="8"/>
      <c r="N3382" s="8"/>
      <c r="O3382" s="8"/>
      <c r="P3382" s="8"/>
      <c r="Q3382" s="8"/>
      <c r="R3382" s="8"/>
    </row>
    <row r="3383" spans="8:18" x14ac:dyDescent="0.35">
      <c r="H3383" s="8"/>
      <c r="I3383" s="8"/>
      <c r="J3383" s="8"/>
      <c r="K3383" s="8"/>
      <c r="M3383" s="8"/>
      <c r="N3383" s="8"/>
      <c r="O3383" s="8"/>
      <c r="P3383" s="8"/>
      <c r="Q3383" s="8"/>
      <c r="R3383" s="8"/>
    </row>
    <row r="3384" spans="8:18" x14ac:dyDescent="0.35">
      <c r="H3384" s="8"/>
      <c r="I3384" s="8"/>
      <c r="J3384" s="8"/>
      <c r="K3384" s="8"/>
      <c r="M3384" s="8"/>
      <c r="N3384" s="8"/>
      <c r="O3384" s="8"/>
      <c r="P3384" s="8"/>
      <c r="Q3384" s="8"/>
      <c r="R3384" s="8"/>
    </row>
    <row r="3385" spans="8:18" x14ac:dyDescent="0.35">
      <c r="H3385" s="8"/>
      <c r="I3385" s="8"/>
      <c r="J3385" s="8"/>
      <c r="K3385" s="8"/>
      <c r="M3385" s="8"/>
      <c r="N3385" s="8"/>
      <c r="O3385" s="8"/>
      <c r="P3385" s="8"/>
      <c r="Q3385" s="8"/>
      <c r="R3385" s="8"/>
    </row>
    <row r="3386" spans="8:18" x14ac:dyDescent="0.35">
      <c r="H3386" s="8"/>
      <c r="I3386" s="8"/>
      <c r="J3386" s="8"/>
      <c r="K3386" s="8"/>
      <c r="M3386" s="8"/>
      <c r="N3386" s="8"/>
      <c r="O3386" s="8"/>
      <c r="P3386" s="8"/>
      <c r="Q3386" s="8"/>
      <c r="R3386" s="8"/>
    </row>
    <row r="3387" spans="8:18" x14ac:dyDescent="0.35">
      <c r="H3387" s="8"/>
      <c r="I3387" s="8"/>
      <c r="J3387" s="8"/>
      <c r="K3387" s="8"/>
      <c r="M3387" s="8"/>
      <c r="N3387" s="8"/>
      <c r="O3387" s="8"/>
      <c r="P3387" s="8"/>
      <c r="Q3387" s="8"/>
      <c r="R3387" s="8"/>
    </row>
    <row r="3388" spans="8:18" x14ac:dyDescent="0.35">
      <c r="H3388" s="8"/>
      <c r="I3388" s="8"/>
      <c r="J3388" s="8"/>
      <c r="K3388" s="8"/>
      <c r="M3388" s="8"/>
      <c r="N3388" s="8"/>
      <c r="O3388" s="8"/>
      <c r="P3388" s="8"/>
      <c r="Q3388" s="8"/>
      <c r="R3388" s="8"/>
    </row>
    <row r="3389" spans="8:18" x14ac:dyDescent="0.35">
      <c r="H3389" s="8"/>
      <c r="I3389" s="8"/>
      <c r="J3389" s="8"/>
      <c r="K3389" s="8"/>
      <c r="M3389" s="8"/>
      <c r="N3389" s="8"/>
      <c r="O3389" s="8"/>
      <c r="P3389" s="8"/>
      <c r="Q3389" s="8"/>
      <c r="R3389" s="8"/>
    </row>
    <row r="3390" spans="8:18" x14ac:dyDescent="0.35">
      <c r="H3390" s="8"/>
      <c r="I3390" s="8"/>
      <c r="J3390" s="8"/>
      <c r="K3390" s="8"/>
      <c r="M3390" s="8"/>
      <c r="N3390" s="8"/>
      <c r="O3390" s="8"/>
      <c r="P3390" s="8"/>
      <c r="Q3390" s="8"/>
      <c r="R3390" s="8"/>
    </row>
    <row r="3391" spans="8:18" x14ac:dyDescent="0.35">
      <c r="H3391" s="8"/>
      <c r="I3391" s="8"/>
      <c r="J3391" s="8"/>
      <c r="K3391" s="8"/>
      <c r="M3391" s="8"/>
      <c r="N3391" s="8"/>
      <c r="O3391" s="8"/>
      <c r="P3391" s="8"/>
      <c r="Q3391" s="8"/>
      <c r="R3391" s="8"/>
    </row>
    <row r="3392" spans="8:18" x14ac:dyDescent="0.35">
      <c r="H3392" s="8"/>
      <c r="I3392" s="8"/>
      <c r="J3392" s="8"/>
      <c r="K3392" s="8"/>
      <c r="M3392" s="8"/>
      <c r="N3392" s="8"/>
      <c r="O3392" s="8"/>
      <c r="P3392" s="8"/>
      <c r="Q3392" s="8"/>
      <c r="R3392" s="8"/>
    </row>
    <row r="3393" spans="8:18" x14ac:dyDescent="0.35">
      <c r="H3393" s="8"/>
      <c r="I3393" s="8"/>
      <c r="J3393" s="8"/>
      <c r="K3393" s="8"/>
      <c r="M3393" s="8"/>
      <c r="N3393" s="8"/>
      <c r="O3393" s="8"/>
      <c r="P3393" s="8"/>
      <c r="Q3393" s="8"/>
      <c r="R3393" s="8"/>
    </row>
    <row r="3394" spans="8:18" x14ac:dyDescent="0.35">
      <c r="H3394" s="8"/>
      <c r="I3394" s="8"/>
      <c r="J3394" s="8"/>
      <c r="K3394" s="8"/>
      <c r="M3394" s="8"/>
      <c r="N3394" s="8"/>
      <c r="O3394" s="8"/>
      <c r="P3394" s="8"/>
      <c r="Q3394" s="8"/>
      <c r="R3394" s="8"/>
    </row>
    <row r="3395" spans="8:18" x14ac:dyDescent="0.35">
      <c r="H3395" s="8"/>
      <c r="I3395" s="8"/>
      <c r="J3395" s="8"/>
      <c r="K3395" s="8"/>
      <c r="M3395" s="8"/>
      <c r="N3395" s="8"/>
      <c r="O3395" s="8"/>
      <c r="P3395" s="8"/>
      <c r="Q3395" s="8"/>
      <c r="R3395" s="8"/>
    </row>
    <row r="3396" spans="8:18" x14ac:dyDescent="0.35">
      <c r="H3396" s="8"/>
      <c r="I3396" s="8"/>
      <c r="J3396" s="8"/>
      <c r="K3396" s="8"/>
      <c r="M3396" s="8"/>
      <c r="N3396" s="8"/>
      <c r="O3396" s="8"/>
      <c r="P3396" s="8"/>
      <c r="Q3396" s="8"/>
      <c r="R3396" s="8"/>
    </row>
    <row r="3397" spans="8:18" x14ac:dyDescent="0.35">
      <c r="H3397" s="8"/>
      <c r="I3397" s="8"/>
      <c r="J3397" s="8"/>
      <c r="K3397" s="8"/>
      <c r="M3397" s="8"/>
      <c r="N3397" s="8"/>
      <c r="O3397" s="8"/>
      <c r="P3397" s="8"/>
      <c r="Q3397" s="8"/>
      <c r="R3397" s="8"/>
    </row>
    <row r="3398" spans="8:18" x14ac:dyDescent="0.35">
      <c r="H3398" s="8"/>
      <c r="I3398" s="8"/>
      <c r="J3398" s="8"/>
      <c r="K3398" s="8"/>
      <c r="M3398" s="8"/>
      <c r="N3398" s="8"/>
      <c r="O3398" s="8"/>
      <c r="P3398" s="8"/>
      <c r="Q3398" s="8"/>
      <c r="R3398" s="8"/>
    </row>
    <row r="3399" spans="8:18" x14ac:dyDescent="0.35">
      <c r="H3399" s="8"/>
      <c r="I3399" s="8"/>
      <c r="J3399" s="8"/>
      <c r="K3399" s="8"/>
      <c r="M3399" s="8"/>
      <c r="N3399" s="8"/>
      <c r="O3399" s="8"/>
      <c r="P3399" s="8"/>
      <c r="Q3399" s="8"/>
      <c r="R3399" s="8"/>
    </row>
    <row r="3400" spans="8:18" x14ac:dyDescent="0.35">
      <c r="H3400" s="8"/>
      <c r="I3400" s="8"/>
      <c r="J3400" s="8"/>
      <c r="K3400" s="8"/>
      <c r="M3400" s="8"/>
      <c r="N3400" s="8"/>
      <c r="O3400" s="8"/>
      <c r="P3400" s="8"/>
      <c r="Q3400" s="8"/>
      <c r="R3400" s="8"/>
    </row>
    <row r="3401" spans="8:18" x14ac:dyDescent="0.35">
      <c r="H3401" s="8"/>
      <c r="I3401" s="8"/>
      <c r="J3401" s="8"/>
      <c r="K3401" s="8"/>
      <c r="M3401" s="8"/>
      <c r="N3401" s="8"/>
      <c r="O3401" s="8"/>
      <c r="P3401" s="8"/>
      <c r="Q3401" s="8"/>
      <c r="R3401" s="8"/>
    </row>
    <row r="3402" spans="8:18" x14ac:dyDescent="0.35">
      <c r="H3402" s="8"/>
      <c r="I3402" s="8"/>
      <c r="J3402" s="8"/>
      <c r="K3402" s="8"/>
      <c r="M3402" s="8"/>
      <c r="N3402" s="8"/>
      <c r="O3402" s="8"/>
      <c r="P3402" s="8"/>
      <c r="Q3402" s="8"/>
      <c r="R3402" s="8"/>
    </row>
    <row r="3403" spans="8:18" x14ac:dyDescent="0.35">
      <c r="H3403" s="8"/>
      <c r="I3403" s="8"/>
      <c r="J3403" s="8"/>
      <c r="K3403" s="8"/>
      <c r="M3403" s="8"/>
      <c r="N3403" s="8"/>
      <c r="O3403" s="8"/>
      <c r="P3403" s="8"/>
      <c r="Q3403" s="8"/>
      <c r="R3403" s="8"/>
    </row>
    <row r="3404" spans="8:18" x14ac:dyDescent="0.35">
      <c r="H3404" s="8"/>
      <c r="I3404" s="8"/>
      <c r="J3404" s="8"/>
      <c r="K3404" s="8"/>
      <c r="M3404" s="8"/>
      <c r="N3404" s="8"/>
      <c r="O3404" s="8"/>
      <c r="P3404" s="8"/>
      <c r="Q3404" s="8"/>
      <c r="R3404" s="8"/>
    </row>
    <row r="3405" spans="8:18" x14ac:dyDescent="0.35">
      <c r="H3405" s="8"/>
      <c r="I3405" s="8"/>
      <c r="J3405" s="8"/>
      <c r="K3405" s="8"/>
      <c r="M3405" s="8"/>
      <c r="N3405" s="8"/>
      <c r="O3405" s="8"/>
      <c r="P3405" s="8"/>
      <c r="Q3405" s="8"/>
      <c r="R3405" s="8"/>
    </row>
    <row r="3406" spans="8:18" x14ac:dyDescent="0.35">
      <c r="H3406" s="8"/>
      <c r="I3406" s="8"/>
      <c r="J3406" s="8"/>
      <c r="K3406" s="8"/>
      <c r="M3406" s="8"/>
      <c r="N3406" s="8"/>
      <c r="O3406" s="8"/>
      <c r="P3406" s="8"/>
      <c r="Q3406" s="8"/>
      <c r="R3406" s="8"/>
    </row>
    <row r="3407" spans="8:18" x14ac:dyDescent="0.35">
      <c r="H3407" s="8"/>
      <c r="I3407" s="8"/>
      <c r="J3407" s="8"/>
      <c r="K3407" s="8"/>
      <c r="M3407" s="8"/>
      <c r="N3407" s="8"/>
      <c r="O3407" s="8"/>
      <c r="P3407" s="8"/>
      <c r="Q3407" s="8"/>
      <c r="R3407" s="8"/>
    </row>
    <row r="3408" spans="8:18" x14ac:dyDescent="0.35">
      <c r="H3408" s="8"/>
      <c r="I3408" s="8"/>
      <c r="J3408" s="8"/>
      <c r="K3408" s="8"/>
      <c r="M3408" s="8"/>
      <c r="N3408" s="8"/>
      <c r="O3408" s="8"/>
      <c r="P3408" s="8"/>
      <c r="Q3408" s="8"/>
      <c r="R3408" s="8"/>
    </row>
    <row r="3409" spans="8:18" x14ac:dyDescent="0.35">
      <c r="H3409" s="8"/>
      <c r="I3409" s="8"/>
      <c r="J3409" s="8"/>
      <c r="K3409" s="8"/>
      <c r="M3409" s="8"/>
      <c r="N3409" s="8"/>
      <c r="O3409" s="8"/>
      <c r="P3409" s="8"/>
      <c r="Q3409" s="8"/>
      <c r="R3409" s="8"/>
    </row>
    <row r="3410" spans="8:18" x14ac:dyDescent="0.35">
      <c r="H3410" s="8"/>
      <c r="I3410" s="8"/>
      <c r="J3410" s="8"/>
      <c r="K3410" s="8"/>
      <c r="M3410" s="8"/>
      <c r="N3410" s="8"/>
      <c r="O3410" s="8"/>
      <c r="P3410" s="8"/>
      <c r="Q3410" s="8"/>
      <c r="R3410" s="8"/>
    </row>
    <row r="3411" spans="8:18" x14ac:dyDescent="0.35">
      <c r="H3411" s="8"/>
      <c r="I3411" s="8"/>
      <c r="J3411" s="8"/>
      <c r="K3411" s="8"/>
      <c r="M3411" s="8"/>
      <c r="N3411" s="8"/>
      <c r="O3411" s="8"/>
      <c r="P3411" s="8"/>
      <c r="Q3411" s="8"/>
      <c r="R3411" s="8"/>
    </row>
    <row r="3412" spans="8:18" x14ac:dyDescent="0.35">
      <c r="H3412" s="8"/>
      <c r="I3412" s="8"/>
      <c r="J3412" s="8"/>
      <c r="K3412" s="8"/>
      <c r="M3412" s="8"/>
      <c r="N3412" s="8"/>
      <c r="O3412" s="8"/>
      <c r="P3412" s="8"/>
      <c r="Q3412" s="8"/>
      <c r="R3412" s="8"/>
    </row>
    <row r="3413" spans="8:18" x14ac:dyDescent="0.35">
      <c r="H3413" s="8"/>
      <c r="I3413" s="8"/>
      <c r="J3413" s="8"/>
      <c r="K3413" s="8"/>
      <c r="M3413" s="8"/>
      <c r="N3413" s="8"/>
      <c r="O3413" s="8"/>
      <c r="P3413" s="8"/>
      <c r="Q3413" s="8"/>
      <c r="R3413" s="8"/>
    </row>
    <row r="3414" spans="8:18" x14ac:dyDescent="0.35">
      <c r="H3414" s="8"/>
      <c r="I3414" s="8"/>
      <c r="J3414" s="8"/>
      <c r="K3414" s="8"/>
      <c r="M3414" s="8"/>
      <c r="N3414" s="8"/>
      <c r="O3414" s="8"/>
      <c r="P3414" s="8"/>
      <c r="Q3414" s="8"/>
      <c r="R3414" s="8"/>
    </row>
    <row r="3415" spans="8:18" x14ac:dyDescent="0.35">
      <c r="H3415" s="8"/>
      <c r="I3415" s="8"/>
      <c r="J3415" s="8"/>
      <c r="K3415" s="8"/>
      <c r="M3415" s="8"/>
      <c r="N3415" s="8"/>
      <c r="O3415" s="8"/>
      <c r="P3415" s="8"/>
      <c r="Q3415" s="8"/>
      <c r="R3415" s="8"/>
    </row>
    <row r="3416" spans="8:18" x14ac:dyDescent="0.35">
      <c r="H3416" s="8"/>
      <c r="I3416" s="8"/>
      <c r="J3416" s="8"/>
      <c r="K3416" s="8"/>
      <c r="M3416" s="8"/>
      <c r="N3416" s="8"/>
      <c r="O3416" s="8"/>
      <c r="P3416" s="8"/>
      <c r="Q3416" s="8"/>
      <c r="R3416" s="8"/>
    </row>
    <row r="3417" spans="8:18" x14ac:dyDescent="0.35">
      <c r="H3417" s="8"/>
      <c r="I3417" s="8"/>
      <c r="J3417" s="8"/>
      <c r="K3417" s="8"/>
      <c r="M3417" s="8"/>
      <c r="N3417" s="8"/>
      <c r="O3417" s="8"/>
      <c r="P3417" s="8"/>
      <c r="Q3417" s="8"/>
      <c r="R3417" s="8"/>
    </row>
    <row r="3418" spans="8:18" x14ac:dyDescent="0.35">
      <c r="H3418" s="8"/>
      <c r="I3418" s="8"/>
      <c r="J3418" s="8"/>
      <c r="K3418" s="8"/>
      <c r="M3418" s="8"/>
      <c r="N3418" s="8"/>
      <c r="O3418" s="8"/>
      <c r="P3418" s="8"/>
      <c r="Q3418" s="8"/>
      <c r="R3418" s="8"/>
    </row>
    <row r="3419" spans="8:18" x14ac:dyDescent="0.35">
      <c r="H3419" s="8"/>
      <c r="I3419" s="8"/>
      <c r="J3419" s="8"/>
      <c r="K3419" s="8"/>
      <c r="M3419" s="8"/>
      <c r="N3419" s="8"/>
      <c r="O3419" s="8"/>
      <c r="P3419" s="8"/>
      <c r="Q3419" s="8"/>
      <c r="R3419" s="8"/>
    </row>
    <row r="3420" spans="8:18" x14ac:dyDescent="0.35">
      <c r="H3420" s="8"/>
      <c r="I3420" s="8"/>
      <c r="J3420" s="8"/>
      <c r="K3420" s="8"/>
      <c r="M3420" s="8"/>
      <c r="N3420" s="8"/>
      <c r="O3420" s="8"/>
      <c r="P3420" s="8"/>
      <c r="Q3420" s="8"/>
      <c r="R3420" s="8"/>
    </row>
    <row r="3421" spans="8:18" x14ac:dyDescent="0.35">
      <c r="H3421" s="8"/>
      <c r="I3421" s="8"/>
      <c r="J3421" s="8"/>
      <c r="K3421" s="8"/>
      <c r="M3421" s="8"/>
      <c r="N3421" s="8"/>
      <c r="O3421" s="8"/>
      <c r="P3421" s="8"/>
      <c r="Q3421" s="8"/>
      <c r="R3421" s="8"/>
    </row>
    <row r="3422" spans="8:18" x14ac:dyDescent="0.35">
      <c r="H3422" s="8"/>
      <c r="I3422" s="8"/>
      <c r="J3422" s="8"/>
      <c r="K3422" s="8"/>
      <c r="M3422" s="8"/>
      <c r="N3422" s="8"/>
      <c r="O3422" s="8"/>
      <c r="P3422" s="8"/>
      <c r="Q3422" s="8"/>
      <c r="R3422" s="8"/>
    </row>
    <row r="3423" spans="8:18" x14ac:dyDescent="0.35">
      <c r="H3423" s="8"/>
      <c r="I3423" s="8"/>
      <c r="J3423" s="8"/>
      <c r="K3423" s="8"/>
      <c r="M3423" s="8"/>
      <c r="N3423" s="8"/>
      <c r="O3423" s="8"/>
      <c r="P3423" s="8"/>
      <c r="Q3423" s="8"/>
      <c r="R3423" s="8"/>
    </row>
    <row r="3424" spans="8:18" x14ac:dyDescent="0.35">
      <c r="H3424" s="8"/>
      <c r="I3424" s="8"/>
      <c r="J3424" s="8"/>
      <c r="K3424" s="8"/>
      <c r="M3424" s="8"/>
      <c r="N3424" s="8"/>
      <c r="O3424" s="8"/>
      <c r="P3424" s="8"/>
      <c r="Q3424" s="8"/>
      <c r="R3424" s="8"/>
    </row>
    <row r="3425" spans="8:18" x14ac:dyDescent="0.35">
      <c r="H3425" s="8"/>
      <c r="I3425" s="8"/>
      <c r="J3425" s="8"/>
      <c r="K3425" s="8"/>
      <c r="M3425" s="8"/>
      <c r="N3425" s="8"/>
      <c r="O3425" s="8"/>
      <c r="P3425" s="8"/>
      <c r="Q3425" s="8"/>
      <c r="R3425" s="8"/>
    </row>
    <row r="3426" spans="8:18" x14ac:dyDescent="0.35">
      <c r="H3426" s="8"/>
      <c r="I3426" s="8"/>
      <c r="J3426" s="8"/>
      <c r="K3426" s="8"/>
      <c r="M3426" s="8"/>
      <c r="N3426" s="8"/>
      <c r="O3426" s="8"/>
      <c r="P3426" s="8"/>
      <c r="Q3426" s="8"/>
      <c r="R3426" s="8"/>
    </row>
    <row r="3427" spans="8:18" x14ac:dyDescent="0.35">
      <c r="H3427" s="8"/>
      <c r="I3427" s="8"/>
      <c r="J3427" s="8"/>
      <c r="K3427" s="8"/>
      <c r="M3427" s="8"/>
      <c r="N3427" s="8"/>
      <c r="O3427" s="8"/>
      <c r="P3427" s="8"/>
      <c r="Q3427" s="8"/>
      <c r="R3427" s="8"/>
    </row>
    <row r="3428" spans="8:18" x14ac:dyDescent="0.35">
      <c r="H3428" s="8"/>
      <c r="I3428" s="8"/>
      <c r="J3428" s="8"/>
      <c r="K3428" s="8"/>
      <c r="M3428" s="8"/>
      <c r="N3428" s="8"/>
      <c r="O3428" s="8"/>
      <c r="P3428" s="8"/>
      <c r="Q3428" s="8"/>
      <c r="R3428" s="8"/>
    </row>
    <row r="3429" spans="8:18" x14ac:dyDescent="0.35">
      <c r="H3429" s="8"/>
      <c r="I3429" s="8"/>
      <c r="J3429" s="8"/>
      <c r="K3429" s="8"/>
      <c r="M3429" s="8"/>
      <c r="N3429" s="8"/>
      <c r="O3429" s="8"/>
      <c r="P3429" s="8"/>
      <c r="Q3429" s="8"/>
      <c r="R3429" s="8"/>
    </row>
    <row r="3430" spans="8:18" x14ac:dyDescent="0.35">
      <c r="H3430" s="8"/>
      <c r="I3430" s="8"/>
      <c r="J3430" s="8"/>
      <c r="K3430" s="8"/>
      <c r="M3430" s="8"/>
      <c r="N3430" s="8"/>
      <c r="O3430" s="8"/>
      <c r="P3430" s="8"/>
      <c r="Q3430" s="8"/>
      <c r="R3430" s="8"/>
    </row>
    <row r="3431" spans="8:18" x14ac:dyDescent="0.35">
      <c r="H3431" s="8"/>
      <c r="I3431" s="8"/>
      <c r="J3431" s="8"/>
      <c r="K3431" s="8"/>
      <c r="M3431" s="8"/>
      <c r="N3431" s="8"/>
      <c r="O3431" s="8"/>
      <c r="P3431" s="8"/>
      <c r="Q3431" s="8"/>
      <c r="R3431" s="8"/>
    </row>
    <row r="3432" spans="8:18" x14ac:dyDescent="0.35">
      <c r="H3432" s="8"/>
      <c r="I3432" s="8"/>
      <c r="J3432" s="8"/>
      <c r="K3432" s="8"/>
      <c r="M3432" s="8"/>
      <c r="N3432" s="8"/>
      <c r="O3432" s="8"/>
      <c r="P3432" s="8"/>
      <c r="Q3432" s="8"/>
      <c r="R3432" s="8"/>
    </row>
    <row r="3433" spans="8:18" x14ac:dyDescent="0.35">
      <c r="H3433" s="8"/>
      <c r="I3433" s="8"/>
      <c r="J3433" s="8"/>
      <c r="K3433" s="8"/>
      <c r="M3433" s="8"/>
      <c r="N3433" s="8"/>
      <c r="O3433" s="8"/>
      <c r="P3433" s="8"/>
      <c r="Q3433" s="8"/>
      <c r="R3433" s="8"/>
    </row>
    <row r="3434" spans="8:18" x14ac:dyDescent="0.35">
      <c r="H3434" s="8"/>
      <c r="I3434" s="8"/>
      <c r="J3434" s="8"/>
      <c r="K3434" s="8"/>
      <c r="M3434" s="8"/>
      <c r="N3434" s="8"/>
      <c r="O3434" s="8"/>
      <c r="P3434" s="8"/>
      <c r="Q3434" s="8"/>
      <c r="R3434" s="8"/>
    </row>
    <row r="3435" spans="8:18" x14ac:dyDescent="0.35">
      <c r="H3435" s="8"/>
      <c r="I3435" s="8"/>
      <c r="J3435" s="8"/>
      <c r="K3435" s="8"/>
      <c r="M3435" s="8"/>
      <c r="N3435" s="8"/>
      <c r="O3435" s="8"/>
      <c r="P3435" s="8"/>
      <c r="Q3435" s="8"/>
      <c r="R3435" s="8"/>
    </row>
    <row r="3436" spans="8:18" x14ac:dyDescent="0.35">
      <c r="H3436" s="8"/>
      <c r="I3436" s="8"/>
      <c r="J3436" s="8"/>
      <c r="K3436" s="8"/>
      <c r="M3436" s="8"/>
      <c r="N3436" s="8"/>
      <c r="O3436" s="8"/>
      <c r="P3436" s="8"/>
      <c r="Q3436" s="8"/>
      <c r="R3436" s="8"/>
    </row>
    <row r="3437" spans="8:18" x14ac:dyDescent="0.35">
      <c r="H3437" s="8"/>
      <c r="I3437" s="8"/>
      <c r="J3437" s="8"/>
      <c r="K3437" s="8"/>
      <c r="M3437" s="8"/>
      <c r="N3437" s="8"/>
      <c r="O3437" s="8"/>
      <c r="P3437" s="8"/>
      <c r="Q3437" s="8"/>
      <c r="R3437" s="8"/>
    </row>
    <row r="3438" spans="8:18" x14ac:dyDescent="0.35">
      <c r="H3438" s="8"/>
      <c r="I3438" s="8"/>
      <c r="J3438" s="8"/>
      <c r="K3438" s="8"/>
      <c r="M3438" s="8"/>
      <c r="N3438" s="8"/>
      <c r="O3438" s="8"/>
      <c r="P3438" s="8"/>
      <c r="Q3438" s="8"/>
      <c r="R3438" s="8"/>
    </row>
    <row r="3439" spans="8:18" x14ac:dyDescent="0.35">
      <c r="H3439" s="8"/>
      <c r="I3439" s="8"/>
      <c r="J3439" s="8"/>
      <c r="K3439" s="8"/>
      <c r="M3439" s="8"/>
      <c r="N3439" s="8"/>
      <c r="O3439" s="8"/>
      <c r="P3439" s="8"/>
      <c r="Q3439" s="8"/>
      <c r="R3439" s="8"/>
    </row>
    <row r="3440" spans="8:18" x14ac:dyDescent="0.35">
      <c r="H3440" s="8"/>
      <c r="I3440" s="8"/>
      <c r="J3440" s="8"/>
      <c r="K3440" s="8"/>
      <c r="M3440" s="8"/>
      <c r="N3440" s="8"/>
      <c r="O3440" s="8"/>
      <c r="P3440" s="8"/>
      <c r="Q3440" s="8"/>
      <c r="R3440" s="8"/>
    </row>
    <row r="3441" spans="8:18" x14ac:dyDescent="0.35">
      <c r="H3441" s="8"/>
      <c r="I3441" s="8"/>
      <c r="J3441" s="8"/>
      <c r="K3441" s="8"/>
      <c r="M3441" s="8"/>
      <c r="N3441" s="8"/>
      <c r="O3441" s="8"/>
      <c r="P3441" s="8"/>
      <c r="Q3441" s="8"/>
      <c r="R3441" s="8"/>
    </row>
    <row r="3442" spans="8:18" x14ac:dyDescent="0.35">
      <c r="H3442" s="8"/>
      <c r="I3442" s="8"/>
      <c r="J3442" s="8"/>
      <c r="K3442" s="8"/>
      <c r="M3442" s="8"/>
      <c r="N3442" s="8"/>
      <c r="O3442" s="8"/>
      <c r="P3442" s="8"/>
      <c r="Q3442" s="8"/>
      <c r="R3442" s="8"/>
    </row>
    <row r="3443" spans="8:18" x14ac:dyDescent="0.35">
      <c r="H3443" s="8"/>
      <c r="I3443" s="8"/>
      <c r="J3443" s="8"/>
      <c r="K3443" s="8"/>
      <c r="M3443" s="8"/>
      <c r="N3443" s="8"/>
      <c r="O3443" s="8"/>
      <c r="P3443" s="8"/>
      <c r="Q3443" s="8"/>
      <c r="R3443" s="8"/>
    </row>
    <row r="3444" spans="8:18" x14ac:dyDescent="0.35">
      <c r="H3444" s="8"/>
      <c r="I3444" s="8"/>
      <c r="J3444" s="8"/>
      <c r="K3444" s="8"/>
      <c r="M3444" s="8"/>
      <c r="N3444" s="8"/>
      <c r="O3444" s="8"/>
      <c r="P3444" s="8"/>
      <c r="Q3444" s="8"/>
      <c r="R3444" s="8"/>
    </row>
    <row r="3445" spans="8:18" x14ac:dyDescent="0.35">
      <c r="H3445" s="8"/>
      <c r="I3445" s="8"/>
      <c r="J3445" s="8"/>
      <c r="K3445" s="8"/>
      <c r="M3445" s="8"/>
      <c r="N3445" s="8"/>
      <c r="O3445" s="8"/>
      <c r="P3445" s="8"/>
      <c r="Q3445" s="8"/>
      <c r="R3445" s="8"/>
    </row>
    <row r="3446" spans="8:18" x14ac:dyDescent="0.35">
      <c r="H3446" s="8"/>
      <c r="I3446" s="8"/>
      <c r="J3446" s="8"/>
      <c r="K3446" s="8"/>
      <c r="M3446" s="8"/>
      <c r="N3446" s="8"/>
      <c r="O3446" s="8"/>
      <c r="P3446" s="8"/>
      <c r="Q3446" s="8"/>
      <c r="R3446" s="8"/>
    </row>
    <row r="3447" spans="8:18" x14ac:dyDescent="0.35">
      <c r="H3447" s="8"/>
      <c r="I3447" s="8"/>
      <c r="J3447" s="8"/>
      <c r="K3447" s="8"/>
      <c r="M3447" s="8"/>
      <c r="N3447" s="8"/>
      <c r="O3447" s="8"/>
      <c r="P3447" s="8"/>
      <c r="Q3447" s="8"/>
      <c r="R3447" s="8"/>
    </row>
    <row r="3448" spans="8:18" x14ac:dyDescent="0.35">
      <c r="H3448" s="8"/>
      <c r="I3448" s="8"/>
      <c r="J3448" s="8"/>
      <c r="K3448" s="8"/>
      <c r="M3448" s="8"/>
      <c r="N3448" s="8"/>
      <c r="O3448" s="8"/>
      <c r="P3448" s="8"/>
      <c r="Q3448" s="8"/>
      <c r="R3448" s="8"/>
    </row>
    <row r="3449" spans="8:18" x14ac:dyDescent="0.35">
      <c r="H3449" s="8"/>
      <c r="I3449" s="8"/>
      <c r="J3449" s="8"/>
      <c r="K3449" s="8"/>
      <c r="M3449" s="8"/>
      <c r="N3449" s="8"/>
      <c r="O3449" s="8"/>
      <c r="P3449" s="8"/>
      <c r="Q3449" s="8"/>
      <c r="R3449" s="8"/>
    </row>
    <row r="3450" spans="8:18" x14ac:dyDescent="0.35">
      <c r="H3450" s="8"/>
      <c r="I3450" s="8"/>
      <c r="J3450" s="8"/>
      <c r="K3450" s="8"/>
      <c r="M3450" s="8"/>
      <c r="N3450" s="8"/>
      <c r="O3450" s="8"/>
      <c r="P3450" s="8"/>
      <c r="Q3450" s="8"/>
      <c r="R3450" s="8"/>
    </row>
    <row r="3451" spans="8:18" x14ac:dyDescent="0.35">
      <c r="H3451" s="8"/>
      <c r="I3451" s="8"/>
      <c r="J3451" s="8"/>
      <c r="K3451" s="8"/>
      <c r="M3451" s="8"/>
      <c r="N3451" s="8"/>
      <c r="O3451" s="8"/>
      <c r="P3451" s="8"/>
      <c r="Q3451" s="8"/>
      <c r="R3451" s="8"/>
    </row>
    <row r="3452" spans="8:18" x14ac:dyDescent="0.35">
      <c r="H3452" s="8"/>
      <c r="I3452" s="8"/>
      <c r="J3452" s="8"/>
      <c r="K3452" s="8"/>
      <c r="M3452" s="8"/>
      <c r="N3452" s="8"/>
      <c r="O3452" s="8"/>
      <c r="P3452" s="8"/>
      <c r="Q3452" s="8"/>
      <c r="R3452" s="8"/>
    </row>
    <row r="3453" spans="8:18" x14ac:dyDescent="0.35">
      <c r="H3453" s="8"/>
      <c r="I3453" s="8"/>
      <c r="J3453" s="8"/>
      <c r="K3453" s="8"/>
      <c r="M3453" s="8"/>
      <c r="N3453" s="8"/>
      <c r="O3453" s="8"/>
      <c r="P3453" s="8"/>
      <c r="Q3453" s="8"/>
      <c r="R3453" s="8"/>
    </row>
    <row r="3454" spans="8:18" x14ac:dyDescent="0.35">
      <c r="H3454" s="8"/>
      <c r="I3454" s="8"/>
      <c r="J3454" s="8"/>
      <c r="K3454" s="8"/>
      <c r="M3454" s="8"/>
      <c r="N3454" s="8"/>
      <c r="O3454" s="8"/>
      <c r="P3454" s="8"/>
      <c r="Q3454" s="8"/>
      <c r="R3454" s="8"/>
    </row>
    <row r="3455" spans="8:18" x14ac:dyDescent="0.35">
      <c r="H3455" s="8"/>
      <c r="I3455" s="8"/>
      <c r="J3455" s="8"/>
      <c r="K3455" s="8"/>
      <c r="M3455" s="8"/>
      <c r="N3455" s="8"/>
      <c r="O3455" s="8"/>
      <c r="P3455" s="8"/>
      <c r="Q3455" s="8"/>
      <c r="R3455" s="8"/>
    </row>
    <row r="3456" spans="8:18" x14ac:dyDescent="0.35">
      <c r="H3456" s="8"/>
      <c r="I3456" s="8"/>
      <c r="J3456" s="8"/>
      <c r="K3456" s="8"/>
      <c r="M3456" s="8"/>
      <c r="N3456" s="8"/>
      <c r="O3456" s="8"/>
      <c r="P3456" s="8"/>
      <c r="Q3456" s="8"/>
      <c r="R3456" s="8"/>
    </row>
    <row r="3457" spans="8:18" x14ac:dyDescent="0.35">
      <c r="H3457" s="8"/>
      <c r="I3457" s="8"/>
      <c r="J3457" s="8"/>
      <c r="K3457" s="8"/>
      <c r="M3457" s="8"/>
      <c r="N3457" s="8"/>
      <c r="O3457" s="8"/>
      <c r="P3457" s="8"/>
      <c r="Q3457" s="8"/>
      <c r="R3457" s="8"/>
    </row>
    <row r="3458" spans="8:18" x14ac:dyDescent="0.35">
      <c r="H3458" s="8"/>
      <c r="I3458" s="8"/>
      <c r="J3458" s="8"/>
      <c r="K3458" s="8"/>
      <c r="M3458" s="8"/>
      <c r="N3458" s="8"/>
      <c r="O3458" s="8"/>
      <c r="P3458" s="8"/>
      <c r="Q3458" s="8"/>
      <c r="R3458" s="8"/>
    </row>
    <row r="3459" spans="8:18" x14ac:dyDescent="0.35">
      <c r="H3459" s="8"/>
      <c r="I3459" s="8"/>
      <c r="J3459" s="8"/>
      <c r="K3459" s="8"/>
      <c r="M3459" s="8"/>
      <c r="N3459" s="8"/>
      <c r="O3459" s="8"/>
      <c r="P3459" s="8"/>
      <c r="Q3459" s="8"/>
      <c r="R3459" s="8"/>
    </row>
    <row r="3460" spans="8:18" x14ac:dyDescent="0.35">
      <c r="H3460" s="8"/>
      <c r="I3460" s="8"/>
      <c r="J3460" s="8"/>
      <c r="K3460" s="8"/>
      <c r="M3460" s="8"/>
      <c r="N3460" s="8"/>
      <c r="O3460" s="8"/>
      <c r="P3460" s="8"/>
      <c r="Q3460" s="8"/>
      <c r="R3460" s="8"/>
    </row>
    <row r="3461" spans="8:18" x14ac:dyDescent="0.35">
      <c r="H3461" s="8"/>
      <c r="I3461" s="8"/>
      <c r="J3461" s="8"/>
      <c r="K3461" s="8"/>
      <c r="M3461" s="8"/>
      <c r="N3461" s="8"/>
      <c r="O3461" s="8"/>
      <c r="P3461" s="8"/>
      <c r="Q3461" s="8"/>
      <c r="R3461" s="8"/>
    </row>
    <row r="3462" spans="8:18" x14ac:dyDescent="0.35">
      <c r="H3462" s="8"/>
      <c r="I3462" s="8"/>
      <c r="J3462" s="8"/>
      <c r="K3462" s="8"/>
      <c r="M3462" s="8"/>
      <c r="N3462" s="8"/>
      <c r="O3462" s="8"/>
      <c r="P3462" s="8"/>
      <c r="Q3462" s="8"/>
      <c r="R3462" s="8"/>
    </row>
    <row r="3463" spans="8:18" x14ac:dyDescent="0.35">
      <c r="H3463" s="8"/>
      <c r="I3463" s="8"/>
      <c r="J3463" s="8"/>
      <c r="K3463" s="8"/>
      <c r="M3463" s="8"/>
      <c r="N3463" s="8"/>
      <c r="O3463" s="8"/>
      <c r="P3463" s="8"/>
      <c r="Q3463" s="8"/>
      <c r="R3463" s="8"/>
    </row>
    <row r="3464" spans="8:18" x14ac:dyDescent="0.35">
      <c r="H3464" s="8"/>
      <c r="I3464" s="8"/>
      <c r="J3464" s="8"/>
      <c r="K3464" s="8"/>
      <c r="M3464" s="8"/>
      <c r="N3464" s="8"/>
      <c r="O3464" s="8"/>
      <c r="P3464" s="8"/>
      <c r="Q3464" s="8"/>
      <c r="R3464" s="8"/>
    </row>
    <row r="3465" spans="8:18" x14ac:dyDescent="0.35">
      <c r="H3465" s="8"/>
      <c r="I3465" s="8"/>
      <c r="J3465" s="8"/>
      <c r="K3465" s="8"/>
      <c r="M3465" s="8"/>
      <c r="N3465" s="8"/>
      <c r="O3465" s="8"/>
      <c r="P3465" s="8"/>
      <c r="Q3465" s="8"/>
      <c r="R3465" s="8"/>
    </row>
    <row r="3466" spans="8:18" x14ac:dyDescent="0.35">
      <c r="H3466" s="8"/>
      <c r="I3466" s="8"/>
      <c r="J3466" s="8"/>
      <c r="K3466" s="8"/>
      <c r="M3466" s="8"/>
      <c r="N3466" s="8"/>
      <c r="O3466" s="8"/>
      <c r="P3466" s="8"/>
      <c r="Q3466" s="8"/>
      <c r="R3466" s="8"/>
    </row>
    <row r="3467" spans="8:18" x14ac:dyDescent="0.35">
      <c r="H3467" s="8"/>
      <c r="I3467" s="8"/>
      <c r="J3467" s="8"/>
      <c r="K3467" s="8"/>
      <c r="M3467" s="8"/>
      <c r="N3467" s="8"/>
      <c r="O3467" s="8"/>
      <c r="P3467" s="8"/>
      <c r="Q3467" s="8"/>
      <c r="R3467" s="8"/>
    </row>
    <row r="3468" spans="8:18" x14ac:dyDescent="0.35">
      <c r="H3468" s="8"/>
      <c r="I3468" s="8"/>
      <c r="J3468" s="8"/>
      <c r="K3468" s="8"/>
      <c r="M3468" s="8"/>
      <c r="N3468" s="8"/>
      <c r="O3468" s="8"/>
      <c r="P3468" s="8"/>
      <c r="Q3468" s="8"/>
      <c r="R3468" s="8"/>
    </row>
    <row r="3469" spans="8:18" x14ac:dyDescent="0.35">
      <c r="H3469" s="8"/>
      <c r="I3469" s="8"/>
      <c r="J3469" s="8"/>
      <c r="K3469" s="8"/>
      <c r="M3469" s="8"/>
      <c r="N3469" s="8"/>
      <c r="O3469" s="8"/>
      <c r="P3469" s="8"/>
      <c r="Q3469" s="8"/>
      <c r="R3469" s="8"/>
    </row>
    <row r="3470" spans="8:18" x14ac:dyDescent="0.35">
      <c r="H3470" s="8"/>
      <c r="I3470" s="8"/>
      <c r="J3470" s="8"/>
      <c r="K3470" s="8"/>
      <c r="M3470" s="8"/>
      <c r="N3470" s="8"/>
      <c r="O3470" s="8"/>
      <c r="P3470" s="8"/>
      <c r="Q3470" s="8"/>
      <c r="R3470" s="8"/>
    </row>
    <row r="3471" spans="8:18" x14ac:dyDescent="0.35">
      <c r="H3471" s="8"/>
      <c r="I3471" s="8"/>
      <c r="J3471" s="8"/>
      <c r="K3471" s="8"/>
      <c r="M3471" s="8"/>
      <c r="N3471" s="8"/>
      <c r="O3471" s="8"/>
      <c r="P3471" s="8"/>
      <c r="Q3471" s="8"/>
      <c r="R3471" s="8"/>
    </row>
    <row r="3472" spans="8:18" x14ac:dyDescent="0.35">
      <c r="H3472" s="8"/>
      <c r="I3472" s="8"/>
      <c r="J3472" s="8"/>
      <c r="K3472" s="8"/>
      <c r="M3472" s="8"/>
      <c r="N3472" s="8"/>
      <c r="O3472" s="8"/>
      <c r="P3472" s="8"/>
      <c r="Q3472" s="8"/>
      <c r="R3472" s="8"/>
    </row>
    <row r="3473" spans="8:18" x14ac:dyDescent="0.35">
      <c r="H3473" s="8"/>
      <c r="I3473" s="8"/>
      <c r="J3473" s="8"/>
      <c r="K3473" s="8"/>
      <c r="M3473" s="8"/>
      <c r="N3473" s="8"/>
      <c r="O3473" s="8"/>
      <c r="P3473" s="8"/>
      <c r="Q3473" s="8"/>
      <c r="R3473" s="8"/>
    </row>
    <row r="3474" spans="8:18" x14ac:dyDescent="0.35">
      <c r="H3474" s="8"/>
      <c r="I3474" s="8"/>
      <c r="J3474" s="8"/>
      <c r="K3474" s="8"/>
      <c r="M3474" s="8"/>
      <c r="N3474" s="8"/>
      <c r="O3474" s="8"/>
      <c r="P3474" s="8"/>
      <c r="Q3474" s="8"/>
      <c r="R3474" s="8"/>
    </row>
    <row r="3475" spans="8:18" x14ac:dyDescent="0.35">
      <c r="H3475" s="8"/>
      <c r="I3475" s="8"/>
      <c r="J3475" s="8"/>
      <c r="K3475" s="8"/>
      <c r="M3475" s="8"/>
      <c r="N3475" s="8"/>
      <c r="O3475" s="8"/>
      <c r="P3475" s="8"/>
      <c r="Q3475" s="8"/>
      <c r="R3475" s="8"/>
    </row>
    <row r="3476" spans="8:18" x14ac:dyDescent="0.35">
      <c r="H3476" s="8"/>
      <c r="I3476" s="8"/>
      <c r="J3476" s="8"/>
      <c r="K3476" s="8"/>
      <c r="M3476" s="8"/>
      <c r="N3476" s="8"/>
      <c r="O3476" s="8"/>
      <c r="P3476" s="8"/>
      <c r="Q3476" s="8"/>
      <c r="R3476" s="8"/>
    </row>
    <row r="3477" spans="8:18" x14ac:dyDescent="0.35">
      <c r="H3477" s="8"/>
      <c r="I3477" s="8"/>
      <c r="J3477" s="8"/>
      <c r="K3477" s="8"/>
      <c r="M3477" s="8"/>
      <c r="N3477" s="8"/>
      <c r="O3477" s="8"/>
      <c r="P3477" s="8"/>
      <c r="Q3477" s="8"/>
      <c r="R3477" s="8"/>
    </row>
    <row r="3478" spans="8:18" x14ac:dyDescent="0.35">
      <c r="H3478" s="8"/>
      <c r="I3478" s="8"/>
      <c r="J3478" s="8"/>
      <c r="K3478" s="8"/>
      <c r="M3478" s="8"/>
      <c r="N3478" s="8"/>
      <c r="O3478" s="8"/>
      <c r="P3478" s="8"/>
      <c r="Q3478" s="8"/>
      <c r="R3478" s="8"/>
    </row>
    <row r="3479" spans="8:18" x14ac:dyDescent="0.35">
      <c r="H3479" s="8"/>
      <c r="I3479" s="8"/>
      <c r="J3479" s="8"/>
      <c r="K3479" s="8"/>
      <c r="M3479" s="8"/>
      <c r="N3479" s="8"/>
      <c r="O3479" s="8"/>
      <c r="P3479" s="8"/>
      <c r="Q3479" s="8"/>
      <c r="R3479" s="8"/>
    </row>
    <row r="3480" spans="8:18" x14ac:dyDescent="0.35">
      <c r="H3480" s="8"/>
      <c r="I3480" s="8"/>
      <c r="J3480" s="8"/>
      <c r="K3480" s="8"/>
      <c r="M3480" s="8"/>
      <c r="N3480" s="8"/>
      <c r="O3480" s="8"/>
      <c r="P3480" s="8"/>
      <c r="Q3480" s="8"/>
      <c r="R3480" s="8"/>
    </row>
    <row r="3481" spans="8:18" x14ac:dyDescent="0.35">
      <c r="H3481" s="8"/>
      <c r="I3481" s="8"/>
      <c r="J3481" s="8"/>
      <c r="K3481" s="8"/>
      <c r="M3481" s="8"/>
      <c r="N3481" s="8"/>
      <c r="O3481" s="8"/>
      <c r="P3481" s="8"/>
      <c r="Q3481" s="8"/>
      <c r="R3481" s="8"/>
    </row>
    <row r="3482" spans="8:18" x14ac:dyDescent="0.35">
      <c r="H3482" s="8"/>
      <c r="I3482" s="8"/>
      <c r="J3482" s="8"/>
      <c r="K3482" s="8"/>
      <c r="M3482" s="8"/>
      <c r="N3482" s="8"/>
      <c r="O3482" s="8"/>
      <c r="P3482" s="8"/>
      <c r="Q3482" s="8"/>
      <c r="R3482" s="8"/>
    </row>
    <row r="3483" spans="8:18" x14ac:dyDescent="0.35">
      <c r="H3483" s="8"/>
      <c r="I3483" s="8"/>
      <c r="J3483" s="8"/>
      <c r="K3483" s="8"/>
      <c r="M3483" s="8"/>
      <c r="N3483" s="8"/>
      <c r="O3483" s="8"/>
      <c r="P3483" s="8"/>
      <c r="Q3483" s="8"/>
      <c r="R3483" s="8"/>
    </row>
    <row r="3484" spans="8:18" x14ac:dyDescent="0.35">
      <c r="H3484" s="8"/>
      <c r="I3484" s="8"/>
      <c r="J3484" s="8"/>
      <c r="K3484" s="8"/>
      <c r="M3484" s="8"/>
      <c r="N3484" s="8"/>
      <c r="O3484" s="8"/>
      <c r="P3484" s="8"/>
      <c r="Q3484" s="8"/>
      <c r="R3484" s="8"/>
    </row>
    <row r="3485" spans="8:18" x14ac:dyDescent="0.35">
      <c r="H3485" s="8"/>
      <c r="I3485" s="8"/>
      <c r="J3485" s="8"/>
      <c r="K3485" s="8"/>
      <c r="M3485" s="8"/>
      <c r="N3485" s="8"/>
      <c r="O3485" s="8"/>
      <c r="P3485" s="8"/>
      <c r="Q3485" s="8"/>
      <c r="R3485" s="8"/>
    </row>
    <row r="3486" spans="8:18" x14ac:dyDescent="0.35">
      <c r="H3486" s="8"/>
      <c r="I3486" s="8"/>
      <c r="J3486" s="8"/>
      <c r="K3486" s="8"/>
      <c r="M3486" s="8"/>
      <c r="N3486" s="8"/>
      <c r="O3486" s="8"/>
      <c r="P3486" s="8"/>
      <c r="Q3486" s="8"/>
      <c r="R3486" s="8"/>
    </row>
    <row r="3487" spans="8:18" x14ac:dyDescent="0.35">
      <c r="H3487" s="8"/>
      <c r="I3487" s="8"/>
      <c r="J3487" s="8"/>
      <c r="K3487" s="8"/>
      <c r="M3487" s="8"/>
      <c r="N3487" s="8"/>
      <c r="O3487" s="8"/>
      <c r="P3487" s="8"/>
      <c r="Q3487" s="8"/>
      <c r="R3487" s="8"/>
    </row>
    <row r="3488" spans="8:18" x14ac:dyDescent="0.35">
      <c r="H3488" s="8"/>
      <c r="I3488" s="8"/>
      <c r="J3488" s="8"/>
      <c r="K3488" s="8"/>
      <c r="M3488" s="8"/>
      <c r="N3488" s="8"/>
      <c r="O3488" s="8"/>
      <c r="P3488" s="8"/>
      <c r="Q3488" s="8"/>
      <c r="R3488" s="8"/>
    </row>
    <row r="3489" spans="8:18" x14ac:dyDescent="0.35">
      <c r="H3489" s="8"/>
      <c r="I3489" s="8"/>
      <c r="J3489" s="8"/>
      <c r="K3489" s="8"/>
      <c r="M3489" s="8"/>
      <c r="N3489" s="8"/>
      <c r="O3489" s="8"/>
      <c r="P3489" s="8"/>
      <c r="Q3489" s="8"/>
      <c r="R3489" s="8"/>
    </row>
    <row r="3490" spans="8:18" x14ac:dyDescent="0.35">
      <c r="H3490" s="8"/>
      <c r="I3490" s="8"/>
      <c r="J3490" s="8"/>
      <c r="K3490" s="8"/>
      <c r="M3490" s="8"/>
      <c r="N3490" s="8"/>
      <c r="O3490" s="8"/>
      <c r="P3490" s="8"/>
      <c r="Q3490" s="8"/>
      <c r="R3490" s="8"/>
    </row>
    <row r="3491" spans="8:18" x14ac:dyDescent="0.35">
      <c r="H3491" s="8"/>
      <c r="I3491" s="8"/>
      <c r="J3491" s="8"/>
      <c r="K3491" s="8"/>
      <c r="M3491" s="8"/>
      <c r="N3491" s="8"/>
      <c r="O3491" s="8"/>
      <c r="P3491" s="8"/>
      <c r="Q3491" s="8"/>
      <c r="R3491" s="8"/>
    </row>
    <row r="3492" spans="8:18" x14ac:dyDescent="0.35">
      <c r="H3492" s="8"/>
      <c r="I3492" s="8"/>
      <c r="J3492" s="8"/>
      <c r="K3492" s="8"/>
      <c r="M3492" s="8"/>
      <c r="N3492" s="8"/>
      <c r="O3492" s="8"/>
      <c r="P3492" s="8"/>
      <c r="Q3492" s="8"/>
      <c r="R3492" s="8"/>
    </row>
    <row r="3493" spans="8:18" x14ac:dyDescent="0.35">
      <c r="H3493" s="8"/>
      <c r="I3493" s="8"/>
      <c r="J3493" s="8"/>
      <c r="K3493" s="8"/>
      <c r="M3493" s="8"/>
      <c r="N3493" s="8"/>
      <c r="O3493" s="8"/>
      <c r="P3493" s="8"/>
      <c r="Q3493" s="8"/>
      <c r="R3493" s="8"/>
    </row>
    <row r="3494" spans="8:18" x14ac:dyDescent="0.35">
      <c r="H3494" s="8"/>
      <c r="I3494" s="8"/>
      <c r="J3494" s="8"/>
      <c r="K3494" s="8"/>
      <c r="M3494" s="8"/>
      <c r="N3494" s="8"/>
      <c r="O3494" s="8"/>
      <c r="P3494" s="8"/>
      <c r="Q3494" s="8"/>
      <c r="R3494" s="8"/>
    </row>
    <row r="3495" spans="8:18" x14ac:dyDescent="0.35">
      <c r="H3495" s="8"/>
      <c r="I3495" s="8"/>
      <c r="J3495" s="8"/>
      <c r="K3495" s="8"/>
      <c r="M3495" s="8"/>
      <c r="N3495" s="8"/>
      <c r="O3495" s="8"/>
      <c r="P3495" s="8"/>
      <c r="Q3495" s="8"/>
      <c r="R3495" s="8"/>
    </row>
    <row r="3496" spans="8:18" x14ac:dyDescent="0.35">
      <c r="H3496" s="8"/>
      <c r="I3496" s="8"/>
      <c r="J3496" s="8"/>
      <c r="K3496" s="8"/>
      <c r="M3496" s="8"/>
      <c r="N3496" s="8"/>
      <c r="O3496" s="8"/>
      <c r="P3496" s="8"/>
      <c r="Q3496" s="8"/>
      <c r="R3496" s="8"/>
    </row>
    <row r="3497" spans="8:18" x14ac:dyDescent="0.35">
      <c r="H3497" s="8"/>
      <c r="I3497" s="8"/>
      <c r="J3497" s="8"/>
      <c r="K3497" s="8"/>
      <c r="M3497" s="8"/>
      <c r="N3497" s="8"/>
      <c r="O3497" s="8"/>
      <c r="P3497" s="8"/>
      <c r="Q3497" s="8"/>
      <c r="R3497" s="8"/>
    </row>
    <row r="3498" spans="8:18" x14ac:dyDescent="0.35">
      <c r="H3498" s="8"/>
      <c r="I3498" s="8"/>
      <c r="J3498" s="8"/>
      <c r="K3498" s="8"/>
      <c r="M3498" s="8"/>
      <c r="N3498" s="8"/>
      <c r="O3498" s="8"/>
      <c r="P3498" s="8"/>
      <c r="Q3498" s="8"/>
      <c r="R3498" s="8"/>
    </row>
    <row r="3499" spans="8:18" x14ac:dyDescent="0.35">
      <c r="H3499" s="8"/>
      <c r="I3499" s="8"/>
      <c r="J3499" s="8"/>
      <c r="K3499" s="8"/>
      <c r="M3499" s="8"/>
      <c r="N3499" s="8"/>
      <c r="O3499" s="8"/>
      <c r="P3499" s="8"/>
      <c r="Q3499" s="8"/>
      <c r="R3499" s="8"/>
    </row>
    <row r="3500" spans="8:18" x14ac:dyDescent="0.35">
      <c r="H3500" s="8"/>
      <c r="I3500" s="8"/>
      <c r="J3500" s="8"/>
      <c r="K3500" s="8"/>
      <c r="M3500" s="8"/>
      <c r="N3500" s="8"/>
      <c r="O3500" s="8"/>
      <c r="P3500" s="8"/>
      <c r="Q3500" s="8"/>
      <c r="R3500" s="8"/>
    </row>
    <row r="3501" spans="8:18" x14ac:dyDescent="0.35">
      <c r="H3501" s="8"/>
      <c r="I3501" s="8"/>
      <c r="J3501" s="8"/>
      <c r="K3501" s="8"/>
      <c r="M3501" s="8"/>
      <c r="N3501" s="8"/>
      <c r="O3501" s="8"/>
      <c r="P3501" s="8"/>
      <c r="Q3501" s="8"/>
      <c r="R3501" s="8"/>
    </row>
    <row r="3502" spans="8:18" x14ac:dyDescent="0.35">
      <c r="H3502" s="8"/>
      <c r="I3502" s="8"/>
      <c r="J3502" s="8"/>
      <c r="K3502" s="8"/>
      <c r="M3502" s="8"/>
      <c r="N3502" s="8"/>
      <c r="O3502" s="8"/>
      <c r="P3502" s="8"/>
      <c r="Q3502" s="8"/>
      <c r="R3502" s="8"/>
    </row>
    <row r="3503" spans="8:18" x14ac:dyDescent="0.35">
      <c r="H3503" s="8"/>
      <c r="I3503" s="8"/>
      <c r="J3503" s="8"/>
      <c r="K3503" s="8"/>
      <c r="M3503" s="8"/>
      <c r="N3503" s="8"/>
      <c r="O3503" s="8"/>
      <c r="P3503" s="8"/>
      <c r="Q3503" s="8"/>
      <c r="R3503" s="8"/>
    </row>
    <row r="3504" spans="8:18" x14ac:dyDescent="0.35">
      <c r="H3504" s="8"/>
      <c r="I3504" s="8"/>
      <c r="J3504" s="8"/>
      <c r="K3504" s="8"/>
      <c r="M3504" s="8"/>
      <c r="N3504" s="8"/>
      <c r="O3504" s="8"/>
      <c r="P3504" s="8"/>
      <c r="Q3504" s="8"/>
      <c r="R3504" s="8"/>
    </row>
    <row r="3505" spans="8:18" x14ac:dyDescent="0.35">
      <c r="H3505" s="8"/>
      <c r="I3505" s="8"/>
      <c r="J3505" s="8"/>
      <c r="K3505" s="8"/>
      <c r="M3505" s="8"/>
      <c r="N3505" s="8"/>
      <c r="O3505" s="8"/>
      <c r="P3505" s="8"/>
      <c r="Q3505" s="8"/>
      <c r="R3505" s="8"/>
    </row>
    <row r="3506" spans="8:18" x14ac:dyDescent="0.35">
      <c r="H3506" s="8"/>
      <c r="I3506" s="8"/>
      <c r="J3506" s="8"/>
      <c r="K3506" s="8"/>
      <c r="M3506" s="8"/>
      <c r="N3506" s="8"/>
      <c r="O3506" s="8"/>
      <c r="P3506" s="8"/>
      <c r="Q3506" s="8"/>
      <c r="R3506" s="8"/>
    </row>
    <row r="3507" spans="8:18" x14ac:dyDescent="0.35">
      <c r="H3507" s="8"/>
      <c r="I3507" s="8"/>
      <c r="J3507" s="8"/>
      <c r="K3507" s="8"/>
      <c r="M3507" s="8"/>
      <c r="N3507" s="8"/>
      <c r="O3507" s="8"/>
      <c r="P3507" s="8"/>
      <c r="Q3507" s="8"/>
      <c r="R3507" s="8"/>
    </row>
    <row r="3508" spans="8:18" x14ac:dyDescent="0.35">
      <c r="H3508" s="8"/>
      <c r="I3508" s="8"/>
      <c r="J3508" s="8"/>
      <c r="K3508" s="8"/>
      <c r="M3508" s="8"/>
      <c r="N3508" s="8"/>
      <c r="O3508" s="8"/>
      <c r="P3508" s="8"/>
      <c r="Q3508" s="8"/>
      <c r="R3508" s="8"/>
    </row>
    <row r="3509" spans="8:18" x14ac:dyDescent="0.35">
      <c r="H3509" s="8"/>
      <c r="I3509" s="8"/>
      <c r="J3509" s="8"/>
      <c r="K3509" s="8"/>
      <c r="M3509" s="8"/>
      <c r="N3509" s="8"/>
      <c r="O3509" s="8"/>
      <c r="P3509" s="8"/>
      <c r="Q3509" s="8"/>
      <c r="R3509" s="8"/>
    </row>
    <row r="3510" spans="8:18" x14ac:dyDescent="0.35">
      <c r="H3510" s="8"/>
      <c r="I3510" s="8"/>
      <c r="J3510" s="8"/>
      <c r="K3510" s="8"/>
      <c r="M3510" s="8"/>
      <c r="N3510" s="8"/>
      <c r="O3510" s="8"/>
      <c r="P3510" s="8"/>
      <c r="Q3510" s="8"/>
      <c r="R3510" s="8"/>
    </row>
    <row r="3511" spans="8:18" x14ac:dyDescent="0.35">
      <c r="H3511" s="8"/>
      <c r="I3511" s="8"/>
      <c r="J3511" s="8"/>
      <c r="K3511" s="8"/>
      <c r="M3511" s="8"/>
      <c r="N3511" s="8"/>
      <c r="O3511" s="8"/>
      <c r="P3511" s="8"/>
      <c r="Q3511" s="8"/>
      <c r="R3511" s="8"/>
    </row>
    <row r="3512" spans="8:18" x14ac:dyDescent="0.35">
      <c r="H3512" s="8"/>
      <c r="I3512" s="8"/>
      <c r="J3512" s="8"/>
      <c r="K3512" s="8"/>
      <c r="M3512" s="8"/>
      <c r="N3512" s="8"/>
      <c r="O3512" s="8"/>
      <c r="P3512" s="8"/>
      <c r="Q3512" s="8"/>
      <c r="R3512" s="8"/>
    </row>
    <row r="3513" spans="8:18" x14ac:dyDescent="0.35">
      <c r="H3513" s="8"/>
      <c r="I3513" s="8"/>
      <c r="J3513" s="8"/>
      <c r="K3513" s="8"/>
      <c r="M3513" s="8"/>
      <c r="N3513" s="8"/>
      <c r="O3513" s="8"/>
      <c r="P3513" s="8"/>
      <c r="Q3513" s="8"/>
      <c r="R3513" s="8"/>
    </row>
    <row r="3514" spans="8:18" x14ac:dyDescent="0.35">
      <c r="H3514" s="8"/>
      <c r="I3514" s="8"/>
      <c r="J3514" s="8"/>
      <c r="K3514" s="8"/>
      <c r="M3514" s="8"/>
      <c r="N3514" s="8"/>
      <c r="O3514" s="8"/>
      <c r="P3514" s="8"/>
      <c r="Q3514" s="8"/>
      <c r="R3514" s="8"/>
    </row>
    <row r="3515" spans="8:18" x14ac:dyDescent="0.35">
      <c r="H3515" s="8"/>
      <c r="I3515" s="8"/>
      <c r="J3515" s="8"/>
      <c r="K3515" s="8"/>
      <c r="M3515" s="8"/>
      <c r="N3515" s="8"/>
      <c r="O3515" s="8"/>
      <c r="P3515" s="8"/>
      <c r="Q3515" s="8"/>
      <c r="R3515" s="8"/>
    </row>
    <row r="3516" spans="8:18" x14ac:dyDescent="0.35">
      <c r="H3516" s="8"/>
      <c r="I3516" s="8"/>
      <c r="J3516" s="8"/>
      <c r="K3516" s="8"/>
      <c r="M3516" s="8"/>
      <c r="N3516" s="8"/>
      <c r="O3516" s="8"/>
      <c r="P3516" s="8"/>
      <c r="Q3516" s="8"/>
      <c r="R3516" s="8"/>
    </row>
    <row r="3517" spans="8:18" x14ac:dyDescent="0.35">
      <c r="H3517" s="8"/>
      <c r="I3517" s="8"/>
      <c r="J3517" s="8"/>
      <c r="K3517" s="8"/>
      <c r="M3517" s="8"/>
      <c r="N3517" s="8"/>
      <c r="O3517" s="8"/>
      <c r="P3517" s="8"/>
      <c r="Q3517" s="8"/>
      <c r="R3517" s="8"/>
    </row>
    <row r="3518" spans="8:18" x14ac:dyDescent="0.35">
      <c r="H3518" s="8"/>
      <c r="I3518" s="8"/>
      <c r="J3518" s="8"/>
      <c r="K3518" s="8"/>
      <c r="M3518" s="8"/>
      <c r="N3518" s="8"/>
      <c r="O3518" s="8"/>
      <c r="P3518" s="8"/>
      <c r="Q3518" s="8"/>
      <c r="R3518" s="8"/>
    </row>
    <row r="3519" spans="8:18" x14ac:dyDescent="0.35">
      <c r="H3519" s="8"/>
      <c r="I3519" s="8"/>
      <c r="J3519" s="8"/>
      <c r="K3519" s="8"/>
      <c r="M3519" s="8"/>
      <c r="N3519" s="8"/>
      <c r="O3519" s="8"/>
      <c r="P3519" s="8"/>
      <c r="Q3519" s="8"/>
      <c r="R3519" s="8"/>
    </row>
    <row r="3520" spans="8:18" x14ac:dyDescent="0.35">
      <c r="H3520" s="8"/>
      <c r="I3520" s="8"/>
      <c r="J3520" s="8"/>
      <c r="K3520" s="8"/>
      <c r="M3520" s="8"/>
      <c r="N3520" s="8"/>
      <c r="O3520" s="8"/>
      <c r="P3520" s="8"/>
      <c r="Q3520" s="8"/>
      <c r="R3520" s="8"/>
    </row>
    <row r="3521" spans="8:18" x14ac:dyDescent="0.35">
      <c r="H3521" s="8"/>
      <c r="I3521" s="8"/>
      <c r="J3521" s="8"/>
      <c r="K3521" s="8"/>
      <c r="M3521" s="8"/>
      <c r="N3521" s="8"/>
      <c r="O3521" s="8"/>
      <c r="P3521" s="8"/>
      <c r="Q3521" s="8"/>
      <c r="R3521" s="8"/>
    </row>
    <row r="3522" spans="8:18" x14ac:dyDescent="0.35">
      <c r="H3522" s="8"/>
      <c r="I3522" s="8"/>
      <c r="J3522" s="8"/>
      <c r="K3522" s="8"/>
      <c r="M3522" s="8"/>
      <c r="N3522" s="8"/>
      <c r="O3522" s="8"/>
      <c r="P3522" s="8"/>
      <c r="Q3522" s="8"/>
      <c r="R3522" s="8"/>
    </row>
    <row r="3523" spans="8:18" x14ac:dyDescent="0.35">
      <c r="H3523" s="8"/>
      <c r="I3523" s="8"/>
      <c r="J3523" s="8"/>
      <c r="K3523" s="8"/>
      <c r="M3523" s="8"/>
      <c r="N3523" s="8"/>
      <c r="O3523" s="8"/>
      <c r="P3523" s="8"/>
      <c r="Q3523" s="8"/>
      <c r="R3523" s="8"/>
    </row>
    <row r="3524" spans="8:18" x14ac:dyDescent="0.35">
      <c r="H3524" s="8"/>
      <c r="I3524" s="8"/>
      <c r="J3524" s="8"/>
      <c r="K3524" s="8"/>
      <c r="M3524" s="8"/>
      <c r="N3524" s="8"/>
      <c r="O3524" s="8"/>
      <c r="P3524" s="8"/>
      <c r="Q3524" s="8"/>
      <c r="R3524" s="8"/>
    </row>
    <row r="3525" spans="8:18" x14ac:dyDescent="0.35">
      <c r="H3525" s="8"/>
      <c r="I3525" s="8"/>
      <c r="J3525" s="8"/>
      <c r="K3525" s="8"/>
      <c r="M3525" s="8"/>
      <c r="N3525" s="8"/>
      <c r="O3525" s="8"/>
      <c r="P3525" s="8"/>
      <c r="Q3525" s="8"/>
      <c r="R3525" s="8"/>
    </row>
    <row r="3526" spans="8:18" x14ac:dyDescent="0.35">
      <c r="H3526" s="8"/>
      <c r="I3526" s="8"/>
      <c r="J3526" s="8"/>
      <c r="K3526" s="8"/>
      <c r="M3526" s="8"/>
      <c r="N3526" s="8"/>
      <c r="O3526" s="8"/>
      <c r="P3526" s="8"/>
      <c r="Q3526" s="8"/>
      <c r="R3526" s="8"/>
    </row>
    <row r="3527" spans="8:18" x14ac:dyDescent="0.35">
      <c r="H3527" s="8"/>
      <c r="I3527" s="8"/>
      <c r="J3527" s="8"/>
      <c r="K3527" s="8"/>
      <c r="M3527" s="8"/>
      <c r="N3527" s="8"/>
      <c r="O3527" s="8"/>
      <c r="P3527" s="8"/>
      <c r="Q3527" s="8"/>
      <c r="R3527" s="8"/>
    </row>
    <row r="3528" spans="8:18" x14ac:dyDescent="0.35">
      <c r="H3528" s="8"/>
      <c r="I3528" s="8"/>
      <c r="J3528" s="8"/>
      <c r="K3528" s="8"/>
      <c r="M3528" s="8"/>
      <c r="N3528" s="8"/>
      <c r="O3528" s="8"/>
      <c r="P3528" s="8"/>
      <c r="Q3528" s="8"/>
      <c r="R3528" s="8"/>
    </row>
    <row r="3529" spans="8:18" x14ac:dyDescent="0.35">
      <c r="H3529" s="8"/>
      <c r="I3529" s="8"/>
      <c r="J3529" s="8"/>
      <c r="K3529" s="8"/>
      <c r="M3529" s="8"/>
      <c r="N3529" s="8"/>
      <c r="O3529" s="8"/>
      <c r="P3529" s="8"/>
      <c r="Q3529" s="8"/>
      <c r="R3529" s="8"/>
    </row>
    <row r="3530" spans="8:18" x14ac:dyDescent="0.35">
      <c r="H3530" s="8"/>
      <c r="I3530" s="8"/>
      <c r="J3530" s="8"/>
      <c r="K3530" s="8"/>
      <c r="M3530" s="8"/>
      <c r="N3530" s="8"/>
      <c r="O3530" s="8"/>
      <c r="P3530" s="8"/>
      <c r="Q3530" s="8"/>
      <c r="R3530" s="8"/>
    </row>
    <row r="3531" spans="8:18" x14ac:dyDescent="0.35">
      <c r="H3531" s="8"/>
      <c r="I3531" s="8"/>
      <c r="J3531" s="8"/>
      <c r="K3531" s="8"/>
      <c r="M3531" s="8"/>
      <c r="N3531" s="8"/>
      <c r="O3531" s="8"/>
      <c r="P3531" s="8"/>
      <c r="Q3531" s="8"/>
      <c r="R3531" s="8"/>
    </row>
    <row r="3532" spans="8:18" x14ac:dyDescent="0.35">
      <c r="H3532" s="8"/>
      <c r="I3532" s="8"/>
      <c r="J3532" s="8"/>
      <c r="K3532" s="8"/>
      <c r="M3532" s="8"/>
      <c r="N3532" s="8"/>
      <c r="O3532" s="8"/>
      <c r="P3532" s="8"/>
      <c r="Q3532" s="8"/>
      <c r="R3532" s="8"/>
    </row>
    <row r="3533" spans="8:18" x14ac:dyDescent="0.35">
      <c r="H3533" s="8"/>
      <c r="I3533" s="8"/>
      <c r="J3533" s="8"/>
      <c r="K3533" s="8"/>
      <c r="M3533" s="8"/>
      <c r="N3533" s="8"/>
      <c r="O3533" s="8"/>
      <c r="P3533" s="8"/>
      <c r="Q3533" s="8"/>
      <c r="R3533" s="8"/>
    </row>
    <row r="3534" spans="8:18" x14ac:dyDescent="0.35">
      <c r="H3534" s="8"/>
      <c r="I3534" s="8"/>
      <c r="J3534" s="8"/>
      <c r="K3534" s="8"/>
      <c r="M3534" s="8"/>
      <c r="N3534" s="8"/>
      <c r="O3534" s="8"/>
      <c r="P3534" s="8"/>
      <c r="Q3534" s="8"/>
      <c r="R3534" s="8"/>
    </row>
    <row r="3535" spans="8:18" x14ac:dyDescent="0.35">
      <c r="H3535" s="8"/>
      <c r="I3535" s="8"/>
      <c r="J3535" s="8"/>
      <c r="K3535" s="8"/>
      <c r="M3535" s="8"/>
      <c r="N3535" s="8"/>
      <c r="O3535" s="8"/>
      <c r="P3535" s="8"/>
      <c r="Q3535" s="8"/>
      <c r="R3535" s="8"/>
    </row>
    <row r="3536" spans="8:18" x14ac:dyDescent="0.35">
      <c r="H3536" s="8"/>
      <c r="I3536" s="8"/>
      <c r="J3536" s="8"/>
      <c r="K3536" s="8"/>
      <c r="M3536" s="8"/>
      <c r="N3536" s="8"/>
      <c r="O3536" s="8"/>
      <c r="P3536" s="8"/>
      <c r="Q3536" s="8"/>
      <c r="R3536" s="8"/>
    </row>
    <row r="3537" spans="8:18" x14ac:dyDescent="0.35">
      <c r="H3537" s="8"/>
      <c r="I3537" s="8"/>
      <c r="J3537" s="8"/>
      <c r="K3537" s="8"/>
      <c r="M3537" s="8"/>
      <c r="N3537" s="8"/>
      <c r="O3537" s="8"/>
      <c r="P3537" s="8"/>
      <c r="Q3537" s="8"/>
      <c r="R3537" s="8"/>
    </row>
    <row r="3538" spans="8:18" x14ac:dyDescent="0.35">
      <c r="H3538" s="8"/>
      <c r="I3538" s="8"/>
      <c r="J3538" s="8"/>
      <c r="K3538" s="8"/>
      <c r="M3538" s="8"/>
      <c r="N3538" s="8"/>
      <c r="O3538" s="8"/>
      <c r="P3538" s="8"/>
      <c r="Q3538" s="8"/>
      <c r="R3538" s="8"/>
    </row>
    <row r="3539" spans="8:18" x14ac:dyDescent="0.35">
      <c r="H3539" s="8"/>
      <c r="I3539" s="8"/>
      <c r="J3539" s="8"/>
      <c r="K3539" s="8"/>
      <c r="M3539" s="8"/>
      <c r="N3539" s="8"/>
      <c r="O3539" s="8"/>
      <c r="P3539" s="8"/>
      <c r="Q3539" s="8"/>
      <c r="R3539" s="8"/>
    </row>
    <row r="3540" spans="8:18" x14ac:dyDescent="0.35">
      <c r="H3540" s="8"/>
      <c r="I3540" s="8"/>
      <c r="J3540" s="8"/>
      <c r="K3540" s="8"/>
      <c r="M3540" s="8"/>
      <c r="N3540" s="8"/>
      <c r="O3540" s="8"/>
      <c r="P3540" s="8"/>
      <c r="Q3540" s="8"/>
      <c r="R3540" s="8"/>
    </row>
    <row r="3541" spans="8:18" x14ac:dyDescent="0.35">
      <c r="H3541" s="8"/>
      <c r="I3541" s="8"/>
      <c r="J3541" s="8"/>
      <c r="K3541" s="8"/>
      <c r="M3541" s="8"/>
      <c r="N3541" s="8"/>
      <c r="O3541" s="8"/>
      <c r="P3541" s="8"/>
      <c r="Q3541" s="8"/>
      <c r="R3541" s="8"/>
    </row>
    <row r="3542" spans="8:18" x14ac:dyDescent="0.35">
      <c r="H3542" s="8"/>
      <c r="I3542" s="8"/>
      <c r="J3542" s="8"/>
      <c r="K3542" s="8"/>
      <c r="M3542" s="8"/>
      <c r="N3542" s="8"/>
      <c r="O3542" s="8"/>
      <c r="P3542" s="8"/>
      <c r="Q3542" s="8"/>
      <c r="R3542" s="8"/>
    </row>
    <row r="3543" spans="8:18" x14ac:dyDescent="0.35">
      <c r="H3543" s="8"/>
      <c r="I3543" s="8"/>
      <c r="J3543" s="8"/>
      <c r="K3543" s="8"/>
      <c r="M3543" s="8"/>
      <c r="N3543" s="8"/>
      <c r="O3543" s="8"/>
      <c r="P3543" s="8"/>
      <c r="Q3543" s="8"/>
      <c r="R3543" s="8"/>
    </row>
    <row r="3544" spans="8:18" x14ac:dyDescent="0.35">
      <c r="H3544" s="8"/>
      <c r="I3544" s="8"/>
      <c r="J3544" s="8"/>
      <c r="K3544" s="8"/>
      <c r="M3544" s="8"/>
      <c r="N3544" s="8"/>
      <c r="O3544" s="8"/>
      <c r="P3544" s="8"/>
      <c r="Q3544" s="8"/>
      <c r="R3544" s="8"/>
    </row>
    <row r="3545" spans="8:18" x14ac:dyDescent="0.35">
      <c r="H3545" s="8"/>
      <c r="I3545" s="8"/>
      <c r="J3545" s="8"/>
      <c r="K3545" s="8"/>
      <c r="M3545" s="8"/>
      <c r="N3545" s="8"/>
      <c r="O3545" s="8"/>
      <c r="P3545" s="8"/>
      <c r="Q3545" s="8"/>
      <c r="R3545" s="8"/>
    </row>
    <row r="3546" spans="8:18" x14ac:dyDescent="0.35">
      <c r="H3546" s="8"/>
      <c r="I3546" s="8"/>
      <c r="J3546" s="8"/>
      <c r="K3546" s="8"/>
      <c r="M3546" s="8"/>
      <c r="N3546" s="8"/>
      <c r="O3546" s="8"/>
      <c r="P3546" s="8"/>
      <c r="Q3546" s="8"/>
      <c r="R3546" s="8"/>
    </row>
    <row r="3547" spans="8:18" x14ac:dyDescent="0.35">
      <c r="H3547" s="8"/>
      <c r="I3547" s="8"/>
      <c r="J3547" s="8"/>
      <c r="K3547" s="8"/>
      <c r="M3547" s="8"/>
      <c r="N3547" s="8"/>
      <c r="O3547" s="8"/>
      <c r="P3547" s="8"/>
      <c r="Q3547" s="8"/>
      <c r="R3547" s="8"/>
    </row>
    <row r="3548" spans="8:18" x14ac:dyDescent="0.35">
      <c r="H3548" s="8"/>
      <c r="I3548" s="8"/>
      <c r="J3548" s="8"/>
      <c r="K3548" s="8"/>
      <c r="M3548" s="8"/>
      <c r="N3548" s="8"/>
      <c r="O3548" s="8"/>
      <c r="P3548" s="8"/>
      <c r="Q3548" s="8"/>
      <c r="R3548" s="8"/>
    </row>
    <row r="3549" spans="8:18" x14ac:dyDescent="0.35">
      <c r="H3549" s="8"/>
      <c r="I3549" s="8"/>
      <c r="J3549" s="8"/>
      <c r="K3549" s="8"/>
      <c r="M3549" s="8"/>
      <c r="N3549" s="8"/>
      <c r="O3549" s="8"/>
      <c r="P3549" s="8"/>
      <c r="Q3549" s="8"/>
      <c r="R3549" s="8"/>
    </row>
    <row r="3550" spans="8:18" x14ac:dyDescent="0.35">
      <c r="H3550" s="8"/>
      <c r="I3550" s="8"/>
      <c r="J3550" s="8"/>
      <c r="K3550" s="8"/>
      <c r="M3550" s="8"/>
      <c r="N3550" s="8"/>
      <c r="O3550" s="8"/>
      <c r="P3550" s="8"/>
      <c r="Q3550" s="8"/>
      <c r="R3550" s="8"/>
    </row>
    <row r="3551" spans="8:18" x14ac:dyDescent="0.35">
      <c r="H3551" s="8"/>
      <c r="I3551" s="8"/>
      <c r="J3551" s="8"/>
      <c r="K3551" s="8"/>
      <c r="M3551" s="8"/>
      <c r="N3551" s="8"/>
      <c r="O3551" s="8"/>
      <c r="P3551" s="8"/>
      <c r="Q3551" s="8"/>
      <c r="R3551" s="8"/>
    </row>
    <row r="3552" spans="8:18" x14ac:dyDescent="0.35">
      <c r="H3552" s="8"/>
      <c r="I3552" s="8"/>
      <c r="J3552" s="8"/>
      <c r="K3552" s="8"/>
      <c r="M3552" s="8"/>
      <c r="N3552" s="8"/>
      <c r="O3552" s="8"/>
      <c r="P3552" s="8"/>
      <c r="Q3552" s="8"/>
      <c r="R3552" s="8"/>
    </row>
    <row r="3553" spans="8:18" x14ac:dyDescent="0.35">
      <c r="H3553" s="8"/>
      <c r="I3553" s="8"/>
      <c r="J3553" s="8"/>
      <c r="K3553" s="8"/>
      <c r="M3553" s="8"/>
      <c r="N3553" s="8"/>
      <c r="O3553" s="8"/>
      <c r="P3553" s="8"/>
      <c r="Q3553" s="8"/>
      <c r="R3553" s="8"/>
    </row>
    <row r="3554" spans="8:18" x14ac:dyDescent="0.35">
      <c r="H3554" s="8"/>
      <c r="I3554" s="8"/>
      <c r="J3554" s="8"/>
      <c r="K3554" s="8"/>
      <c r="M3554" s="8"/>
      <c r="N3554" s="8"/>
      <c r="O3554" s="8"/>
      <c r="P3554" s="8"/>
      <c r="Q3554" s="8"/>
      <c r="R3554" s="8"/>
    </row>
    <row r="3555" spans="8:18" x14ac:dyDescent="0.35">
      <c r="H3555" s="8"/>
      <c r="I3555" s="8"/>
      <c r="J3555" s="8"/>
      <c r="K3555" s="8"/>
      <c r="M3555" s="8"/>
      <c r="N3555" s="8"/>
      <c r="O3555" s="8"/>
      <c r="P3555" s="8"/>
      <c r="Q3555" s="8"/>
      <c r="R3555" s="8"/>
    </row>
    <row r="3556" spans="8:18" x14ac:dyDescent="0.35">
      <c r="H3556" s="8"/>
      <c r="I3556" s="8"/>
      <c r="J3556" s="8"/>
      <c r="K3556" s="8"/>
      <c r="M3556" s="8"/>
      <c r="N3556" s="8"/>
      <c r="O3556" s="8"/>
      <c r="P3556" s="8"/>
      <c r="Q3556" s="8"/>
      <c r="R3556" s="8"/>
    </row>
    <row r="3557" spans="8:18" x14ac:dyDescent="0.35">
      <c r="H3557" s="8"/>
      <c r="I3557" s="8"/>
      <c r="J3557" s="8"/>
      <c r="K3557" s="8"/>
      <c r="M3557" s="8"/>
      <c r="N3557" s="8"/>
      <c r="O3557" s="8"/>
      <c r="P3557" s="8"/>
      <c r="Q3557" s="8"/>
      <c r="R3557" s="8"/>
    </row>
    <row r="3558" spans="8:18" x14ac:dyDescent="0.35">
      <c r="H3558" s="8"/>
      <c r="I3558" s="8"/>
      <c r="J3558" s="8"/>
      <c r="K3558" s="8"/>
      <c r="M3558" s="8"/>
      <c r="N3558" s="8"/>
      <c r="O3558" s="8"/>
      <c r="P3558" s="8"/>
      <c r="Q3558" s="8"/>
      <c r="R3558" s="8"/>
    </row>
    <row r="3559" spans="8:18" x14ac:dyDescent="0.35">
      <c r="H3559" s="8"/>
      <c r="I3559" s="8"/>
      <c r="J3559" s="8"/>
      <c r="K3559" s="8"/>
      <c r="M3559" s="8"/>
      <c r="N3559" s="8"/>
      <c r="O3559" s="8"/>
      <c r="P3559" s="8"/>
      <c r="Q3559" s="8"/>
      <c r="R3559" s="8"/>
    </row>
    <row r="3560" spans="8:18" x14ac:dyDescent="0.35">
      <c r="H3560" s="8"/>
      <c r="I3560" s="8"/>
      <c r="J3560" s="8"/>
      <c r="K3560" s="8"/>
      <c r="M3560" s="8"/>
      <c r="N3560" s="8"/>
      <c r="O3560" s="8"/>
      <c r="P3560" s="8"/>
      <c r="Q3560" s="8"/>
      <c r="R3560" s="8"/>
    </row>
    <row r="3561" spans="8:18" x14ac:dyDescent="0.35">
      <c r="H3561" s="8"/>
      <c r="I3561" s="8"/>
      <c r="J3561" s="8"/>
      <c r="K3561" s="8"/>
      <c r="M3561" s="8"/>
      <c r="N3561" s="8"/>
      <c r="O3561" s="8"/>
      <c r="P3561" s="8"/>
      <c r="Q3561" s="8"/>
      <c r="R3561" s="8"/>
    </row>
    <row r="3562" spans="8:18" x14ac:dyDescent="0.35">
      <c r="H3562" s="8"/>
      <c r="I3562" s="8"/>
      <c r="J3562" s="8"/>
      <c r="K3562" s="8"/>
      <c r="M3562" s="8"/>
      <c r="N3562" s="8"/>
      <c r="O3562" s="8"/>
      <c r="P3562" s="8"/>
      <c r="Q3562" s="8"/>
      <c r="R3562" s="8"/>
    </row>
    <row r="3563" spans="8:18" x14ac:dyDescent="0.35">
      <c r="H3563" s="8"/>
      <c r="I3563" s="8"/>
      <c r="J3563" s="8"/>
      <c r="K3563" s="8"/>
      <c r="M3563" s="8"/>
      <c r="N3563" s="8"/>
      <c r="O3563" s="8"/>
      <c r="P3563" s="8"/>
      <c r="Q3563" s="8"/>
      <c r="R3563" s="8"/>
    </row>
    <row r="3564" spans="8:18" x14ac:dyDescent="0.35">
      <c r="H3564" s="8"/>
      <c r="I3564" s="8"/>
      <c r="J3564" s="8"/>
      <c r="K3564" s="8"/>
      <c r="M3564" s="8"/>
      <c r="N3564" s="8"/>
      <c r="O3564" s="8"/>
      <c r="P3564" s="8"/>
      <c r="Q3564" s="8"/>
      <c r="R3564" s="8"/>
    </row>
    <row r="3565" spans="8:18" x14ac:dyDescent="0.35">
      <c r="H3565" s="8"/>
      <c r="I3565" s="8"/>
      <c r="J3565" s="8"/>
      <c r="K3565" s="8"/>
      <c r="M3565" s="8"/>
      <c r="N3565" s="8"/>
      <c r="O3565" s="8"/>
      <c r="P3565" s="8"/>
      <c r="Q3565" s="8"/>
      <c r="R3565" s="8"/>
    </row>
    <row r="3566" spans="8:18" x14ac:dyDescent="0.35">
      <c r="H3566" s="8"/>
      <c r="I3566" s="8"/>
      <c r="J3566" s="8"/>
      <c r="K3566" s="8"/>
      <c r="M3566" s="8"/>
      <c r="N3566" s="8"/>
      <c r="O3566" s="8"/>
      <c r="P3566" s="8"/>
      <c r="Q3566" s="8"/>
      <c r="R3566" s="8"/>
    </row>
    <row r="3567" spans="8:18" x14ac:dyDescent="0.35">
      <c r="H3567" s="8"/>
      <c r="I3567" s="8"/>
      <c r="J3567" s="8"/>
      <c r="K3567" s="8"/>
      <c r="M3567" s="8"/>
      <c r="N3567" s="8"/>
      <c r="O3567" s="8"/>
      <c r="P3567" s="8"/>
      <c r="Q3567" s="8"/>
      <c r="R3567" s="8"/>
    </row>
    <row r="3568" spans="8:18" x14ac:dyDescent="0.35">
      <c r="H3568" s="8"/>
      <c r="I3568" s="8"/>
      <c r="J3568" s="8"/>
      <c r="K3568" s="8"/>
      <c r="M3568" s="8"/>
      <c r="N3568" s="8"/>
      <c r="O3568" s="8"/>
      <c r="P3568" s="8"/>
      <c r="Q3568" s="8"/>
      <c r="R3568" s="8"/>
    </row>
    <row r="3569" spans="8:18" x14ac:dyDescent="0.35">
      <c r="H3569" s="8"/>
      <c r="I3569" s="8"/>
      <c r="J3569" s="8"/>
      <c r="K3569" s="8"/>
      <c r="M3569" s="8"/>
      <c r="N3569" s="8"/>
      <c r="O3569" s="8"/>
      <c r="P3569" s="8"/>
      <c r="Q3569" s="8"/>
      <c r="R3569" s="8"/>
    </row>
    <row r="3570" spans="8:18" x14ac:dyDescent="0.35">
      <c r="H3570" s="8"/>
      <c r="I3570" s="8"/>
      <c r="J3570" s="8"/>
      <c r="K3570" s="8"/>
      <c r="M3570" s="8"/>
      <c r="N3570" s="8"/>
      <c r="O3570" s="8"/>
      <c r="P3570" s="8"/>
      <c r="Q3570" s="8"/>
      <c r="R3570" s="8"/>
    </row>
    <row r="3571" spans="8:18" x14ac:dyDescent="0.35">
      <c r="H3571" s="8"/>
      <c r="I3571" s="8"/>
      <c r="J3571" s="8"/>
      <c r="K3571" s="8"/>
      <c r="M3571" s="8"/>
      <c r="N3571" s="8"/>
      <c r="O3571" s="8"/>
      <c r="P3571" s="8"/>
      <c r="Q3571" s="8"/>
      <c r="R3571" s="8"/>
    </row>
    <row r="3572" spans="8:18" x14ac:dyDescent="0.35">
      <c r="H3572" s="8"/>
      <c r="I3572" s="8"/>
      <c r="J3572" s="8"/>
      <c r="K3572" s="8"/>
      <c r="M3572" s="8"/>
      <c r="N3572" s="8"/>
      <c r="O3572" s="8"/>
      <c r="P3572" s="8"/>
      <c r="Q3572" s="8"/>
      <c r="R3572" s="8"/>
    </row>
    <row r="3573" spans="8:18" x14ac:dyDescent="0.35">
      <c r="H3573" s="8"/>
      <c r="I3573" s="8"/>
      <c r="J3573" s="8"/>
      <c r="K3573" s="8"/>
      <c r="M3573" s="8"/>
      <c r="N3573" s="8"/>
      <c r="O3573" s="8"/>
      <c r="P3573" s="8"/>
      <c r="Q3573" s="8"/>
      <c r="R3573" s="8"/>
    </row>
    <row r="3574" spans="8:18" x14ac:dyDescent="0.35">
      <c r="H3574" s="8"/>
      <c r="I3574" s="8"/>
      <c r="J3574" s="8"/>
      <c r="K3574" s="8"/>
      <c r="M3574" s="8"/>
      <c r="N3574" s="8"/>
      <c r="O3574" s="8"/>
      <c r="P3574" s="8"/>
      <c r="Q3574" s="8"/>
      <c r="R3574" s="8"/>
    </row>
    <row r="3575" spans="8:18" x14ac:dyDescent="0.35">
      <c r="H3575" s="8"/>
      <c r="I3575" s="8"/>
      <c r="J3575" s="8"/>
      <c r="K3575" s="8"/>
      <c r="M3575" s="8"/>
      <c r="N3575" s="8"/>
      <c r="O3575" s="8"/>
      <c r="P3575" s="8"/>
      <c r="Q3575" s="8"/>
      <c r="R3575" s="8"/>
    </row>
    <row r="3576" spans="8:18" x14ac:dyDescent="0.35">
      <c r="H3576" s="8"/>
      <c r="I3576" s="8"/>
      <c r="J3576" s="8"/>
      <c r="K3576" s="8"/>
      <c r="M3576" s="8"/>
      <c r="N3576" s="8"/>
      <c r="O3576" s="8"/>
      <c r="P3576" s="8"/>
      <c r="Q3576" s="8"/>
      <c r="R3576" s="8"/>
    </row>
    <row r="3577" spans="8:18" x14ac:dyDescent="0.35">
      <c r="H3577" s="8"/>
      <c r="I3577" s="8"/>
      <c r="J3577" s="8"/>
      <c r="K3577" s="8"/>
      <c r="M3577" s="8"/>
      <c r="N3577" s="8"/>
      <c r="O3577" s="8"/>
      <c r="P3577" s="8"/>
      <c r="Q3577" s="8"/>
      <c r="R3577" s="8"/>
    </row>
    <row r="3578" spans="8:18" x14ac:dyDescent="0.35">
      <c r="H3578" s="8"/>
      <c r="I3578" s="8"/>
      <c r="J3578" s="8"/>
      <c r="K3578" s="8"/>
      <c r="M3578" s="8"/>
      <c r="N3578" s="8"/>
      <c r="O3578" s="8"/>
      <c r="P3578" s="8"/>
      <c r="Q3578" s="8"/>
      <c r="R3578" s="8"/>
    </row>
    <row r="3579" spans="8:18" x14ac:dyDescent="0.35">
      <c r="H3579" s="8"/>
      <c r="I3579" s="8"/>
      <c r="J3579" s="8"/>
      <c r="K3579" s="8"/>
      <c r="M3579" s="8"/>
      <c r="N3579" s="8"/>
      <c r="O3579" s="8"/>
      <c r="P3579" s="8"/>
      <c r="Q3579" s="8"/>
      <c r="R3579" s="8"/>
    </row>
    <row r="3580" spans="8:18" x14ac:dyDescent="0.35">
      <c r="H3580" s="8"/>
      <c r="I3580" s="8"/>
      <c r="J3580" s="8"/>
      <c r="K3580" s="8"/>
      <c r="M3580" s="8"/>
      <c r="N3580" s="8"/>
      <c r="O3580" s="8"/>
      <c r="P3580" s="8"/>
      <c r="Q3580" s="8"/>
      <c r="R3580" s="8"/>
    </row>
    <row r="3581" spans="8:18" x14ac:dyDescent="0.35">
      <c r="H3581" s="8"/>
      <c r="I3581" s="8"/>
      <c r="J3581" s="8"/>
      <c r="K3581" s="8"/>
      <c r="M3581" s="8"/>
      <c r="N3581" s="8"/>
      <c r="O3581" s="8"/>
      <c r="P3581" s="8"/>
      <c r="Q3581" s="8"/>
      <c r="R3581" s="8"/>
    </row>
    <row r="3582" spans="8:18" x14ac:dyDescent="0.35">
      <c r="H3582" s="8"/>
      <c r="I3582" s="8"/>
      <c r="J3582" s="8"/>
      <c r="K3582" s="8"/>
      <c r="M3582" s="8"/>
      <c r="N3582" s="8"/>
      <c r="O3582" s="8"/>
      <c r="P3582" s="8"/>
      <c r="Q3582" s="8"/>
      <c r="R3582" s="8"/>
    </row>
    <row r="3583" spans="8:18" x14ac:dyDescent="0.35">
      <c r="H3583" s="8"/>
      <c r="I3583" s="8"/>
      <c r="J3583" s="8"/>
      <c r="K3583" s="8"/>
      <c r="M3583" s="8"/>
      <c r="N3583" s="8"/>
      <c r="O3583" s="8"/>
      <c r="P3583" s="8"/>
      <c r="Q3583" s="8"/>
      <c r="R3583" s="8"/>
    </row>
    <row r="3584" spans="8:18" x14ac:dyDescent="0.35">
      <c r="H3584" s="8"/>
      <c r="I3584" s="8"/>
      <c r="J3584" s="8"/>
      <c r="K3584" s="8"/>
      <c r="M3584" s="8"/>
      <c r="N3584" s="8"/>
      <c r="O3584" s="8"/>
      <c r="P3584" s="8"/>
      <c r="Q3584" s="8"/>
      <c r="R3584" s="8"/>
    </row>
    <row r="3585" spans="8:18" x14ac:dyDescent="0.35">
      <c r="H3585" s="8"/>
      <c r="I3585" s="8"/>
      <c r="J3585" s="8"/>
      <c r="K3585" s="8"/>
      <c r="M3585" s="8"/>
      <c r="N3585" s="8"/>
      <c r="O3585" s="8"/>
      <c r="P3585" s="8"/>
      <c r="Q3585" s="8"/>
      <c r="R3585" s="8"/>
    </row>
    <row r="3586" spans="8:18" x14ac:dyDescent="0.35">
      <c r="H3586" s="8"/>
      <c r="I3586" s="8"/>
      <c r="J3586" s="8"/>
      <c r="K3586" s="8"/>
      <c r="M3586" s="8"/>
      <c r="N3586" s="8"/>
      <c r="O3586" s="8"/>
      <c r="P3586" s="8"/>
      <c r="Q3586" s="8"/>
      <c r="R3586" s="8"/>
    </row>
    <row r="3587" spans="8:18" x14ac:dyDescent="0.35">
      <c r="H3587" s="8"/>
      <c r="I3587" s="8"/>
      <c r="J3587" s="8"/>
      <c r="K3587" s="8"/>
      <c r="M3587" s="8"/>
      <c r="N3587" s="8"/>
      <c r="O3587" s="8"/>
      <c r="P3587" s="8"/>
      <c r="Q3587" s="8"/>
      <c r="R3587" s="8"/>
    </row>
    <row r="3588" spans="8:18" x14ac:dyDescent="0.35">
      <c r="H3588" s="8"/>
      <c r="I3588" s="8"/>
      <c r="J3588" s="8"/>
      <c r="K3588" s="8"/>
      <c r="M3588" s="8"/>
      <c r="N3588" s="8"/>
      <c r="O3588" s="8"/>
      <c r="P3588" s="8"/>
      <c r="Q3588" s="8"/>
      <c r="R3588" s="8"/>
    </row>
    <row r="3589" spans="8:18" x14ac:dyDescent="0.35">
      <c r="H3589" s="8"/>
      <c r="I3589" s="8"/>
      <c r="J3589" s="8"/>
      <c r="K3589" s="8"/>
      <c r="M3589" s="8"/>
      <c r="N3589" s="8"/>
      <c r="O3589" s="8"/>
      <c r="P3589" s="8"/>
      <c r="Q3589" s="8"/>
      <c r="R3589" s="8"/>
    </row>
    <row r="3590" spans="8:18" x14ac:dyDescent="0.35">
      <c r="H3590" s="8"/>
      <c r="I3590" s="8"/>
      <c r="J3590" s="8"/>
      <c r="K3590" s="8"/>
      <c r="M3590" s="8"/>
      <c r="N3590" s="8"/>
      <c r="O3590" s="8"/>
      <c r="P3590" s="8"/>
      <c r="Q3590" s="8"/>
      <c r="R3590" s="8"/>
    </row>
    <row r="3591" spans="8:18" x14ac:dyDescent="0.35">
      <c r="H3591" s="8"/>
      <c r="I3591" s="8"/>
      <c r="J3591" s="8"/>
      <c r="K3591" s="8"/>
      <c r="M3591" s="8"/>
      <c r="N3591" s="8"/>
      <c r="O3591" s="8"/>
      <c r="P3591" s="8"/>
      <c r="Q3591" s="8"/>
      <c r="R3591" s="8"/>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06964-2B05-43AB-ACC7-4EFD87C279BD}">
  <sheetPr>
    <tabColor theme="7"/>
  </sheetPr>
  <dimension ref="A1:X3591"/>
  <sheetViews>
    <sheetView topLeftCell="K1" workbookViewId="0">
      <selection activeCell="J1" sqref="J1"/>
    </sheetView>
  </sheetViews>
  <sheetFormatPr defaultRowHeight="14.5" x14ac:dyDescent="0.35"/>
  <cols>
    <col min="1" max="1" width="11.453125" bestFit="1" customWidth="1"/>
    <col min="2" max="2" width="22.6328125" bestFit="1" customWidth="1"/>
    <col min="3" max="3" width="22.6328125" customWidth="1"/>
    <col min="4" max="4" width="10.453125" style="30" bestFit="1" customWidth="1"/>
    <col min="5" max="5" width="13" customWidth="1"/>
    <col min="6" max="6" width="11.90625" bestFit="1" customWidth="1"/>
    <col min="7" max="7" width="31.81640625" bestFit="1" customWidth="1"/>
    <col min="8" max="8" width="20.26953125" bestFit="1" customWidth="1"/>
    <col min="9" max="9" width="13" bestFit="1" customWidth="1"/>
    <col min="10" max="10" width="16.7265625" bestFit="1" customWidth="1"/>
    <col min="11" max="11" width="16.08984375" bestFit="1" customWidth="1"/>
    <col min="12" max="12" width="26.453125" bestFit="1" customWidth="1"/>
    <col min="13" max="13" width="22.26953125" bestFit="1" customWidth="1"/>
    <col min="14" max="15" width="25.7265625" bestFit="1" customWidth="1"/>
    <col min="16" max="16" width="33.7265625" bestFit="1" customWidth="1"/>
    <col min="17" max="17" width="20.7265625" bestFit="1" customWidth="1"/>
    <col min="18" max="18" width="28.453125" bestFit="1" customWidth="1"/>
    <col min="19" max="19" width="31.26953125" bestFit="1" customWidth="1"/>
    <col min="20" max="21" width="19.1796875" customWidth="1"/>
    <col min="22" max="22" width="32.26953125" bestFit="1" customWidth="1"/>
    <col min="23" max="23" width="27.26953125" bestFit="1" customWidth="1"/>
    <col min="24" max="24" width="37.90625" bestFit="1" customWidth="1"/>
  </cols>
  <sheetData>
    <row r="1" spans="1:24" s="24" customFormat="1" x14ac:dyDescent="0.35">
      <c r="A1" s="22" t="s">
        <v>1988</v>
      </c>
      <c r="B1" s="24" t="s">
        <v>1989</v>
      </c>
      <c r="C1" s="24" t="s">
        <v>663</v>
      </c>
      <c r="D1" s="29" t="s">
        <v>1992</v>
      </c>
      <c r="E1" s="24" t="s">
        <v>1993</v>
      </c>
      <c r="F1" s="24" t="s">
        <v>1994</v>
      </c>
      <c r="G1" s="22" t="s">
        <v>1995</v>
      </c>
      <c r="H1" s="22" t="s">
        <v>1996</v>
      </c>
      <c r="I1" s="22" t="s">
        <v>1997</v>
      </c>
      <c r="J1" s="28" t="s">
        <v>2006</v>
      </c>
      <c r="K1" s="22" t="s">
        <v>1998</v>
      </c>
      <c r="L1" s="28" t="s">
        <v>2007</v>
      </c>
      <c r="M1" s="24" t="s">
        <v>1999</v>
      </c>
      <c r="N1" s="32" t="s">
        <v>2008</v>
      </c>
      <c r="O1" s="22" t="s">
        <v>2000</v>
      </c>
      <c r="P1" s="22" t="s">
        <v>2009</v>
      </c>
      <c r="Q1" s="22" t="s">
        <v>2001</v>
      </c>
      <c r="R1" s="28" t="s">
        <v>2010</v>
      </c>
      <c r="S1" s="22" t="s">
        <v>2002</v>
      </c>
      <c r="T1" s="22" t="s">
        <v>2011</v>
      </c>
      <c r="U1" s="22" t="s">
        <v>2012</v>
      </c>
      <c r="V1" s="22" t="s">
        <v>2003</v>
      </c>
      <c r="W1" s="22" t="s">
        <v>2013</v>
      </c>
      <c r="X1" s="24" t="s">
        <v>2005</v>
      </c>
    </row>
    <row r="2" spans="1:24" x14ac:dyDescent="0.35">
      <c r="A2">
        <v>1</v>
      </c>
      <c r="B2" t="s">
        <v>720</v>
      </c>
      <c r="C2" t="s">
        <v>664</v>
      </c>
      <c r="D2" s="30" t="s">
        <v>1351</v>
      </c>
      <c r="E2">
        <f ca="1">(YEAR(NOW())-YEAR(D2))</f>
        <v>85</v>
      </c>
      <c r="F2" t="str">
        <f ca="1">IF(E2&gt;64,"65+", IF(E2&lt;65,"18-64"))</f>
        <v>65+</v>
      </c>
      <c r="G2" t="s">
        <v>8</v>
      </c>
      <c r="H2" t="s">
        <v>9</v>
      </c>
      <c r="I2">
        <v>23</v>
      </c>
      <c r="J2" t="str">
        <f>IF(I2="not completed", "not completed","completed")</f>
        <v>completed</v>
      </c>
      <c r="K2" t="s">
        <v>10</v>
      </c>
      <c r="L2" t="str">
        <f>IF(K2="not completed", "not completed", "completed")</f>
        <v>completed</v>
      </c>
      <c r="M2" t="s">
        <v>714</v>
      </c>
      <c r="N2" t="str">
        <f>IF(M2="not completed","not completed", "completed")</f>
        <v>completed</v>
      </c>
      <c r="O2" t="s">
        <v>12</v>
      </c>
      <c r="P2" t="str">
        <f>IF(O2="not completed", "not completed", "completed")</f>
        <v>completed</v>
      </c>
      <c r="Q2" t="s">
        <v>13</v>
      </c>
      <c r="R2" t="str">
        <f>IF(Q2="not completed","not completed", "completed")</f>
        <v>completed</v>
      </c>
      <c r="S2" t="s">
        <v>14</v>
      </c>
      <c r="T2" t="str">
        <f>IF(S2="not completed", "not completed", "completed")</f>
        <v>completed</v>
      </c>
      <c r="U2" t="str">
        <f>IF(S2="na","na",IF(S2="not completed","not completed",IF(S2&gt;9,"poorly controlled diabetes",IF(S2&gt;6.4,"controlled diabetes",IF(S2&gt;5.6,"prediabetes",IF(S2&lt;5.7,"normal a1c"))))))</f>
        <v>na</v>
      </c>
      <c r="V2" t="s">
        <v>15</v>
      </c>
      <c r="W2" t="s">
        <v>14</v>
      </c>
      <c r="X2" t="s">
        <v>14</v>
      </c>
    </row>
    <row r="3" spans="1:24" x14ac:dyDescent="0.35">
      <c r="A3">
        <v>2</v>
      </c>
      <c r="B3" t="s">
        <v>721</v>
      </c>
      <c r="C3" t="s">
        <v>664</v>
      </c>
      <c r="D3" s="30" t="s">
        <v>1352</v>
      </c>
      <c r="E3">
        <f t="shared" ref="E3:E66" ca="1" si="0">(YEAR(NOW())-YEAR(D3))</f>
        <v>84</v>
      </c>
      <c r="F3" t="str">
        <f t="shared" ref="F3:F66" ca="1" si="1">IF(E3&gt;64,"65+", IF(E3&lt;65,"18-64"))</f>
        <v>65+</v>
      </c>
      <c r="G3" t="s">
        <v>8</v>
      </c>
      <c r="H3" t="s">
        <v>17</v>
      </c>
      <c r="I3">
        <v>23</v>
      </c>
      <c r="J3" t="str">
        <f t="shared" ref="J3:J66" si="2">IF(I3="not completed", "not completed","completed")</f>
        <v>completed</v>
      </c>
      <c r="K3" t="s">
        <v>10</v>
      </c>
      <c r="L3" t="str">
        <f t="shared" ref="L3:L66" si="3">IF(K3="not completed", "not completed", "completed")</f>
        <v>completed</v>
      </c>
      <c r="M3" t="s">
        <v>710</v>
      </c>
      <c r="N3" t="str">
        <f t="shared" ref="N3:N66" si="4">IF(M3="not completed","not completed", "completed")</f>
        <v>completed</v>
      </c>
      <c r="O3" t="s">
        <v>12</v>
      </c>
      <c r="P3" t="str">
        <f>IF(O3="not completed", "not completed", "completed")</f>
        <v>completed</v>
      </c>
      <c r="Q3" t="s">
        <v>13</v>
      </c>
      <c r="R3" t="str">
        <f t="shared" ref="R3:R66" si="5">IF(Q3="not completed","not completed", "completed")</f>
        <v>completed</v>
      </c>
      <c r="S3" t="s">
        <v>14</v>
      </c>
      <c r="T3" t="str">
        <f>IF(S3="not completed", "not completed", "completed")</f>
        <v>completed</v>
      </c>
      <c r="U3" t="str">
        <f t="shared" ref="U3:U66" si="6">IF(S3="na","na",IF(S3="not completed","not completed",IF(S3&gt;9,"poorly controlled diabetes",IF(S3&gt;6.4,"controlled diabetes",IF(S3&gt;5.6,"prediabetes",IF(S3&lt;5.7,"normal a1c"))))))</f>
        <v>na</v>
      </c>
      <c r="V3" t="s">
        <v>15</v>
      </c>
      <c r="W3" t="s">
        <v>14</v>
      </c>
      <c r="X3" t="s">
        <v>717</v>
      </c>
    </row>
    <row r="4" spans="1:24" x14ac:dyDescent="0.35">
      <c r="A4">
        <v>3</v>
      </c>
      <c r="B4" t="s">
        <v>722</v>
      </c>
      <c r="C4" t="s">
        <v>664</v>
      </c>
      <c r="D4" s="30" t="s">
        <v>1353</v>
      </c>
      <c r="E4">
        <f t="shared" ca="1" si="0"/>
        <v>83</v>
      </c>
      <c r="F4" t="str">
        <f t="shared" ca="1" si="1"/>
        <v>65+</v>
      </c>
      <c r="G4" t="s">
        <v>9</v>
      </c>
      <c r="H4" t="s">
        <v>17</v>
      </c>
      <c r="I4">
        <v>24</v>
      </c>
      <c r="J4" t="str">
        <f t="shared" si="2"/>
        <v>completed</v>
      </c>
      <c r="K4" t="s">
        <v>10</v>
      </c>
      <c r="L4" t="str">
        <f t="shared" si="3"/>
        <v>completed</v>
      </c>
      <c r="M4" t="s">
        <v>711</v>
      </c>
      <c r="N4" t="str">
        <f t="shared" si="4"/>
        <v>completed</v>
      </c>
      <c r="O4" t="s">
        <v>14</v>
      </c>
      <c r="Q4" t="s">
        <v>22</v>
      </c>
      <c r="R4" t="str">
        <f t="shared" si="5"/>
        <v>completed</v>
      </c>
      <c r="S4" t="s">
        <v>14</v>
      </c>
      <c r="U4" t="str">
        <f t="shared" si="6"/>
        <v>na</v>
      </c>
      <c r="V4" t="s">
        <v>14</v>
      </c>
      <c r="W4" t="s">
        <v>14</v>
      </c>
      <c r="X4" t="s">
        <v>718</v>
      </c>
    </row>
    <row r="5" spans="1:24" x14ac:dyDescent="0.35">
      <c r="A5">
        <v>4</v>
      </c>
      <c r="B5" t="s">
        <v>723</v>
      </c>
      <c r="C5" t="s">
        <v>664</v>
      </c>
      <c r="D5" s="30" t="s">
        <v>1354</v>
      </c>
      <c r="E5">
        <f t="shared" ca="1" si="0"/>
        <v>82</v>
      </c>
      <c r="F5" t="str">
        <f t="shared" ca="1" si="1"/>
        <v>65+</v>
      </c>
      <c r="G5" t="s">
        <v>25</v>
      </c>
      <c r="H5" t="s">
        <v>9</v>
      </c>
      <c r="I5">
        <v>24</v>
      </c>
      <c r="J5" t="str">
        <f t="shared" si="2"/>
        <v>completed</v>
      </c>
      <c r="K5" t="s">
        <v>10</v>
      </c>
      <c r="L5" t="str">
        <f t="shared" si="3"/>
        <v>completed</v>
      </c>
      <c r="M5" t="s">
        <v>712</v>
      </c>
      <c r="N5" t="str">
        <f t="shared" si="4"/>
        <v>completed</v>
      </c>
      <c r="O5" t="s">
        <v>14</v>
      </c>
      <c r="Q5" t="s">
        <v>22</v>
      </c>
      <c r="R5" t="str">
        <f t="shared" si="5"/>
        <v>completed</v>
      </c>
      <c r="S5" t="s">
        <v>14</v>
      </c>
      <c r="U5" t="str">
        <f t="shared" si="6"/>
        <v>na</v>
      </c>
      <c r="V5" t="s">
        <v>14</v>
      </c>
      <c r="W5" t="s">
        <v>14</v>
      </c>
      <c r="X5" t="s">
        <v>14</v>
      </c>
    </row>
    <row r="6" spans="1:24" x14ac:dyDescent="0.35">
      <c r="A6">
        <v>5</v>
      </c>
      <c r="B6" t="s">
        <v>724</v>
      </c>
      <c r="C6" t="s">
        <v>664</v>
      </c>
      <c r="D6" s="30" t="s">
        <v>1355</v>
      </c>
      <c r="E6">
        <f t="shared" ca="1" si="0"/>
        <v>81</v>
      </c>
      <c r="F6" t="str">
        <f t="shared" ca="1" si="1"/>
        <v>65+</v>
      </c>
      <c r="G6" t="s">
        <v>25</v>
      </c>
      <c r="H6" t="s">
        <v>9</v>
      </c>
      <c r="I6">
        <v>24</v>
      </c>
      <c r="J6" t="str">
        <f t="shared" si="2"/>
        <v>completed</v>
      </c>
      <c r="K6" t="s">
        <v>10</v>
      </c>
      <c r="L6" t="str">
        <f t="shared" si="3"/>
        <v>completed</v>
      </c>
      <c r="M6" t="s">
        <v>712</v>
      </c>
      <c r="N6" t="str">
        <f t="shared" si="4"/>
        <v>completed</v>
      </c>
      <c r="O6" t="s">
        <v>14</v>
      </c>
      <c r="Q6" t="s">
        <v>22</v>
      </c>
      <c r="R6" t="str">
        <f t="shared" si="5"/>
        <v>completed</v>
      </c>
      <c r="S6" t="s">
        <v>14</v>
      </c>
      <c r="U6" t="str">
        <f t="shared" si="6"/>
        <v>na</v>
      </c>
      <c r="V6" t="s">
        <v>14</v>
      </c>
      <c r="W6" t="s">
        <v>14</v>
      </c>
      <c r="X6" t="s">
        <v>14</v>
      </c>
    </row>
    <row r="7" spans="1:24" x14ac:dyDescent="0.35">
      <c r="A7">
        <v>6</v>
      </c>
      <c r="B7" t="s">
        <v>725</v>
      </c>
      <c r="C7" t="s">
        <v>664</v>
      </c>
      <c r="D7" s="30" t="s">
        <v>1356</v>
      </c>
      <c r="E7">
        <f t="shared" ca="1" si="0"/>
        <v>80</v>
      </c>
      <c r="F7" t="str">
        <f t="shared" ca="1" si="1"/>
        <v>65+</v>
      </c>
      <c r="G7" t="s">
        <v>25</v>
      </c>
      <c r="H7" t="s">
        <v>9</v>
      </c>
      <c r="I7">
        <v>23</v>
      </c>
      <c r="J7" t="str">
        <f t="shared" si="2"/>
        <v>completed</v>
      </c>
      <c r="K7" t="s">
        <v>10</v>
      </c>
      <c r="L7" t="str">
        <f t="shared" si="3"/>
        <v>completed</v>
      </c>
      <c r="M7" t="s">
        <v>712</v>
      </c>
      <c r="N7" t="str">
        <f t="shared" si="4"/>
        <v>completed</v>
      </c>
      <c r="O7" t="s">
        <v>14</v>
      </c>
      <c r="Q7" t="s">
        <v>22</v>
      </c>
      <c r="R7" t="str">
        <f t="shared" si="5"/>
        <v>completed</v>
      </c>
      <c r="S7" t="s">
        <v>14</v>
      </c>
      <c r="U7" t="str">
        <f t="shared" si="6"/>
        <v>na</v>
      </c>
      <c r="V7" t="s">
        <v>14</v>
      </c>
      <c r="W7" t="s">
        <v>14</v>
      </c>
      <c r="X7" t="s">
        <v>14</v>
      </c>
    </row>
    <row r="8" spans="1:24" x14ac:dyDescent="0.35">
      <c r="A8">
        <v>7</v>
      </c>
      <c r="B8" t="s">
        <v>726</v>
      </c>
      <c r="C8" t="s">
        <v>664</v>
      </c>
      <c r="D8" s="30" t="s">
        <v>1357</v>
      </c>
      <c r="E8">
        <f t="shared" ca="1" si="0"/>
        <v>79</v>
      </c>
      <c r="F8" t="str">
        <f t="shared" ca="1" si="1"/>
        <v>65+</v>
      </c>
      <c r="G8" t="s">
        <v>8</v>
      </c>
      <c r="H8" t="s">
        <v>9</v>
      </c>
      <c r="I8">
        <v>24</v>
      </c>
      <c r="J8" t="str">
        <f t="shared" si="2"/>
        <v>completed</v>
      </c>
      <c r="K8" t="s">
        <v>10</v>
      </c>
      <c r="L8" t="str">
        <f t="shared" si="3"/>
        <v>completed</v>
      </c>
      <c r="M8" t="s">
        <v>713</v>
      </c>
      <c r="N8" t="str">
        <f t="shared" si="4"/>
        <v>completed</v>
      </c>
      <c r="O8" t="s">
        <v>12</v>
      </c>
      <c r="P8" t="str">
        <f t="shared" ref="P8:P10" si="7">IF(O8="not completed", "not completed", "completed")</f>
        <v>completed</v>
      </c>
      <c r="Q8" t="s">
        <v>13</v>
      </c>
      <c r="R8" t="str">
        <f t="shared" si="5"/>
        <v>completed</v>
      </c>
      <c r="S8" t="s">
        <v>14</v>
      </c>
      <c r="T8" t="str">
        <f t="shared" ref="T8:T10" si="8">IF(S8="not completed", "not completed", "completed")</f>
        <v>completed</v>
      </c>
      <c r="U8" t="str">
        <f t="shared" si="6"/>
        <v>na</v>
      </c>
      <c r="V8" t="s">
        <v>15</v>
      </c>
      <c r="W8" t="s">
        <v>14</v>
      </c>
      <c r="X8" t="s">
        <v>14</v>
      </c>
    </row>
    <row r="9" spans="1:24" x14ac:dyDescent="0.35">
      <c r="A9">
        <v>8</v>
      </c>
      <c r="B9" t="s">
        <v>727</v>
      </c>
      <c r="C9" t="s">
        <v>664</v>
      </c>
      <c r="D9" s="30" t="s">
        <v>1358</v>
      </c>
      <c r="E9">
        <f t="shared" ca="1" si="0"/>
        <v>78</v>
      </c>
      <c r="F9" t="str">
        <f t="shared" ca="1" si="1"/>
        <v>65+</v>
      </c>
      <c r="G9" t="s">
        <v>8</v>
      </c>
      <c r="H9" t="s">
        <v>9</v>
      </c>
      <c r="I9">
        <v>26</v>
      </c>
      <c r="J9" t="str">
        <f t="shared" si="2"/>
        <v>completed</v>
      </c>
      <c r="K9" t="s">
        <v>10</v>
      </c>
      <c r="L9" t="str">
        <f t="shared" si="3"/>
        <v>completed</v>
      </c>
      <c r="M9" t="s">
        <v>710</v>
      </c>
      <c r="N9" t="str">
        <f t="shared" si="4"/>
        <v>completed</v>
      </c>
      <c r="O9" t="s">
        <v>12</v>
      </c>
      <c r="P9" t="str">
        <f t="shared" si="7"/>
        <v>completed</v>
      </c>
      <c r="Q9" t="s">
        <v>13</v>
      </c>
      <c r="R9" t="str">
        <f t="shared" si="5"/>
        <v>completed</v>
      </c>
      <c r="S9" t="s">
        <v>14</v>
      </c>
      <c r="T9" t="str">
        <f t="shared" si="8"/>
        <v>completed</v>
      </c>
      <c r="U9" t="str">
        <f t="shared" si="6"/>
        <v>na</v>
      </c>
      <c r="V9" t="s">
        <v>15</v>
      </c>
      <c r="W9" t="s">
        <v>14</v>
      </c>
      <c r="X9" t="s">
        <v>14</v>
      </c>
    </row>
    <row r="10" spans="1:24" x14ac:dyDescent="0.35">
      <c r="A10">
        <v>9</v>
      </c>
      <c r="B10" t="s">
        <v>728</v>
      </c>
      <c r="C10" t="s">
        <v>664</v>
      </c>
      <c r="D10" s="30" t="s">
        <v>1359</v>
      </c>
      <c r="E10">
        <f t="shared" ca="1" si="0"/>
        <v>77</v>
      </c>
      <c r="F10" t="str">
        <f t="shared" ca="1" si="1"/>
        <v>65+</v>
      </c>
      <c r="G10" t="s">
        <v>8</v>
      </c>
      <c r="H10" t="s">
        <v>9</v>
      </c>
      <c r="I10">
        <v>29</v>
      </c>
      <c r="J10" t="str">
        <f t="shared" si="2"/>
        <v>completed</v>
      </c>
      <c r="K10" t="s">
        <v>10</v>
      </c>
      <c r="L10" t="str">
        <f t="shared" si="3"/>
        <v>completed</v>
      </c>
      <c r="M10" t="s">
        <v>712</v>
      </c>
      <c r="N10" t="str">
        <f t="shared" si="4"/>
        <v>completed</v>
      </c>
      <c r="O10" t="s">
        <v>12</v>
      </c>
      <c r="P10" t="str">
        <f t="shared" si="7"/>
        <v>completed</v>
      </c>
      <c r="Q10" t="s">
        <v>13</v>
      </c>
      <c r="R10" t="str">
        <f t="shared" si="5"/>
        <v>completed</v>
      </c>
      <c r="S10" t="s">
        <v>14</v>
      </c>
      <c r="T10" t="str">
        <f t="shared" si="8"/>
        <v>completed</v>
      </c>
      <c r="U10" t="str">
        <f t="shared" si="6"/>
        <v>na</v>
      </c>
      <c r="V10" t="s">
        <v>15</v>
      </c>
      <c r="W10" t="s">
        <v>14</v>
      </c>
      <c r="X10" t="s">
        <v>14</v>
      </c>
    </row>
    <row r="11" spans="1:24" x14ac:dyDescent="0.35">
      <c r="A11">
        <v>10</v>
      </c>
      <c r="B11" t="s">
        <v>729</v>
      </c>
      <c r="C11" t="s">
        <v>664</v>
      </c>
      <c r="D11" s="30" t="s">
        <v>1360</v>
      </c>
      <c r="E11">
        <f t="shared" ca="1" si="0"/>
        <v>76</v>
      </c>
      <c r="F11" t="str">
        <f t="shared" ca="1" si="1"/>
        <v>65+</v>
      </c>
      <c r="G11" t="s">
        <v>25</v>
      </c>
      <c r="H11" t="s">
        <v>9</v>
      </c>
      <c r="I11">
        <v>24</v>
      </c>
      <c r="J11" t="str">
        <f t="shared" si="2"/>
        <v>completed</v>
      </c>
      <c r="K11" t="s">
        <v>10</v>
      </c>
      <c r="L11" t="str">
        <f t="shared" si="3"/>
        <v>completed</v>
      </c>
      <c r="M11" t="s">
        <v>713</v>
      </c>
      <c r="N11" t="str">
        <f t="shared" si="4"/>
        <v>completed</v>
      </c>
      <c r="O11" t="s">
        <v>14</v>
      </c>
      <c r="Q11" t="s">
        <v>22</v>
      </c>
      <c r="R11" t="str">
        <f t="shared" si="5"/>
        <v>completed</v>
      </c>
      <c r="S11" t="s">
        <v>14</v>
      </c>
      <c r="U11" t="str">
        <f t="shared" si="6"/>
        <v>na</v>
      </c>
      <c r="V11" t="s">
        <v>14</v>
      </c>
      <c r="W11" t="s">
        <v>14</v>
      </c>
      <c r="X11" t="s">
        <v>14</v>
      </c>
    </row>
    <row r="12" spans="1:24" x14ac:dyDescent="0.35">
      <c r="A12">
        <v>11</v>
      </c>
      <c r="B12" t="s">
        <v>730</v>
      </c>
      <c r="C12" t="s">
        <v>664</v>
      </c>
      <c r="D12" s="30" t="s">
        <v>1361</v>
      </c>
      <c r="E12">
        <f t="shared" ca="1" si="0"/>
        <v>75</v>
      </c>
      <c r="F12" t="str">
        <f t="shared" ca="1" si="1"/>
        <v>65+</v>
      </c>
      <c r="G12" t="s">
        <v>8</v>
      </c>
      <c r="H12" t="s">
        <v>9</v>
      </c>
      <c r="I12">
        <v>26</v>
      </c>
      <c r="J12" t="str">
        <f t="shared" si="2"/>
        <v>completed</v>
      </c>
      <c r="K12" t="s">
        <v>10</v>
      </c>
      <c r="L12" t="str">
        <f t="shared" si="3"/>
        <v>completed</v>
      </c>
      <c r="M12" t="s">
        <v>713</v>
      </c>
      <c r="N12" t="str">
        <f t="shared" si="4"/>
        <v>completed</v>
      </c>
      <c r="O12" t="s">
        <v>12</v>
      </c>
      <c r="P12" t="str">
        <f t="shared" ref="P12:P17" si="9">IF(O12="not completed", "not completed", "completed")</f>
        <v>completed</v>
      </c>
      <c r="Q12" t="s">
        <v>13</v>
      </c>
      <c r="R12" t="str">
        <f t="shared" si="5"/>
        <v>completed</v>
      </c>
      <c r="S12" t="s">
        <v>14</v>
      </c>
      <c r="T12" t="str">
        <f t="shared" ref="T12:T17" si="10">IF(S12="not completed", "not completed", "completed")</f>
        <v>completed</v>
      </c>
      <c r="U12" t="str">
        <f t="shared" si="6"/>
        <v>na</v>
      </c>
      <c r="V12" t="s">
        <v>15</v>
      </c>
      <c r="W12" t="s">
        <v>14</v>
      </c>
      <c r="X12" t="s">
        <v>14</v>
      </c>
    </row>
    <row r="13" spans="1:24" x14ac:dyDescent="0.35">
      <c r="A13">
        <v>12</v>
      </c>
      <c r="B13" t="s">
        <v>731</v>
      </c>
      <c r="C13" t="s">
        <v>664</v>
      </c>
      <c r="D13" s="30" t="s">
        <v>1362</v>
      </c>
      <c r="E13">
        <f t="shared" ca="1" si="0"/>
        <v>74</v>
      </c>
      <c r="F13" t="str">
        <f t="shared" ca="1" si="1"/>
        <v>65+</v>
      </c>
      <c r="G13" t="s">
        <v>8</v>
      </c>
      <c r="H13" t="s">
        <v>9</v>
      </c>
      <c r="I13">
        <v>23</v>
      </c>
      <c r="J13" t="str">
        <f t="shared" si="2"/>
        <v>completed</v>
      </c>
      <c r="K13" t="s">
        <v>10</v>
      </c>
      <c r="L13" t="str">
        <f t="shared" si="3"/>
        <v>completed</v>
      </c>
      <c r="M13" t="s">
        <v>710</v>
      </c>
      <c r="N13" t="str">
        <f t="shared" si="4"/>
        <v>completed</v>
      </c>
      <c r="O13" t="s">
        <v>12</v>
      </c>
      <c r="P13" t="str">
        <f t="shared" si="9"/>
        <v>completed</v>
      </c>
      <c r="Q13" t="s">
        <v>13</v>
      </c>
      <c r="R13" t="str">
        <f t="shared" si="5"/>
        <v>completed</v>
      </c>
      <c r="S13" t="s">
        <v>14</v>
      </c>
      <c r="T13" t="str">
        <f t="shared" si="10"/>
        <v>completed</v>
      </c>
      <c r="U13" t="str">
        <f t="shared" si="6"/>
        <v>na</v>
      </c>
      <c r="V13" t="s">
        <v>15</v>
      </c>
      <c r="W13" t="s">
        <v>14</v>
      </c>
      <c r="X13" t="s">
        <v>14</v>
      </c>
    </row>
    <row r="14" spans="1:24" x14ac:dyDescent="0.35">
      <c r="A14">
        <v>13</v>
      </c>
      <c r="B14" t="s">
        <v>732</v>
      </c>
      <c r="C14" t="s">
        <v>664</v>
      </c>
      <c r="D14" s="30" t="s">
        <v>1363</v>
      </c>
      <c r="E14">
        <f t="shared" ca="1" si="0"/>
        <v>73</v>
      </c>
      <c r="F14" t="str">
        <f t="shared" ca="1" si="1"/>
        <v>65+</v>
      </c>
      <c r="G14" t="s">
        <v>8</v>
      </c>
      <c r="H14" t="s">
        <v>9</v>
      </c>
      <c r="I14">
        <v>29</v>
      </c>
      <c r="J14" t="str">
        <f t="shared" si="2"/>
        <v>completed</v>
      </c>
      <c r="K14" t="s">
        <v>10</v>
      </c>
      <c r="L14" t="str">
        <f t="shared" si="3"/>
        <v>completed</v>
      </c>
      <c r="M14" t="s">
        <v>713</v>
      </c>
      <c r="N14" t="str">
        <f t="shared" si="4"/>
        <v>completed</v>
      </c>
      <c r="O14" t="s">
        <v>12</v>
      </c>
      <c r="P14" t="str">
        <f t="shared" si="9"/>
        <v>completed</v>
      </c>
      <c r="Q14" t="s">
        <v>13</v>
      </c>
      <c r="R14" t="str">
        <f t="shared" si="5"/>
        <v>completed</v>
      </c>
      <c r="S14" t="s">
        <v>14</v>
      </c>
      <c r="T14" t="str">
        <f t="shared" si="10"/>
        <v>completed</v>
      </c>
      <c r="U14" t="str">
        <f t="shared" si="6"/>
        <v>na</v>
      </c>
      <c r="V14" t="s">
        <v>15</v>
      </c>
      <c r="W14" t="s">
        <v>14</v>
      </c>
      <c r="X14" t="s">
        <v>14</v>
      </c>
    </row>
    <row r="15" spans="1:24" x14ac:dyDescent="0.35">
      <c r="A15">
        <v>14</v>
      </c>
      <c r="B15" t="s">
        <v>733</v>
      </c>
      <c r="C15" t="s">
        <v>664</v>
      </c>
      <c r="D15" s="30" t="s">
        <v>1364</v>
      </c>
      <c r="E15">
        <f t="shared" ca="1" si="0"/>
        <v>72</v>
      </c>
      <c r="F15" t="str">
        <f t="shared" ca="1" si="1"/>
        <v>65+</v>
      </c>
      <c r="G15" t="s">
        <v>8</v>
      </c>
      <c r="H15" t="s">
        <v>9</v>
      </c>
      <c r="I15">
        <v>23</v>
      </c>
      <c r="J15" t="str">
        <f t="shared" si="2"/>
        <v>completed</v>
      </c>
      <c r="K15" t="s">
        <v>10</v>
      </c>
      <c r="L15" t="str">
        <f t="shared" si="3"/>
        <v>completed</v>
      </c>
      <c r="M15" t="s">
        <v>713</v>
      </c>
      <c r="N15" t="str">
        <f t="shared" si="4"/>
        <v>completed</v>
      </c>
      <c r="O15" t="s">
        <v>12</v>
      </c>
      <c r="P15" t="str">
        <f t="shared" si="9"/>
        <v>completed</v>
      </c>
      <c r="Q15" t="s">
        <v>13</v>
      </c>
      <c r="R15" t="str">
        <f t="shared" si="5"/>
        <v>completed</v>
      </c>
      <c r="S15" t="s">
        <v>14</v>
      </c>
      <c r="T15" t="str">
        <f t="shared" si="10"/>
        <v>completed</v>
      </c>
      <c r="U15" t="str">
        <f t="shared" si="6"/>
        <v>na</v>
      </c>
      <c r="V15" t="s">
        <v>15</v>
      </c>
      <c r="W15" t="s">
        <v>14</v>
      </c>
      <c r="X15" t="s">
        <v>14</v>
      </c>
    </row>
    <row r="16" spans="1:24" x14ac:dyDescent="0.35">
      <c r="A16">
        <v>15</v>
      </c>
      <c r="B16" t="s">
        <v>734</v>
      </c>
      <c r="C16" t="s">
        <v>664</v>
      </c>
      <c r="D16" s="30" t="s">
        <v>1365</v>
      </c>
      <c r="E16">
        <f t="shared" ca="1" si="0"/>
        <v>71</v>
      </c>
      <c r="F16" t="str">
        <f t="shared" ca="1" si="1"/>
        <v>65+</v>
      </c>
      <c r="G16" t="s">
        <v>8</v>
      </c>
      <c r="H16" t="s">
        <v>9</v>
      </c>
      <c r="I16">
        <v>25</v>
      </c>
      <c r="J16" t="str">
        <f t="shared" si="2"/>
        <v>completed</v>
      </c>
      <c r="K16" t="s">
        <v>10</v>
      </c>
      <c r="L16" t="str">
        <f t="shared" si="3"/>
        <v>completed</v>
      </c>
      <c r="M16" t="s">
        <v>710</v>
      </c>
      <c r="N16" t="str">
        <f t="shared" si="4"/>
        <v>completed</v>
      </c>
      <c r="O16" t="s">
        <v>12</v>
      </c>
      <c r="P16" t="str">
        <f t="shared" si="9"/>
        <v>completed</v>
      </c>
      <c r="Q16" t="s">
        <v>13</v>
      </c>
      <c r="R16" t="str">
        <f t="shared" si="5"/>
        <v>completed</v>
      </c>
      <c r="S16" t="s">
        <v>14</v>
      </c>
      <c r="T16" t="str">
        <f t="shared" si="10"/>
        <v>completed</v>
      </c>
      <c r="U16" t="str">
        <f t="shared" si="6"/>
        <v>na</v>
      </c>
      <c r="V16" t="s">
        <v>15</v>
      </c>
      <c r="W16" t="s">
        <v>14</v>
      </c>
      <c r="X16" t="s">
        <v>14</v>
      </c>
    </row>
    <row r="17" spans="1:24" x14ac:dyDescent="0.35">
      <c r="A17">
        <v>16</v>
      </c>
      <c r="B17" t="s">
        <v>735</v>
      </c>
      <c r="C17" t="s">
        <v>664</v>
      </c>
      <c r="D17" s="30" t="s">
        <v>1366</v>
      </c>
      <c r="E17">
        <f t="shared" ca="1" si="0"/>
        <v>70</v>
      </c>
      <c r="F17" t="str">
        <f t="shared" ca="1" si="1"/>
        <v>65+</v>
      </c>
      <c r="G17" t="s">
        <v>8</v>
      </c>
      <c r="H17" t="s">
        <v>9</v>
      </c>
      <c r="I17">
        <v>23</v>
      </c>
      <c r="J17" t="str">
        <f t="shared" si="2"/>
        <v>completed</v>
      </c>
      <c r="K17" t="s">
        <v>10</v>
      </c>
      <c r="L17" t="str">
        <f t="shared" si="3"/>
        <v>completed</v>
      </c>
      <c r="M17" t="s">
        <v>713</v>
      </c>
      <c r="N17" t="str">
        <f t="shared" si="4"/>
        <v>completed</v>
      </c>
      <c r="O17" t="s">
        <v>12</v>
      </c>
      <c r="P17" t="str">
        <f t="shared" si="9"/>
        <v>completed</v>
      </c>
      <c r="Q17" t="s">
        <v>13</v>
      </c>
      <c r="R17" t="str">
        <f t="shared" si="5"/>
        <v>completed</v>
      </c>
      <c r="S17" t="s">
        <v>14</v>
      </c>
      <c r="T17" t="str">
        <f t="shared" si="10"/>
        <v>completed</v>
      </c>
      <c r="U17" t="str">
        <f t="shared" si="6"/>
        <v>na</v>
      </c>
      <c r="V17" t="s">
        <v>15</v>
      </c>
      <c r="W17" t="s">
        <v>14</v>
      </c>
      <c r="X17" t="s">
        <v>14</v>
      </c>
    </row>
    <row r="18" spans="1:24" x14ac:dyDescent="0.35">
      <c r="A18">
        <v>17</v>
      </c>
      <c r="B18" t="s">
        <v>736</v>
      </c>
      <c r="C18" t="s">
        <v>664</v>
      </c>
      <c r="D18" s="30" t="s">
        <v>1367</v>
      </c>
      <c r="E18">
        <f t="shared" ca="1" si="0"/>
        <v>69</v>
      </c>
      <c r="F18" t="str">
        <f t="shared" ca="1" si="1"/>
        <v>65+</v>
      </c>
      <c r="G18" t="s">
        <v>25</v>
      </c>
      <c r="H18" t="s">
        <v>9</v>
      </c>
      <c r="I18">
        <v>24</v>
      </c>
      <c r="J18" t="str">
        <f t="shared" si="2"/>
        <v>completed</v>
      </c>
      <c r="K18" t="s">
        <v>10</v>
      </c>
      <c r="L18" t="str">
        <f t="shared" si="3"/>
        <v>completed</v>
      </c>
      <c r="M18" t="s">
        <v>712</v>
      </c>
      <c r="N18" t="str">
        <f t="shared" si="4"/>
        <v>completed</v>
      </c>
      <c r="O18" t="s">
        <v>14</v>
      </c>
      <c r="Q18" t="s">
        <v>13</v>
      </c>
      <c r="R18" t="str">
        <f t="shared" si="5"/>
        <v>completed</v>
      </c>
      <c r="S18" t="s">
        <v>14</v>
      </c>
      <c r="U18" t="str">
        <f t="shared" si="6"/>
        <v>na</v>
      </c>
      <c r="V18" t="s">
        <v>14</v>
      </c>
      <c r="W18" t="s">
        <v>14</v>
      </c>
      <c r="X18" t="s">
        <v>14</v>
      </c>
    </row>
    <row r="19" spans="1:24" x14ac:dyDescent="0.35">
      <c r="A19">
        <v>18</v>
      </c>
      <c r="B19" t="s">
        <v>737</v>
      </c>
      <c r="C19" t="s">
        <v>664</v>
      </c>
      <c r="D19" s="30" t="s">
        <v>1368</v>
      </c>
      <c r="E19">
        <f t="shared" ca="1" si="0"/>
        <v>68</v>
      </c>
      <c r="F19" t="str">
        <f t="shared" ca="1" si="1"/>
        <v>65+</v>
      </c>
      <c r="G19" t="s">
        <v>8</v>
      </c>
      <c r="H19" t="s">
        <v>9</v>
      </c>
      <c r="I19">
        <v>28</v>
      </c>
      <c r="J19" t="str">
        <f t="shared" si="2"/>
        <v>completed</v>
      </c>
      <c r="K19" t="s">
        <v>10</v>
      </c>
      <c r="L19" t="str">
        <f t="shared" si="3"/>
        <v>completed</v>
      </c>
      <c r="M19" t="s">
        <v>710</v>
      </c>
      <c r="N19" t="str">
        <f t="shared" si="4"/>
        <v>completed</v>
      </c>
      <c r="O19" t="s">
        <v>12</v>
      </c>
      <c r="P19" t="str">
        <f>IF(O19="not completed", "not completed", "completed")</f>
        <v>completed</v>
      </c>
      <c r="Q19" t="s">
        <v>13</v>
      </c>
      <c r="R19" t="str">
        <f t="shared" si="5"/>
        <v>completed</v>
      </c>
      <c r="S19" t="s">
        <v>14</v>
      </c>
      <c r="T19" t="str">
        <f>IF(S19="not completed", "not completed", "completed")</f>
        <v>completed</v>
      </c>
      <c r="U19" t="str">
        <f t="shared" si="6"/>
        <v>na</v>
      </c>
      <c r="V19" t="s">
        <v>15</v>
      </c>
      <c r="W19" t="s">
        <v>14</v>
      </c>
      <c r="X19" t="s">
        <v>14</v>
      </c>
    </row>
    <row r="20" spans="1:24" x14ac:dyDescent="0.35">
      <c r="A20">
        <v>19</v>
      </c>
      <c r="B20" t="s">
        <v>738</v>
      </c>
      <c r="C20" t="s">
        <v>664</v>
      </c>
      <c r="D20" s="30" t="s">
        <v>1369</v>
      </c>
      <c r="E20">
        <f t="shared" ca="1" si="0"/>
        <v>67</v>
      </c>
      <c r="F20" t="str">
        <f t="shared" ca="1" si="1"/>
        <v>65+</v>
      </c>
      <c r="G20" t="s">
        <v>41</v>
      </c>
      <c r="H20" t="s">
        <v>9</v>
      </c>
      <c r="I20">
        <v>22</v>
      </c>
      <c r="J20" t="str">
        <f t="shared" si="2"/>
        <v>completed</v>
      </c>
      <c r="K20" t="s">
        <v>10</v>
      </c>
      <c r="L20" t="str">
        <f t="shared" si="3"/>
        <v>completed</v>
      </c>
      <c r="M20" t="s">
        <v>712</v>
      </c>
      <c r="N20" t="str">
        <f t="shared" si="4"/>
        <v>completed</v>
      </c>
      <c r="O20" t="s">
        <v>14</v>
      </c>
      <c r="Q20" t="s">
        <v>13</v>
      </c>
      <c r="R20" t="str">
        <f t="shared" si="5"/>
        <v>completed</v>
      </c>
      <c r="S20" t="s">
        <v>14</v>
      </c>
      <c r="U20" t="str">
        <f t="shared" si="6"/>
        <v>na</v>
      </c>
      <c r="V20" t="s">
        <v>14</v>
      </c>
      <c r="W20" t="s">
        <v>14</v>
      </c>
      <c r="X20" t="s">
        <v>14</v>
      </c>
    </row>
    <row r="21" spans="1:24" x14ac:dyDescent="0.35">
      <c r="A21">
        <v>20</v>
      </c>
      <c r="B21" t="s">
        <v>739</v>
      </c>
      <c r="C21" t="s">
        <v>664</v>
      </c>
      <c r="D21" s="30" t="s">
        <v>1370</v>
      </c>
      <c r="E21">
        <f t="shared" ca="1" si="0"/>
        <v>66</v>
      </c>
      <c r="F21" t="str">
        <f t="shared" ca="1" si="1"/>
        <v>65+</v>
      </c>
      <c r="G21" t="s">
        <v>41</v>
      </c>
      <c r="H21" t="s">
        <v>9</v>
      </c>
      <c r="I21">
        <v>24</v>
      </c>
      <c r="J21" t="str">
        <f t="shared" si="2"/>
        <v>completed</v>
      </c>
      <c r="K21" t="s">
        <v>10</v>
      </c>
      <c r="L21" t="str">
        <f t="shared" si="3"/>
        <v>completed</v>
      </c>
      <c r="M21" t="s">
        <v>713</v>
      </c>
      <c r="N21" t="str">
        <f t="shared" si="4"/>
        <v>completed</v>
      </c>
      <c r="O21" t="s">
        <v>14</v>
      </c>
      <c r="Q21" t="s">
        <v>22</v>
      </c>
      <c r="R21" t="str">
        <f t="shared" si="5"/>
        <v>completed</v>
      </c>
      <c r="S21" t="s">
        <v>14</v>
      </c>
      <c r="U21" t="str">
        <f t="shared" si="6"/>
        <v>na</v>
      </c>
      <c r="V21" t="s">
        <v>14</v>
      </c>
      <c r="W21" t="s">
        <v>14</v>
      </c>
      <c r="X21" t="s">
        <v>14</v>
      </c>
    </row>
    <row r="22" spans="1:24" x14ac:dyDescent="0.35">
      <c r="A22">
        <v>21</v>
      </c>
      <c r="B22" t="s">
        <v>740</v>
      </c>
      <c r="C22" t="s">
        <v>664</v>
      </c>
      <c r="D22" s="30" t="s">
        <v>1371</v>
      </c>
      <c r="E22">
        <f t="shared" ca="1" si="0"/>
        <v>65</v>
      </c>
      <c r="F22" t="str">
        <f t="shared" ca="1" si="1"/>
        <v>65+</v>
      </c>
      <c r="G22" t="s">
        <v>25</v>
      </c>
      <c r="H22" t="s">
        <v>9</v>
      </c>
      <c r="I22">
        <v>20</v>
      </c>
      <c r="J22" t="str">
        <f t="shared" si="2"/>
        <v>completed</v>
      </c>
      <c r="K22" t="s">
        <v>10</v>
      </c>
      <c r="L22" t="str">
        <f t="shared" si="3"/>
        <v>completed</v>
      </c>
      <c r="M22" t="s">
        <v>710</v>
      </c>
      <c r="N22" t="str">
        <f t="shared" si="4"/>
        <v>completed</v>
      </c>
      <c r="O22" t="s">
        <v>14</v>
      </c>
      <c r="Q22" t="s">
        <v>22</v>
      </c>
      <c r="R22" t="str">
        <f t="shared" si="5"/>
        <v>completed</v>
      </c>
      <c r="S22" t="s">
        <v>14</v>
      </c>
      <c r="U22" t="str">
        <f t="shared" si="6"/>
        <v>na</v>
      </c>
      <c r="V22" t="s">
        <v>14</v>
      </c>
      <c r="W22" t="s">
        <v>14</v>
      </c>
      <c r="X22" t="s">
        <v>14</v>
      </c>
    </row>
    <row r="23" spans="1:24" x14ac:dyDescent="0.35">
      <c r="A23">
        <v>22</v>
      </c>
      <c r="B23" t="s">
        <v>741</v>
      </c>
      <c r="C23" t="s">
        <v>665</v>
      </c>
      <c r="D23" s="30" t="s">
        <v>1372</v>
      </c>
      <c r="E23">
        <f t="shared" ca="1" si="0"/>
        <v>64</v>
      </c>
      <c r="F23" t="str">
        <f t="shared" ca="1" si="1"/>
        <v>18-64</v>
      </c>
      <c r="G23" t="s">
        <v>25</v>
      </c>
      <c r="H23" t="s">
        <v>17</v>
      </c>
      <c r="I23">
        <v>22</v>
      </c>
      <c r="J23" t="str">
        <f t="shared" si="2"/>
        <v>completed</v>
      </c>
      <c r="K23" t="s">
        <v>10</v>
      </c>
      <c r="L23" t="str">
        <f t="shared" si="3"/>
        <v>completed</v>
      </c>
      <c r="M23" t="s">
        <v>711</v>
      </c>
      <c r="N23" t="str">
        <f t="shared" si="4"/>
        <v>completed</v>
      </c>
      <c r="O23" t="s">
        <v>14</v>
      </c>
      <c r="Q23" t="s">
        <v>22</v>
      </c>
      <c r="R23" t="str">
        <f t="shared" si="5"/>
        <v>completed</v>
      </c>
      <c r="S23" t="s">
        <v>14</v>
      </c>
      <c r="U23" t="str">
        <f t="shared" si="6"/>
        <v>na</v>
      </c>
      <c r="V23" t="s">
        <v>14</v>
      </c>
      <c r="W23" t="s">
        <v>14</v>
      </c>
      <c r="X23" t="s">
        <v>718</v>
      </c>
    </row>
    <row r="24" spans="1:24" x14ac:dyDescent="0.35">
      <c r="A24">
        <v>23</v>
      </c>
      <c r="B24" t="s">
        <v>742</v>
      </c>
      <c r="C24" t="s">
        <v>665</v>
      </c>
      <c r="D24" s="30" t="s">
        <v>1373</v>
      </c>
      <c r="E24">
        <f t="shared" ca="1" si="0"/>
        <v>63</v>
      </c>
      <c r="F24" t="str">
        <f t="shared" ca="1" si="1"/>
        <v>18-64</v>
      </c>
      <c r="G24" t="s">
        <v>8</v>
      </c>
      <c r="H24" t="s">
        <v>17</v>
      </c>
      <c r="I24">
        <v>27</v>
      </c>
      <c r="J24" t="str">
        <f t="shared" si="2"/>
        <v>completed</v>
      </c>
      <c r="K24" t="s">
        <v>10</v>
      </c>
      <c r="L24" t="str">
        <f t="shared" si="3"/>
        <v>completed</v>
      </c>
      <c r="M24" t="s">
        <v>713</v>
      </c>
      <c r="N24" t="str">
        <f t="shared" si="4"/>
        <v>completed</v>
      </c>
      <c r="O24" t="s">
        <v>45</v>
      </c>
      <c r="P24" t="str">
        <f>IF(O24="not completed", "not completed", "completed")</f>
        <v>completed</v>
      </c>
      <c r="Q24" t="s">
        <v>46</v>
      </c>
      <c r="R24" t="str">
        <f t="shared" si="5"/>
        <v>completed</v>
      </c>
      <c r="S24" t="s">
        <v>14</v>
      </c>
      <c r="T24" t="str">
        <f>IF(S24="not completed", "not completed", "completed")</f>
        <v>completed</v>
      </c>
      <c r="U24" t="str">
        <f t="shared" si="6"/>
        <v>na</v>
      </c>
      <c r="V24" t="s">
        <v>15</v>
      </c>
      <c r="W24" t="s">
        <v>14</v>
      </c>
      <c r="X24" t="s">
        <v>717</v>
      </c>
    </row>
    <row r="25" spans="1:24" x14ac:dyDescent="0.35">
      <c r="A25">
        <v>24</v>
      </c>
      <c r="B25" t="s">
        <v>743</v>
      </c>
      <c r="C25" t="s">
        <v>664</v>
      </c>
      <c r="D25" s="30" t="s">
        <v>1374</v>
      </c>
      <c r="E25">
        <f t="shared" ca="1" si="0"/>
        <v>62</v>
      </c>
      <c r="F25" t="str">
        <f t="shared" ca="1" si="1"/>
        <v>18-64</v>
      </c>
      <c r="G25" t="s">
        <v>25</v>
      </c>
      <c r="H25" t="s">
        <v>9</v>
      </c>
      <c r="I25">
        <v>21</v>
      </c>
      <c r="J25" t="str">
        <f t="shared" si="2"/>
        <v>completed</v>
      </c>
      <c r="K25" t="s">
        <v>10</v>
      </c>
      <c r="L25" t="str">
        <f t="shared" si="3"/>
        <v>completed</v>
      </c>
      <c r="M25" t="s">
        <v>712</v>
      </c>
      <c r="N25" t="str">
        <f t="shared" si="4"/>
        <v>completed</v>
      </c>
      <c r="O25" t="s">
        <v>14</v>
      </c>
      <c r="Q25" t="s">
        <v>22</v>
      </c>
      <c r="R25" t="str">
        <f t="shared" si="5"/>
        <v>completed</v>
      </c>
      <c r="S25" t="s">
        <v>14</v>
      </c>
      <c r="U25" t="str">
        <f t="shared" si="6"/>
        <v>na</v>
      </c>
      <c r="V25" t="s">
        <v>14</v>
      </c>
      <c r="W25" t="s">
        <v>14</v>
      </c>
      <c r="X25" t="s">
        <v>14</v>
      </c>
    </row>
    <row r="26" spans="1:24" x14ac:dyDescent="0.35">
      <c r="A26">
        <v>25</v>
      </c>
      <c r="B26" t="s">
        <v>744</v>
      </c>
      <c r="C26" t="s">
        <v>667</v>
      </c>
      <c r="D26" s="30" t="s">
        <v>1375</v>
      </c>
      <c r="E26">
        <f t="shared" ca="1" si="0"/>
        <v>61</v>
      </c>
      <c r="F26" t="str">
        <f t="shared" ca="1" si="1"/>
        <v>18-64</v>
      </c>
      <c r="G26" t="s">
        <v>8</v>
      </c>
      <c r="H26" t="s">
        <v>9</v>
      </c>
      <c r="I26">
        <v>21</v>
      </c>
      <c r="J26" t="str">
        <f t="shared" si="2"/>
        <v>completed</v>
      </c>
      <c r="K26" t="s">
        <v>10</v>
      </c>
      <c r="L26" t="str">
        <f t="shared" si="3"/>
        <v>completed</v>
      </c>
      <c r="M26" t="s">
        <v>713</v>
      </c>
      <c r="N26" t="str">
        <f t="shared" si="4"/>
        <v>completed</v>
      </c>
      <c r="O26" t="s">
        <v>12</v>
      </c>
      <c r="P26" t="str">
        <f>IF(O26="not completed", "not completed", "completed")</f>
        <v>completed</v>
      </c>
      <c r="Q26" t="s">
        <v>22</v>
      </c>
      <c r="R26" t="str">
        <f t="shared" si="5"/>
        <v>completed</v>
      </c>
      <c r="S26" t="s">
        <v>14</v>
      </c>
      <c r="T26" t="str">
        <f>IF(S26="not completed", "not completed", "completed")</f>
        <v>completed</v>
      </c>
      <c r="U26" t="str">
        <f t="shared" si="6"/>
        <v>na</v>
      </c>
      <c r="V26" t="s">
        <v>15</v>
      </c>
      <c r="W26" t="s">
        <v>14</v>
      </c>
      <c r="X26" t="s">
        <v>14</v>
      </c>
    </row>
    <row r="27" spans="1:24" x14ac:dyDescent="0.35">
      <c r="A27">
        <v>26</v>
      </c>
      <c r="B27" t="s">
        <v>745</v>
      </c>
      <c r="C27" t="s">
        <v>664</v>
      </c>
      <c r="D27" s="30" t="s">
        <v>1376</v>
      </c>
      <c r="E27">
        <f t="shared" ca="1" si="0"/>
        <v>60</v>
      </c>
      <c r="F27" t="str">
        <f t="shared" ca="1" si="1"/>
        <v>18-64</v>
      </c>
      <c r="G27" t="s">
        <v>25</v>
      </c>
      <c r="H27" t="s">
        <v>9</v>
      </c>
      <c r="I27">
        <v>20</v>
      </c>
      <c r="J27" t="str">
        <f t="shared" si="2"/>
        <v>completed</v>
      </c>
      <c r="K27" t="s">
        <v>10</v>
      </c>
      <c r="L27" t="str">
        <f t="shared" si="3"/>
        <v>completed</v>
      </c>
      <c r="M27" t="s">
        <v>712</v>
      </c>
      <c r="N27" t="str">
        <f t="shared" si="4"/>
        <v>completed</v>
      </c>
      <c r="O27" t="s">
        <v>14</v>
      </c>
      <c r="Q27" t="s">
        <v>22</v>
      </c>
      <c r="R27" t="str">
        <f t="shared" si="5"/>
        <v>completed</v>
      </c>
      <c r="S27" t="s">
        <v>14</v>
      </c>
      <c r="U27" t="str">
        <f t="shared" si="6"/>
        <v>na</v>
      </c>
      <c r="V27" t="s">
        <v>14</v>
      </c>
      <c r="W27" t="s">
        <v>14</v>
      </c>
      <c r="X27" t="s">
        <v>14</v>
      </c>
    </row>
    <row r="28" spans="1:24" x14ac:dyDescent="0.35">
      <c r="A28">
        <v>27</v>
      </c>
      <c r="B28" t="s">
        <v>746</v>
      </c>
      <c r="C28" t="s">
        <v>665</v>
      </c>
      <c r="D28" s="30" t="s">
        <v>1377</v>
      </c>
      <c r="E28">
        <f t="shared" ca="1" si="0"/>
        <v>59</v>
      </c>
      <c r="F28" t="str">
        <f t="shared" ca="1" si="1"/>
        <v>18-64</v>
      </c>
      <c r="G28" t="s">
        <v>8</v>
      </c>
      <c r="H28" t="s">
        <v>9</v>
      </c>
      <c r="I28">
        <v>22</v>
      </c>
      <c r="J28" t="str">
        <f t="shared" si="2"/>
        <v>completed</v>
      </c>
      <c r="K28" t="s">
        <v>10</v>
      </c>
      <c r="L28" t="str">
        <f t="shared" si="3"/>
        <v>completed</v>
      </c>
      <c r="M28" t="s">
        <v>710</v>
      </c>
      <c r="N28" t="str">
        <f t="shared" si="4"/>
        <v>completed</v>
      </c>
      <c r="O28" t="s">
        <v>12</v>
      </c>
      <c r="P28" t="str">
        <f t="shared" ref="P28:P36" si="11">IF(O28="not completed", "not completed", "completed")</f>
        <v>completed</v>
      </c>
      <c r="Q28" t="s">
        <v>13</v>
      </c>
      <c r="R28" t="str">
        <f t="shared" si="5"/>
        <v>completed</v>
      </c>
      <c r="S28" t="s">
        <v>14</v>
      </c>
      <c r="T28" t="str">
        <f t="shared" ref="T28:T36" si="12">IF(S28="not completed", "not completed", "completed")</f>
        <v>completed</v>
      </c>
      <c r="U28" t="str">
        <f t="shared" si="6"/>
        <v>na</v>
      </c>
      <c r="V28" t="s">
        <v>15</v>
      </c>
      <c r="W28" t="s">
        <v>14</v>
      </c>
      <c r="X28" t="s">
        <v>14</v>
      </c>
    </row>
    <row r="29" spans="1:24" x14ac:dyDescent="0.35">
      <c r="A29">
        <v>28</v>
      </c>
      <c r="B29" t="s">
        <v>747</v>
      </c>
      <c r="C29" t="s">
        <v>667</v>
      </c>
      <c r="D29" s="30" t="s">
        <v>1378</v>
      </c>
      <c r="E29">
        <f t="shared" ca="1" si="0"/>
        <v>58</v>
      </c>
      <c r="F29" t="str">
        <f t="shared" ca="1" si="1"/>
        <v>18-64</v>
      </c>
      <c r="G29" t="s">
        <v>8</v>
      </c>
      <c r="H29" t="s">
        <v>17</v>
      </c>
      <c r="I29">
        <v>21</v>
      </c>
      <c r="J29" t="str">
        <f t="shared" si="2"/>
        <v>completed</v>
      </c>
      <c r="K29" t="s">
        <v>10</v>
      </c>
      <c r="L29" t="str">
        <f t="shared" si="3"/>
        <v>completed</v>
      </c>
      <c r="M29" t="s">
        <v>712</v>
      </c>
      <c r="N29" t="str">
        <f t="shared" si="4"/>
        <v>completed</v>
      </c>
      <c r="O29" t="s">
        <v>12</v>
      </c>
      <c r="P29" t="str">
        <f t="shared" si="11"/>
        <v>completed</v>
      </c>
      <c r="Q29" t="s">
        <v>13</v>
      </c>
      <c r="R29" t="str">
        <f t="shared" si="5"/>
        <v>completed</v>
      </c>
      <c r="S29" t="s">
        <v>14</v>
      </c>
      <c r="T29" t="str">
        <f t="shared" si="12"/>
        <v>completed</v>
      </c>
      <c r="U29" t="str">
        <f t="shared" si="6"/>
        <v>na</v>
      </c>
      <c r="V29" t="s">
        <v>15</v>
      </c>
      <c r="W29" t="s">
        <v>14</v>
      </c>
      <c r="X29" t="s">
        <v>718</v>
      </c>
    </row>
    <row r="30" spans="1:24" x14ac:dyDescent="0.35">
      <c r="A30">
        <v>29</v>
      </c>
      <c r="B30" t="s">
        <v>748</v>
      </c>
      <c r="C30" t="s">
        <v>664</v>
      </c>
      <c r="D30" s="30" t="s">
        <v>1379</v>
      </c>
      <c r="E30">
        <f t="shared" ca="1" si="0"/>
        <v>57</v>
      </c>
      <c r="F30" t="str">
        <f t="shared" ca="1" si="1"/>
        <v>18-64</v>
      </c>
      <c r="G30" t="s">
        <v>8</v>
      </c>
      <c r="H30" t="s">
        <v>17</v>
      </c>
      <c r="I30">
        <v>24</v>
      </c>
      <c r="J30" t="str">
        <f t="shared" si="2"/>
        <v>completed</v>
      </c>
      <c r="K30" t="s">
        <v>10</v>
      </c>
      <c r="L30" t="str">
        <f t="shared" si="3"/>
        <v>completed</v>
      </c>
      <c r="M30" t="s">
        <v>711</v>
      </c>
      <c r="N30" t="str">
        <f t="shared" si="4"/>
        <v>completed</v>
      </c>
      <c r="O30" t="s">
        <v>12</v>
      </c>
      <c r="P30" t="str">
        <f t="shared" si="11"/>
        <v>completed</v>
      </c>
      <c r="Q30" t="s">
        <v>13</v>
      </c>
      <c r="R30" t="str">
        <f t="shared" si="5"/>
        <v>completed</v>
      </c>
      <c r="S30" t="s">
        <v>14</v>
      </c>
      <c r="T30" t="str">
        <f t="shared" si="12"/>
        <v>completed</v>
      </c>
      <c r="U30" t="str">
        <f t="shared" si="6"/>
        <v>na</v>
      </c>
      <c r="V30" t="s">
        <v>15</v>
      </c>
      <c r="W30" t="s">
        <v>14</v>
      </c>
      <c r="X30" t="s">
        <v>718</v>
      </c>
    </row>
    <row r="31" spans="1:24" x14ac:dyDescent="0.35">
      <c r="A31">
        <v>30</v>
      </c>
      <c r="B31" t="s">
        <v>749</v>
      </c>
      <c r="C31" t="s">
        <v>664</v>
      </c>
      <c r="D31" s="30" t="s">
        <v>1380</v>
      </c>
      <c r="E31">
        <f t="shared" ca="1" si="0"/>
        <v>56</v>
      </c>
      <c r="F31" t="str">
        <f t="shared" ca="1" si="1"/>
        <v>18-64</v>
      </c>
      <c r="G31" t="s">
        <v>8</v>
      </c>
      <c r="H31" t="s">
        <v>9</v>
      </c>
      <c r="I31">
        <v>22</v>
      </c>
      <c r="J31" t="str">
        <f t="shared" si="2"/>
        <v>completed</v>
      </c>
      <c r="K31" t="s">
        <v>10</v>
      </c>
      <c r="L31" t="str">
        <f t="shared" si="3"/>
        <v>completed</v>
      </c>
      <c r="M31" t="s">
        <v>713</v>
      </c>
      <c r="N31" t="str">
        <f t="shared" si="4"/>
        <v>completed</v>
      </c>
      <c r="O31" t="s">
        <v>12</v>
      </c>
      <c r="P31" t="str">
        <f t="shared" si="11"/>
        <v>completed</v>
      </c>
      <c r="Q31" t="s">
        <v>13</v>
      </c>
      <c r="R31" t="str">
        <f t="shared" si="5"/>
        <v>completed</v>
      </c>
      <c r="S31" t="s">
        <v>14</v>
      </c>
      <c r="T31" t="str">
        <f t="shared" si="12"/>
        <v>completed</v>
      </c>
      <c r="U31" t="str">
        <f t="shared" si="6"/>
        <v>na</v>
      </c>
      <c r="V31" t="s">
        <v>15</v>
      </c>
      <c r="W31" t="s">
        <v>14</v>
      </c>
      <c r="X31" t="s">
        <v>14</v>
      </c>
    </row>
    <row r="32" spans="1:24" x14ac:dyDescent="0.35">
      <c r="A32">
        <v>31</v>
      </c>
      <c r="B32" t="s">
        <v>750</v>
      </c>
      <c r="C32" t="s">
        <v>665</v>
      </c>
      <c r="D32" s="30" t="s">
        <v>1381</v>
      </c>
      <c r="E32">
        <f t="shared" ca="1" si="0"/>
        <v>55</v>
      </c>
      <c r="F32" t="str">
        <f t="shared" ca="1" si="1"/>
        <v>18-64</v>
      </c>
      <c r="G32" t="s">
        <v>8</v>
      </c>
      <c r="H32" t="s">
        <v>9</v>
      </c>
      <c r="I32">
        <v>22</v>
      </c>
      <c r="J32" t="str">
        <f t="shared" si="2"/>
        <v>completed</v>
      </c>
      <c r="K32" t="s">
        <v>10</v>
      </c>
      <c r="L32" t="str">
        <f t="shared" si="3"/>
        <v>completed</v>
      </c>
      <c r="M32" t="s">
        <v>710</v>
      </c>
      <c r="N32" t="str">
        <f t="shared" si="4"/>
        <v>completed</v>
      </c>
      <c r="O32" t="s">
        <v>12</v>
      </c>
      <c r="P32" t="str">
        <f t="shared" si="11"/>
        <v>completed</v>
      </c>
      <c r="Q32" t="s">
        <v>13</v>
      </c>
      <c r="R32" t="str">
        <f t="shared" si="5"/>
        <v>completed</v>
      </c>
      <c r="S32" t="s">
        <v>14</v>
      </c>
      <c r="T32" t="str">
        <f t="shared" si="12"/>
        <v>completed</v>
      </c>
      <c r="U32" t="str">
        <f t="shared" si="6"/>
        <v>na</v>
      </c>
      <c r="V32" t="s">
        <v>15</v>
      </c>
      <c r="W32" t="s">
        <v>14</v>
      </c>
      <c r="X32" t="s">
        <v>14</v>
      </c>
    </row>
    <row r="33" spans="1:24" x14ac:dyDescent="0.35">
      <c r="A33">
        <v>32</v>
      </c>
      <c r="B33" t="s">
        <v>751</v>
      </c>
      <c r="C33" t="s">
        <v>664</v>
      </c>
      <c r="D33" s="30" t="s">
        <v>1382</v>
      </c>
      <c r="E33">
        <f t="shared" ca="1" si="0"/>
        <v>54</v>
      </c>
      <c r="F33" t="str">
        <f t="shared" ca="1" si="1"/>
        <v>18-64</v>
      </c>
      <c r="G33" t="s">
        <v>8</v>
      </c>
      <c r="H33" t="s">
        <v>9</v>
      </c>
      <c r="I33">
        <v>20</v>
      </c>
      <c r="J33" t="str">
        <f t="shared" si="2"/>
        <v>completed</v>
      </c>
      <c r="K33" t="s">
        <v>10</v>
      </c>
      <c r="L33" t="str">
        <f t="shared" si="3"/>
        <v>completed</v>
      </c>
      <c r="M33" t="s">
        <v>712</v>
      </c>
      <c r="N33" t="str">
        <f t="shared" si="4"/>
        <v>completed</v>
      </c>
      <c r="O33" t="s">
        <v>12</v>
      </c>
      <c r="P33" t="str">
        <f t="shared" si="11"/>
        <v>completed</v>
      </c>
      <c r="Q33" t="s">
        <v>13</v>
      </c>
      <c r="R33" t="str">
        <f t="shared" si="5"/>
        <v>completed</v>
      </c>
      <c r="S33" t="s">
        <v>14</v>
      </c>
      <c r="T33" t="str">
        <f t="shared" si="12"/>
        <v>completed</v>
      </c>
      <c r="U33" t="str">
        <f t="shared" si="6"/>
        <v>na</v>
      </c>
      <c r="V33" t="s">
        <v>15</v>
      </c>
      <c r="W33" t="s">
        <v>14</v>
      </c>
      <c r="X33" t="s">
        <v>14</v>
      </c>
    </row>
    <row r="34" spans="1:24" x14ac:dyDescent="0.35">
      <c r="A34">
        <v>33</v>
      </c>
      <c r="B34" t="s">
        <v>752</v>
      </c>
      <c r="C34" t="s">
        <v>667</v>
      </c>
      <c r="D34" s="30" t="s">
        <v>1383</v>
      </c>
      <c r="E34">
        <f t="shared" ca="1" si="0"/>
        <v>53</v>
      </c>
      <c r="F34" t="str">
        <f t="shared" ca="1" si="1"/>
        <v>18-64</v>
      </c>
      <c r="G34" t="s">
        <v>8</v>
      </c>
      <c r="H34" t="s">
        <v>9</v>
      </c>
      <c r="I34">
        <v>20</v>
      </c>
      <c r="J34" t="str">
        <f t="shared" si="2"/>
        <v>completed</v>
      </c>
      <c r="K34" t="s">
        <v>10</v>
      </c>
      <c r="L34" t="str">
        <f t="shared" si="3"/>
        <v>completed</v>
      </c>
      <c r="M34" t="s">
        <v>713</v>
      </c>
      <c r="N34" t="str">
        <f t="shared" si="4"/>
        <v>completed</v>
      </c>
      <c r="O34" t="s">
        <v>12</v>
      </c>
      <c r="P34" t="str">
        <f t="shared" si="11"/>
        <v>completed</v>
      </c>
      <c r="Q34" t="s">
        <v>13</v>
      </c>
      <c r="R34" t="str">
        <f t="shared" si="5"/>
        <v>completed</v>
      </c>
      <c r="S34" t="s">
        <v>14</v>
      </c>
      <c r="T34" t="str">
        <f t="shared" si="12"/>
        <v>completed</v>
      </c>
      <c r="U34" t="str">
        <f t="shared" si="6"/>
        <v>na</v>
      </c>
      <c r="V34" t="s">
        <v>15</v>
      </c>
      <c r="W34" t="s">
        <v>14</v>
      </c>
      <c r="X34" t="s">
        <v>14</v>
      </c>
    </row>
    <row r="35" spans="1:24" x14ac:dyDescent="0.35">
      <c r="A35">
        <v>34</v>
      </c>
      <c r="B35" t="s">
        <v>753</v>
      </c>
      <c r="C35" t="s">
        <v>665</v>
      </c>
      <c r="D35" s="30" t="s">
        <v>1384</v>
      </c>
      <c r="E35">
        <f t="shared" ca="1" si="0"/>
        <v>52</v>
      </c>
      <c r="F35" t="str">
        <f t="shared" ca="1" si="1"/>
        <v>18-64</v>
      </c>
      <c r="G35" t="s">
        <v>8</v>
      </c>
      <c r="H35" t="s">
        <v>25</v>
      </c>
      <c r="I35">
        <v>19</v>
      </c>
      <c r="J35" t="str">
        <f t="shared" si="2"/>
        <v>completed</v>
      </c>
      <c r="K35" t="s">
        <v>10</v>
      </c>
      <c r="L35" t="str">
        <f t="shared" si="3"/>
        <v>completed</v>
      </c>
      <c r="M35" t="s">
        <v>710</v>
      </c>
      <c r="N35" t="str">
        <f t="shared" si="4"/>
        <v>completed</v>
      </c>
      <c r="O35" t="s">
        <v>12</v>
      </c>
      <c r="P35" t="str">
        <f t="shared" si="11"/>
        <v>completed</v>
      </c>
      <c r="Q35" t="s">
        <v>13</v>
      </c>
      <c r="R35" t="str">
        <f t="shared" si="5"/>
        <v>completed</v>
      </c>
      <c r="S35" t="s">
        <v>14</v>
      </c>
      <c r="T35" t="str">
        <f t="shared" si="12"/>
        <v>completed</v>
      </c>
      <c r="U35" t="str">
        <f t="shared" si="6"/>
        <v>na</v>
      </c>
      <c r="V35" t="s">
        <v>15</v>
      </c>
      <c r="W35" t="s">
        <v>14</v>
      </c>
      <c r="X35" t="s">
        <v>14</v>
      </c>
    </row>
    <row r="36" spans="1:24" x14ac:dyDescent="0.35">
      <c r="A36">
        <v>35</v>
      </c>
      <c r="B36" t="s">
        <v>754</v>
      </c>
      <c r="C36" t="s">
        <v>665</v>
      </c>
      <c r="D36" s="30" t="s">
        <v>1385</v>
      </c>
      <c r="E36">
        <f t="shared" ca="1" si="0"/>
        <v>51</v>
      </c>
      <c r="F36" t="str">
        <f t="shared" ca="1" si="1"/>
        <v>18-64</v>
      </c>
      <c r="G36" t="s">
        <v>8</v>
      </c>
      <c r="H36" t="s">
        <v>9</v>
      </c>
      <c r="I36">
        <v>22</v>
      </c>
      <c r="J36" t="str">
        <f t="shared" si="2"/>
        <v>completed</v>
      </c>
      <c r="K36" t="s">
        <v>10</v>
      </c>
      <c r="L36" t="str">
        <f t="shared" si="3"/>
        <v>completed</v>
      </c>
      <c r="M36" t="s">
        <v>712</v>
      </c>
      <c r="N36" t="str">
        <f t="shared" si="4"/>
        <v>completed</v>
      </c>
      <c r="O36" t="s">
        <v>12</v>
      </c>
      <c r="P36" t="str">
        <f t="shared" si="11"/>
        <v>completed</v>
      </c>
      <c r="Q36" t="s">
        <v>13</v>
      </c>
      <c r="R36" t="str">
        <f t="shared" si="5"/>
        <v>completed</v>
      </c>
      <c r="S36" t="s">
        <v>14</v>
      </c>
      <c r="T36" t="str">
        <f t="shared" si="12"/>
        <v>completed</v>
      </c>
      <c r="U36" t="str">
        <f t="shared" si="6"/>
        <v>na</v>
      </c>
      <c r="V36" t="s">
        <v>15</v>
      </c>
      <c r="W36" t="s">
        <v>14</v>
      </c>
      <c r="X36" t="s">
        <v>14</v>
      </c>
    </row>
    <row r="37" spans="1:24" x14ac:dyDescent="0.35">
      <c r="A37">
        <v>36</v>
      </c>
      <c r="B37" t="s">
        <v>755</v>
      </c>
      <c r="C37" t="s">
        <v>667</v>
      </c>
      <c r="D37" s="30" t="s">
        <v>1386</v>
      </c>
      <c r="E37">
        <f t="shared" ca="1" si="0"/>
        <v>50</v>
      </c>
      <c r="F37" t="str">
        <f t="shared" ca="1" si="1"/>
        <v>18-64</v>
      </c>
      <c r="G37" t="s">
        <v>25</v>
      </c>
      <c r="H37" t="s">
        <v>9</v>
      </c>
      <c r="I37">
        <v>20</v>
      </c>
      <c r="J37" t="str">
        <f t="shared" si="2"/>
        <v>completed</v>
      </c>
      <c r="K37" t="s">
        <v>10</v>
      </c>
      <c r="L37" t="str">
        <f t="shared" si="3"/>
        <v>completed</v>
      </c>
      <c r="M37" t="s">
        <v>710</v>
      </c>
      <c r="N37" t="str">
        <f t="shared" si="4"/>
        <v>completed</v>
      </c>
      <c r="O37" t="s">
        <v>14</v>
      </c>
      <c r="Q37" t="s">
        <v>22</v>
      </c>
      <c r="R37" t="str">
        <f t="shared" si="5"/>
        <v>completed</v>
      </c>
      <c r="S37" t="s">
        <v>14</v>
      </c>
      <c r="U37" t="str">
        <f t="shared" si="6"/>
        <v>na</v>
      </c>
      <c r="V37" t="s">
        <v>14</v>
      </c>
      <c r="W37" t="s">
        <v>14</v>
      </c>
      <c r="X37" t="s">
        <v>14</v>
      </c>
    </row>
    <row r="38" spans="1:24" x14ac:dyDescent="0.35">
      <c r="A38">
        <v>37</v>
      </c>
      <c r="B38" t="s">
        <v>756</v>
      </c>
      <c r="C38" t="s">
        <v>667</v>
      </c>
      <c r="D38" s="30" t="s">
        <v>1387</v>
      </c>
      <c r="E38">
        <f t="shared" ca="1" si="0"/>
        <v>49</v>
      </c>
      <c r="F38" t="str">
        <f t="shared" ca="1" si="1"/>
        <v>18-64</v>
      </c>
      <c r="G38" t="s">
        <v>8</v>
      </c>
      <c r="H38" t="s">
        <v>9</v>
      </c>
      <c r="I38">
        <v>20</v>
      </c>
      <c r="J38" t="str">
        <f t="shared" si="2"/>
        <v>completed</v>
      </c>
      <c r="K38" t="s">
        <v>10</v>
      </c>
      <c r="L38" t="str">
        <f t="shared" si="3"/>
        <v>completed</v>
      </c>
      <c r="M38" t="s">
        <v>712</v>
      </c>
      <c r="N38" t="str">
        <f t="shared" si="4"/>
        <v>completed</v>
      </c>
      <c r="O38" t="s">
        <v>12</v>
      </c>
      <c r="P38" t="str">
        <f>IF(O38="not completed", "not completed", "completed")</f>
        <v>completed</v>
      </c>
      <c r="Q38" t="s">
        <v>13</v>
      </c>
      <c r="R38" t="str">
        <f t="shared" si="5"/>
        <v>completed</v>
      </c>
      <c r="S38" t="s">
        <v>14</v>
      </c>
      <c r="T38" t="str">
        <f>IF(S38="not completed", "not completed", "completed")</f>
        <v>completed</v>
      </c>
      <c r="U38" t="str">
        <f t="shared" si="6"/>
        <v>na</v>
      </c>
      <c r="V38" t="s">
        <v>15</v>
      </c>
      <c r="W38" t="s">
        <v>14</v>
      </c>
      <c r="X38" t="s">
        <v>14</v>
      </c>
    </row>
    <row r="39" spans="1:24" x14ac:dyDescent="0.35">
      <c r="A39">
        <v>38</v>
      </c>
      <c r="B39" t="s">
        <v>757</v>
      </c>
      <c r="C39" t="s">
        <v>665</v>
      </c>
      <c r="D39" s="30" t="s">
        <v>1388</v>
      </c>
      <c r="E39">
        <f t="shared" ca="1" si="0"/>
        <v>48</v>
      </c>
      <c r="F39" t="str">
        <f t="shared" ca="1" si="1"/>
        <v>18-64</v>
      </c>
      <c r="G39" t="s">
        <v>25</v>
      </c>
      <c r="H39" t="s">
        <v>9</v>
      </c>
      <c r="I39">
        <v>19</v>
      </c>
      <c r="J39" t="str">
        <f t="shared" si="2"/>
        <v>completed</v>
      </c>
      <c r="K39" t="s">
        <v>10</v>
      </c>
      <c r="L39" t="str">
        <f t="shared" si="3"/>
        <v>completed</v>
      </c>
      <c r="M39" t="s">
        <v>712</v>
      </c>
      <c r="N39" t="str">
        <f t="shared" si="4"/>
        <v>completed</v>
      </c>
      <c r="O39" t="s">
        <v>14</v>
      </c>
      <c r="Q39" t="s">
        <v>22</v>
      </c>
      <c r="R39" t="str">
        <f t="shared" si="5"/>
        <v>completed</v>
      </c>
      <c r="S39" t="s">
        <v>14</v>
      </c>
      <c r="U39" t="str">
        <f t="shared" si="6"/>
        <v>na</v>
      </c>
      <c r="V39" t="s">
        <v>14</v>
      </c>
      <c r="W39" t="s">
        <v>14</v>
      </c>
      <c r="X39" t="s">
        <v>14</v>
      </c>
    </row>
    <row r="40" spans="1:24" x14ac:dyDescent="0.35">
      <c r="A40">
        <v>39</v>
      </c>
      <c r="B40" t="s">
        <v>758</v>
      </c>
      <c r="C40" t="s">
        <v>664</v>
      </c>
      <c r="D40" s="30" t="s">
        <v>1389</v>
      </c>
      <c r="E40">
        <f t="shared" ca="1" si="0"/>
        <v>47</v>
      </c>
      <c r="F40" t="str">
        <f t="shared" ca="1" si="1"/>
        <v>18-64</v>
      </c>
      <c r="G40" t="s">
        <v>8</v>
      </c>
      <c r="H40" t="s">
        <v>25</v>
      </c>
      <c r="I40">
        <v>20</v>
      </c>
      <c r="J40" t="str">
        <f t="shared" si="2"/>
        <v>completed</v>
      </c>
      <c r="K40" t="s">
        <v>10</v>
      </c>
      <c r="L40" t="str">
        <f t="shared" si="3"/>
        <v>completed</v>
      </c>
      <c r="M40" t="s">
        <v>710</v>
      </c>
      <c r="N40" t="str">
        <f t="shared" si="4"/>
        <v>completed</v>
      </c>
      <c r="O40" t="s">
        <v>45</v>
      </c>
      <c r="P40" t="str">
        <f>IF(O40="not completed", "not completed", "completed")</f>
        <v>completed</v>
      </c>
      <c r="Q40" t="s">
        <v>46</v>
      </c>
      <c r="R40" t="str">
        <f t="shared" si="5"/>
        <v>completed</v>
      </c>
      <c r="S40" t="s">
        <v>14</v>
      </c>
      <c r="T40" t="str">
        <f>IF(S40="not completed", "not completed", "completed")</f>
        <v>completed</v>
      </c>
      <c r="U40" t="str">
        <f t="shared" si="6"/>
        <v>na</v>
      </c>
      <c r="V40" t="s">
        <v>15</v>
      </c>
      <c r="W40" t="s">
        <v>14</v>
      </c>
      <c r="X40" t="s">
        <v>14</v>
      </c>
    </row>
    <row r="41" spans="1:24" x14ac:dyDescent="0.35">
      <c r="A41">
        <v>40</v>
      </c>
      <c r="B41" t="s">
        <v>759</v>
      </c>
      <c r="C41" t="s">
        <v>665</v>
      </c>
      <c r="D41" s="30" t="s">
        <v>1390</v>
      </c>
      <c r="E41">
        <f t="shared" ca="1" si="0"/>
        <v>46</v>
      </c>
      <c r="F41" t="str">
        <f t="shared" ca="1" si="1"/>
        <v>18-64</v>
      </c>
      <c r="G41" t="s">
        <v>25</v>
      </c>
      <c r="H41" t="s">
        <v>9</v>
      </c>
      <c r="I41">
        <v>20</v>
      </c>
      <c r="J41" t="str">
        <f t="shared" si="2"/>
        <v>completed</v>
      </c>
      <c r="K41" t="s">
        <v>10</v>
      </c>
      <c r="L41" t="str">
        <f t="shared" si="3"/>
        <v>completed</v>
      </c>
      <c r="M41" t="s">
        <v>64</v>
      </c>
      <c r="N41" t="str">
        <f t="shared" si="4"/>
        <v>completed</v>
      </c>
      <c r="O41" t="s">
        <v>14</v>
      </c>
      <c r="Q41" t="s">
        <v>22</v>
      </c>
      <c r="R41" t="str">
        <f t="shared" si="5"/>
        <v>completed</v>
      </c>
      <c r="S41" t="s">
        <v>14</v>
      </c>
      <c r="U41" t="str">
        <f t="shared" si="6"/>
        <v>na</v>
      </c>
      <c r="V41" t="s">
        <v>14</v>
      </c>
      <c r="W41" t="s">
        <v>14</v>
      </c>
      <c r="X41" t="s">
        <v>14</v>
      </c>
    </row>
    <row r="42" spans="1:24" x14ac:dyDescent="0.35">
      <c r="A42">
        <v>41</v>
      </c>
      <c r="B42" t="s">
        <v>760</v>
      </c>
      <c r="C42" t="s">
        <v>664</v>
      </c>
      <c r="D42" s="30" t="s">
        <v>1391</v>
      </c>
      <c r="E42">
        <f t="shared" ca="1" si="0"/>
        <v>45</v>
      </c>
      <c r="F42" t="str">
        <f t="shared" ca="1" si="1"/>
        <v>18-64</v>
      </c>
      <c r="G42" t="s">
        <v>8</v>
      </c>
      <c r="H42" t="s">
        <v>9</v>
      </c>
      <c r="I42">
        <v>22</v>
      </c>
      <c r="J42" t="str">
        <f t="shared" si="2"/>
        <v>completed</v>
      </c>
      <c r="K42" t="s">
        <v>10</v>
      </c>
      <c r="L42" t="str">
        <f t="shared" si="3"/>
        <v>completed</v>
      </c>
      <c r="M42" t="s">
        <v>711</v>
      </c>
      <c r="N42" t="str">
        <f t="shared" si="4"/>
        <v>completed</v>
      </c>
      <c r="O42" t="s">
        <v>12</v>
      </c>
      <c r="P42" t="str">
        <f t="shared" ref="P42:P44" si="13">IF(O42="not completed", "not completed", "completed")</f>
        <v>completed</v>
      </c>
      <c r="Q42" t="s">
        <v>13</v>
      </c>
      <c r="R42" t="str">
        <f t="shared" si="5"/>
        <v>completed</v>
      </c>
      <c r="S42" t="s">
        <v>14</v>
      </c>
      <c r="T42" t="str">
        <f t="shared" ref="T42:T44" si="14">IF(S42="not completed", "not completed", "completed")</f>
        <v>completed</v>
      </c>
      <c r="U42" t="str">
        <f t="shared" si="6"/>
        <v>na</v>
      </c>
      <c r="V42" t="s">
        <v>15</v>
      </c>
      <c r="W42" t="s">
        <v>14</v>
      </c>
      <c r="X42" t="s">
        <v>14</v>
      </c>
    </row>
    <row r="43" spans="1:24" x14ac:dyDescent="0.35">
      <c r="A43">
        <v>42</v>
      </c>
      <c r="B43" t="s">
        <v>761</v>
      </c>
      <c r="C43" t="s">
        <v>667</v>
      </c>
      <c r="D43" s="30" t="s">
        <v>1392</v>
      </c>
      <c r="E43">
        <f t="shared" ca="1" si="0"/>
        <v>44</v>
      </c>
      <c r="F43" t="str">
        <f t="shared" ca="1" si="1"/>
        <v>18-64</v>
      </c>
      <c r="G43" t="s">
        <v>8</v>
      </c>
      <c r="H43" t="s">
        <v>9</v>
      </c>
      <c r="I43">
        <v>20</v>
      </c>
      <c r="J43" t="str">
        <f t="shared" si="2"/>
        <v>completed</v>
      </c>
      <c r="K43" t="s">
        <v>10</v>
      </c>
      <c r="L43" t="str">
        <f t="shared" si="3"/>
        <v>completed</v>
      </c>
      <c r="M43" t="s">
        <v>710</v>
      </c>
      <c r="N43" t="str">
        <f t="shared" si="4"/>
        <v>completed</v>
      </c>
      <c r="O43" t="s">
        <v>12</v>
      </c>
      <c r="P43" t="str">
        <f t="shared" si="13"/>
        <v>completed</v>
      </c>
      <c r="Q43" t="s">
        <v>13</v>
      </c>
      <c r="R43" t="str">
        <f t="shared" si="5"/>
        <v>completed</v>
      </c>
      <c r="S43" t="s">
        <v>14</v>
      </c>
      <c r="T43" t="str">
        <f t="shared" si="14"/>
        <v>completed</v>
      </c>
      <c r="U43" t="str">
        <f t="shared" si="6"/>
        <v>na</v>
      </c>
      <c r="V43" t="s">
        <v>15</v>
      </c>
      <c r="W43" t="s">
        <v>14</v>
      </c>
      <c r="X43" t="s">
        <v>14</v>
      </c>
    </row>
    <row r="44" spans="1:24" x14ac:dyDescent="0.35">
      <c r="A44">
        <v>43</v>
      </c>
      <c r="B44" t="s">
        <v>762</v>
      </c>
      <c r="C44" t="s">
        <v>664</v>
      </c>
      <c r="D44" s="30" t="s">
        <v>1393</v>
      </c>
      <c r="E44">
        <f t="shared" ca="1" si="0"/>
        <v>43</v>
      </c>
      <c r="F44" t="str">
        <f t="shared" ca="1" si="1"/>
        <v>18-64</v>
      </c>
      <c r="G44" t="s">
        <v>8</v>
      </c>
      <c r="H44" t="s">
        <v>9</v>
      </c>
      <c r="I44">
        <v>20</v>
      </c>
      <c r="J44" t="str">
        <f t="shared" si="2"/>
        <v>completed</v>
      </c>
      <c r="K44" t="s">
        <v>10</v>
      </c>
      <c r="L44" t="str">
        <f t="shared" si="3"/>
        <v>completed</v>
      </c>
      <c r="M44" t="s">
        <v>713</v>
      </c>
      <c r="N44" t="str">
        <f t="shared" si="4"/>
        <v>completed</v>
      </c>
      <c r="O44" t="s">
        <v>12</v>
      </c>
      <c r="P44" t="str">
        <f t="shared" si="13"/>
        <v>completed</v>
      </c>
      <c r="Q44" t="s">
        <v>13</v>
      </c>
      <c r="R44" t="str">
        <f t="shared" si="5"/>
        <v>completed</v>
      </c>
      <c r="S44" t="s">
        <v>14</v>
      </c>
      <c r="T44" t="str">
        <f t="shared" si="14"/>
        <v>completed</v>
      </c>
      <c r="U44" t="str">
        <f t="shared" si="6"/>
        <v>na</v>
      </c>
      <c r="V44" t="s">
        <v>15</v>
      </c>
      <c r="W44" t="s">
        <v>14</v>
      </c>
      <c r="X44" t="s">
        <v>14</v>
      </c>
    </row>
    <row r="45" spans="1:24" x14ac:dyDescent="0.35">
      <c r="A45">
        <v>44</v>
      </c>
      <c r="B45" t="s">
        <v>763</v>
      </c>
      <c r="C45" t="s">
        <v>664</v>
      </c>
      <c r="D45" s="30" t="s">
        <v>1394</v>
      </c>
      <c r="E45">
        <f t="shared" ca="1" si="0"/>
        <v>42</v>
      </c>
      <c r="F45" t="str">
        <f t="shared" ca="1" si="1"/>
        <v>18-64</v>
      </c>
      <c r="G45" t="s">
        <v>25</v>
      </c>
      <c r="H45" t="s">
        <v>9</v>
      </c>
      <c r="I45">
        <v>21</v>
      </c>
      <c r="J45" t="str">
        <f t="shared" si="2"/>
        <v>completed</v>
      </c>
      <c r="K45" t="s">
        <v>10</v>
      </c>
      <c r="L45" t="str">
        <f t="shared" si="3"/>
        <v>completed</v>
      </c>
      <c r="M45" t="s">
        <v>713</v>
      </c>
      <c r="N45" t="str">
        <f t="shared" si="4"/>
        <v>completed</v>
      </c>
      <c r="O45" t="s">
        <v>14</v>
      </c>
      <c r="Q45" t="s">
        <v>22</v>
      </c>
      <c r="R45" t="str">
        <f t="shared" si="5"/>
        <v>completed</v>
      </c>
      <c r="S45" t="s">
        <v>14</v>
      </c>
      <c r="U45" t="str">
        <f t="shared" si="6"/>
        <v>na</v>
      </c>
      <c r="V45" t="s">
        <v>14</v>
      </c>
      <c r="W45" t="s">
        <v>14</v>
      </c>
      <c r="X45" t="s">
        <v>14</v>
      </c>
    </row>
    <row r="46" spans="1:24" x14ac:dyDescent="0.35">
      <c r="A46">
        <v>45</v>
      </c>
      <c r="B46" t="s">
        <v>764</v>
      </c>
      <c r="C46" t="s">
        <v>665</v>
      </c>
      <c r="D46" s="30" t="s">
        <v>1395</v>
      </c>
      <c r="E46">
        <f t="shared" ca="1" si="0"/>
        <v>41</v>
      </c>
      <c r="F46" t="str">
        <f t="shared" ca="1" si="1"/>
        <v>18-64</v>
      </c>
      <c r="G46" t="s">
        <v>8</v>
      </c>
      <c r="H46" t="s">
        <v>9</v>
      </c>
      <c r="I46">
        <v>18</v>
      </c>
      <c r="J46" t="str">
        <f t="shared" si="2"/>
        <v>completed</v>
      </c>
      <c r="K46" t="s">
        <v>10</v>
      </c>
      <c r="L46" t="str">
        <f t="shared" si="3"/>
        <v>completed</v>
      </c>
      <c r="M46" t="s">
        <v>710</v>
      </c>
      <c r="N46" t="str">
        <f t="shared" si="4"/>
        <v>completed</v>
      </c>
      <c r="O46" t="s">
        <v>12</v>
      </c>
      <c r="P46" t="str">
        <f>IF(O46="not completed", "not completed", "completed")</f>
        <v>completed</v>
      </c>
      <c r="Q46" t="s">
        <v>13</v>
      </c>
      <c r="R46" t="str">
        <f t="shared" si="5"/>
        <v>completed</v>
      </c>
      <c r="S46" t="s">
        <v>14</v>
      </c>
      <c r="T46" t="str">
        <f>IF(S46="not completed", "not completed", "completed")</f>
        <v>completed</v>
      </c>
      <c r="U46" t="str">
        <f t="shared" si="6"/>
        <v>na</v>
      </c>
      <c r="V46" t="s">
        <v>15</v>
      </c>
      <c r="W46" t="s">
        <v>14</v>
      </c>
      <c r="X46" t="s">
        <v>14</v>
      </c>
    </row>
    <row r="47" spans="1:24" x14ac:dyDescent="0.35">
      <c r="A47">
        <v>46</v>
      </c>
      <c r="B47" t="s">
        <v>765</v>
      </c>
      <c r="C47" t="s">
        <v>667</v>
      </c>
      <c r="D47" s="30" t="s">
        <v>1396</v>
      </c>
      <c r="E47">
        <f t="shared" ca="1" si="0"/>
        <v>40</v>
      </c>
      <c r="F47" t="str">
        <f t="shared" ca="1" si="1"/>
        <v>18-64</v>
      </c>
      <c r="G47" t="s">
        <v>25</v>
      </c>
      <c r="H47" t="s">
        <v>9</v>
      </c>
      <c r="I47">
        <v>19</v>
      </c>
      <c r="J47" t="str">
        <f t="shared" si="2"/>
        <v>completed</v>
      </c>
      <c r="K47" t="s">
        <v>10</v>
      </c>
      <c r="L47" t="str">
        <f t="shared" si="3"/>
        <v>completed</v>
      </c>
      <c r="M47" t="s">
        <v>712</v>
      </c>
      <c r="N47" t="str">
        <f t="shared" si="4"/>
        <v>completed</v>
      </c>
      <c r="O47" t="s">
        <v>14</v>
      </c>
      <c r="Q47" t="s">
        <v>22</v>
      </c>
      <c r="R47" t="str">
        <f t="shared" si="5"/>
        <v>completed</v>
      </c>
      <c r="S47" t="s">
        <v>14</v>
      </c>
      <c r="U47" t="str">
        <f t="shared" si="6"/>
        <v>na</v>
      </c>
      <c r="V47" t="s">
        <v>14</v>
      </c>
      <c r="W47" t="s">
        <v>14</v>
      </c>
      <c r="X47" t="s">
        <v>14</v>
      </c>
    </row>
    <row r="48" spans="1:24" x14ac:dyDescent="0.35">
      <c r="A48">
        <v>47</v>
      </c>
      <c r="B48" t="s">
        <v>766</v>
      </c>
      <c r="C48" t="s">
        <v>665</v>
      </c>
      <c r="D48" s="30" t="s">
        <v>1397</v>
      </c>
      <c r="E48">
        <f t="shared" ca="1" si="0"/>
        <v>39</v>
      </c>
      <c r="F48" t="str">
        <f t="shared" ca="1" si="1"/>
        <v>18-64</v>
      </c>
      <c r="G48" t="s">
        <v>8</v>
      </c>
      <c r="H48" t="s">
        <v>9</v>
      </c>
      <c r="I48">
        <v>18</v>
      </c>
      <c r="J48" t="str">
        <f t="shared" si="2"/>
        <v>completed</v>
      </c>
      <c r="K48" t="s">
        <v>10</v>
      </c>
      <c r="L48" t="str">
        <f t="shared" si="3"/>
        <v>completed</v>
      </c>
      <c r="M48" t="s">
        <v>710</v>
      </c>
      <c r="N48" t="str">
        <f t="shared" si="4"/>
        <v>completed</v>
      </c>
      <c r="O48" t="s">
        <v>12</v>
      </c>
      <c r="P48" t="str">
        <f>IF(O48="not completed", "not completed", "completed")</f>
        <v>completed</v>
      </c>
      <c r="Q48" t="s">
        <v>13</v>
      </c>
      <c r="R48" t="str">
        <f t="shared" si="5"/>
        <v>completed</v>
      </c>
      <c r="S48" t="s">
        <v>14</v>
      </c>
      <c r="T48" t="str">
        <f>IF(S48="not completed", "not completed", "completed")</f>
        <v>completed</v>
      </c>
      <c r="U48" t="str">
        <f t="shared" si="6"/>
        <v>na</v>
      </c>
      <c r="V48" t="s">
        <v>15</v>
      </c>
      <c r="W48" t="s">
        <v>14</v>
      </c>
      <c r="X48" t="s">
        <v>14</v>
      </c>
    </row>
    <row r="49" spans="1:24" x14ac:dyDescent="0.35">
      <c r="A49">
        <v>48</v>
      </c>
      <c r="B49" t="s">
        <v>767</v>
      </c>
      <c r="C49" t="s">
        <v>664</v>
      </c>
      <c r="D49" s="30" t="s">
        <v>1398</v>
      </c>
      <c r="E49">
        <f t="shared" ca="1" si="0"/>
        <v>38</v>
      </c>
      <c r="F49" t="str">
        <f t="shared" ca="1" si="1"/>
        <v>18-64</v>
      </c>
      <c r="G49" t="s">
        <v>41</v>
      </c>
      <c r="H49" t="s">
        <v>9</v>
      </c>
      <c r="I49">
        <v>19</v>
      </c>
      <c r="J49" t="str">
        <f t="shared" si="2"/>
        <v>completed</v>
      </c>
      <c r="K49" t="s">
        <v>10</v>
      </c>
      <c r="L49" t="str">
        <f t="shared" si="3"/>
        <v>completed</v>
      </c>
      <c r="M49" t="s">
        <v>712</v>
      </c>
      <c r="N49" t="str">
        <f t="shared" si="4"/>
        <v>completed</v>
      </c>
      <c r="O49" t="s">
        <v>14</v>
      </c>
      <c r="Q49" t="s">
        <v>22</v>
      </c>
      <c r="R49" t="str">
        <f t="shared" si="5"/>
        <v>completed</v>
      </c>
      <c r="S49" t="s">
        <v>14</v>
      </c>
      <c r="U49" t="str">
        <f t="shared" si="6"/>
        <v>na</v>
      </c>
      <c r="V49" t="s">
        <v>14</v>
      </c>
      <c r="W49" t="s">
        <v>14</v>
      </c>
      <c r="X49" t="s">
        <v>14</v>
      </c>
    </row>
    <row r="50" spans="1:24" x14ac:dyDescent="0.35">
      <c r="A50">
        <v>49</v>
      </c>
      <c r="B50" t="s">
        <v>768</v>
      </c>
      <c r="C50" t="s">
        <v>665</v>
      </c>
      <c r="D50" s="30" t="s">
        <v>1399</v>
      </c>
      <c r="E50">
        <f t="shared" ca="1" si="0"/>
        <v>37</v>
      </c>
      <c r="F50" t="str">
        <f t="shared" ca="1" si="1"/>
        <v>18-64</v>
      </c>
      <c r="G50" t="s">
        <v>25</v>
      </c>
      <c r="H50" t="s">
        <v>9</v>
      </c>
      <c r="I50">
        <v>20</v>
      </c>
      <c r="J50" t="str">
        <f t="shared" si="2"/>
        <v>completed</v>
      </c>
      <c r="K50" t="s">
        <v>10</v>
      </c>
      <c r="L50" t="str">
        <f t="shared" si="3"/>
        <v>completed</v>
      </c>
      <c r="M50" t="s">
        <v>710</v>
      </c>
      <c r="N50" t="str">
        <f t="shared" si="4"/>
        <v>completed</v>
      </c>
      <c r="O50" t="s">
        <v>14</v>
      </c>
      <c r="Q50" t="s">
        <v>22</v>
      </c>
      <c r="R50" t="str">
        <f t="shared" si="5"/>
        <v>completed</v>
      </c>
      <c r="S50" t="s">
        <v>14</v>
      </c>
      <c r="U50" t="str">
        <f t="shared" si="6"/>
        <v>na</v>
      </c>
      <c r="V50" t="s">
        <v>14</v>
      </c>
      <c r="W50" t="s">
        <v>14</v>
      </c>
      <c r="X50" t="s">
        <v>14</v>
      </c>
    </row>
    <row r="51" spans="1:24" x14ac:dyDescent="0.35">
      <c r="A51">
        <v>50</v>
      </c>
      <c r="B51" t="s">
        <v>769</v>
      </c>
      <c r="C51" t="s">
        <v>665</v>
      </c>
      <c r="D51" s="30" t="s">
        <v>1400</v>
      </c>
      <c r="E51">
        <f t="shared" ca="1" si="0"/>
        <v>36</v>
      </c>
      <c r="F51" t="str">
        <f t="shared" ca="1" si="1"/>
        <v>18-64</v>
      </c>
      <c r="G51" t="s">
        <v>8</v>
      </c>
      <c r="H51" t="s">
        <v>9</v>
      </c>
      <c r="I51">
        <v>21</v>
      </c>
      <c r="J51" t="str">
        <f t="shared" si="2"/>
        <v>completed</v>
      </c>
      <c r="K51" t="s">
        <v>10</v>
      </c>
      <c r="L51" t="str">
        <f t="shared" si="3"/>
        <v>completed</v>
      </c>
      <c r="M51" t="s">
        <v>713</v>
      </c>
      <c r="N51" t="str">
        <f t="shared" si="4"/>
        <v>completed</v>
      </c>
      <c r="O51" t="s">
        <v>12</v>
      </c>
      <c r="P51" t="str">
        <f t="shared" ref="P51:P52" si="15">IF(O51="not completed", "not completed", "completed")</f>
        <v>completed</v>
      </c>
      <c r="Q51" t="s">
        <v>13</v>
      </c>
      <c r="R51" t="str">
        <f t="shared" si="5"/>
        <v>completed</v>
      </c>
      <c r="S51" t="s">
        <v>14</v>
      </c>
      <c r="T51" t="str">
        <f t="shared" ref="T51:T52" si="16">IF(S51="not completed", "not completed", "completed")</f>
        <v>completed</v>
      </c>
      <c r="U51" t="str">
        <f t="shared" si="6"/>
        <v>na</v>
      </c>
      <c r="V51" t="s">
        <v>15</v>
      </c>
      <c r="W51" t="s">
        <v>14</v>
      </c>
      <c r="X51" t="s">
        <v>14</v>
      </c>
    </row>
    <row r="52" spans="1:24" x14ac:dyDescent="0.35">
      <c r="A52">
        <v>51</v>
      </c>
      <c r="B52" t="s">
        <v>770</v>
      </c>
      <c r="C52" t="s">
        <v>667</v>
      </c>
      <c r="D52" s="30" t="s">
        <v>1401</v>
      </c>
      <c r="E52">
        <f t="shared" ca="1" si="0"/>
        <v>35</v>
      </c>
      <c r="F52" t="str">
        <f t="shared" ca="1" si="1"/>
        <v>18-64</v>
      </c>
      <c r="G52" t="s">
        <v>8</v>
      </c>
      <c r="H52" t="s">
        <v>17</v>
      </c>
      <c r="I52">
        <v>20</v>
      </c>
      <c r="J52" t="str">
        <f t="shared" si="2"/>
        <v>completed</v>
      </c>
      <c r="K52" t="s">
        <v>10</v>
      </c>
      <c r="L52" t="str">
        <f t="shared" si="3"/>
        <v>completed</v>
      </c>
      <c r="M52" t="s">
        <v>712</v>
      </c>
      <c r="N52" t="str">
        <f t="shared" si="4"/>
        <v>completed</v>
      </c>
      <c r="O52" t="s">
        <v>12</v>
      </c>
      <c r="P52" t="str">
        <f t="shared" si="15"/>
        <v>completed</v>
      </c>
      <c r="Q52" t="s">
        <v>13</v>
      </c>
      <c r="R52" t="str">
        <f t="shared" si="5"/>
        <v>completed</v>
      </c>
      <c r="S52" t="s">
        <v>14</v>
      </c>
      <c r="T52" t="str">
        <f t="shared" si="16"/>
        <v>completed</v>
      </c>
      <c r="U52" t="str">
        <f t="shared" si="6"/>
        <v>na</v>
      </c>
      <c r="V52" t="s">
        <v>15</v>
      </c>
      <c r="W52" t="s">
        <v>14</v>
      </c>
      <c r="X52" t="s">
        <v>718</v>
      </c>
    </row>
    <row r="53" spans="1:24" x14ac:dyDescent="0.35">
      <c r="A53">
        <v>52</v>
      </c>
      <c r="B53" t="s">
        <v>771</v>
      </c>
      <c r="C53" t="s">
        <v>667</v>
      </c>
      <c r="D53" s="30" t="s">
        <v>1402</v>
      </c>
      <c r="E53">
        <f t="shared" ca="1" si="0"/>
        <v>34</v>
      </c>
      <c r="F53" t="str">
        <f t="shared" ca="1" si="1"/>
        <v>18-64</v>
      </c>
      <c r="G53" t="s">
        <v>9</v>
      </c>
      <c r="H53" t="s">
        <v>17</v>
      </c>
      <c r="I53">
        <v>22</v>
      </c>
      <c r="J53" t="str">
        <f t="shared" si="2"/>
        <v>completed</v>
      </c>
      <c r="K53" t="s">
        <v>10</v>
      </c>
      <c r="L53" t="str">
        <f t="shared" si="3"/>
        <v>completed</v>
      </c>
      <c r="M53" t="s">
        <v>711</v>
      </c>
      <c r="N53" t="str">
        <f t="shared" si="4"/>
        <v>completed</v>
      </c>
      <c r="O53" t="s">
        <v>14</v>
      </c>
      <c r="Q53" t="s">
        <v>22</v>
      </c>
      <c r="R53" t="str">
        <f t="shared" si="5"/>
        <v>completed</v>
      </c>
      <c r="S53" t="s">
        <v>14</v>
      </c>
      <c r="U53" t="str">
        <f t="shared" si="6"/>
        <v>na</v>
      </c>
      <c r="V53" t="s">
        <v>14</v>
      </c>
      <c r="W53" t="s">
        <v>14</v>
      </c>
      <c r="X53" t="s">
        <v>718</v>
      </c>
    </row>
    <row r="54" spans="1:24" x14ac:dyDescent="0.35">
      <c r="A54">
        <v>53</v>
      </c>
      <c r="B54" t="s">
        <v>772</v>
      </c>
      <c r="C54" t="s">
        <v>664</v>
      </c>
      <c r="D54" s="30" t="s">
        <v>1403</v>
      </c>
      <c r="E54">
        <f t="shared" ca="1" si="0"/>
        <v>33</v>
      </c>
      <c r="F54" t="str">
        <f t="shared" ca="1" si="1"/>
        <v>18-64</v>
      </c>
      <c r="G54" t="s">
        <v>8</v>
      </c>
      <c r="H54" t="s">
        <v>9</v>
      </c>
      <c r="I54">
        <v>20</v>
      </c>
      <c r="J54" t="str">
        <f t="shared" si="2"/>
        <v>completed</v>
      </c>
      <c r="K54" t="s">
        <v>10</v>
      </c>
      <c r="L54" t="str">
        <f t="shared" si="3"/>
        <v>completed</v>
      </c>
      <c r="M54" t="s">
        <v>712</v>
      </c>
      <c r="N54" t="str">
        <f t="shared" si="4"/>
        <v>completed</v>
      </c>
      <c r="O54" t="s">
        <v>12</v>
      </c>
      <c r="P54" t="str">
        <f t="shared" ref="P54:P57" si="17">IF(O54="not completed", "not completed", "completed")</f>
        <v>completed</v>
      </c>
      <c r="Q54" t="s">
        <v>13</v>
      </c>
      <c r="R54" t="str">
        <f t="shared" si="5"/>
        <v>completed</v>
      </c>
      <c r="S54" t="s">
        <v>14</v>
      </c>
      <c r="T54" t="str">
        <f t="shared" ref="T54:T57" si="18">IF(S54="not completed", "not completed", "completed")</f>
        <v>completed</v>
      </c>
      <c r="U54" t="str">
        <f t="shared" si="6"/>
        <v>na</v>
      </c>
      <c r="V54" t="s">
        <v>15</v>
      </c>
      <c r="W54" t="s">
        <v>14</v>
      </c>
      <c r="X54" t="s">
        <v>14</v>
      </c>
    </row>
    <row r="55" spans="1:24" x14ac:dyDescent="0.35">
      <c r="A55">
        <v>54</v>
      </c>
      <c r="B55" t="s">
        <v>773</v>
      </c>
      <c r="C55" t="s">
        <v>664</v>
      </c>
      <c r="D55" s="30" t="s">
        <v>1404</v>
      </c>
      <c r="E55">
        <f t="shared" ca="1" si="0"/>
        <v>32</v>
      </c>
      <c r="F55" t="str">
        <f t="shared" ca="1" si="1"/>
        <v>18-64</v>
      </c>
      <c r="G55" t="s">
        <v>8</v>
      </c>
      <c r="H55" t="s">
        <v>17</v>
      </c>
      <c r="I55">
        <v>20</v>
      </c>
      <c r="J55" t="str">
        <f t="shared" si="2"/>
        <v>completed</v>
      </c>
      <c r="K55" t="s">
        <v>10</v>
      </c>
      <c r="L55" t="str">
        <f t="shared" si="3"/>
        <v>completed</v>
      </c>
      <c r="M55" t="s">
        <v>713</v>
      </c>
      <c r="N55" t="str">
        <f t="shared" si="4"/>
        <v>completed</v>
      </c>
      <c r="O55" t="s">
        <v>12</v>
      </c>
      <c r="P55" t="str">
        <f t="shared" si="17"/>
        <v>completed</v>
      </c>
      <c r="Q55" t="s">
        <v>13</v>
      </c>
      <c r="R55" t="str">
        <f t="shared" si="5"/>
        <v>completed</v>
      </c>
      <c r="S55" t="s">
        <v>14</v>
      </c>
      <c r="T55" t="str">
        <f t="shared" si="18"/>
        <v>completed</v>
      </c>
      <c r="U55" t="str">
        <f t="shared" si="6"/>
        <v>na</v>
      </c>
      <c r="V55" t="s">
        <v>15</v>
      </c>
      <c r="W55" t="s">
        <v>14</v>
      </c>
      <c r="X55" t="s">
        <v>717</v>
      </c>
    </row>
    <row r="56" spans="1:24" x14ac:dyDescent="0.35">
      <c r="A56">
        <v>55</v>
      </c>
      <c r="B56" t="s">
        <v>774</v>
      </c>
      <c r="C56" t="s">
        <v>664</v>
      </c>
      <c r="D56" s="30" t="s">
        <v>1405</v>
      </c>
      <c r="E56">
        <f t="shared" ca="1" si="0"/>
        <v>31</v>
      </c>
      <c r="F56" t="str">
        <f t="shared" ca="1" si="1"/>
        <v>18-64</v>
      </c>
      <c r="G56" t="s">
        <v>8</v>
      </c>
      <c r="H56" t="s">
        <v>9</v>
      </c>
      <c r="I56">
        <v>19</v>
      </c>
      <c r="J56" t="str">
        <f t="shared" si="2"/>
        <v>completed</v>
      </c>
      <c r="K56" t="s">
        <v>10</v>
      </c>
      <c r="L56" t="str">
        <f t="shared" si="3"/>
        <v>completed</v>
      </c>
      <c r="M56" t="s">
        <v>713</v>
      </c>
      <c r="N56" t="str">
        <f t="shared" si="4"/>
        <v>completed</v>
      </c>
      <c r="O56" t="s">
        <v>12</v>
      </c>
      <c r="P56" t="str">
        <f t="shared" si="17"/>
        <v>completed</v>
      </c>
      <c r="Q56" t="s">
        <v>13</v>
      </c>
      <c r="R56" t="str">
        <f t="shared" si="5"/>
        <v>completed</v>
      </c>
      <c r="S56" t="s">
        <v>14</v>
      </c>
      <c r="T56" t="str">
        <f t="shared" si="18"/>
        <v>completed</v>
      </c>
      <c r="U56" t="str">
        <f t="shared" si="6"/>
        <v>na</v>
      </c>
      <c r="V56" t="s">
        <v>15</v>
      </c>
      <c r="W56" t="s">
        <v>14</v>
      </c>
      <c r="X56" t="s">
        <v>14</v>
      </c>
    </row>
    <row r="57" spans="1:24" x14ac:dyDescent="0.35">
      <c r="A57">
        <v>56</v>
      </c>
      <c r="B57" t="s">
        <v>775</v>
      </c>
      <c r="C57" t="s">
        <v>665</v>
      </c>
      <c r="D57" s="30" t="s">
        <v>1406</v>
      </c>
      <c r="E57">
        <f t="shared" ca="1" si="0"/>
        <v>30</v>
      </c>
      <c r="F57" t="str">
        <f t="shared" ca="1" si="1"/>
        <v>18-64</v>
      </c>
      <c r="G57" t="s">
        <v>8</v>
      </c>
      <c r="H57" t="s">
        <v>9</v>
      </c>
      <c r="I57">
        <v>20</v>
      </c>
      <c r="J57" t="str">
        <f t="shared" si="2"/>
        <v>completed</v>
      </c>
      <c r="K57" t="s">
        <v>10</v>
      </c>
      <c r="L57" t="str">
        <f t="shared" si="3"/>
        <v>completed</v>
      </c>
      <c r="M57" t="s">
        <v>713</v>
      </c>
      <c r="N57" t="str">
        <f t="shared" si="4"/>
        <v>completed</v>
      </c>
      <c r="O57" t="s">
        <v>12</v>
      </c>
      <c r="P57" t="str">
        <f t="shared" si="17"/>
        <v>completed</v>
      </c>
      <c r="Q57" t="s">
        <v>13</v>
      </c>
      <c r="R57" t="str">
        <f t="shared" si="5"/>
        <v>completed</v>
      </c>
      <c r="S57" t="s">
        <v>14</v>
      </c>
      <c r="T57" t="str">
        <f t="shared" si="18"/>
        <v>completed</v>
      </c>
      <c r="U57" t="str">
        <f t="shared" si="6"/>
        <v>na</v>
      </c>
      <c r="V57" t="s">
        <v>15</v>
      </c>
      <c r="W57" t="s">
        <v>14</v>
      </c>
      <c r="X57" t="s">
        <v>14</v>
      </c>
    </row>
    <row r="58" spans="1:24" x14ac:dyDescent="0.35">
      <c r="A58">
        <v>57</v>
      </c>
      <c r="B58" t="s">
        <v>776</v>
      </c>
      <c r="C58" t="s">
        <v>664</v>
      </c>
      <c r="D58" s="30" t="s">
        <v>1407</v>
      </c>
      <c r="E58">
        <f t="shared" ca="1" si="0"/>
        <v>29</v>
      </c>
      <c r="F58" t="str">
        <f t="shared" ca="1" si="1"/>
        <v>18-64</v>
      </c>
      <c r="G58" t="s">
        <v>41</v>
      </c>
      <c r="H58" t="s">
        <v>9</v>
      </c>
      <c r="I58">
        <v>22</v>
      </c>
      <c r="J58" t="str">
        <f t="shared" si="2"/>
        <v>completed</v>
      </c>
      <c r="K58" t="s">
        <v>10</v>
      </c>
      <c r="L58" t="str">
        <f t="shared" si="3"/>
        <v>completed</v>
      </c>
      <c r="M58" t="s">
        <v>710</v>
      </c>
      <c r="N58" t="str">
        <f t="shared" si="4"/>
        <v>completed</v>
      </c>
      <c r="O58" t="s">
        <v>14</v>
      </c>
      <c r="Q58" t="s">
        <v>22</v>
      </c>
      <c r="R58" t="str">
        <f t="shared" si="5"/>
        <v>completed</v>
      </c>
      <c r="S58" t="s">
        <v>14</v>
      </c>
      <c r="U58" t="str">
        <f t="shared" si="6"/>
        <v>na</v>
      </c>
      <c r="V58" t="s">
        <v>14</v>
      </c>
      <c r="W58" t="s">
        <v>14</v>
      </c>
      <c r="X58" t="s">
        <v>14</v>
      </c>
    </row>
    <row r="59" spans="1:24" x14ac:dyDescent="0.35">
      <c r="A59">
        <v>58</v>
      </c>
      <c r="B59" t="s">
        <v>777</v>
      </c>
      <c r="C59" t="s">
        <v>664</v>
      </c>
      <c r="D59" s="30" t="s">
        <v>1408</v>
      </c>
      <c r="E59">
        <f t="shared" ca="1" si="0"/>
        <v>28</v>
      </c>
      <c r="F59" t="str">
        <f t="shared" ca="1" si="1"/>
        <v>18-64</v>
      </c>
      <c r="G59" t="s">
        <v>8</v>
      </c>
      <c r="H59" t="s">
        <v>9</v>
      </c>
      <c r="I59">
        <v>23</v>
      </c>
      <c r="J59" t="str">
        <f t="shared" si="2"/>
        <v>completed</v>
      </c>
      <c r="K59" t="s">
        <v>10</v>
      </c>
      <c r="L59" t="str">
        <f t="shared" si="3"/>
        <v>completed</v>
      </c>
      <c r="M59" t="s">
        <v>712</v>
      </c>
      <c r="N59" t="str">
        <f t="shared" si="4"/>
        <v>completed</v>
      </c>
      <c r="O59" t="s">
        <v>12</v>
      </c>
      <c r="P59" t="str">
        <f>IF(O59="not completed", "not completed", "completed")</f>
        <v>completed</v>
      </c>
      <c r="Q59" t="s">
        <v>13</v>
      </c>
      <c r="R59" t="str">
        <f t="shared" si="5"/>
        <v>completed</v>
      </c>
      <c r="S59" t="s">
        <v>14</v>
      </c>
      <c r="T59" t="str">
        <f>IF(S59="not completed", "not completed", "completed")</f>
        <v>completed</v>
      </c>
      <c r="U59" t="str">
        <f t="shared" si="6"/>
        <v>na</v>
      </c>
      <c r="V59" t="s">
        <v>15</v>
      </c>
      <c r="W59" t="s">
        <v>14</v>
      </c>
      <c r="X59" t="s">
        <v>14</v>
      </c>
    </row>
    <row r="60" spans="1:24" x14ac:dyDescent="0.35">
      <c r="A60">
        <v>59</v>
      </c>
      <c r="B60" t="s">
        <v>778</v>
      </c>
      <c r="C60" t="s">
        <v>665</v>
      </c>
      <c r="D60" s="30" t="s">
        <v>1409</v>
      </c>
      <c r="E60">
        <f t="shared" ca="1" si="0"/>
        <v>27</v>
      </c>
      <c r="F60" t="str">
        <f t="shared" ca="1" si="1"/>
        <v>18-64</v>
      </c>
      <c r="G60" t="s">
        <v>41</v>
      </c>
      <c r="H60" t="s">
        <v>9</v>
      </c>
      <c r="I60">
        <v>22</v>
      </c>
      <c r="J60" t="str">
        <f t="shared" si="2"/>
        <v>completed</v>
      </c>
      <c r="K60" t="s">
        <v>10</v>
      </c>
      <c r="L60" t="str">
        <f t="shared" si="3"/>
        <v>completed</v>
      </c>
      <c r="M60" t="s">
        <v>712</v>
      </c>
      <c r="N60" t="str">
        <f t="shared" si="4"/>
        <v>completed</v>
      </c>
      <c r="O60" t="s">
        <v>14</v>
      </c>
      <c r="Q60" t="s">
        <v>22</v>
      </c>
      <c r="R60" t="str">
        <f t="shared" si="5"/>
        <v>completed</v>
      </c>
      <c r="S60" t="s">
        <v>14</v>
      </c>
      <c r="U60" t="str">
        <f t="shared" si="6"/>
        <v>na</v>
      </c>
      <c r="V60" t="s">
        <v>14</v>
      </c>
      <c r="W60" t="s">
        <v>14</v>
      </c>
      <c r="X60" t="s">
        <v>14</v>
      </c>
    </row>
    <row r="61" spans="1:24" x14ac:dyDescent="0.35">
      <c r="A61">
        <v>60</v>
      </c>
      <c r="B61" t="s">
        <v>779</v>
      </c>
      <c r="C61" t="s">
        <v>665</v>
      </c>
      <c r="D61" s="30" t="s">
        <v>1410</v>
      </c>
      <c r="E61">
        <f t="shared" ca="1" si="0"/>
        <v>26</v>
      </c>
      <c r="F61" t="str">
        <f t="shared" ca="1" si="1"/>
        <v>18-64</v>
      </c>
      <c r="G61" t="s">
        <v>8</v>
      </c>
      <c r="H61" t="s">
        <v>9</v>
      </c>
      <c r="I61">
        <v>18</v>
      </c>
      <c r="J61" t="str">
        <f t="shared" si="2"/>
        <v>completed</v>
      </c>
      <c r="K61" t="s">
        <v>10</v>
      </c>
      <c r="L61" t="str">
        <f t="shared" si="3"/>
        <v>completed</v>
      </c>
      <c r="M61" t="s">
        <v>711</v>
      </c>
      <c r="N61" t="str">
        <f t="shared" si="4"/>
        <v>completed</v>
      </c>
      <c r="O61" t="s">
        <v>12</v>
      </c>
      <c r="P61" t="str">
        <f>IF(O61="not completed", "not completed", "completed")</f>
        <v>completed</v>
      </c>
      <c r="Q61" t="s">
        <v>13</v>
      </c>
      <c r="R61" t="str">
        <f t="shared" si="5"/>
        <v>completed</v>
      </c>
      <c r="S61" t="s">
        <v>14</v>
      </c>
      <c r="T61" t="str">
        <f>IF(S61="not completed", "not completed", "completed")</f>
        <v>completed</v>
      </c>
      <c r="U61" t="str">
        <f t="shared" si="6"/>
        <v>na</v>
      </c>
      <c r="V61" t="s">
        <v>15</v>
      </c>
      <c r="W61" t="s">
        <v>14</v>
      </c>
      <c r="X61" t="s">
        <v>14</v>
      </c>
    </row>
    <row r="62" spans="1:24" x14ac:dyDescent="0.35">
      <c r="A62">
        <v>61</v>
      </c>
      <c r="B62" t="s">
        <v>780</v>
      </c>
      <c r="C62" t="s">
        <v>667</v>
      </c>
      <c r="D62" s="30" t="s">
        <v>1411</v>
      </c>
      <c r="E62">
        <f t="shared" ca="1" si="0"/>
        <v>25</v>
      </c>
      <c r="F62" t="str">
        <f t="shared" ca="1" si="1"/>
        <v>18-64</v>
      </c>
      <c r="G62" t="s">
        <v>9</v>
      </c>
      <c r="H62" t="s">
        <v>17</v>
      </c>
      <c r="I62">
        <v>19</v>
      </c>
      <c r="J62" t="str">
        <f t="shared" si="2"/>
        <v>completed</v>
      </c>
      <c r="K62" t="s">
        <v>10</v>
      </c>
      <c r="L62" t="str">
        <f t="shared" si="3"/>
        <v>completed</v>
      </c>
      <c r="M62" t="s">
        <v>711</v>
      </c>
      <c r="N62" t="str">
        <f t="shared" si="4"/>
        <v>completed</v>
      </c>
      <c r="O62" t="s">
        <v>14</v>
      </c>
      <c r="Q62" t="s">
        <v>22</v>
      </c>
      <c r="R62" t="str">
        <f t="shared" si="5"/>
        <v>completed</v>
      </c>
      <c r="S62" t="s">
        <v>14</v>
      </c>
      <c r="U62" t="str">
        <f t="shared" si="6"/>
        <v>na</v>
      </c>
      <c r="V62" t="s">
        <v>14</v>
      </c>
      <c r="W62" t="s">
        <v>14</v>
      </c>
      <c r="X62" t="s">
        <v>718</v>
      </c>
    </row>
    <row r="63" spans="1:24" x14ac:dyDescent="0.35">
      <c r="A63">
        <v>62</v>
      </c>
      <c r="B63" t="s">
        <v>781</v>
      </c>
      <c r="C63" t="s">
        <v>667</v>
      </c>
      <c r="D63" s="30" t="s">
        <v>1412</v>
      </c>
      <c r="E63">
        <f t="shared" ca="1" si="0"/>
        <v>24</v>
      </c>
      <c r="F63" t="str">
        <f t="shared" ca="1" si="1"/>
        <v>18-64</v>
      </c>
      <c r="G63" t="s">
        <v>9</v>
      </c>
      <c r="H63" t="s">
        <v>17</v>
      </c>
      <c r="I63">
        <v>20</v>
      </c>
      <c r="J63" t="str">
        <f t="shared" si="2"/>
        <v>completed</v>
      </c>
      <c r="K63" t="s">
        <v>10</v>
      </c>
      <c r="L63" t="str">
        <f t="shared" si="3"/>
        <v>completed</v>
      </c>
      <c r="M63" t="s">
        <v>711</v>
      </c>
      <c r="N63" t="str">
        <f t="shared" si="4"/>
        <v>completed</v>
      </c>
      <c r="O63" t="s">
        <v>14</v>
      </c>
      <c r="Q63" t="s">
        <v>22</v>
      </c>
      <c r="R63" t="str">
        <f t="shared" si="5"/>
        <v>completed</v>
      </c>
      <c r="S63" t="s">
        <v>14</v>
      </c>
      <c r="U63" t="str">
        <f t="shared" si="6"/>
        <v>na</v>
      </c>
      <c r="V63" t="s">
        <v>14</v>
      </c>
      <c r="W63" t="s">
        <v>14</v>
      </c>
      <c r="X63" t="s">
        <v>718</v>
      </c>
    </row>
    <row r="64" spans="1:24" x14ac:dyDescent="0.35">
      <c r="A64">
        <v>63</v>
      </c>
      <c r="B64" t="s">
        <v>782</v>
      </c>
      <c r="C64" t="s">
        <v>667</v>
      </c>
      <c r="D64" s="30" t="s">
        <v>1413</v>
      </c>
      <c r="E64">
        <f t="shared" ca="1" si="0"/>
        <v>23</v>
      </c>
      <c r="F64" t="str">
        <f t="shared" ca="1" si="1"/>
        <v>18-64</v>
      </c>
      <c r="G64" t="s">
        <v>9</v>
      </c>
      <c r="H64" t="s">
        <v>17</v>
      </c>
      <c r="I64">
        <v>19</v>
      </c>
      <c r="J64" t="str">
        <f t="shared" si="2"/>
        <v>completed</v>
      </c>
      <c r="K64" t="s">
        <v>10</v>
      </c>
      <c r="L64" t="str">
        <f t="shared" si="3"/>
        <v>completed</v>
      </c>
      <c r="M64" t="s">
        <v>711</v>
      </c>
      <c r="N64" t="str">
        <f t="shared" si="4"/>
        <v>completed</v>
      </c>
      <c r="O64" t="s">
        <v>14</v>
      </c>
      <c r="Q64" t="s">
        <v>22</v>
      </c>
      <c r="R64" t="str">
        <f t="shared" si="5"/>
        <v>completed</v>
      </c>
      <c r="S64" t="s">
        <v>14</v>
      </c>
      <c r="U64" t="str">
        <f t="shared" si="6"/>
        <v>na</v>
      </c>
      <c r="V64" t="s">
        <v>14</v>
      </c>
      <c r="W64" t="s">
        <v>14</v>
      </c>
      <c r="X64" t="s">
        <v>718</v>
      </c>
    </row>
    <row r="65" spans="1:24" x14ac:dyDescent="0.35">
      <c r="A65">
        <v>64</v>
      </c>
      <c r="B65" t="s">
        <v>783</v>
      </c>
      <c r="C65" t="s">
        <v>667</v>
      </c>
      <c r="D65" s="30" t="s">
        <v>1414</v>
      </c>
      <c r="E65">
        <f t="shared" ca="1" si="0"/>
        <v>22</v>
      </c>
      <c r="F65" t="str">
        <f t="shared" ca="1" si="1"/>
        <v>18-64</v>
      </c>
      <c r="G65" t="s">
        <v>41</v>
      </c>
      <c r="H65" t="s">
        <v>9</v>
      </c>
      <c r="I65">
        <v>22</v>
      </c>
      <c r="J65" t="str">
        <f t="shared" si="2"/>
        <v>completed</v>
      </c>
      <c r="K65" t="s">
        <v>10</v>
      </c>
      <c r="L65" t="str">
        <f t="shared" si="3"/>
        <v>completed</v>
      </c>
      <c r="M65" t="s">
        <v>712</v>
      </c>
      <c r="N65" t="str">
        <f t="shared" si="4"/>
        <v>completed</v>
      </c>
      <c r="O65" t="s">
        <v>14</v>
      </c>
      <c r="Q65" t="s">
        <v>22</v>
      </c>
      <c r="R65" t="str">
        <f t="shared" si="5"/>
        <v>completed</v>
      </c>
      <c r="S65" t="s">
        <v>14</v>
      </c>
      <c r="U65" t="str">
        <f t="shared" si="6"/>
        <v>na</v>
      </c>
      <c r="V65" t="s">
        <v>14</v>
      </c>
      <c r="W65" t="s">
        <v>14</v>
      </c>
      <c r="X65" t="s">
        <v>14</v>
      </c>
    </row>
    <row r="66" spans="1:24" x14ac:dyDescent="0.35">
      <c r="A66">
        <v>65</v>
      </c>
      <c r="B66" t="s">
        <v>784</v>
      </c>
      <c r="C66" t="s">
        <v>667</v>
      </c>
      <c r="D66" s="30" t="s">
        <v>1415</v>
      </c>
      <c r="E66">
        <f t="shared" ca="1" si="0"/>
        <v>21</v>
      </c>
      <c r="F66" t="str">
        <f t="shared" ca="1" si="1"/>
        <v>18-64</v>
      </c>
      <c r="G66" t="s">
        <v>9</v>
      </c>
      <c r="H66" t="s">
        <v>17</v>
      </c>
      <c r="I66">
        <v>22</v>
      </c>
      <c r="J66" t="str">
        <f t="shared" si="2"/>
        <v>completed</v>
      </c>
      <c r="K66" t="s">
        <v>10</v>
      </c>
      <c r="L66" t="str">
        <f t="shared" si="3"/>
        <v>completed</v>
      </c>
      <c r="M66" t="s">
        <v>711</v>
      </c>
      <c r="N66" t="str">
        <f t="shared" si="4"/>
        <v>completed</v>
      </c>
      <c r="O66" t="s">
        <v>14</v>
      </c>
      <c r="Q66" t="s">
        <v>22</v>
      </c>
      <c r="R66" t="str">
        <f t="shared" si="5"/>
        <v>completed</v>
      </c>
      <c r="S66" t="s">
        <v>14</v>
      </c>
      <c r="U66" t="str">
        <f t="shared" si="6"/>
        <v>na</v>
      </c>
      <c r="V66" t="s">
        <v>14</v>
      </c>
      <c r="W66" t="s">
        <v>14</v>
      </c>
      <c r="X66" t="s">
        <v>718</v>
      </c>
    </row>
    <row r="67" spans="1:24" x14ac:dyDescent="0.35">
      <c r="A67">
        <v>66</v>
      </c>
      <c r="B67" t="s">
        <v>785</v>
      </c>
      <c r="C67" t="s">
        <v>667</v>
      </c>
      <c r="D67" s="30" t="s">
        <v>1416</v>
      </c>
      <c r="E67">
        <f t="shared" ref="E67:E130" ca="1" si="19">(YEAR(NOW())-YEAR(D67))</f>
        <v>20</v>
      </c>
      <c r="F67" t="str">
        <f t="shared" ref="F67:F130" ca="1" si="20">IF(E67&gt;64,"65+", IF(E67&lt;65,"18-64"))</f>
        <v>18-64</v>
      </c>
      <c r="G67" t="s">
        <v>41</v>
      </c>
      <c r="H67" t="s">
        <v>17</v>
      </c>
      <c r="I67">
        <v>20</v>
      </c>
      <c r="J67" t="str">
        <f t="shared" ref="J67:J130" si="21">IF(I67="not completed", "not completed","completed")</f>
        <v>completed</v>
      </c>
      <c r="K67" t="s">
        <v>10</v>
      </c>
      <c r="L67" t="str">
        <f t="shared" ref="L67:L130" si="22">IF(K67="not completed", "not completed", "completed")</f>
        <v>completed</v>
      </c>
      <c r="M67" t="s">
        <v>711</v>
      </c>
      <c r="N67" t="str">
        <f t="shared" ref="N67:N130" si="23">IF(M67="not completed","not completed", "completed")</f>
        <v>completed</v>
      </c>
      <c r="O67" t="s">
        <v>14</v>
      </c>
      <c r="Q67" t="s">
        <v>22</v>
      </c>
      <c r="R67" t="str">
        <f t="shared" ref="R67:R130" si="24">IF(Q67="not completed","not completed", "completed")</f>
        <v>completed</v>
      </c>
      <c r="S67" t="s">
        <v>14</v>
      </c>
      <c r="U67" t="str">
        <f t="shared" ref="U67:U130" si="25">IF(S67="na","na",IF(S67="not completed","not completed",IF(S67&gt;9,"poorly controlled diabetes",IF(S67&gt;6.4,"controlled diabetes",IF(S67&gt;5.6,"prediabetes",IF(S67&lt;5.7,"normal a1c"))))))</f>
        <v>na</v>
      </c>
      <c r="V67" t="s">
        <v>14</v>
      </c>
      <c r="W67" t="s">
        <v>14</v>
      </c>
      <c r="X67" t="s">
        <v>718</v>
      </c>
    </row>
    <row r="68" spans="1:24" x14ac:dyDescent="0.35">
      <c r="A68">
        <v>67</v>
      </c>
      <c r="B68" t="s">
        <v>786</v>
      </c>
      <c r="C68" t="s">
        <v>667</v>
      </c>
      <c r="D68" s="30" t="s">
        <v>1417</v>
      </c>
      <c r="E68">
        <f t="shared" ca="1" si="19"/>
        <v>19</v>
      </c>
      <c r="F68" t="str">
        <f t="shared" ca="1" si="20"/>
        <v>18-64</v>
      </c>
      <c r="G68" t="s">
        <v>9</v>
      </c>
      <c r="H68" t="s">
        <v>17</v>
      </c>
      <c r="I68">
        <v>18</v>
      </c>
      <c r="J68" t="str">
        <f t="shared" si="21"/>
        <v>completed</v>
      </c>
      <c r="K68" t="s">
        <v>10</v>
      </c>
      <c r="L68" t="str">
        <f t="shared" si="22"/>
        <v>completed</v>
      </c>
      <c r="M68" t="s">
        <v>711</v>
      </c>
      <c r="N68" t="str">
        <f t="shared" si="23"/>
        <v>completed</v>
      </c>
      <c r="O68" t="s">
        <v>14</v>
      </c>
      <c r="Q68" t="s">
        <v>22</v>
      </c>
      <c r="R68" t="str">
        <f t="shared" si="24"/>
        <v>completed</v>
      </c>
      <c r="S68" t="s">
        <v>14</v>
      </c>
      <c r="U68" t="str">
        <f t="shared" si="25"/>
        <v>na</v>
      </c>
      <c r="V68" t="s">
        <v>14</v>
      </c>
      <c r="W68" t="s">
        <v>14</v>
      </c>
      <c r="X68" t="s">
        <v>718</v>
      </c>
    </row>
    <row r="69" spans="1:24" x14ac:dyDescent="0.35">
      <c r="A69">
        <v>68</v>
      </c>
      <c r="B69" t="s">
        <v>787</v>
      </c>
      <c r="C69" t="s">
        <v>664</v>
      </c>
      <c r="D69" s="30" t="s">
        <v>1418</v>
      </c>
      <c r="E69">
        <f t="shared" ca="1" si="19"/>
        <v>75</v>
      </c>
      <c r="F69" t="str">
        <f t="shared" ca="1" si="20"/>
        <v>65+</v>
      </c>
      <c r="G69" t="s">
        <v>9</v>
      </c>
      <c r="H69" t="s">
        <v>17</v>
      </c>
      <c r="I69">
        <v>19</v>
      </c>
      <c r="J69" t="str">
        <f t="shared" si="21"/>
        <v>completed</v>
      </c>
      <c r="K69" t="s">
        <v>10</v>
      </c>
      <c r="L69" t="str">
        <f t="shared" si="22"/>
        <v>completed</v>
      </c>
      <c r="M69" t="s">
        <v>711</v>
      </c>
      <c r="N69" t="str">
        <f t="shared" si="23"/>
        <v>completed</v>
      </c>
      <c r="O69" t="s">
        <v>14</v>
      </c>
      <c r="Q69" t="s">
        <v>22</v>
      </c>
      <c r="R69" t="str">
        <f t="shared" si="24"/>
        <v>completed</v>
      </c>
      <c r="S69" t="s">
        <v>14</v>
      </c>
      <c r="U69" t="str">
        <f t="shared" si="25"/>
        <v>na</v>
      </c>
      <c r="V69" t="s">
        <v>14</v>
      </c>
      <c r="W69" t="s">
        <v>14</v>
      </c>
      <c r="X69" t="s">
        <v>718</v>
      </c>
    </row>
    <row r="70" spans="1:24" x14ac:dyDescent="0.35">
      <c r="A70">
        <v>69</v>
      </c>
      <c r="B70" t="s">
        <v>788</v>
      </c>
      <c r="C70" t="s">
        <v>664</v>
      </c>
      <c r="D70" s="30" t="s">
        <v>1419</v>
      </c>
      <c r="E70">
        <f t="shared" ca="1" si="19"/>
        <v>74</v>
      </c>
      <c r="F70" t="str">
        <f t="shared" ca="1" si="20"/>
        <v>65+</v>
      </c>
      <c r="G70" t="s">
        <v>9</v>
      </c>
      <c r="H70" t="s">
        <v>17</v>
      </c>
      <c r="I70">
        <v>21</v>
      </c>
      <c r="J70" t="str">
        <f t="shared" si="21"/>
        <v>completed</v>
      </c>
      <c r="K70" t="s">
        <v>10</v>
      </c>
      <c r="L70" t="str">
        <f t="shared" si="22"/>
        <v>completed</v>
      </c>
      <c r="M70" t="s">
        <v>711</v>
      </c>
      <c r="N70" t="str">
        <f t="shared" si="23"/>
        <v>completed</v>
      </c>
      <c r="O70" t="s">
        <v>14</v>
      </c>
      <c r="Q70" t="s">
        <v>22</v>
      </c>
      <c r="R70" t="str">
        <f t="shared" si="24"/>
        <v>completed</v>
      </c>
      <c r="S70" t="s">
        <v>14</v>
      </c>
      <c r="U70" t="str">
        <f t="shared" si="25"/>
        <v>na</v>
      </c>
      <c r="V70" t="s">
        <v>14</v>
      </c>
      <c r="W70" t="s">
        <v>14</v>
      </c>
      <c r="X70" t="s">
        <v>718</v>
      </c>
    </row>
    <row r="71" spans="1:24" x14ac:dyDescent="0.35">
      <c r="A71">
        <v>70</v>
      </c>
      <c r="B71" t="s">
        <v>789</v>
      </c>
      <c r="C71" t="s">
        <v>664</v>
      </c>
      <c r="D71" s="30" t="s">
        <v>1420</v>
      </c>
      <c r="E71">
        <f t="shared" ca="1" si="19"/>
        <v>73</v>
      </c>
      <c r="F71" t="str">
        <f t="shared" ca="1" si="20"/>
        <v>65+</v>
      </c>
      <c r="G71" t="s">
        <v>25</v>
      </c>
      <c r="H71" t="s">
        <v>9</v>
      </c>
      <c r="I71">
        <v>21</v>
      </c>
      <c r="J71" t="str">
        <f t="shared" si="21"/>
        <v>completed</v>
      </c>
      <c r="K71" t="s">
        <v>10</v>
      </c>
      <c r="L71" t="str">
        <f t="shared" si="22"/>
        <v>completed</v>
      </c>
      <c r="M71" t="s">
        <v>712</v>
      </c>
      <c r="N71" t="str">
        <f t="shared" si="23"/>
        <v>completed</v>
      </c>
      <c r="O71" t="s">
        <v>14</v>
      </c>
      <c r="Q71" t="s">
        <v>22</v>
      </c>
      <c r="R71" t="str">
        <f t="shared" si="24"/>
        <v>completed</v>
      </c>
      <c r="S71" t="s">
        <v>14</v>
      </c>
      <c r="U71" t="str">
        <f t="shared" si="25"/>
        <v>na</v>
      </c>
      <c r="V71" t="s">
        <v>14</v>
      </c>
      <c r="W71" t="s">
        <v>14</v>
      </c>
      <c r="X71" t="s">
        <v>14</v>
      </c>
    </row>
    <row r="72" spans="1:24" x14ac:dyDescent="0.35">
      <c r="A72">
        <v>71</v>
      </c>
      <c r="B72" t="s">
        <v>790</v>
      </c>
      <c r="C72" t="s">
        <v>664</v>
      </c>
      <c r="D72" s="30" t="s">
        <v>1421</v>
      </c>
      <c r="E72">
        <f t="shared" ca="1" si="19"/>
        <v>72</v>
      </c>
      <c r="F72" t="str">
        <f t="shared" ca="1" si="20"/>
        <v>65+</v>
      </c>
      <c r="G72" t="s">
        <v>9</v>
      </c>
      <c r="H72" t="s">
        <v>17</v>
      </c>
      <c r="I72">
        <v>22</v>
      </c>
      <c r="J72" t="str">
        <f t="shared" si="21"/>
        <v>completed</v>
      </c>
      <c r="K72" t="s">
        <v>10</v>
      </c>
      <c r="L72" t="str">
        <f t="shared" si="22"/>
        <v>completed</v>
      </c>
      <c r="M72" t="s">
        <v>711</v>
      </c>
      <c r="N72" t="str">
        <f t="shared" si="23"/>
        <v>completed</v>
      </c>
      <c r="O72" t="s">
        <v>14</v>
      </c>
      <c r="Q72" t="s">
        <v>22</v>
      </c>
      <c r="R72" t="str">
        <f t="shared" si="24"/>
        <v>completed</v>
      </c>
      <c r="S72" t="s">
        <v>14</v>
      </c>
      <c r="U72" t="str">
        <f t="shared" si="25"/>
        <v>na</v>
      </c>
      <c r="V72" t="s">
        <v>14</v>
      </c>
      <c r="W72" t="s">
        <v>14</v>
      </c>
      <c r="X72" t="s">
        <v>718</v>
      </c>
    </row>
    <row r="73" spans="1:24" x14ac:dyDescent="0.35">
      <c r="A73">
        <v>72</v>
      </c>
      <c r="B73" t="s">
        <v>791</v>
      </c>
      <c r="C73" t="s">
        <v>664</v>
      </c>
      <c r="D73" s="30" t="s">
        <v>1422</v>
      </c>
      <c r="E73">
        <f t="shared" ca="1" si="19"/>
        <v>71</v>
      </c>
      <c r="F73" t="str">
        <f t="shared" ca="1" si="20"/>
        <v>65+</v>
      </c>
      <c r="G73" t="s">
        <v>8</v>
      </c>
      <c r="H73" t="s">
        <v>9</v>
      </c>
      <c r="I73">
        <v>20</v>
      </c>
      <c r="J73" t="str">
        <f t="shared" si="21"/>
        <v>completed</v>
      </c>
      <c r="K73" t="s">
        <v>10</v>
      </c>
      <c r="L73" t="str">
        <f t="shared" si="22"/>
        <v>completed</v>
      </c>
      <c r="M73" t="s">
        <v>710</v>
      </c>
      <c r="N73" t="str">
        <f t="shared" si="23"/>
        <v>completed</v>
      </c>
      <c r="O73" t="s">
        <v>45</v>
      </c>
      <c r="P73" t="str">
        <f>IF(O73="not completed", "not completed", "completed")</f>
        <v>completed</v>
      </c>
      <c r="Q73" t="s">
        <v>46</v>
      </c>
      <c r="R73" t="str">
        <f t="shared" si="24"/>
        <v>completed</v>
      </c>
      <c r="S73" t="s">
        <v>14</v>
      </c>
      <c r="T73" t="str">
        <f>IF(S73="not completed", "not completed", "completed")</f>
        <v>completed</v>
      </c>
      <c r="U73" t="str">
        <f t="shared" si="25"/>
        <v>na</v>
      </c>
      <c r="V73" t="s">
        <v>15</v>
      </c>
      <c r="W73" t="s">
        <v>14</v>
      </c>
      <c r="X73" t="s">
        <v>14</v>
      </c>
    </row>
    <row r="74" spans="1:24" x14ac:dyDescent="0.35">
      <c r="A74">
        <v>73</v>
      </c>
      <c r="B74" t="s">
        <v>792</v>
      </c>
      <c r="C74" t="s">
        <v>664</v>
      </c>
      <c r="D74" s="30" t="s">
        <v>1423</v>
      </c>
      <c r="E74">
        <f t="shared" ca="1" si="19"/>
        <v>70</v>
      </c>
      <c r="F74" t="str">
        <f t="shared" ca="1" si="20"/>
        <v>65+</v>
      </c>
      <c r="G74" t="s">
        <v>25</v>
      </c>
      <c r="H74" t="s">
        <v>9</v>
      </c>
      <c r="I74">
        <v>20</v>
      </c>
      <c r="J74" t="str">
        <f t="shared" si="21"/>
        <v>completed</v>
      </c>
      <c r="K74" t="s">
        <v>10</v>
      </c>
      <c r="L74" t="str">
        <f t="shared" si="22"/>
        <v>completed</v>
      </c>
      <c r="M74" t="s">
        <v>712</v>
      </c>
      <c r="N74" t="str">
        <f t="shared" si="23"/>
        <v>completed</v>
      </c>
      <c r="O74" t="s">
        <v>14</v>
      </c>
      <c r="Q74" t="s">
        <v>13</v>
      </c>
      <c r="R74" t="str">
        <f t="shared" si="24"/>
        <v>completed</v>
      </c>
      <c r="S74" t="s">
        <v>14</v>
      </c>
      <c r="U74" t="str">
        <f t="shared" si="25"/>
        <v>na</v>
      </c>
      <c r="V74" t="s">
        <v>14</v>
      </c>
      <c r="W74" t="s">
        <v>14</v>
      </c>
      <c r="X74" t="s">
        <v>14</v>
      </c>
    </row>
    <row r="75" spans="1:24" x14ac:dyDescent="0.35">
      <c r="A75">
        <v>74</v>
      </c>
      <c r="B75" t="s">
        <v>793</v>
      </c>
      <c r="C75" t="s">
        <v>664</v>
      </c>
      <c r="D75" s="30" t="s">
        <v>1424</v>
      </c>
      <c r="E75">
        <f t="shared" ca="1" si="19"/>
        <v>69</v>
      </c>
      <c r="F75" t="str">
        <f t="shared" ca="1" si="20"/>
        <v>65+</v>
      </c>
      <c r="G75" t="s">
        <v>8</v>
      </c>
      <c r="H75" t="s">
        <v>9</v>
      </c>
      <c r="I75">
        <v>18</v>
      </c>
      <c r="J75" t="str">
        <f t="shared" si="21"/>
        <v>completed</v>
      </c>
      <c r="K75" t="s">
        <v>10</v>
      </c>
      <c r="L75" t="str">
        <f t="shared" si="22"/>
        <v>completed</v>
      </c>
      <c r="M75" t="s">
        <v>712</v>
      </c>
      <c r="N75" t="str">
        <f t="shared" si="23"/>
        <v>completed</v>
      </c>
      <c r="O75" t="s">
        <v>12</v>
      </c>
      <c r="P75" t="str">
        <f t="shared" ref="P75:P77" si="26">IF(O75="not completed", "not completed", "completed")</f>
        <v>completed</v>
      </c>
      <c r="Q75" t="s">
        <v>13</v>
      </c>
      <c r="R75" t="str">
        <f t="shared" si="24"/>
        <v>completed</v>
      </c>
      <c r="S75" t="s">
        <v>14</v>
      </c>
      <c r="T75" t="str">
        <f t="shared" ref="T75:T77" si="27">IF(S75="not completed", "not completed", "completed")</f>
        <v>completed</v>
      </c>
      <c r="U75" t="str">
        <f t="shared" si="25"/>
        <v>na</v>
      </c>
      <c r="V75" t="s">
        <v>15</v>
      </c>
      <c r="W75" t="s">
        <v>14</v>
      </c>
      <c r="X75" t="s">
        <v>14</v>
      </c>
    </row>
    <row r="76" spans="1:24" x14ac:dyDescent="0.35">
      <c r="A76">
        <v>75</v>
      </c>
      <c r="B76" t="s">
        <v>794</v>
      </c>
      <c r="C76" t="s">
        <v>664</v>
      </c>
      <c r="D76" s="30" t="s">
        <v>1425</v>
      </c>
      <c r="E76">
        <f t="shared" ca="1" si="19"/>
        <v>68</v>
      </c>
      <c r="F76" t="str">
        <f t="shared" ca="1" si="20"/>
        <v>65+</v>
      </c>
      <c r="G76" t="s">
        <v>8</v>
      </c>
      <c r="H76" t="s">
        <v>17</v>
      </c>
      <c r="I76">
        <v>23</v>
      </c>
      <c r="J76" t="str">
        <f t="shared" si="21"/>
        <v>completed</v>
      </c>
      <c r="K76" t="s">
        <v>10</v>
      </c>
      <c r="L76" t="str">
        <f t="shared" si="22"/>
        <v>completed</v>
      </c>
      <c r="M76" t="s">
        <v>710</v>
      </c>
      <c r="N76" t="str">
        <f t="shared" si="23"/>
        <v>completed</v>
      </c>
      <c r="O76" t="s">
        <v>12</v>
      </c>
      <c r="P76" t="str">
        <f t="shared" si="26"/>
        <v>completed</v>
      </c>
      <c r="Q76" t="s">
        <v>13</v>
      </c>
      <c r="R76" t="str">
        <f t="shared" si="24"/>
        <v>completed</v>
      </c>
      <c r="S76" t="s">
        <v>14</v>
      </c>
      <c r="T76" t="str">
        <f t="shared" si="27"/>
        <v>completed</v>
      </c>
      <c r="U76" t="str">
        <f t="shared" si="25"/>
        <v>na</v>
      </c>
      <c r="V76" t="s">
        <v>15</v>
      </c>
      <c r="W76" t="s">
        <v>14</v>
      </c>
      <c r="X76" t="s">
        <v>718</v>
      </c>
    </row>
    <row r="77" spans="1:24" x14ac:dyDescent="0.35">
      <c r="A77">
        <v>76</v>
      </c>
      <c r="B77" t="s">
        <v>795</v>
      </c>
      <c r="C77" t="s">
        <v>664</v>
      </c>
      <c r="D77" s="30" t="s">
        <v>1426</v>
      </c>
      <c r="E77">
        <f t="shared" ca="1" si="19"/>
        <v>67</v>
      </c>
      <c r="F77" t="str">
        <f t="shared" ca="1" si="20"/>
        <v>65+</v>
      </c>
      <c r="G77" t="s">
        <v>8</v>
      </c>
      <c r="H77" t="s">
        <v>9</v>
      </c>
      <c r="I77">
        <v>22</v>
      </c>
      <c r="J77" t="str">
        <f t="shared" si="21"/>
        <v>completed</v>
      </c>
      <c r="K77" t="s">
        <v>10</v>
      </c>
      <c r="L77" t="str">
        <f t="shared" si="22"/>
        <v>completed</v>
      </c>
      <c r="M77" t="s">
        <v>712</v>
      </c>
      <c r="N77" t="str">
        <f t="shared" si="23"/>
        <v>completed</v>
      </c>
      <c r="O77" t="s">
        <v>12</v>
      </c>
      <c r="P77" t="str">
        <f t="shared" si="26"/>
        <v>completed</v>
      </c>
      <c r="Q77" t="s">
        <v>13</v>
      </c>
      <c r="R77" t="str">
        <f t="shared" si="24"/>
        <v>completed</v>
      </c>
      <c r="S77" t="s">
        <v>14</v>
      </c>
      <c r="T77" t="str">
        <f t="shared" si="27"/>
        <v>completed</v>
      </c>
      <c r="U77" t="str">
        <f t="shared" si="25"/>
        <v>na</v>
      </c>
      <c r="V77" t="s">
        <v>15</v>
      </c>
      <c r="W77" t="s">
        <v>14</v>
      </c>
      <c r="X77" t="s">
        <v>14</v>
      </c>
    </row>
    <row r="78" spans="1:24" x14ac:dyDescent="0.35">
      <c r="A78">
        <v>77</v>
      </c>
      <c r="B78" t="s">
        <v>796</v>
      </c>
      <c r="C78" t="s">
        <v>664</v>
      </c>
      <c r="D78" s="30" t="s">
        <v>1427</v>
      </c>
      <c r="E78">
        <f t="shared" ca="1" si="19"/>
        <v>66</v>
      </c>
      <c r="F78" t="str">
        <f t="shared" ca="1" si="20"/>
        <v>65+</v>
      </c>
      <c r="G78" t="s">
        <v>102</v>
      </c>
      <c r="H78" t="s">
        <v>9</v>
      </c>
      <c r="I78">
        <v>20</v>
      </c>
      <c r="J78" t="str">
        <f t="shared" si="21"/>
        <v>completed</v>
      </c>
      <c r="K78" t="s">
        <v>10</v>
      </c>
      <c r="L78" t="str">
        <f t="shared" si="22"/>
        <v>completed</v>
      </c>
      <c r="M78" t="s">
        <v>713</v>
      </c>
      <c r="N78" t="str">
        <f t="shared" si="23"/>
        <v>completed</v>
      </c>
      <c r="O78" t="s">
        <v>14</v>
      </c>
      <c r="Q78" t="s">
        <v>13</v>
      </c>
      <c r="R78" t="str">
        <f t="shared" si="24"/>
        <v>completed</v>
      </c>
      <c r="S78">
        <v>6</v>
      </c>
      <c r="U78" t="str">
        <f t="shared" si="25"/>
        <v>prediabetes</v>
      </c>
      <c r="V78" t="s">
        <v>14</v>
      </c>
      <c r="W78" t="s">
        <v>104</v>
      </c>
      <c r="X78" t="s">
        <v>14</v>
      </c>
    </row>
    <row r="79" spans="1:24" x14ac:dyDescent="0.35">
      <c r="A79">
        <v>78</v>
      </c>
      <c r="B79" t="s">
        <v>797</v>
      </c>
      <c r="C79" t="s">
        <v>664</v>
      </c>
      <c r="D79" s="30" t="s">
        <v>1428</v>
      </c>
      <c r="E79">
        <f t="shared" ca="1" si="19"/>
        <v>65</v>
      </c>
      <c r="F79" t="str">
        <f t="shared" ca="1" si="20"/>
        <v>65+</v>
      </c>
      <c r="G79" t="s">
        <v>8</v>
      </c>
      <c r="H79" t="s">
        <v>9</v>
      </c>
      <c r="I79">
        <v>22</v>
      </c>
      <c r="J79" t="str">
        <f t="shared" si="21"/>
        <v>completed</v>
      </c>
      <c r="K79" t="s">
        <v>10</v>
      </c>
      <c r="L79" t="str">
        <f t="shared" si="22"/>
        <v>completed</v>
      </c>
      <c r="M79" t="s">
        <v>712</v>
      </c>
      <c r="N79" t="str">
        <f t="shared" si="23"/>
        <v>completed</v>
      </c>
      <c r="O79" t="s">
        <v>12</v>
      </c>
      <c r="P79" t="str">
        <f t="shared" ref="P79:P85" si="28">IF(O79="not completed", "not completed", "completed")</f>
        <v>completed</v>
      </c>
      <c r="Q79" t="s">
        <v>13</v>
      </c>
      <c r="R79" t="str">
        <f t="shared" si="24"/>
        <v>completed</v>
      </c>
      <c r="S79" t="s">
        <v>14</v>
      </c>
      <c r="T79" t="str">
        <f t="shared" ref="T79:T85" si="29">IF(S79="not completed", "not completed", "completed")</f>
        <v>completed</v>
      </c>
      <c r="U79" t="str">
        <f t="shared" si="25"/>
        <v>na</v>
      </c>
      <c r="V79" t="s">
        <v>15</v>
      </c>
      <c r="W79" t="s">
        <v>14</v>
      </c>
      <c r="X79" t="s">
        <v>14</v>
      </c>
    </row>
    <row r="80" spans="1:24" x14ac:dyDescent="0.35">
      <c r="A80">
        <v>79</v>
      </c>
      <c r="B80" t="s">
        <v>798</v>
      </c>
      <c r="C80" t="s">
        <v>664</v>
      </c>
      <c r="D80" s="30" t="s">
        <v>1429</v>
      </c>
      <c r="E80">
        <f t="shared" ca="1" si="19"/>
        <v>64</v>
      </c>
      <c r="F80" t="str">
        <f t="shared" ca="1" si="20"/>
        <v>18-64</v>
      </c>
      <c r="G80" t="s">
        <v>8</v>
      </c>
      <c r="H80" t="s">
        <v>9</v>
      </c>
      <c r="I80">
        <v>20</v>
      </c>
      <c r="J80" t="str">
        <f t="shared" si="21"/>
        <v>completed</v>
      </c>
      <c r="K80" t="s">
        <v>10</v>
      </c>
      <c r="L80" t="str">
        <f t="shared" si="22"/>
        <v>completed</v>
      </c>
      <c r="M80" t="s">
        <v>711</v>
      </c>
      <c r="N80" t="str">
        <f t="shared" si="23"/>
        <v>completed</v>
      </c>
      <c r="O80" t="s">
        <v>45</v>
      </c>
      <c r="P80" t="str">
        <f t="shared" si="28"/>
        <v>completed</v>
      </c>
      <c r="Q80" t="s">
        <v>46</v>
      </c>
      <c r="R80" t="str">
        <f t="shared" si="24"/>
        <v>completed</v>
      </c>
      <c r="S80" t="s">
        <v>14</v>
      </c>
      <c r="T80" t="str">
        <f t="shared" si="29"/>
        <v>completed</v>
      </c>
      <c r="U80" t="str">
        <f t="shared" si="25"/>
        <v>na</v>
      </c>
      <c r="V80" t="s">
        <v>15</v>
      </c>
      <c r="W80" t="s">
        <v>14</v>
      </c>
      <c r="X80" t="s">
        <v>14</v>
      </c>
    </row>
    <row r="81" spans="1:24" x14ac:dyDescent="0.35">
      <c r="A81">
        <v>80</v>
      </c>
      <c r="B81" t="s">
        <v>799</v>
      </c>
      <c r="C81" t="s">
        <v>667</v>
      </c>
      <c r="D81" s="30" t="s">
        <v>1430</v>
      </c>
      <c r="E81">
        <f t="shared" ca="1" si="19"/>
        <v>63</v>
      </c>
      <c r="F81" t="str">
        <f t="shared" ca="1" si="20"/>
        <v>18-64</v>
      </c>
      <c r="G81" t="s">
        <v>8</v>
      </c>
      <c r="H81" t="s">
        <v>9</v>
      </c>
      <c r="I81">
        <v>21</v>
      </c>
      <c r="J81" t="str">
        <f t="shared" si="21"/>
        <v>completed</v>
      </c>
      <c r="K81" t="s">
        <v>10</v>
      </c>
      <c r="L81" t="str">
        <f t="shared" si="22"/>
        <v>completed</v>
      </c>
      <c r="M81" t="s">
        <v>712</v>
      </c>
      <c r="N81" t="str">
        <f t="shared" si="23"/>
        <v>completed</v>
      </c>
      <c r="O81" t="s">
        <v>12</v>
      </c>
      <c r="P81" t="str">
        <f t="shared" si="28"/>
        <v>completed</v>
      </c>
      <c r="Q81" t="s">
        <v>13</v>
      </c>
      <c r="R81" t="str">
        <f t="shared" si="24"/>
        <v>completed</v>
      </c>
      <c r="S81" t="s">
        <v>14</v>
      </c>
      <c r="T81" t="str">
        <f t="shared" si="29"/>
        <v>completed</v>
      </c>
      <c r="U81" t="str">
        <f t="shared" si="25"/>
        <v>na</v>
      </c>
      <c r="V81" t="s">
        <v>15</v>
      </c>
      <c r="W81" t="s">
        <v>14</v>
      </c>
      <c r="X81" t="s">
        <v>14</v>
      </c>
    </row>
    <row r="82" spans="1:24" x14ac:dyDescent="0.35">
      <c r="A82">
        <v>81</v>
      </c>
      <c r="B82" t="s">
        <v>800</v>
      </c>
      <c r="C82" t="s">
        <v>665</v>
      </c>
      <c r="D82" s="30" t="s">
        <v>1431</v>
      </c>
      <c r="E82">
        <f t="shared" ca="1" si="19"/>
        <v>62</v>
      </c>
      <c r="F82" t="str">
        <f t="shared" ca="1" si="20"/>
        <v>18-64</v>
      </c>
      <c r="G82" t="s">
        <v>8</v>
      </c>
      <c r="H82" t="s">
        <v>25</v>
      </c>
      <c r="I82">
        <v>18</v>
      </c>
      <c r="J82" t="str">
        <f t="shared" si="21"/>
        <v>completed</v>
      </c>
      <c r="K82" t="s">
        <v>10</v>
      </c>
      <c r="L82" t="str">
        <f t="shared" si="22"/>
        <v>completed</v>
      </c>
      <c r="M82" t="s">
        <v>712</v>
      </c>
      <c r="N82" t="str">
        <f t="shared" si="23"/>
        <v>completed</v>
      </c>
      <c r="O82" t="s">
        <v>12</v>
      </c>
      <c r="P82" t="str">
        <f t="shared" si="28"/>
        <v>completed</v>
      </c>
      <c r="Q82" t="s">
        <v>13</v>
      </c>
      <c r="R82" t="str">
        <f t="shared" si="24"/>
        <v>completed</v>
      </c>
      <c r="S82" t="s">
        <v>14</v>
      </c>
      <c r="T82" t="str">
        <f t="shared" si="29"/>
        <v>completed</v>
      </c>
      <c r="U82" t="str">
        <f t="shared" si="25"/>
        <v>na</v>
      </c>
      <c r="V82" t="s">
        <v>15</v>
      </c>
      <c r="W82" t="s">
        <v>14</v>
      </c>
      <c r="X82" t="s">
        <v>14</v>
      </c>
    </row>
    <row r="83" spans="1:24" x14ac:dyDescent="0.35">
      <c r="A83">
        <v>82</v>
      </c>
      <c r="B83" t="s">
        <v>801</v>
      </c>
      <c r="C83" t="s">
        <v>665</v>
      </c>
      <c r="D83" s="30" t="s">
        <v>1432</v>
      </c>
      <c r="E83">
        <f t="shared" ca="1" si="19"/>
        <v>61</v>
      </c>
      <c r="F83" t="str">
        <f t="shared" ca="1" si="20"/>
        <v>18-64</v>
      </c>
      <c r="G83" t="s">
        <v>8</v>
      </c>
      <c r="H83" t="s">
        <v>25</v>
      </c>
      <c r="I83">
        <v>22</v>
      </c>
      <c r="J83" t="str">
        <f t="shared" si="21"/>
        <v>completed</v>
      </c>
      <c r="K83" t="s">
        <v>10</v>
      </c>
      <c r="L83" t="str">
        <f t="shared" si="22"/>
        <v>completed</v>
      </c>
      <c r="M83" t="s">
        <v>710</v>
      </c>
      <c r="N83" t="str">
        <f t="shared" si="23"/>
        <v>completed</v>
      </c>
      <c r="O83" t="s">
        <v>12</v>
      </c>
      <c r="P83" t="str">
        <f t="shared" si="28"/>
        <v>completed</v>
      </c>
      <c r="Q83" t="s">
        <v>13</v>
      </c>
      <c r="R83" t="str">
        <f t="shared" si="24"/>
        <v>completed</v>
      </c>
      <c r="S83" t="s">
        <v>14</v>
      </c>
      <c r="T83" t="str">
        <f t="shared" si="29"/>
        <v>completed</v>
      </c>
      <c r="U83" t="str">
        <f t="shared" si="25"/>
        <v>na</v>
      </c>
      <c r="V83" t="s">
        <v>15</v>
      </c>
      <c r="W83" t="s">
        <v>14</v>
      </c>
      <c r="X83" t="s">
        <v>14</v>
      </c>
    </row>
    <row r="84" spans="1:24" x14ac:dyDescent="0.35">
      <c r="A84">
        <v>83</v>
      </c>
      <c r="B84" t="s">
        <v>802</v>
      </c>
      <c r="C84" t="s">
        <v>664</v>
      </c>
      <c r="D84" s="30" t="s">
        <v>1433</v>
      </c>
      <c r="E84">
        <f t="shared" ca="1" si="19"/>
        <v>60</v>
      </c>
      <c r="F84" t="str">
        <f t="shared" ca="1" si="20"/>
        <v>18-64</v>
      </c>
      <c r="G84" t="s">
        <v>8</v>
      </c>
      <c r="H84" t="s">
        <v>9</v>
      </c>
      <c r="I84">
        <v>20</v>
      </c>
      <c r="J84" t="str">
        <f t="shared" si="21"/>
        <v>completed</v>
      </c>
      <c r="K84" t="s">
        <v>10</v>
      </c>
      <c r="L84" t="str">
        <f t="shared" si="22"/>
        <v>completed</v>
      </c>
      <c r="M84" t="s">
        <v>713</v>
      </c>
      <c r="N84" t="str">
        <f t="shared" si="23"/>
        <v>completed</v>
      </c>
      <c r="O84" t="s">
        <v>12</v>
      </c>
      <c r="P84" t="str">
        <f t="shared" si="28"/>
        <v>completed</v>
      </c>
      <c r="Q84" t="s">
        <v>13</v>
      </c>
      <c r="R84" t="str">
        <f t="shared" si="24"/>
        <v>completed</v>
      </c>
      <c r="S84" t="s">
        <v>14</v>
      </c>
      <c r="T84" t="str">
        <f t="shared" si="29"/>
        <v>completed</v>
      </c>
      <c r="U84" t="str">
        <f t="shared" si="25"/>
        <v>na</v>
      </c>
      <c r="V84" t="s">
        <v>15</v>
      </c>
      <c r="W84" t="s">
        <v>14</v>
      </c>
      <c r="X84" t="s">
        <v>14</v>
      </c>
    </row>
    <row r="85" spans="1:24" x14ac:dyDescent="0.35">
      <c r="A85">
        <v>84</v>
      </c>
      <c r="B85" t="s">
        <v>803</v>
      </c>
      <c r="C85" t="s">
        <v>665</v>
      </c>
      <c r="D85" s="30" t="s">
        <v>1434</v>
      </c>
      <c r="E85">
        <f t="shared" ca="1" si="19"/>
        <v>59</v>
      </c>
      <c r="F85" t="str">
        <f t="shared" ca="1" si="20"/>
        <v>18-64</v>
      </c>
      <c r="G85" t="s">
        <v>8</v>
      </c>
      <c r="H85" t="s">
        <v>25</v>
      </c>
      <c r="I85">
        <v>22</v>
      </c>
      <c r="J85" t="str">
        <f t="shared" si="21"/>
        <v>completed</v>
      </c>
      <c r="K85" t="s">
        <v>10</v>
      </c>
      <c r="L85" t="str">
        <f t="shared" si="22"/>
        <v>completed</v>
      </c>
      <c r="M85" t="s">
        <v>711</v>
      </c>
      <c r="N85" t="str">
        <f t="shared" si="23"/>
        <v>completed</v>
      </c>
      <c r="O85" t="s">
        <v>12</v>
      </c>
      <c r="P85" t="str">
        <f t="shared" si="28"/>
        <v>completed</v>
      </c>
      <c r="Q85" t="s">
        <v>13</v>
      </c>
      <c r="R85" t="str">
        <f t="shared" si="24"/>
        <v>completed</v>
      </c>
      <c r="S85" t="s">
        <v>14</v>
      </c>
      <c r="T85" t="str">
        <f t="shared" si="29"/>
        <v>completed</v>
      </c>
      <c r="U85" t="str">
        <f t="shared" si="25"/>
        <v>na</v>
      </c>
      <c r="V85" t="s">
        <v>15</v>
      </c>
      <c r="W85" t="s">
        <v>14</v>
      </c>
      <c r="X85" t="s">
        <v>14</v>
      </c>
    </row>
    <row r="86" spans="1:24" x14ac:dyDescent="0.35">
      <c r="A86">
        <v>85</v>
      </c>
      <c r="B86" t="s">
        <v>804</v>
      </c>
      <c r="C86" t="s">
        <v>664</v>
      </c>
      <c r="D86" s="30" t="s">
        <v>1435</v>
      </c>
      <c r="E86">
        <f t="shared" ca="1" si="19"/>
        <v>58</v>
      </c>
      <c r="F86" t="str">
        <f t="shared" ca="1" si="20"/>
        <v>18-64</v>
      </c>
      <c r="G86" t="s">
        <v>9</v>
      </c>
      <c r="H86" t="s">
        <v>17</v>
      </c>
      <c r="I86">
        <v>22</v>
      </c>
      <c r="J86" t="str">
        <f t="shared" si="21"/>
        <v>completed</v>
      </c>
      <c r="K86" t="s">
        <v>10</v>
      </c>
      <c r="L86" t="str">
        <f t="shared" si="22"/>
        <v>completed</v>
      </c>
      <c r="M86" t="s">
        <v>712</v>
      </c>
      <c r="N86" t="str">
        <f t="shared" si="23"/>
        <v>completed</v>
      </c>
      <c r="O86" t="s">
        <v>12</v>
      </c>
      <c r="Q86" t="s">
        <v>22</v>
      </c>
      <c r="R86" t="str">
        <f t="shared" si="24"/>
        <v>completed</v>
      </c>
      <c r="S86" t="s">
        <v>14</v>
      </c>
      <c r="U86" t="str">
        <f t="shared" si="25"/>
        <v>na</v>
      </c>
      <c r="V86" t="s">
        <v>15</v>
      </c>
      <c r="W86" t="s">
        <v>14</v>
      </c>
      <c r="X86" t="s">
        <v>718</v>
      </c>
    </row>
    <row r="87" spans="1:24" x14ac:dyDescent="0.35">
      <c r="A87">
        <v>86</v>
      </c>
      <c r="B87" t="s">
        <v>805</v>
      </c>
      <c r="C87" t="s">
        <v>667</v>
      </c>
      <c r="D87" s="30" t="s">
        <v>1436</v>
      </c>
      <c r="E87">
        <f t="shared" ca="1" si="19"/>
        <v>57</v>
      </c>
      <c r="F87" t="str">
        <f t="shared" ca="1" si="20"/>
        <v>18-64</v>
      </c>
      <c r="G87" t="s">
        <v>8</v>
      </c>
      <c r="H87" t="s">
        <v>9</v>
      </c>
      <c r="I87">
        <v>20</v>
      </c>
      <c r="J87" t="str">
        <f t="shared" si="21"/>
        <v>completed</v>
      </c>
      <c r="K87" t="s">
        <v>10</v>
      </c>
      <c r="L87" t="str">
        <f t="shared" si="22"/>
        <v>completed</v>
      </c>
      <c r="M87" t="s">
        <v>712</v>
      </c>
      <c r="N87" t="str">
        <f t="shared" si="23"/>
        <v>completed</v>
      </c>
      <c r="O87" t="s">
        <v>12</v>
      </c>
      <c r="P87" t="str">
        <f t="shared" ref="P87:P95" si="30">IF(O87="not completed", "not completed", "completed")</f>
        <v>completed</v>
      </c>
      <c r="Q87" t="s">
        <v>13</v>
      </c>
      <c r="R87" t="str">
        <f t="shared" si="24"/>
        <v>completed</v>
      </c>
      <c r="S87" t="s">
        <v>14</v>
      </c>
      <c r="T87" t="str">
        <f t="shared" ref="T87:T95" si="31">IF(S87="not completed", "not completed", "completed")</f>
        <v>completed</v>
      </c>
      <c r="U87" t="str">
        <f t="shared" si="25"/>
        <v>na</v>
      </c>
      <c r="V87" t="s">
        <v>15</v>
      </c>
      <c r="W87" t="s">
        <v>14</v>
      </c>
      <c r="X87" t="s">
        <v>14</v>
      </c>
    </row>
    <row r="88" spans="1:24" x14ac:dyDescent="0.35">
      <c r="A88">
        <v>87</v>
      </c>
      <c r="B88" t="s">
        <v>806</v>
      </c>
      <c r="C88" t="s">
        <v>665</v>
      </c>
      <c r="D88" s="30" t="s">
        <v>1437</v>
      </c>
      <c r="E88">
        <f t="shared" ca="1" si="19"/>
        <v>56</v>
      </c>
      <c r="F88" t="str">
        <f t="shared" ca="1" si="20"/>
        <v>18-64</v>
      </c>
      <c r="G88" t="s">
        <v>8</v>
      </c>
      <c r="H88" t="s">
        <v>17</v>
      </c>
      <c r="I88">
        <v>20</v>
      </c>
      <c r="J88" t="str">
        <f t="shared" si="21"/>
        <v>completed</v>
      </c>
      <c r="K88" t="s">
        <v>10</v>
      </c>
      <c r="L88" t="str">
        <f t="shared" si="22"/>
        <v>completed</v>
      </c>
      <c r="M88" t="s">
        <v>710</v>
      </c>
      <c r="N88" t="str">
        <f t="shared" si="23"/>
        <v>completed</v>
      </c>
      <c r="O88" t="s">
        <v>12</v>
      </c>
      <c r="P88" t="str">
        <f t="shared" si="30"/>
        <v>completed</v>
      </c>
      <c r="Q88" t="s">
        <v>13</v>
      </c>
      <c r="R88" t="str">
        <f t="shared" si="24"/>
        <v>completed</v>
      </c>
      <c r="S88" t="s">
        <v>14</v>
      </c>
      <c r="T88" t="str">
        <f t="shared" si="31"/>
        <v>completed</v>
      </c>
      <c r="U88" t="str">
        <f t="shared" si="25"/>
        <v>na</v>
      </c>
      <c r="V88" t="s">
        <v>15</v>
      </c>
      <c r="W88" t="s">
        <v>14</v>
      </c>
      <c r="X88" t="s">
        <v>718</v>
      </c>
    </row>
    <row r="89" spans="1:24" x14ac:dyDescent="0.35">
      <c r="A89">
        <v>88</v>
      </c>
      <c r="B89" t="s">
        <v>807</v>
      </c>
      <c r="C89" t="s">
        <v>664</v>
      </c>
      <c r="D89" s="30" t="s">
        <v>1438</v>
      </c>
      <c r="E89">
        <f t="shared" ca="1" si="19"/>
        <v>55</v>
      </c>
      <c r="F89" t="str">
        <f t="shared" ca="1" si="20"/>
        <v>18-64</v>
      </c>
      <c r="G89" t="s">
        <v>8</v>
      </c>
      <c r="H89" t="s">
        <v>9</v>
      </c>
      <c r="I89">
        <v>19</v>
      </c>
      <c r="J89" t="str">
        <f t="shared" si="21"/>
        <v>completed</v>
      </c>
      <c r="K89" t="s">
        <v>10</v>
      </c>
      <c r="L89" t="str">
        <f t="shared" si="22"/>
        <v>completed</v>
      </c>
      <c r="M89" t="s">
        <v>712</v>
      </c>
      <c r="N89" t="str">
        <f t="shared" si="23"/>
        <v>completed</v>
      </c>
      <c r="O89" t="s">
        <v>12</v>
      </c>
      <c r="P89" t="str">
        <f t="shared" si="30"/>
        <v>completed</v>
      </c>
      <c r="Q89" t="s">
        <v>13</v>
      </c>
      <c r="R89" t="str">
        <f t="shared" si="24"/>
        <v>completed</v>
      </c>
      <c r="S89" t="s">
        <v>14</v>
      </c>
      <c r="T89" t="str">
        <f t="shared" si="31"/>
        <v>completed</v>
      </c>
      <c r="U89" t="str">
        <f t="shared" si="25"/>
        <v>na</v>
      </c>
      <c r="V89" t="s">
        <v>15</v>
      </c>
      <c r="W89" t="s">
        <v>14</v>
      </c>
      <c r="X89" t="s">
        <v>14</v>
      </c>
    </row>
    <row r="90" spans="1:24" x14ac:dyDescent="0.35">
      <c r="A90">
        <v>89</v>
      </c>
      <c r="B90" t="s">
        <v>808</v>
      </c>
      <c r="C90" t="s">
        <v>664</v>
      </c>
      <c r="D90" s="30" t="s">
        <v>1439</v>
      </c>
      <c r="E90">
        <f t="shared" ca="1" si="19"/>
        <v>54</v>
      </c>
      <c r="F90" t="str">
        <f t="shared" ca="1" si="20"/>
        <v>18-64</v>
      </c>
      <c r="G90" t="s">
        <v>8</v>
      </c>
      <c r="H90" t="s">
        <v>9</v>
      </c>
      <c r="I90">
        <v>20</v>
      </c>
      <c r="J90" t="str">
        <f t="shared" si="21"/>
        <v>completed</v>
      </c>
      <c r="K90" t="s">
        <v>10</v>
      </c>
      <c r="L90" t="str">
        <f t="shared" si="22"/>
        <v>completed</v>
      </c>
      <c r="M90" t="s">
        <v>712</v>
      </c>
      <c r="N90" t="str">
        <f t="shared" si="23"/>
        <v>completed</v>
      </c>
      <c r="O90" t="s">
        <v>12</v>
      </c>
      <c r="P90" t="str">
        <f t="shared" si="30"/>
        <v>completed</v>
      </c>
      <c r="Q90" t="s">
        <v>13</v>
      </c>
      <c r="R90" t="str">
        <f t="shared" si="24"/>
        <v>completed</v>
      </c>
      <c r="S90" t="s">
        <v>14</v>
      </c>
      <c r="T90" t="str">
        <f t="shared" si="31"/>
        <v>completed</v>
      </c>
      <c r="U90" t="str">
        <f t="shared" si="25"/>
        <v>na</v>
      </c>
      <c r="V90" t="s">
        <v>15</v>
      </c>
      <c r="W90" t="s">
        <v>14</v>
      </c>
      <c r="X90" t="s">
        <v>14</v>
      </c>
    </row>
    <row r="91" spans="1:24" x14ac:dyDescent="0.35">
      <c r="A91">
        <v>90</v>
      </c>
      <c r="B91" t="s">
        <v>809</v>
      </c>
      <c r="C91" t="s">
        <v>665</v>
      </c>
      <c r="D91" s="30" t="s">
        <v>1440</v>
      </c>
      <c r="E91">
        <f t="shared" ca="1" si="19"/>
        <v>53</v>
      </c>
      <c r="F91" t="str">
        <f t="shared" ca="1" si="20"/>
        <v>18-64</v>
      </c>
      <c r="G91" t="s">
        <v>8</v>
      </c>
      <c r="H91" t="s">
        <v>9</v>
      </c>
      <c r="I91">
        <v>22</v>
      </c>
      <c r="J91" t="str">
        <f t="shared" si="21"/>
        <v>completed</v>
      </c>
      <c r="K91" t="s">
        <v>10</v>
      </c>
      <c r="L91" t="str">
        <f t="shared" si="22"/>
        <v>completed</v>
      </c>
      <c r="M91" t="s">
        <v>712</v>
      </c>
      <c r="N91" t="str">
        <f t="shared" si="23"/>
        <v>completed</v>
      </c>
      <c r="O91" t="s">
        <v>12</v>
      </c>
      <c r="P91" t="str">
        <f t="shared" si="30"/>
        <v>completed</v>
      </c>
      <c r="Q91" t="s">
        <v>13</v>
      </c>
      <c r="R91" t="str">
        <f t="shared" si="24"/>
        <v>completed</v>
      </c>
      <c r="S91" t="s">
        <v>14</v>
      </c>
      <c r="T91" t="str">
        <f t="shared" si="31"/>
        <v>completed</v>
      </c>
      <c r="U91" t="str">
        <f t="shared" si="25"/>
        <v>na</v>
      </c>
      <c r="V91" t="s">
        <v>15</v>
      </c>
      <c r="W91" t="s">
        <v>14</v>
      </c>
      <c r="X91" t="s">
        <v>14</v>
      </c>
    </row>
    <row r="92" spans="1:24" x14ac:dyDescent="0.35">
      <c r="A92">
        <v>91</v>
      </c>
      <c r="B92" t="s">
        <v>810</v>
      </c>
      <c r="C92" t="s">
        <v>665</v>
      </c>
      <c r="D92" s="30" t="s">
        <v>1441</v>
      </c>
      <c r="E92">
        <f t="shared" ca="1" si="19"/>
        <v>52</v>
      </c>
      <c r="F92" t="str">
        <f t="shared" ca="1" si="20"/>
        <v>18-64</v>
      </c>
      <c r="G92" t="s">
        <v>8</v>
      </c>
      <c r="H92" t="s">
        <v>9</v>
      </c>
      <c r="I92">
        <v>21</v>
      </c>
      <c r="J92" t="str">
        <f t="shared" si="21"/>
        <v>completed</v>
      </c>
      <c r="K92" t="s">
        <v>10</v>
      </c>
      <c r="L92" t="str">
        <f t="shared" si="22"/>
        <v>completed</v>
      </c>
      <c r="M92" t="s">
        <v>710</v>
      </c>
      <c r="N92" t="str">
        <f t="shared" si="23"/>
        <v>completed</v>
      </c>
      <c r="O92" t="s">
        <v>12</v>
      </c>
      <c r="P92" t="str">
        <f t="shared" si="30"/>
        <v>completed</v>
      </c>
      <c r="Q92" t="s">
        <v>13</v>
      </c>
      <c r="R92" t="str">
        <f t="shared" si="24"/>
        <v>completed</v>
      </c>
      <c r="S92" t="s">
        <v>14</v>
      </c>
      <c r="T92" t="str">
        <f t="shared" si="31"/>
        <v>completed</v>
      </c>
      <c r="U92" t="str">
        <f t="shared" si="25"/>
        <v>na</v>
      </c>
      <c r="V92" t="s">
        <v>15</v>
      </c>
      <c r="W92" t="s">
        <v>14</v>
      </c>
      <c r="X92" t="s">
        <v>14</v>
      </c>
    </row>
    <row r="93" spans="1:24" x14ac:dyDescent="0.35">
      <c r="A93">
        <v>92</v>
      </c>
      <c r="B93" t="s">
        <v>811</v>
      </c>
      <c r="C93" t="s">
        <v>667</v>
      </c>
      <c r="D93" s="30" t="s">
        <v>1442</v>
      </c>
      <c r="E93">
        <f t="shared" ca="1" si="19"/>
        <v>51</v>
      </c>
      <c r="F93" t="str">
        <f t="shared" ca="1" si="20"/>
        <v>18-64</v>
      </c>
      <c r="G93" t="s">
        <v>8</v>
      </c>
      <c r="H93" t="s">
        <v>9</v>
      </c>
      <c r="I93">
        <v>22</v>
      </c>
      <c r="J93" t="str">
        <f t="shared" si="21"/>
        <v>completed</v>
      </c>
      <c r="K93" t="s">
        <v>10</v>
      </c>
      <c r="L93" t="str">
        <f t="shared" si="22"/>
        <v>completed</v>
      </c>
      <c r="M93" t="s">
        <v>711</v>
      </c>
      <c r="N93" t="str">
        <f t="shared" si="23"/>
        <v>completed</v>
      </c>
      <c r="O93" t="s">
        <v>118</v>
      </c>
      <c r="P93" t="str">
        <f t="shared" si="30"/>
        <v>not completed</v>
      </c>
      <c r="Q93" t="s">
        <v>22</v>
      </c>
      <c r="R93" t="str">
        <f t="shared" si="24"/>
        <v>completed</v>
      </c>
      <c r="S93" t="s">
        <v>14</v>
      </c>
      <c r="T93" t="str">
        <f t="shared" si="31"/>
        <v>completed</v>
      </c>
      <c r="U93" t="str">
        <f t="shared" si="25"/>
        <v>na</v>
      </c>
      <c r="V93" t="s">
        <v>15</v>
      </c>
      <c r="W93" t="s">
        <v>14</v>
      </c>
      <c r="X93" t="s">
        <v>14</v>
      </c>
    </row>
    <row r="94" spans="1:24" x14ac:dyDescent="0.35">
      <c r="A94">
        <v>93</v>
      </c>
      <c r="B94" t="s">
        <v>812</v>
      </c>
      <c r="C94" t="s">
        <v>664</v>
      </c>
      <c r="D94" s="30" t="s">
        <v>1443</v>
      </c>
      <c r="E94">
        <f t="shared" ca="1" si="19"/>
        <v>50</v>
      </c>
      <c r="F94" t="str">
        <f t="shared" ca="1" si="20"/>
        <v>18-64</v>
      </c>
      <c r="G94" t="s">
        <v>8</v>
      </c>
      <c r="H94" t="s">
        <v>9</v>
      </c>
      <c r="I94">
        <v>20</v>
      </c>
      <c r="J94" t="str">
        <f t="shared" si="21"/>
        <v>completed</v>
      </c>
      <c r="K94" t="s">
        <v>10</v>
      </c>
      <c r="L94" t="str">
        <f t="shared" si="22"/>
        <v>completed</v>
      </c>
      <c r="M94" t="s">
        <v>712</v>
      </c>
      <c r="N94" t="str">
        <f t="shared" si="23"/>
        <v>completed</v>
      </c>
      <c r="O94" t="s">
        <v>12</v>
      </c>
      <c r="P94" t="str">
        <f t="shared" si="30"/>
        <v>completed</v>
      </c>
      <c r="Q94" t="s">
        <v>13</v>
      </c>
      <c r="R94" t="str">
        <f t="shared" si="24"/>
        <v>completed</v>
      </c>
      <c r="S94" t="s">
        <v>14</v>
      </c>
      <c r="T94" t="str">
        <f t="shared" si="31"/>
        <v>completed</v>
      </c>
      <c r="U94" t="str">
        <f t="shared" si="25"/>
        <v>na</v>
      </c>
      <c r="V94" t="s">
        <v>15</v>
      </c>
      <c r="W94" t="s">
        <v>14</v>
      </c>
      <c r="X94" t="s">
        <v>14</v>
      </c>
    </row>
    <row r="95" spans="1:24" x14ac:dyDescent="0.35">
      <c r="A95">
        <v>94</v>
      </c>
      <c r="B95" t="s">
        <v>813</v>
      </c>
      <c r="C95" t="s">
        <v>665</v>
      </c>
      <c r="D95" s="30" t="s">
        <v>1444</v>
      </c>
      <c r="E95">
        <f t="shared" ca="1" si="19"/>
        <v>49</v>
      </c>
      <c r="F95" t="str">
        <f t="shared" ca="1" si="20"/>
        <v>18-64</v>
      </c>
      <c r="G95" t="s">
        <v>8</v>
      </c>
      <c r="H95" t="s">
        <v>25</v>
      </c>
      <c r="I95">
        <v>18</v>
      </c>
      <c r="J95" t="str">
        <f t="shared" si="21"/>
        <v>completed</v>
      </c>
      <c r="K95" t="s">
        <v>10</v>
      </c>
      <c r="L95" t="str">
        <f t="shared" si="22"/>
        <v>completed</v>
      </c>
      <c r="M95" t="s">
        <v>713</v>
      </c>
      <c r="N95" t="str">
        <f t="shared" si="23"/>
        <v>completed</v>
      </c>
      <c r="O95" t="s">
        <v>45</v>
      </c>
      <c r="P95" t="str">
        <f t="shared" si="30"/>
        <v>completed</v>
      </c>
      <c r="Q95" t="s">
        <v>46</v>
      </c>
      <c r="R95" t="str">
        <f t="shared" si="24"/>
        <v>completed</v>
      </c>
      <c r="S95" t="s">
        <v>14</v>
      </c>
      <c r="T95" t="str">
        <f t="shared" si="31"/>
        <v>completed</v>
      </c>
      <c r="U95" t="str">
        <f t="shared" si="25"/>
        <v>na</v>
      </c>
      <c r="V95" t="s">
        <v>15</v>
      </c>
      <c r="W95" t="s">
        <v>14</v>
      </c>
      <c r="X95" t="s">
        <v>14</v>
      </c>
    </row>
    <row r="96" spans="1:24" x14ac:dyDescent="0.35">
      <c r="A96">
        <v>95</v>
      </c>
      <c r="B96" t="s">
        <v>814</v>
      </c>
      <c r="C96" t="s">
        <v>665</v>
      </c>
      <c r="D96" s="30" t="s">
        <v>1445</v>
      </c>
      <c r="E96">
        <f t="shared" ca="1" si="19"/>
        <v>48</v>
      </c>
      <c r="F96" t="str">
        <f t="shared" ca="1" si="20"/>
        <v>18-64</v>
      </c>
      <c r="G96" t="s">
        <v>9</v>
      </c>
      <c r="H96" t="s">
        <v>17</v>
      </c>
      <c r="I96">
        <v>20</v>
      </c>
      <c r="J96" t="str">
        <f t="shared" si="21"/>
        <v>completed</v>
      </c>
      <c r="K96" t="s">
        <v>10</v>
      </c>
      <c r="L96" t="str">
        <f t="shared" si="22"/>
        <v>completed</v>
      </c>
      <c r="M96" t="s">
        <v>711</v>
      </c>
      <c r="N96" t="str">
        <f t="shared" si="23"/>
        <v>completed</v>
      </c>
      <c r="O96" t="s">
        <v>12</v>
      </c>
      <c r="Q96" t="s">
        <v>13</v>
      </c>
      <c r="R96" t="str">
        <f t="shared" si="24"/>
        <v>completed</v>
      </c>
      <c r="S96" t="s">
        <v>14</v>
      </c>
      <c r="U96" t="str">
        <f t="shared" si="25"/>
        <v>na</v>
      </c>
      <c r="V96" t="s">
        <v>15</v>
      </c>
      <c r="W96" t="s">
        <v>14</v>
      </c>
      <c r="X96" t="s">
        <v>718</v>
      </c>
    </row>
    <row r="97" spans="1:24" x14ac:dyDescent="0.35">
      <c r="A97">
        <v>96</v>
      </c>
      <c r="B97" t="s">
        <v>815</v>
      </c>
      <c r="C97" t="s">
        <v>664</v>
      </c>
      <c r="D97" s="30" t="s">
        <v>1446</v>
      </c>
      <c r="E97">
        <f t="shared" ca="1" si="19"/>
        <v>47</v>
      </c>
      <c r="F97" t="str">
        <f t="shared" ca="1" si="20"/>
        <v>18-64</v>
      </c>
      <c r="G97" t="s">
        <v>9</v>
      </c>
      <c r="H97" t="s">
        <v>17</v>
      </c>
      <c r="I97">
        <v>21</v>
      </c>
      <c r="J97" t="str">
        <f t="shared" si="21"/>
        <v>completed</v>
      </c>
      <c r="K97" t="s">
        <v>10</v>
      </c>
      <c r="L97" t="str">
        <f t="shared" si="22"/>
        <v>completed</v>
      </c>
      <c r="M97" t="s">
        <v>712</v>
      </c>
      <c r="N97" t="str">
        <f t="shared" si="23"/>
        <v>completed</v>
      </c>
      <c r="O97" t="s">
        <v>12</v>
      </c>
      <c r="Q97" t="s">
        <v>22</v>
      </c>
      <c r="R97" t="str">
        <f t="shared" si="24"/>
        <v>completed</v>
      </c>
      <c r="S97" t="s">
        <v>14</v>
      </c>
      <c r="U97" t="str">
        <f t="shared" si="25"/>
        <v>na</v>
      </c>
      <c r="V97" t="s">
        <v>15</v>
      </c>
      <c r="W97" t="s">
        <v>14</v>
      </c>
      <c r="X97" t="s">
        <v>718</v>
      </c>
    </row>
    <row r="98" spans="1:24" x14ac:dyDescent="0.35">
      <c r="A98">
        <v>97</v>
      </c>
      <c r="B98" t="s">
        <v>816</v>
      </c>
      <c r="C98" t="s">
        <v>664</v>
      </c>
      <c r="D98" s="30" t="s">
        <v>1447</v>
      </c>
      <c r="E98">
        <f t="shared" ca="1" si="19"/>
        <v>46</v>
      </c>
      <c r="F98" t="str">
        <f t="shared" ca="1" si="20"/>
        <v>18-64</v>
      </c>
      <c r="G98" t="s">
        <v>8</v>
      </c>
      <c r="H98" t="s">
        <v>9</v>
      </c>
      <c r="I98">
        <v>22</v>
      </c>
      <c r="J98" t="str">
        <f t="shared" si="21"/>
        <v>completed</v>
      </c>
      <c r="K98" t="s">
        <v>10</v>
      </c>
      <c r="L98" t="str">
        <f t="shared" si="22"/>
        <v>completed</v>
      </c>
      <c r="M98" t="s">
        <v>710</v>
      </c>
      <c r="N98" t="str">
        <f t="shared" si="23"/>
        <v>completed</v>
      </c>
      <c r="O98" t="s">
        <v>12</v>
      </c>
      <c r="P98" t="str">
        <f t="shared" ref="P98:P101" si="32">IF(O98="not completed", "not completed", "completed")</f>
        <v>completed</v>
      </c>
      <c r="Q98" t="s">
        <v>13</v>
      </c>
      <c r="R98" t="str">
        <f t="shared" si="24"/>
        <v>completed</v>
      </c>
      <c r="S98" t="s">
        <v>14</v>
      </c>
      <c r="T98" t="str">
        <f t="shared" ref="T98:T101" si="33">IF(S98="not completed", "not completed", "completed")</f>
        <v>completed</v>
      </c>
      <c r="U98" t="str">
        <f t="shared" si="25"/>
        <v>na</v>
      </c>
      <c r="V98" t="s">
        <v>15</v>
      </c>
      <c r="W98" t="s">
        <v>14</v>
      </c>
      <c r="X98" t="s">
        <v>14</v>
      </c>
    </row>
    <row r="99" spans="1:24" x14ac:dyDescent="0.35">
      <c r="A99">
        <v>98</v>
      </c>
      <c r="B99" t="s">
        <v>817</v>
      </c>
      <c r="C99" t="s">
        <v>664</v>
      </c>
      <c r="D99" s="30" t="s">
        <v>1448</v>
      </c>
      <c r="E99">
        <f t="shared" ca="1" si="19"/>
        <v>45</v>
      </c>
      <c r="F99" t="str">
        <f t="shared" ca="1" si="20"/>
        <v>18-64</v>
      </c>
      <c r="G99" t="s">
        <v>8</v>
      </c>
      <c r="H99" t="s">
        <v>9</v>
      </c>
      <c r="I99">
        <v>20</v>
      </c>
      <c r="J99" t="str">
        <f t="shared" si="21"/>
        <v>completed</v>
      </c>
      <c r="K99" t="s">
        <v>10</v>
      </c>
      <c r="L99" t="str">
        <f t="shared" si="22"/>
        <v>completed</v>
      </c>
      <c r="M99" t="s">
        <v>712</v>
      </c>
      <c r="N99" t="str">
        <f t="shared" si="23"/>
        <v>completed</v>
      </c>
      <c r="O99" t="s">
        <v>12</v>
      </c>
      <c r="P99" t="str">
        <f t="shared" si="32"/>
        <v>completed</v>
      </c>
      <c r="Q99" t="s">
        <v>13</v>
      </c>
      <c r="R99" t="str">
        <f t="shared" si="24"/>
        <v>completed</v>
      </c>
      <c r="S99" t="s">
        <v>14</v>
      </c>
      <c r="T99" t="str">
        <f t="shared" si="33"/>
        <v>completed</v>
      </c>
      <c r="U99" t="str">
        <f t="shared" si="25"/>
        <v>na</v>
      </c>
      <c r="V99" t="s">
        <v>15</v>
      </c>
      <c r="W99" t="s">
        <v>14</v>
      </c>
      <c r="X99" t="s">
        <v>14</v>
      </c>
    </row>
    <row r="100" spans="1:24" x14ac:dyDescent="0.35">
      <c r="A100">
        <v>99</v>
      </c>
      <c r="B100" t="s">
        <v>818</v>
      </c>
      <c r="C100" t="s">
        <v>665</v>
      </c>
      <c r="D100" s="30" t="s">
        <v>1449</v>
      </c>
      <c r="E100">
        <f t="shared" ca="1" si="19"/>
        <v>44</v>
      </c>
      <c r="F100" t="str">
        <f t="shared" ca="1" si="20"/>
        <v>18-64</v>
      </c>
      <c r="G100" t="s">
        <v>8</v>
      </c>
      <c r="H100" t="s">
        <v>9</v>
      </c>
      <c r="I100">
        <v>20</v>
      </c>
      <c r="J100" t="str">
        <f t="shared" si="21"/>
        <v>completed</v>
      </c>
      <c r="K100" t="s">
        <v>10</v>
      </c>
      <c r="L100" t="str">
        <f t="shared" si="22"/>
        <v>completed</v>
      </c>
      <c r="M100" t="s">
        <v>712</v>
      </c>
      <c r="N100" t="str">
        <f t="shared" si="23"/>
        <v>completed</v>
      </c>
      <c r="O100" t="s">
        <v>12</v>
      </c>
      <c r="P100" t="str">
        <f t="shared" si="32"/>
        <v>completed</v>
      </c>
      <c r="Q100" t="s">
        <v>13</v>
      </c>
      <c r="R100" t="str">
        <f t="shared" si="24"/>
        <v>completed</v>
      </c>
      <c r="S100" t="s">
        <v>14</v>
      </c>
      <c r="T100" t="str">
        <f t="shared" si="33"/>
        <v>completed</v>
      </c>
      <c r="U100" t="str">
        <f t="shared" si="25"/>
        <v>na</v>
      </c>
      <c r="V100" t="s">
        <v>15</v>
      </c>
      <c r="W100" t="s">
        <v>14</v>
      </c>
      <c r="X100" t="s">
        <v>14</v>
      </c>
    </row>
    <row r="101" spans="1:24" x14ac:dyDescent="0.35">
      <c r="A101">
        <v>100</v>
      </c>
      <c r="B101" t="s">
        <v>819</v>
      </c>
      <c r="C101" t="s">
        <v>665</v>
      </c>
      <c r="D101" s="30" t="s">
        <v>1450</v>
      </c>
      <c r="E101">
        <f t="shared" ca="1" si="19"/>
        <v>43</v>
      </c>
      <c r="F101" t="str">
        <f t="shared" ca="1" si="20"/>
        <v>18-64</v>
      </c>
      <c r="G101" t="s">
        <v>8</v>
      </c>
      <c r="H101" t="s">
        <v>9</v>
      </c>
      <c r="I101">
        <v>21</v>
      </c>
      <c r="J101" t="str">
        <f t="shared" si="21"/>
        <v>completed</v>
      </c>
      <c r="K101" t="s">
        <v>10</v>
      </c>
      <c r="L101" t="str">
        <f t="shared" si="22"/>
        <v>completed</v>
      </c>
      <c r="M101" t="s">
        <v>712</v>
      </c>
      <c r="N101" t="str">
        <f t="shared" si="23"/>
        <v>completed</v>
      </c>
      <c r="O101" t="s">
        <v>12</v>
      </c>
      <c r="P101" t="str">
        <f t="shared" si="32"/>
        <v>completed</v>
      </c>
      <c r="Q101" t="s">
        <v>13</v>
      </c>
      <c r="R101" t="str">
        <f t="shared" si="24"/>
        <v>completed</v>
      </c>
      <c r="S101" t="s">
        <v>14</v>
      </c>
      <c r="T101" t="str">
        <f t="shared" si="33"/>
        <v>completed</v>
      </c>
      <c r="U101" t="str">
        <f t="shared" si="25"/>
        <v>na</v>
      </c>
      <c r="V101" t="s">
        <v>15</v>
      </c>
      <c r="W101" t="s">
        <v>14</v>
      </c>
      <c r="X101" t="s">
        <v>14</v>
      </c>
    </row>
    <row r="102" spans="1:24" x14ac:dyDescent="0.35">
      <c r="A102">
        <v>101</v>
      </c>
      <c r="B102" t="s">
        <v>820</v>
      </c>
      <c r="C102" t="s">
        <v>667</v>
      </c>
      <c r="D102" s="30" t="s">
        <v>1451</v>
      </c>
      <c r="E102">
        <f t="shared" ca="1" si="19"/>
        <v>42</v>
      </c>
      <c r="F102" t="str">
        <f t="shared" ca="1" si="20"/>
        <v>18-64</v>
      </c>
      <c r="G102" t="s">
        <v>9</v>
      </c>
      <c r="H102" t="s">
        <v>17</v>
      </c>
      <c r="I102" t="s">
        <v>118</v>
      </c>
      <c r="J102" t="str">
        <f t="shared" si="21"/>
        <v>not completed</v>
      </c>
      <c r="K102" t="s">
        <v>118</v>
      </c>
      <c r="L102" t="str">
        <f t="shared" si="22"/>
        <v>not completed</v>
      </c>
      <c r="M102" t="s">
        <v>118</v>
      </c>
      <c r="N102" t="str">
        <f t="shared" si="23"/>
        <v>not completed</v>
      </c>
      <c r="O102" t="s">
        <v>12</v>
      </c>
      <c r="Q102" t="s">
        <v>118</v>
      </c>
      <c r="R102" t="str">
        <f t="shared" si="24"/>
        <v>not completed</v>
      </c>
      <c r="S102" t="s">
        <v>14</v>
      </c>
      <c r="U102" t="str">
        <f t="shared" si="25"/>
        <v>na</v>
      </c>
      <c r="V102" t="s">
        <v>14</v>
      </c>
      <c r="W102" t="s">
        <v>14</v>
      </c>
      <c r="X102" t="s">
        <v>718</v>
      </c>
    </row>
    <row r="103" spans="1:24" x14ac:dyDescent="0.35">
      <c r="A103">
        <v>102</v>
      </c>
      <c r="B103" t="s">
        <v>821</v>
      </c>
      <c r="C103" t="s">
        <v>664</v>
      </c>
      <c r="D103" s="30" t="s">
        <v>1452</v>
      </c>
      <c r="E103">
        <f t="shared" ca="1" si="19"/>
        <v>41</v>
      </c>
      <c r="F103" t="str">
        <f t="shared" ca="1" si="20"/>
        <v>18-64</v>
      </c>
      <c r="G103" t="s">
        <v>8</v>
      </c>
      <c r="H103" t="s">
        <v>9</v>
      </c>
      <c r="I103">
        <v>19</v>
      </c>
      <c r="J103" t="str">
        <f t="shared" si="21"/>
        <v>completed</v>
      </c>
      <c r="K103" t="s">
        <v>10</v>
      </c>
      <c r="L103" t="str">
        <f t="shared" si="22"/>
        <v>completed</v>
      </c>
      <c r="M103" t="s">
        <v>710</v>
      </c>
      <c r="N103" t="str">
        <f t="shared" si="23"/>
        <v>completed</v>
      </c>
      <c r="O103" t="s">
        <v>12</v>
      </c>
      <c r="P103" t="str">
        <f t="shared" ref="P103:P127" si="34">IF(O103="not completed", "not completed", "completed")</f>
        <v>completed</v>
      </c>
      <c r="Q103" t="s">
        <v>13</v>
      </c>
      <c r="R103" t="str">
        <f t="shared" si="24"/>
        <v>completed</v>
      </c>
      <c r="S103" t="s">
        <v>14</v>
      </c>
      <c r="T103" t="str">
        <f t="shared" ref="T103:T127" si="35">IF(S103="not completed", "not completed", "completed")</f>
        <v>completed</v>
      </c>
      <c r="U103" t="str">
        <f t="shared" si="25"/>
        <v>na</v>
      </c>
      <c r="V103" t="s">
        <v>15</v>
      </c>
      <c r="W103" t="s">
        <v>14</v>
      </c>
      <c r="X103" t="s">
        <v>14</v>
      </c>
    </row>
    <row r="104" spans="1:24" x14ac:dyDescent="0.35">
      <c r="A104">
        <v>103</v>
      </c>
      <c r="B104" t="s">
        <v>822</v>
      </c>
      <c r="C104" t="s">
        <v>664</v>
      </c>
      <c r="D104" s="30" t="s">
        <v>1453</v>
      </c>
      <c r="E104">
        <f t="shared" ca="1" si="19"/>
        <v>40</v>
      </c>
      <c r="F104" t="str">
        <f t="shared" ca="1" si="20"/>
        <v>18-64</v>
      </c>
      <c r="G104" t="s">
        <v>8</v>
      </c>
      <c r="H104" t="s">
        <v>17</v>
      </c>
      <c r="I104">
        <v>20</v>
      </c>
      <c r="J104" t="str">
        <f t="shared" si="21"/>
        <v>completed</v>
      </c>
      <c r="K104" t="s">
        <v>10</v>
      </c>
      <c r="L104" t="str">
        <f t="shared" si="22"/>
        <v>completed</v>
      </c>
      <c r="M104" t="s">
        <v>713</v>
      </c>
      <c r="N104" t="str">
        <f t="shared" si="23"/>
        <v>completed</v>
      </c>
      <c r="O104" t="s">
        <v>12</v>
      </c>
      <c r="P104" t="str">
        <f t="shared" si="34"/>
        <v>completed</v>
      </c>
      <c r="Q104" t="s">
        <v>13</v>
      </c>
      <c r="R104" t="str">
        <f t="shared" si="24"/>
        <v>completed</v>
      </c>
      <c r="S104" t="s">
        <v>14</v>
      </c>
      <c r="T104" t="str">
        <f t="shared" si="35"/>
        <v>completed</v>
      </c>
      <c r="U104" t="str">
        <f t="shared" si="25"/>
        <v>na</v>
      </c>
      <c r="V104" t="s">
        <v>15</v>
      </c>
      <c r="W104" t="s">
        <v>14</v>
      </c>
      <c r="X104" t="s">
        <v>718</v>
      </c>
    </row>
    <row r="105" spans="1:24" x14ac:dyDescent="0.35">
      <c r="A105">
        <v>104</v>
      </c>
      <c r="B105" t="s">
        <v>823</v>
      </c>
      <c r="C105" t="s">
        <v>665</v>
      </c>
      <c r="D105" s="30" t="s">
        <v>1454</v>
      </c>
      <c r="E105">
        <f t="shared" ca="1" si="19"/>
        <v>39</v>
      </c>
      <c r="F105" t="str">
        <f t="shared" ca="1" si="20"/>
        <v>18-64</v>
      </c>
      <c r="G105" t="s">
        <v>8</v>
      </c>
      <c r="H105" t="s">
        <v>9</v>
      </c>
      <c r="I105">
        <v>22</v>
      </c>
      <c r="J105" t="str">
        <f t="shared" si="21"/>
        <v>completed</v>
      </c>
      <c r="K105" t="s">
        <v>10</v>
      </c>
      <c r="L105" t="str">
        <f t="shared" si="22"/>
        <v>completed</v>
      </c>
      <c r="M105" t="s">
        <v>712</v>
      </c>
      <c r="N105" t="str">
        <f t="shared" si="23"/>
        <v>completed</v>
      </c>
      <c r="O105" t="s">
        <v>12</v>
      </c>
      <c r="P105" t="str">
        <f t="shared" si="34"/>
        <v>completed</v>
      </c>
      <c r="Q105" t="s">
        <v>13</v>
      </c>
      <c r="R105" t="str">
        <f t="shared" si="24"/>
        <v>completed</v>
      </c>
      <c r="S105" t="s">
        <v>14</v>
      </c>
      <c r="T105" t="str">
        <f t="shared" si="35"/>
        <v>completed</v>
      </c>
      <c r="U105" t="str">
        <f t="shared" si="25"/>
        <v>na</v>
      </c>
      <c r="V105" t="s">
        <v>15</v>
      </c>
      <c r="W105" t="s">
        <v>14</v>
      </c>
      <c r="X105" t="s">
        <v>14</v>
      </c>
    </row>
    <row r="106" spans="1:24" x14ac:dyDescent="0.35">
      <c r="A106">
        <v>105</v>
      </c>
      <c r="B106" t="s">
        <v>824</v>
      </c>
      <c r="C106" t="s">
        <v>667</v>
      </c>
      <c r="D106" s="30" t="s">
        <v>1455</v>
      </c>
      <c r="E106">
        <f t="shared" ca="1" si="19"/>
        <v>38</v>
      </c>
      <c r="F106" t="str">
        <f t="shared" ca="1" si="20"/>
        <v>18-64</v>
      </c>
      <c r="G106" t="s">
        <v>8</v>
      </c>
      <c r="H106" t="s">
        <v>9</v>
      </c>
      <c r="I106">
        <v>20</v>
      </c>
      <c r="J106" t="str">
        <f t="shared" si="21"/>
        <v>completed</v>
      </c>
      <c r="K106" t="s">
        <v>10</v>
      </c>
      <c r="L106" t="str">
        <f t="shared" si="22"/>
        <v>completed</v>
      </c>
      <c r="M106" t="s">
        <v>710</v>
      </c>
      <c r="N106" t="str">
        <f t="shared" si="23"/>
        <v>completed</v>
      </c>
      <c r="O106" t="s">
        <v>12</v>
      </c>
      <c r="P106" t="str">
        <f t="shared" si="34"/>
        <v>completed</v>
      </c>
      <c r="Q106" t="s">
        <v>13</v>
      </c>
      <c r="R106" t="str">
        <f t="shared" si="24"/>
        <v>completed</v>
      </c>
      <c r="S106" t="s">
        <v>14</v>
      </c>
      <c r="T106" t="str">
        <f t="shared" si="35"/>
        <v>completed</v>
      </c>
      <c r="U106" t="str">
        <f t="shared" si="25"/>
        <v>na</v>
      </c>
      <c r="V106" t="s">
        <v>15</v>
      </c>
      <c r="W106" t="s">
        <v>14</v>
      </c>
      <c r="X106" t="s">
        <v>14</v>
      </c>
    </row>
    <row r="107" spans="1:24" x14ac:dyDescent="0.35">
      <c r="A107">
        <v>106</v>
      </c>
      <c r="B107" t="s">
        <v>825</v>
      </c>
      <c r="C107" t="s">
        <v>667</v>
      </c>
      <c r="D107" s="30" t="s">
        <v>1456</v>
      </c>
      <c r="E107">
        <f t="shared" ca="1" si="19"/>
        <v>37</v>
      </c>
      <c r="F107" t="str">
        <f t="shared" ca="1" si="20"/>
        <v>18-64</v>
      </c>
      <c r="G107" t="s">
        <v>8</v>
      </c>
      <c r="H107" t="s">
        <v>9</v>
      </c>
      <c r="I107">
        <v>20</v>
      </c>
      <c r="J107" t="str">
        <f t="shared" si="21"/>
        <v>completed</v>
      </c>
      <c r="K107" t="s">
        <v>10</v>
      </c>
      <c r="L107" t="str">
        <f t="shared" si="22"/>
        <v>completed</v>
      </c>
      <c r="M107" t="s">
        <v>712</v>
      </c>
      <c r="N107" t="str">
        <f t="shared" si="23"/>
        <v>completed</v>
      </c>
      <c r="O107" t="s">
        <v>12</v>
      </c>
      <c r="P107" t="str">
        <f t="shared" si="34"/>
        <v>completed</v>
      </c>
      <c r="Q107" t="s">
        <v>13</v>
      </c>
      <c r="R107" t="str">
        <f t="shared" si="24"/>
        <v>completed</v>
      </c>
      <c r="S107" t="s">
        <v>14</v>
      </c>
      <c r="T107" t="str">
        <f t="shared" si="35"/>
        <v>completed</v>
      </c>
      <c r="U107" t="str">
        <f t="shared" si="25"/>
        <v>na</v>
      </c>
      <c r="V107" t="s">
        <v>15</v>
      </c>
      <c r="W107" t="s">
        <v>14</v>
      </c>
      <c r="X107" t="s">
        <v>14</v>
      </c>
    </row>
    <row r="108" spans="1:24" x14ac:dyDescent="0.35">
      <c r="A108">
        <v>107</v>
      </c>
      <c r="B108" t="s">
        <v>826</v>
      </c>
      <c r="C108" t="s">
        <v>664</v>
      </c>
      <c r="D108" s="30" t="s">
        <v>1457</v>
      </c>
      <c r="E108">
        <f t="shared" ca="1" si="19"/>
        <v>36</v>
      </c>
      <c r="F108" t="str">
        <f t="shared" ca="1" si="20"/>
        <v>18-64</v>
      </c>
      <c r="G108" t="s">
        <v>8</v>
      </c>
      <c r="H108" t="s">
        <v>9</v>
      </c>
      <c r="I108">
        <v>23</v>
      </c>
      <c r="J108" t="str">
        <f t="shared" si="21"/>
        <v>completed</v>
      </c>
      <c r="K108" t="s">
        <v>10</v>
      </c>
      <c r="L108" t="str">
        <f t="shared" si="22"/>
        <v>completed</v>
      </c>
      <c r="M108" t="s">
        <v>712</v>
      </c>
      <c r="N108" t="str">
        <f t="shared" si="23"/>
        <v>completed</v>
      </c>
      <c r="O108" t="s">
        <v>12</v>
      </c>
      <c r="P108" t="str">
        <f t="shared" si="34"/>
        <v>completed</v>
      </c>
      <c r="Q108" t="s">
        <v>13</v>
      </c>
      <c r="R108" t="str">
        <f t="shared" si="24"/>
        <v>completed</v>
      </c>
      <c r="S108" t="s">
        <v>14</v>
      </c>
      <c r="T108" t="str">
        <f t="shared" si="35"/>
        <v>completed</v>
      </c>
      <c r="U108" t="str">
        <f t="shared" si="25"/>
        <v>na</v>
      </c>
      <c r="V108" t="s">
        <v>15</v>
      </c>
      <c r="W108" t="s">
        <v>14</v>
      </c>
      <c r="X108" t="s">
        <v>14</v>
      </c>
    </row>
    <row r="109" spans="1:24" x14ac:dyDescent="0.35">
      <c r="A109">
        <v>108</v>
      </c>
      <c r="B109" t="s">
        <v>827</v>
      </c>
      <c r="C109" t="s">
        <v>665</v>
      </c>
      <c r="D109" s="30" t="s">
        <v>1458</v>
      </c>
      <c r="E109">
        <f t="shared" ca="1" si="19"/>
        <v>35</v>
      </c>
      <c r="F109" t="str">
        <f t="shared" ca="1" si="20"/>
        <v>18-64</v>
      </c>
      <c r="G109" t="s">
        <v>8</v>
      </c>
      <c r="H109" t="s">
        <v>41</v>
      </c>
      <c r="I109">
        <v>19</v>
      </c>
      <c r="J109" t="str">
        <f t="shared" si="21"/>
        <v>completed</v>
      </c>
      <c r="K109" t="s">
        <v>10</v>
      </c>
      <c r="L109" t="str">
        <f t="shared" si="22"/>
        <v>completed</v>
      </c>
      <c r="M109" t="s">
        <v>710</v>
      </c>
      <c r="N109" t="str">
        <f t="shared" si="23"/>
        <v>completed</v>
      </c>
      <c r="O109" t="s">
        <v>12</v>
      </c>
      <c r="P109" t="str">
        <f t="shared" si="34"/>
        <v>completed</v>
      </c>
      <c r="Q109" t="s">
        <v>13</v>
      </c>
      <c r="R109" t="str">
        <f t="shared" si="24"/>
        <v>completed</v>
      </c>
      <c r="S109" t="s">
        <v>14</v>
      </c>
      <c r="T109" t="str">
        <f t="shared" si="35"/>
        <v>completed</v>
      </c>
      <c r="U109" t="str">
        <f t="shared" si="25"/>
        <v>na</v>
      </c>
      <c r="V109" t="s">
        <v>15</v>
      </c>
      <c r="W109" t="s">
        <v>14</v>
      </c>
      <c r="X109" t="s">
        <v>14</v>
      </c>
    </row>
    <row r="110" spans="1:24" x14ac:dyDescent="0.35">
      <c r="A110">
        <v>109</v>
      </c>
      <c r="B110" t="s">
        <v>828</v>
      </c>
      <c r="C110" t="s">
        <v>664</v>
      </c>
      <c r="D110" s="30" t="s">
        <v>1459</v>
      </c>
      <c r="E110">
        <f t="shared" ca="1" si="19"/>
        <v>34</v>
      </c>
      <c r="F110" t="str">
        <f t="shared" ca="1" si="20"/>
        <v>18-64</v>
      </c>
      <c r="G110" t="s">
        <v>8</v>
      </c>
      <c r="H110" t="s">
        <v>9</v>
      </c>
      <c r="I110">
        <v>21</v>
      </c>
      <c r="J110" t="str">
        <f t="shared" si="21"/>
        <v>completed</v>
      </c>
      <c r="K110" t="s">
        <v>10</v>
      </c>
      <c r="L110" t="str">
        <f t="shared" si="22"/>
        <v>completed</v>
      </c>
      <c r="M110" t="s">
        <v>710</v>
      </c>
      <c r="N110" t="str">
        <f t="shared" si="23"/>
        <v>completed</v>
      </c>
      <c r="O110" t="s">
        <v>12</v>
      </c>
      <c r="P110" t="str">
        <f t="shared" si="34"/>
        <v>completed</v>
      </c>
      <c r="Q110" t="s">
        <v>13</v>
      </c>
      <c r="R110" t="str">
        <f t="shared" si="24"/>
        <v>completed</v>
      </c>
      <c r="S110" t="s">
        <v>14</v>
      </c>
      <c r="T110" t="str">
        <f t="shared" si="35"/>
        <v>completed</v>
      </c>
      <c r="U110" t="str">
        <f t="shared" si="25"/>
        <v>na</v>
      </c>
      <c r="V110" t="s">
        <v>15</v>
      </c>
      <c r="W110" t="s">
        <v>14</v>
      </c>
      <c r="X110" t="s">
        <v>14</v>
      </c>
    </row>
    <row r="111" spans="1:24" x14ac:dyDescent="0.35">
      <c r="A111">
        <v>110</v>
      </c>
      <c r="B111" t="s">
        <v>829</v>
      </c>
      <c r="C111" t="s">
        <v>664</v>
      </c>
      <c r="D111" s="30" t="s">
        <v>1460</v>
      </c>
      <c r="E111">
        <f t="shared" ca="1" si="19"/>
        <v>33</v>
      </c>
      <c r="F111" t="str">
        <f t="shared" ca="1" si="20"/>
        <v>18-64</v>
      </c>
      <c r="G111" t="s">
        <v>8</v>
      </c>
      <c r="H111" t="s">
        <v>9</v>
      </c>
      <c r="I111">
        <v>22</v>
      </c>
      <c r="J111" t="str">
        <f t="shared" si="21"/>
        <v>completed</v>
      </c>
      <c r="K111" t="s">
        <v>10</v>
      </c>
      <c r="L111" t="str">
        <f t="shared" si="22"/>
        <v>completed</v>
      </c>
      <c r="M111" t="s">
        <v>712</v>
      </c>
      <c r="N111" t="str">
        <f t="shared" si="23"/>
        <v>completed</v>
      </c>
      <c r="O111" t="s">
        <v>12</v>
      </c>
      <c r="P111" t="str">
        <f t="shared" si="34"/>
        <v>completed</v>
      </c>
      <c r="Q111" t="s">
        <v>13</v>
      </c>
      <c r="R111" t="str">
        <f t="shared" si="24"/>
        <v>completed</v>
      </c>
      <c r="S111" t="s">
        <v>14</v>
      </c>
      <c r="T111" t="str">
        <f t="shared" si="35"/>
        <v>completed</v>
      </c>
      <c r="U111" t="str">
        <f t="shared" si="25"/>
        <v>na</v>
      </c>
      <c r="V111" t="s">
        <v>15</v>
      </c>
      <c r="W111" t="s">
        <v>14</v>
      </c>
      <c r="X111" t="s">
        <v>14</v>
      </c>
    </row>
    <row r="112" spans="1:24" x14ac:dyDescent="0.35">
      <c r="A112">
        <v>111</v>
      </c>
      <c r="B112" t="s">
        <v>830</v>
      </c>
      <c r="C112" t="s">
        <v>665</v>
      </c>
      <c r="D112" s="30" t="s">
        <v>1461</v>
      </c>
      <c r="E112">
        <f t="shared" ca="1" si="19"/>
        <v>32</v>
      </c>
      <c r="F112" t="str">
        <f t="shared" ca="1" si="20"/>
        <v>18-64</v>
      </c>
      <c r="G112" t="s">
        <v>8</v>
      </c>
      <c r="H112" t="s">
        <v>9</v>
      </c>
      <c r="I112">
        <v>20</v>
      </c>
      <c r="J112" t="str">
        <f t="shared" si="21"/>
        <v>completed</v>
      </c>
      <c r="K112" t="s">
        <v>10</v>
      </c>
      <c r="L112" t="str">
        <f t="shared" si="22"/>
        <v>completed</v>
      </c>
      <c r="M112" t="s">
        <v>713</v>
      </c>
      <c r="N112" t="str">
        <f t="shared" si="23"/>
        <v>completed</v>
      </c>
      <c r="O112" t="s">
        <v>12</v>
      </c>
      <c r="P112" t="str">
        <f t="shared" si="34"/>
        <v>completed</v>
      </c>
      <c r="Q112" t="s">
        <v>13</v>
      </c>
      <c r="R112" t="str">
        <f t="shared" si="24"/>
        <v>completed</v>
      </c>
      <c r="S112" t="s">
        <v>14</v>
      </c>
      <c r="T112" t="str">
        <f t="shared" si="35"/>
        <v>completed</v>
      </c>
      <c r="U112" t="str">
        <f t="shared" si="25"/>
        <v>na</v>
      </c>
      <c r="V112" t="s">
        <v>15</v>
      </c>
      <c r="W112" t="s">
        <v>14</v>
      </c>
      <c r="X112" t="s">
        <v>14</v>
      </c>
    </row>
    <row r="113" spans="1:24" x14ac:dyDescent="0.35">
      <c r="A113">
        <v>112</v>
      </c>
      <c r="B113" t="s">
        <v>831</v>
      </c>
      <c r="C113" t="s">
        <v>665</v>
      </c>
      <c r="D113" s="30" t="s">
        <v>1462</v>
      </c>
      <c r="E113">
        <f t="shared" ca="1" si="19"/>
        <v>31</v>
      </c>
      <c r="F113" t="str">
        <f t="shared" ca="1" si="20"/>
        <v>18-64</v>
      </c>
      <c r="G113" t="s">
        <v>8</v>
      </c>
      <c r="H113" t="s">
        <v>9</v>
      </c>
      <c r="I113">
        <v>23</v>
      </c>
      <c r="J113" t="str">
        <f t="shared" si="21"/>
        <v>completed</v>
      </c>
      <c r="K113" t="s">
        <v>10</v>
      </c>
      <c r="L113" t="str">
        <f t="shared" si="22"/>
        <v>completed</v>
      </c>
      <c r="M113" t="s">
        <v>710</v>
      </c>
      <c r="N113" t="str">
        <f t="shared" si="23"/>
        <v>completed</v>
      </c>
      <c r="O113" t="s">
        <v>12</v>
      </c>
      <c r="P113" t="str">
        <f t="shared" si="34"/>
        <v>completed</v>
      </c>
      <c r="Q113" t="s">
        <v>13</v>
      </c>
      <c r="R113" t="str">
        <f t="shared" si="24"/>
        <v>completed</v>
      </c>
      <c r="S113" t="s">
        <v>14</v>
      </c>
      <c r="T113" t="str">
        <f t="shared" si="35"/>
        <v>completed</v>
      </c>
      <c r="U113" t="str">
        <f t="shared" si="25"/>
        <v>na</v>
      </c>
      <c r="V113" t="s">
        <v>15</v>
      </c>
      <c r="W113" t="s">
        <v>14</v>
      </c>
      <c r="X113" t="s">
        <v>14</v>
      </c>
    </row>
    <row r="114" spans="1:24" x14ac:dyDescent="0.35">
      <c r="A114">
        <v>113</v>
      </c>
      <c r="B114" t="s">
        <v>832</v>
      </c>
      <c r="C114" t="s">
        <v>667</v>
      </c>
      <c r="D114" s="30" t="s">
        <v>1463</v>
      </c>
      <c r="E114">
        <f t="shared" ca="1" si="19"/>
        <v>30</v>
      </c>
      <c r="F114" t="str">
        <f t="shared" ca="1" si="20"/>
        <v>18-64</v>
      </c>
      <c r="G114" t="s">
        <v>8</v>
      </c>
      <c r="H114" t="s">
        <v>9</v>
      </c>
      <c r="I114">
        <v>18</v>
      </c>
      <c r="J114" t="str">
        <f t="shared" si="21"/>
        <v>completed</v>
      </c>
      <c r="K114" t="s">
        <v>10</v>
      </c>
      <c r="L114" t="str">
        <f t="shared" si="22"/>
        <v>completed</v>
      </c>
      <c r="M114" t="s">
        <v>712</v>
      </c>
      <c r="N114" t="str">
        <f t="shared" si="23"/>
        <v>completed</v>
      </c>
      <c r="O114" t="s">
        <v>12</v>
      </c>
      <c r="P114" t="str">
        <f t="shared" si="34"/>
        <v>completed</v>
      </c>
      <c r="Q114" t="s">
        <v>13</v>
      </c>
      <c r="R114" t="str">
        <f t="shared" si="24"/>
        <v>completed</v>
      </c>
      <c r="S114" t="s">
        <v>14</v>
      </c>
      <c r="T114" t="str">
        <f t="shared" si="35"/>
        <v>completed</v>
      </c>
      <c r="U114" t="str">
        <f t="shared" si="25"/>
        <v>na</v>
      </c>
      <c r="V114" t="s">
        <v>15</v>
      </c>
      <c r="W114" t="s">
        <v>14</v>
      </c>
      <c r="X114" t="s">
        <v>14</v>
      </c>
    </row>
    <row r="115" spans="1:24" x14ac:dyDescent="0.35">
      <c r="A115">
        <v>114</v>
      </c>
      <c r="B115" t="s">
        <v>833</v>
      </c>
      <c r="C115" t="s">
        <v>665</v>
      </c>
      <c r="D115" s="30" t="s">
        <v>1464</v>
      </c>
      <c r="E115">
        <f t="shared" ca="1" si="19"/>
        <v>29</v>
      </c>
      <c r="F115" t="str">
        <f t="shared" ca="1" si="20"/>
        <v>18-64</v>
      </c>
      <c r="G115" t="s">
        <v>8</v>
      </c>
      <c r="H115" t="s">
        <v>9</v>
      </c>
      <c r="I115">
        <v>20</v>
      </c>
      <c r="J115" t="str">
        <f t="shared" si="21"/>
        <v>completed</v>
      </c>
      <c r="K115" t="s">
        <v>10</v>
      </c>
      <c r="L115" t="str">
        <f t="shared" si="22"/>
        <v>completed</v>
      </c>
      <c r="M115" t="s">
        <v>712</v>
      </c>
      <c r="N115" t="str">
        <f t="shared" si="23"/>
        <v>completed</v>
      </c>
      <c r="O115" t="s">
        <v>12</v>
      </c>
      <c r="P115" t="str">
        <f t="shared" si="34"/>
        <v>completed</v>
      </c>
      <c r="Q115" t="s">
        <v>13</v>
      </c>
      <c r="R115" t="str">
        <f t="shared" si="24"/>
        <v>completed</v>
      </c>
      <c r="S115" t="s">
        <v>14</v>
      </c>
      <c r="T115" t="str">
        <f t="shared" si="35"/>
        <v>completed</v>
      </c>
      <c r="U115" t="str">
        <f t="shared" si="25"/>
        <v>na</v>
      </c>
      <c r="V115" t="s">
        <v>15</v>
      </c>
      <c r="W115" t="s">
        <v>14</v>
      </c>
      <c r="X115" t="s">
        <v>14</v>
      </c>
    </row>
    <row r="116" spans="1:24" x14ac:dyDescent="0.35">
      <c r="A116">
        <v>115</v>
      </c>
      <c r="B116" t="s">
        <v>834</v>
      </c>
      <c r="C116" t="s">
        <v>665</v>
      </c>
      <c r="D116" s="30" t="s">
        <v>1465</v>
      </c>
      <c r="E116">
        <f t="shared" ca="1" si="19"/>
        <v>65</v>
      </c>
      <c r="F116" t="str">
        <f t="shared" ca="1" si="20"/>
        <v>65+</v>
      </c>
      <c r="G116" t="s">
        <v>8</v>
      </c>
      <c r="H116" t="s">
        <v>17</v>
      </c>
      <c r="I116">
        <v>20</v>
      </c>
      <c r="J116" t="str">
        <f t="shared" si="21"/>
        <v>completed</v>
      </c>
      <c r="K116" t="s">
        <v>10</v>
      </c>
      <c r="L116" t="str">
        <f t="shared" si="22"/>
        <v>completed</v>
      </c>
      <c r="M116" t="s">
        <v>712</v>
      </c>
      <c r="N116" t="str">
        <f t="shared" si="23"/>
        <v>completed</v>
      </c>
      <c r="O116" t="s">
        <v>12</v>
      </c>
      <c r="P116" t="str">
        <f t="shared" si="34"/>
        <v>completed</v>
      </c>
      <c r="Q116" t="s">
        <v>13</v>
      </c>
      <c r="R116" t="str">
        <f t="shared" si="24"/>
        <v>completed</v>
      </c>
      <c r="S116" t="s">
        <v>14</v>
      </c>
      <c r="T116" t="str">
        <f t="shared" si="35"/>
        <v>completed</v>
      </c>
      <c r="U116" t="str">
        <f t="shared" si="25"/>
        <v>na</v>
      </c>
      <c r="V116" t="s">
        <v>15</v>
      </c>
      <c r="W116" t="s">
        <v>14</v>
      </c>
      <c r="X116" t="s">
        <v>718</v>
      </c>
    </row>
    <row r="117" spans="1:24" x14ac:dyDescent="0.35">
      <c r="A117">
        <v>116</v>
      </c>
      <c r="B117" t="s">
        <v>835</v>
      </c>
      <c r="C117" t="s">
        <v>665</v>
      </c>
      <c r="D117" s="30" t="s">
        <v>1466</v>
      </c>
      <c r="E117">
        <f t="shared" ca="1" si="19"/>
        <v>64</v>
      </c>
      <c r="F117" t="str">
        <f t="shared" ca="1" si="20"/>
        <v>18-64</v>
      </c>
      <c r="G117" t="s">
        <v>8</v>
      </c>
      <c r="H117" t="s">
        <v>9</v>
      </c>
      <c r="I117">
        <v>22</v>
      </c>
      <c r="J117" t="str">
        <f t="shared" si="21"/>
        <v>completed</v>
      </c>
      <c r="K117" t="s">
        <v>10</v>
      </c>
      <c r="L117" t="str">
        <f t="shared" si="22"/>
        <v>completed</v>
      </c>
      <c r="M117" t="s">
        <v>710</v>
      </c>
      <c r="N117" t="str">
        <f t="shared" si="23"/>
        <v>completed</v>
      </c>
      <c r="O117" t="s">
        <v>12</v>
      </c>
      <c r="P117" t="str">
        <f t="shared" si="34"/>
        <v>completed</v>
      </c>
      <c r="Q117" t="s">
        <v>13</v>
      </c>
      <c r="R117" t="str">
        <f t="shared" si="24"/>
        <v>completed</v>
      </c>
      <c r="S117" t="s">
        <v>14</v>
      </c>
      <c r="T117" t="str">
        <f t="shared" si="35"/>
        <v>completed</v>
      </c>
      <c r="U117" t="str">
        <f t="shared" si="25"/>
        <v>na</v>
      </c>
      <c r="V117" t="s">
        <v>15</v>
      </c>
      <c r="W117" t="s">
        <v>14</v>
      </c>
      <c r="X117" t="s">
        <v>14</v>
      </c>
    </row>
    <row r="118" spans="1:24" x14ac:dyDescent="0.35">
      <c r="A118">
        <v>117</v>
      </c>
      <c r="B118" t="s">
        <v>836</v>
      </c>
      <c r="C118" t="s">
        <v>664</v>
      </c>
      <c r="D118" s="30" t="s">
        <v>1467</v>
      </c>
      <c r="E118">
        <f t="shared" ca="1" si="19"/>
        <v>63</v>
      </c>
      <c r="F118" t="str">
        <f t="shared" ca="1" si="20"/>
        <v>18-64</v>
      </c>
      <c r="G118" t="s">
        <v>8</v>
      </c>
      <c r="H118" t="s">
        <v>17</v>
      </c>
      <c r="I118">
        <v>20</v>
      </c>
      <c r="J118" t="str">
        <f t="shared" si="21"/>
        <v>completed</v>
      </c>
      <c r="K118" t="s">
        <v>10</v>
      </c>
      <c r="L118" t="str">
        <f t="shared" si="22"/>
        <v>completed</v>
      </c>
      <c r="M118" t="s">
        <v>712</v>
      </c>
      <c r="N118" t="str">
        <f t="shared" si="23"/>
        <v>completed</v>
      </c>
      <c r="O118" t="s">
        <v>12</v>
      </c>
      <c r="P118" t="str">
        <f t="shared" si="34"/>
        <v>completed</v>
      </c>
      <c r="Q118" t="s">
        <v>13</v>
      </c>
      <c r="R118" t="str">
        <f t="shared" si="24"/>
        <v>completed</v>
      </c>
      <c r="S118" t="s">
        <v>14</v>
      </c>
      <c r="T118" t="str">
        <f t="shared" si="35"/>
        <v>completed</v>
      </c>
      <c r="U118" t="str">
        <f t="shared" si="25"/>
        <v>na</v>
      </c>
      <c r="V118" t="s">
        <v>15</v>
      </c>
      <c r="W118" t="s">
        <v>14</v>
      </c>
      <c r="X118" t="s">
        <v>717</v>
      </c>
    </row>
    <row r="119" spans="1:24" x14ac:dyDescent="0.35">
      <c r="A119">
        <v>118</v>
      </c>
      <c r="B119" t="s">
        <v>837</v>
      </c>
      <c r="C119" t="s">
        <v>664</v>
      </c>
      <c r="D119" s="30" t="s">
        <v>1468</v>
      </c>
      <c r="E119">
        <f t="shared" ca="1" si="19"/>
        <v>62</v>
      </c>
      <c r="F119" t="str">
        <f t="shared" ca="1" si="20"/>
        <v>18-64</v>
      </c>
      <c r="G119" t="s">
        <v>8</v>
      </c>
      <c r="H119" t="s">
        <v>145</v>
      </c>
      <c r="I119">
        <v>24</v>
      </c>
      <c r="J119" t="str">
        <f t="shared" si="21"/>
        <v>completed</v>
      </c>
      <c r="K119" t="s">
        <v>10</v>
      </c>
      <c r="L119" t="str">
        <f t="shared" si="22"/>
        <v>completed</v>
      </c>
      <c r="M119" t="s">
        <v>712</v>
      </c>
      <c r="N119" t="str">
        <f t="shared" si="23"/>
        <v>completed</v>
      </c>
      <c r="O119" t="s">
        <v>12</v>
      </c>
      <c r="P119" t="str">
        <f t="shared" si="34"/>
        <v>completed</v>
      </c>
      <c r="Q119" t="s">
        <v>13</v>
      </c>
      <c r="R119" t="str">
        <f t="shared" si="24"/>
        <v>completed</v>
      </c>
      <c r="S119" t="s">
        <v>14</v>
      </c>
      <c r="T119" t="str">
        <f t="shared" si="35"/>
        <v>completed</v>
      </c>
      <c r="U119" t="str">
        <f t="shared" si="25"/>
        <v>na</v>
      </c>
      <c r="V119" t="s">
        <v>15</v>
      </c>
      <c r="W119" t="s">
        <v>14</v>
      </c>
      <c r="X119" t="s">
        <v>14</v>
      </c>
    </row>
    <row r="120" spans="1:24" x14ac:dyDescent="0.35">
      <c r="A120">
        <v>119</v>
      </c>
      <c r="B120" t="s">
        <v>838</v>
      </c>
      <c r="C120" t="s">
        <v>665</v>
      </c>
      <c r="D120" s="30" t="s">
        <v>1469</v>
      </c>
      <c r="E120">
        <f t="shared" ca="1" si="19"/>
        <v>61</v>
      </c>
      <c r="F120" t="str">
        <f t="shared" ca="1" si="20"/>
        <v>18-64</v>
      </c>
      <c r="G120" t="s">
        <v>8</v>
      </c>
      <c r="H120" t="s">
        <v>25</v>
      </c>
      <c r="I120">
        <v>29</v>
      </c>
      <c r="J120" t="str">
        <f t="shared" si="21"/>
        <v>completed</v>
      </c>
      <c r="K120" t="s">
        <v>10</v>
      </c>
      <c r="L120" t="str">
        <f t="shared" si="22"/>
        <v>completed</v>
      </c>
      <c r="M120" t="s">
        <v>712</v>
      </c>
      <c r="N120" t="str">
        <f t="shared" si="23"/>
        <v>completed</v>
      </c>
      <c r="O120" t="s">
        <v>118</v>
      </c>
      <c r="P120" t="str">
        <f t="shared" si="34"/>
        <v>not completed</v>
      </c>
      <c r="Q120" t="s">
        <v>13</v>
      </c>
      <c r="R120" t="str">
        <f t="shared" si="24"/>
        <v>completed</v>
      </c>
      <c r="S120">
        <v>6.1</v>
      </c>
      <c r="T120" t="str">
        <f t="shared" si="35"/>
        <v>completed</v>
      </c>
      <c r="U120" t="str">
        <f t="shared" si="25"/>
        <v>prediabetes</v>
      </c>
      <c r="V120" t="s">
        <v>15</v>
      </c>
      <c r="W120" t="s">
        <v>14</v>
      </c>
      <c r="X120" t="s">
        <v>14</v>
      </c>
    </row>
    <row r="121" spans="1:24" x14ac:dyDescent="0.35">
      <c r="A121">
        <v>120</v>
      </c>
      <c r="B121" t="s">
        <v>839</v>
      </c>
      <c r="C121" t="s">
        <v>667</v>
      </c>
      <c r="D121" s="30" t="s">
        <v>1470</v>
      </c>
      <c r="E121">
        <f t="shared" ca="1" si="19"/>
        <v>60</v>
      </c>
      <c r="F121" t="str">
        <f t="shared" ca="1" si="20"/>
        <v>18-64</v>
      </c>
      <c r="G121" t="s">
        <v>8</v>
      </c>
      <c r="H121" t="s">
        <v>25</v>
      </c>
      <c r="I121">
        <v>20</v>
      </c>
      <c r="J121" t="str">
        <f t="shared" si="21"/>
        <v>completed</v>
      </c>
      <c r="K121" t="s">
        <v>10</v>
      </c>
      <c r="L121" t="str">
        <f t="shared" si="22"/>
        <v>completed</v>
      </c>
      <c r="M121" t="s">
        <v>710</v>
      </c>
      <c r="N121" t="str">
        <f t="shared" si="23"/>
        <v>completed</v>
      </c>
      <c r="O121" t="s">
        <v>118</v>
      </c>
      <c r="P121" t="str">
        <f t="shared" si="34"/>
        <v>not completed</v>
      </c>
      <c r="Q121" t="s">
        <v>46</v>
      </c>
      <c r="R121" t="str">
        <f t="shared" si="24"/>
        <v>completed</v>
      </c>
      <c r="S121">
        <v>6.3</v>
      </c>
      <c r="T121" t="str">
        <f t="shared" si="35"/>
        <v>completed</v>
      </c>
      <c r="U121" t="str">
        <f t="shared" si="25"/>
        <v>prediabetes</v>
      </c>
      <c r="V121" t="s">
        <v>15</v>
      </c>
      <c r="W121" t="s">
        <v>14</v>
      </c>
      <c r="X121" t="s">
        <v>14</v>
      </c>
    </row>
    <row r="122" spans="1:24" x14ac:dyDescent="0.35">
      <c r="A122">
        <v>121</v>
      </c>
      <c r="B122" t="s">
        <v>840</v>
      </c>
      <c r="C122" t="s">
        <v>664</v>
      </c>
      <c r="D122" s="30" t="s">
        <v>1471</v>
      </c>
      <c r="E122">
        <f t="shared" ca="1" si="19"/>
        <v>59</v>
      </c>
      <c r="F122" t="str">
        <f t="shared" ca="1" si="20"/>
        <v>18-64</v>
      </c>
      <c r="G122" t="s">
        <v>8</v>
      </c>
      <c r="H122" t="s">
        <v>9</v>
      </c>
      <c r="I122">
        <v>20</v>
      </c>
      <c r="J122" t="str">
        <f t="shared" si="21"/>
        <v>completed</v>
      </c>
      <c r="K122" t="s">
        <v>10</v>
      </c>
      <c r="L122" t="str">
        <f t="shared" si="22"/>
        <v>completed</v>
      </c>
      <c r="M122" t="s">
        <v>712</v>
      </c>
      <c r="N122" t="str">
        <f t="shared" si="23"/>
        <v>completed</v>
      </c>
      <c r="O122" t="s">
        <v>118</v>
      </c>
      <c r="P122" t="str">
        <f t="shared" si="34"/>
        <v>not completed</v>
      </c>
      <c r="Q122" t="s">
        <v>13</v>
      </c>
      <c r="R122" t="str">
        <f t="shared" si="24"/>
        <v>completed</v>
      </c>
      <c r="S122">
        <v>4.0000000000001501</v>
      </c>
      <c r="T122" t="str">
        <f t="shared" si="35"/>
        <v>completed</v>
      </c>
      <c r="U122" t="str">
        <f t="shared" si="25"/>
        <v>normal a1c</v>
      </c>
      <c r="V122" t="s">
        <v>15</v>
      </c>
      <c r="W122" t="s">
        <v>14</v>
      </c>
      <c r="X122" t="s">
        <v>14</v>
      </c>
    </row>
    <row r="123" spans="1:24" x14ac:dyDescent="0.35">
      <c r="A123">
        <v>122</v>
      </c>
      <c r="B123" t="s">
        <v>841</v>
      </c>
      <c r="C123" t="s">
        <v>664</v>
      </c>
      <c r="D123" s="30" t="s">
        <v>1472</v>
      </c>
      <c r="E123">
        <f t="shared" ca="1" si="19"/>
        <v>58</v>
      </c>
      <c r="F123" t="str">
        <f t="shared" ca="1" si="20"/>
        <v>18-64</v>
      </c>
      <c r="G123" t="s">
        <v>8</v>
      </c>
      <c r="H123" t="s">
        <v>9</v>
      </c>
      <c r="I123">
        <v>18</v>
      </c>
      <c r="J123" t="str">
        <f t="shared" si="21"/>
        <v>completed</v>
      </c>
      <c r="K123" t="s">
        <v>10</v>
      </c>
      <c r="L123" t="str">
        <f t="shared" si="22"/>
        <v>completed</v>
      </c>
      <c r="M123" t="s">
        <v>712</v>
      </c>
      <c r="N123" t="str">
        <f t="shared" si="23"/>
        <v>completed</v>
      </c>
      <c r="O123" t="s">
        <v>12</v>
      </c>
      <c r="P123" t="str">
        <f t="shared" si="34"/>
        <v>completed</v>
      </c>
      <c r="Q123" t="s">
        <v>13</v>
      </c>
      <c r="R123" t="str">
        <f t="shared" si="24"/>
        <v>completed</v>
      </c>
      <c r="S123" t="s">
        <v>14</v>
      </c>
      <c r="T123" t="str">
        <f t="shared" si="35"/>
        <v>completed</v>
      </c>
      <c r="U123" t="str">
        <f t="shared" si="25"/>
        <v>na</v>
      </c>
      <c r="V123" t="s">
        <v>15</v>
      </c>
      <c r="W123" t="s">
        <v>14</v>
      </c>
      <c r="X123" t="s">
        <v>14</v>
      </c>
    </row>
    <row r="124" spans="1:24" x14ac:dyDescent="0.35">
      <c r="A124">
        <v>123</v>
      </c>
      <c r="B124" t="s">
        <v>842</v>
      </c>
      <c r="C124" t="s">
        <v>665</v>
      </c>
      <c r="D124" s="30" t="s">
        <v>1473</v>
      </c>
      <c r="E124">
        <f t="shared" ca="1" si="19"/>
        <v>57</v>
      </c>
      <c r="F124" t="str">
        <f t="shared" ca="1" si="20"/>
        <v>18-64</v>
      </c>
      <c r="G124" t="s">
        <v>8</v>
      </c>
      <c r="H124" t="s">
        <v>9</v>
      </c>
      <c r="I124">
        <v>20</v>
      </c>
      <c r="J124" t="str">
        <f t="shared" si="21"/>
        <v>completed</v>
      </c>
      <c r="K124" t="s">
        <v>10</v>
      </c>
      <c r="L124" t="str">
        <f t="shared" si="22"/>
        <v>completed</v>
      </c>
      <c r="M124" t="s">
        <v>713</v>
      </c>
      <c r="N124" t="str">
        <f t="shared" si="23"/>
        <v>completed</v>
      </c>
      <c r="O124" t="s">
        <v>12</v>
      </c>
      <c r="P124" t="str">
        <f t="shared" si="34"/>
        <v>completed</v>
      </c>
      <c r="Q124" t="s">
        <v>13</v>
      </c>
      <c r="R124" t="str">
        <f t="shared" si="24"/>
        <v>completed</v>
      </c>
      <c r="S124" t="s">
        <v>14</v>
      </c>
      <c r="T124" t="str">
        <f t="shared" si="35"/>
        <v>completed</v>
      </c>
      <c r="U124" t="str">
        <f t="shared" si="25"/>
        <v>na</v>
      </c>
      <c r="V124" t="s">
        <v>15</v>
      </c>
      <c r="W124" t="s">
        <v>14</v>
      </c>
      <c r="X124" t="s">
        <v>14</v>
      </c>
    </row>
    <row r="125" spans="1:24" x14ac:dyDescent="0.35">
      <c r="A125">
        <v>124</v>
      </c>
      <c r="B125" t="s">
        <v>843</v>
      </c>
      <c r="C125" t="s">
        <v>665</v>
      </c>
      <c r="D125" s="30" t="s">
        <v>1474</v>
      </c>
      <c r="E125">
        <f t="shared" ca="1" si="19"/>
        <v>56</v>
      </c>
      <c r="F125" t="str">
        <f t="shared" ca="1" si="20"/>
        <v>18-64</v>
      </c>
      <c r="G125" t="s">
        <v>8</v>
      </c>
      <c r="H125" t="s">
        <v>17</v>
      </c>
      <c r="I125">
        <v>23</v>
      </c>
      <c r="J125" t="str">
        <f t="shared" si="21"/>
        <v>completed</v>
      </c>
      <c r="K125" t="s">
        <v>10</v>
      </c>
      <c r="L125" t="str">
        <f t="shared" si="22"/>
        <v>completed</v>
      </c>
      <c r="M125" t="s">
        <v>712</v>
      </c>
      <c r="N125" t="str">
        <f t="shared" si="23"/>
        <v>completed</v>
      </c>
      <c r="O125" t="s">
        <v>118</v>
      </c>
      <c r="P125" t="str">
        <f t="shared" si="34"/>
        <v>not completed</v>
      </c>
      <c r="Q125" t="s">
        <v>13</v>
      </c>
      <c r="R125" t="str">
        <f t="shared" si="24"/>
        <v>completed</v>
      </c>
      <c r="S125">
        <v>4.8</v>
      </c>
      <c r="T125" t="str">
        <f t="shared" si="35"/>
        <v>completed</v>
      </c>
      <c r="U125" t="str">
        <f t="shared" si="25"/>
        <v>normal a1c</v>
      </c>
      <c r="V125" t="s">
        <v>15</v>
      </c>
      <c r="W125" t="s">
        <v>14</v>
      </c>
      <c r="X125" t="s">
        <v>717</v>
      </c>
    </row>
    <row r="126" spans="1:24" x14ac:dyDescent="0.35">
      <c r="A126">
        <v>125</v>
      </c>
      <c r="B126" t="s">
        <v>844</v>
      </c>
      <c r="C126" t="s">
        <v>665</v>
      </c>
      <c r="D126" s="30" t="s">
        <v>1475</v>
      </c>
      <c r="E126">
        <f t="shared" ca="1" si="19"/>
        <v>55</v>
      </c>
      <c r="F126" t="str">
        <f t="shared" ca="1" si="20"/>
        <v>18-64</v>
      </c>
      <c r="G126" t="s">
        <v>8</v>
      </c>
      <c r="H126" t="s">
        <v>9</v>
      </c>
      <c r="I126">
        <v>22</v>
      </c>
      <c r="J126" t="str">
        <f t="shared" si="21"/>
        <v>completed</v>
      </c>
      <c r="K126" t="s">
        <v>10</v>
      </c>
      <c r="L126" t="str">
        <f t="shared" si="22"/>
        <v>completed</v>
      </c>
      <c r="M126" t="s">
        <v>712</v>
      </c>
      <c r="N126" t="str">
        <f t="shared" si="23"/>
        <v>completed</v>
      </c>
      <c r="O126" t="s">
        <v>118</v>
      </c>
      <c r="P126" t="str">
        <f t="shared" si="34"/>
        <v>not completed</v>
      </c>
      <c r="Q126" t="s">
        <v>13</v>
      </c>
      <c r="R126" t="str">
        <f t="shared" si="24"/>
        <v>completed</v>
      </c>
      <c r="S126">
        <v>5.3000000000000203</v>
      </c>
      <c r="T126" t="str">
        <f t="shared" si="35"/>
        <v>completed</v>
      </c>
      <c r="U126" t="str">
        <f t="shared" si="25"/>
        <v>normal a1c</v>
      </c>
      <c r="V126" t="s">
        <v>15</v>
      </c>
      <c r="W126" t="s">
        <v>14</v>
      </c>
      <c r="X126" t="s">
        <v>14</v>
      </c>
    </row>
    <row r="127" spans="1:24" x14ac:dyDescent="0.35">
      <c r="A127">
        <v>126</v>
      </c>
      <c r="B127" t="s">
        <v>845</v>
      </c>
      <c r="C127" t="s">
        <v>665</v>
      </c>
      <c r="D127" s="30" t="s">
        <v>1476</v>
      </c>
      <c r="E127">
        <f t="shared" ca="1" si="19"/>
        <v>54</v>
      </c>
      <c r="F127" t="str">
        <f t="shared" ca="1" si="20"/>
        <v>18-64</v>
      </c>
      <c r="G127" t="s">
        <v>8</v>
      </c>
      <c r="H127" t="s">
        <v>9</v>
      </c>
      <c r="I127">
        <v>19</v>
      </c>
      <c r="J127" t="str">
        <f t="shared" si="21"/>
        <v>completed</v>
      </c>
      <c r="K127" t="s">
        <v>10</v>
      </c>
      <c r="L127" t="str">
        <f t="shared" si="22"/>
        <v>completed</v>
      </c>
      <c r="M127" t="s">
        <v>710</v>
      </c>
      <c r="N127" t="str">
        <f t="shared" si="23"/>
        <v>completed</v>
      </c>
      <c r="O127" t="s">
        <v>118</v>
      </c>
      <c r="P127" t="str">
        <f t="shared" si="34"/>
        <v>not completed</v>
      </c>
      <c r="Q127" t="s">
        <v>13</v>
      </c>
      <c r="R127" t="str">
        <f t="shared" si="24"/>
        <v>completed</v>
      </c>
      <c r="S127">
        <v>4.2</v>
      </c>
      <c r="T127" t="str">
        <f t="shared" si="35"/>
        <v>completed</v>
      </c>
      <c r="U127" t="str">
        <f t="shared" si="25"/>
        <v>normal a1c</v>
      </c>
      <c r="V127" t="s">
        <v>15</v>
      </c>
      <c r="W127" t="s">
        <v>14</v>
      </c>
      <c r="X127" t="s">
        <v>14</v>
      </c>
    </row>
    <row r="128" spans="1:24" x14ac:dyDescent="0.35">
      <c r="A128">
        <v>127</v>
      </c>
      <c r="B128" t="s">
        <v>846</v>
      </c>
      <c r="C128" t="s">
        <v>664</v>
      </c>
      <c r="D128" s="30" t="s">
        <v>1477</v>
      </c>
      <c r="E128">
        <f t="shared" ca="1" si="19"/>
        <v>53</v>
      </c>
      <c r="F128" t="str">
        <f t="shared" ca="1" si="20"/>
        <v>18-64</v>
      </c>
      <c r="G128" t="s">
        <v>25</v>
      </c>
      <c r="H128" t="s">
        <v>9</v>
      </c>
      <c r="I128">
        <v>21</v>
      </c>
      <c r="J128" t="str">
        <f t="shared" si="21"/>
        <v>completed</v>
      </c>
      <c r="K128" t="s">
        <v>10</v>
      </c>
      <c r="L128" t="str">
        <f t="shared" si="22"/>
        <v>completed</v>
      </c>
      <c r="M128" t="s">
        <v>712</v>
      </c>
      <c r="N128" t="str">
        <f t="shared" si="23"/>
        <v>completed</v>
      </c>
      <c r="O128" t="s">
        <v>12</v>
      </c>
      <c r="Q128" t="s">
        <v>13</v>
      </c>
      <c r="R128" t="str">
        <f t="shared" si="24"/>
        <v>completed</v>
      </c>
      <c r="S128" t="s">
        <v>14</v>
      </c>
      <c r="U128" t="str">
        <f t="shared" si="25"/>
        <v>na</v>
      </c>
      <c r="V128" t="s">
        <v>15</v>
      </c>
      <c r="W128" t="s">
        <v>14</v>
      </c>
      <c r="X128" t="s">
        <v>14</v>
      </c>
    </row>
    <row r="129" spans="1:24" x14ac:dyDescent="0.35">
      <c r="A129">
        <v>128</v>
      </c>
      <c r="B129" t="s">
        <v>847</v>
      </c>
      <c r="C129" t="s">
        <v>664</v>
      </c>
      <c r="D129" s="30" t="s">
        <v>1478</v>
      </c>
      <c r="E129">
        <f t="shared" ca="1" si="19"/>
        <v>52</v>
      </c>
      <c r="F129" t="str">
        <f t="shared" ca="1" si="20"/>
        <v>18-64</v>
      </c>
      <c r="G129" t="s">
        <v>41</v>
      </c>
      <c r="H129" t="s">
        <v>9</v>
      </c>
      <c r="I129">
        <v>23</v>
      </c>
      <c r="J129" t="str">
        <f t="shared" si="21"/>
        <v>completed</v>
      </c>
      <c r="K129" t="s">
        <v>10</v>
      </c>
      <c r="L129" t="str">
        <f t="shared" si="22"/>
        <v>completed</v>
      </c>
      <c r="M129" t="s">
        <v>710</v>
      </c>
      <c r="N129" t="str">
        <f t="shared" si="23"/>
        <v>completed</v>
      </c>
      <c r="O129" t="s">
        <v>14</v>
      </c>
      <c r="Q129" t="s">
        <v>22</v>
      </c>
      <c r="R129" t="str">
        <f t="shared" si="24"/>
        <v>completed</v>
      </c>
      <c r="S129">
        <v>4.7000000000000801</v>
      </c>
      <c r="U129" t="str">
        <f t="shared" si="25"/>
        <v>normal a1c</v>
      </c>
      <c r="V129" t="s">
        <v>14</v>
      </c>
      <c r="W129" t="s">
        <v>14</v>
      </c>
      <c r="X129" t="s">
        <v>14</v>
      </c>
    </row>
    <row r="130" spans="1:24" x14ac:dyDescent="0.35">
      <c r="A130">
        <v>129</v>
      </c>
      <c r="B130" t="s">
        <v>848</v>
      </c>
      <c r="C130" t="s">
        <v>665</v>
      </c>
      <c r="D130" s="30" t="s">
        <v>1479</v>
      </c>
      <c r="E130">
        <f t="shared" ca="1" si="19"/>
        <v>51</v>
      </c>
      <c r="F130" t="str">
        <f t="shared" ca="1" si="20"/>
        <v>18-64</v>
      </c>
      <c r="G130" t="s">
        <v>102</v>
      </c>
      <c r="H130" t="s">
        <v>9</v>
      </c>
      <c r="I130">
        <v>24</v>
      </c>
      <c r="J130" t="str">
        <f t="shared" si="21"/>
        <v>completed</v>
      </c>
      <c r="K130" t="s">
        <v>10</v>
      </c>
      <c r="L130" t="str">
        <f t="shared" si="22"/>
        <v>completed</v>
      </c>
      <c r="M130" t="s">
        <v>711</v>
      </c>
      <c r="N130" t="str">
        <f t="shared" si="23"/>
        <v>completed</v>
      </c>
      <c r="O130" t="s">
        <v>14</v>
      </c>
      <c r="Q130" t="s">
        <v>46</v>
      </c>
      <c r="R130" t="str">
        <f t="shared" si="24"/>
        <v>completed</v>
      </c>
      <c r="S130">
        <v>6.5</v>
      </c>
      <c r="U130" t="str">
        <f t="shared" si="25"/>
        <v>controlled diabetes</v>
      </c>
      <c r="V130" t="s">
        <v>14</v>
      </c>
      <c r="W130" t="s">
        <v>157</v>
      </c>
      <c r="X130" t="s">
        <v>14</v>
      </c>
    </row>
    <row r="131" spans="1:24" x14ac:dyDescent="0.35">
      <c r="A131">
        <v>130</v>
      </c>
      <c r="B131" t="s">
        <v>849</v>
      </c>
      <c r="C131" t="s">
        <v>665</v>
      </c>
      <c r="D131" s="30" t="s">
        <v>1480</v>
      </c>
      <c r="E131">
        <f t="shared" ref="E131:E194" ca="1" si="36">(YEAR(NOW())-YEAR(D131))</f>
        <v>50</v>
      </c>
      <c r="F131" t="str">
        <f t="shared" ref="F131:F194" ca="1" si="37">IF(E131&gt;64,"65+", IF(E131&lt;65,"18-64"))</f>
        <v>18-64</v>
      </c>
      <c r="G131" t="s">
        <v>102</v>
      </c>
      <c r="H131" t="s">
        <v>9</v>
      </c>
      <c r="I131">
        <v>20</v>
      </c>
      <c r="J131" t="str">
        <f t="shared" ref="J131:J194" si="38">IF(I131="not completed", "not completed","completed")</f>
        <v>completed</v>
      </c>
      <c r="K131" t="s">
        <v>10</v>
      </c>
      <c r="L131" t="str">
        <f t="shared" ref="L131:L194" si="39">IF(K131="not completed", "not completed", "completed")</f>
        <v>completed</v>
      </c>
      <c r="M131" t="s">
        <v>713</v>
      </c>
      <c r="N131" t="str">
        <f t="shared" ref="N131:N194" si="40">IF(M131="not completed","not completed", "completed")</f>
        <v>completed</v>
      </c>
      <c r="O131" t="s">
        <v>14</v>
      </c>
      <c r="Q131" t="s">
        <v>22</v>
      </c>
      <c r="R131" t="str">
        <f t="shared" ref="R131:R194" si="41">IF(Q131="not completed","not completed", "completed")</f>
        <v>completed</v>
      </c>
      <c r="S131">
        <v>5.8</v>
      </c>
      <c r="U131" t="str">
        <f t="shared" ref="U131:U194" si="42">IF(S131="na","na",IF(S131="not completed","not completed",IF(S131&gt;9,"poorly controlled diabetes",IF(S131&gt;6.4,"controlled diabetes",IF(S131&gt;5.6,"prediabetes",IF(S131&lt;5.7,"normal a1c"))))))</f>
        <v>prediabetes</v>
      </c>
      <c r="V131" t="s">
        <v>14</v>
      </c>
      <c r="W131" t="s">
        <v>157</v>
      </c>
      <c r="X131" t="s">
        <v>14</v>
      </c>
    </row>
    <row r="132" spans="1:24" x14ac:dyDescent="0.35">
      <c r="A132">
        <v>131</v>
      </c>
      <c r="B132" t="s">
        <v>850</v>
      </c>
      <c r="C132" t="s">
        <v>665</v>
      </c>
      <c r="D132" s="30" t="s">
        <v>1481</v>
      </c>
      <c r="E132">
        <f t="shared" ca="1" si="36"/>
        <v>49</v>
      </c>
      <c r="F132" t="str">
        <f t="shared" ca="1" si="37"/>
        <v>18-64</v>
      </c>
      <c r="G132" t="s">
        <v>8</v>
      </c>
      <c r="H132" t="s">
        <v>9</v>
      </c>
      <c r="I132">
        <v>22</v>
      </c>
      <c r="J132" t="str">
        <f t="shared" si="38"/>
        <v>completed</v>
      </c>
      <c r="K132" t="s">
        <v>10</v>
      </c>
      <c r="L132" t="str">
        <f t="shared" si="39"/>
        <v>completed</v>
      </c>
      <c r="M132" t="s">
        <v>712</v>
      </c>
      <c r="N132" t="str">
        <f t="shared" si="40"/>
        <v>completed</v>
      </c>
      <c r="O132" t="s">
        <v>118</v>
      </c>
      <c r="P132" t="str">
        <f t="shared" ref="P132:P133" si="43">IF(O132="not completed", "not completed", "completed")</f>
        <v>not completed</v>
      </c>
      <c r="Q132" t="s">
        <v>13</v>
      </c>
      <c r="R132" t="str">
        <f t="shared" si="41"/>
        <v>completed</v>
      </c>
      <c r="S132">
        <v>5.3000000000000203</v>
      </c>
      <c r="T132" t="str">
        <f t="shared" ref="T132:T133" si="44">IF(S132="not completed", "not completed", "completed")</f>
        <v>completed</v>
      </c>
      <c r="U132" t="str">
        <f t="shared" si="42"/>
        <v>normal a1c</v>
      </c>
      <c r="V132" t="s">
        <v>15</v>
      </c>
      <c r="W132" t="s">
        <v>14</v>
      </c>
      <c r="X132" t="s">
        <v>14</v>
      </c>
    </row>
    <row r="133" spans="1:24" x14ac:dyDescent="0.35">
      <c r="A133">
        <v>132</v>
      </c>
      <c r="B133" t="s">
        <v>851</v>
      </c>
      <c r="C133" t="s">
        <v>664</v>
      </c>
      <c r="D133" s="30" t="s">
        <v>1482</v>
      </c>
      <c r="E133">
        <f t="shared" ca="1" si="36"/>
        <v>48</v>
      </c>
      <c r="F133" t="str">
        <f t="shared" ca="1" si="37"/>
        <v>18-64</v>
      </c>
      <c r="G133" t="s">
        <v>8</v>
      </c>
      <c r="H133" t="s">
        <v>9</v>
      </c>
      <c r="I133">
        <v>27</v>
      </c>
      <c r="J133" t="str">
        <f t="shared" si="38"/>
        <v>completed</v>
      </c>
      <c r="K133" t="s">
        <v>10</v>
      </c>
      <c r="L133" t="str">
        <f t="shared" si="39"/>
        <v>completed</v>
      </c>
      <c r="M133" t="s">
        <v>713</v>
      </c>
      <c r="N133" t="str">
        <f t="shared" si="40"/>
        <v>completed</v>
      </c>
      <c r="O133" t="s">
        <v>118</v>
      </c>
      <c r="P133" t="str">
        <f t="shared" si="43"/>
        <v>not completed</v>
      </c>
      <c r="Q133" t="s">
        <v>22</v>
      </c>
      <c r="R133" t="str">
        <f t="shared" si="41"/>
        <v>completed</v>
      </c>
      <c r="S133">
        <v>5.9</v>
      </c>
      <c r="T133" t="str">
        <f t="shared" si="44"/>
        <v>completed</v>
      </c>
      <c r="U133" t="str">
        <f t="shared" si="42"/>
        <v>prediabetes</v>
      </c>
      <c r="V133" t="s">
        <v>15</v>
      </c>
      <c r="W133" t="s">
        <v>14</v>
      </c>
      <c r="X133" t="s">
        <v>14</v>
      </c>
    </row>
    <row r="134" spans="1:24" x14ac:dyDescent="0.35">
      <c r="A134">
        <v>133</v>
      </c>
      <c r="B134" t="s">
        <v>852</v>
      </c>
      <c r="C134" t="s">
        <v>665</v>
      </c>
      <c r="D134" s="30" t="s">
        <v>1483</v>
      </c>
      <c r="E134">
        <f t="shared" ca="1" si="36"/>
        <v>47</v>
      </c>
      <c r="F134" t="str">
        <f t="shared" ca="1" si="37"/>
        <v>18-64</v>
      </c>
      <c r="G134" t="s">
        <v>102</v>
      </c>
      <c r="H134" t="s">
        <v>9</v>
      </c>
      <c r="I134">
        <v>22</v>
      </c>
      <c r="J134" t="str">
        <f t="shared" si="38"/>
        <v>completed</v>
      </c>
      <c r="K134" t="s">
        <v>10</v>
      </c>
      <c r="L134" t="str">
        <f t="shared" si="39"/>
        <v>completed</v>
      </c>
      <c r="M134" t="s">
        <v>712</v>
      </c>
      <c r="N134" t="str">
        <f t="shared" si="40"/>
        <v>completed</v>
      </c>
      <c r="O134" t="s">
        <v>12</v>
      </c>
      <c r="Q134" t="s">
        <v>13</v>
      </c>
      <c r="R134" t="str">
        <f t="shared" si="41"/>
        <v>completed</v>
      </c>
      <c r="S134">
        <v>5.9</v>
      </c>
      <c r="U134" t="str">
        <f t="shared" si="42"/>
        <v>prediabetes</v>
      </c>
      <c r="V134" t="s">
        <v>15</v>
      </c>
      <c r="W134" t="s">
        <v>104</v>
      </c>
      <c r="X134" t="s">
        <v>14</v>
      </c>
    </row>
    <row r="135" spans="1:24" x14ac:dyDescent="0.35">
      <c r="A135">
        <v>134</v>
      </c>
      <c r="B135" t="s">
        <v>853</v>
      </c>
      <c r="C135" t="s">
        <v>664</v>
      </c>
      <c r="D135" s="30" t="s">
        <v>1484</v>
      </c>
      <c r="E135">
        <f t="shared" ca="1" si="36"/>
        <v>46</v>
      </c>
      <c r="F135" t="str">
        <f t="shared" ca="1" si="37"/>
        <v>18-64</v>
      </c>
      <c r="G135" t="s">
        <v>8</v>
      </c>
      <c r="H135" t="s">
        <v>9</v>
      </c>
      <c r="I135">
        <v>22</v>
      </c>
      <c r="J135" t="str">
        <f t="shared" si="38"/>
        <v>completed</v>
      </c>
      <c r="K135" t="s">
        <v>10</v>
      </c>
      <c r="L135" t="str">
        <f t="shared" si="39"/>
        <v>completed</v>
      </c>
      <c r="M135" t="s">
        <v>710</v>
      </c>
      <c r="N135" t="str">
        <f t="shared" si="40"/>
        <v>completed</v>
      </c>
      <c r="O135" t="s">
        <v>12</v>
      </c>
      <c r="P135" t="str">
        <f>IF(O135="not completed", "not completed", "completed")</f>
        <v>completed</v>
      </c>
      <c r="Q135" t="s">
        <v>13</v>
      </c>
      <c r="R135" t="str">
        <f t="shared" si="41"/>
        <v>completed</v>
      </c>
      <c r="S135" t="s">
        <v>14</v>
      </c>
      <c r="T135" t="str">
        <f>IF(S135="not completed", "not completed", "completed")</f>
        <v>completed</v>
      </c>
      <c r="U135" t="str">
        <f t="shared" si="42"/>
        <v>na</v>
      </c>
      <c r="V135" t="s">
        <v>15</v>
      </c>
      <c r="W135" t="s">
        <v>14</v>
      </c>
      <c r="X135" t="s">
        <v>14</v>
      </c>
    </row>
    <row r="136" spans="1:24" x14ac:dyDescent="0.35">
      <c r="A136">
        <v>135</v>
      </c>
      <c r="B136" t="s">
        <v>854</v>
      </c>
      <c r="C136" t="s">
        <v>667</v>
      </c>
      <c r="D136" s="30" t="s">
        <v>1485</v>
      </c>
      <c r="E136">
        <f t="shared" ca="1" si="36"/>
        <v>45</v>
      </c>
      <c r="F136" t="str">
        <f t="shared" ca="1" si="37"/>
        <v>18-64</v>
      </c>
      <c r="G136" t="s">
        <v>102</v>
      </c>
      <c r="H136" t="s">
        <v>9</v>
      </c>
      <c r="I136">
        <v>23</v>
      </c>
      <c r="J136" t="str">
        <f t="shared" si="38"/>
        <v>completed</v>
      </c>
      <c r="K136" t="s">
        <v>10</v>
      </c>
      <c r="L136" t="str">
        <f t="shared" si="39"/>
        <v>completed</v>
      </c>
      <c r="M136" t="s">
        <v>712</v>
      </c>
      <c r="N136" t="str">
        <f t="shared" si="40"/>
        <v>completed</v>
      </c>
      <c r="O136" t="s">
        <v>12</v>
      </c>
      <c r="Q136" t="s">
        <v>22</v>
      </c>
      <c r="R136" t="str">
        <f t="shared" si="41"/>
        <v>completed</v>
      </c>
      <c r="S136">
        <v>6.4</v>
      </c>
      <c r="U136" t="str">
        <f t="shared" si="42"/>
        <v>prediabetes</v>
      </c>
      <c r="V136" t="s">
        <v>15</v>
      </c>
      <c r="W136" t="s">
        <v>104</v>
      </c>
      <c r="X136" t="s">
        <v>14</v>
      </c>
    </row>
    <row r="137" spans="1:24" x14ac:dyDescent="0.35">
      <c r="A137">
        <v>136</v>
      </c>
      <c r="B137" t="s">
        <v>855</v>
      </c>
      <c r="C137" t="s">
        <v>667</v>
      </c>
      <c r="D137" s="30" t="s">
        <v>1486</v>
      </c>
      <c r="E137">
        <f t="shared" ca="1" si="36"/>
        <v>44</v>
      </c>
      <c r="F137" t="str">
        <f t="shared" ca="1" si="37"/>
        <v>18-64</v>
      </c>
      <c r="G137" t="s">
        <v>8</v>
      </c>
      <c r="H137" t="s">
        <v>17</v>
      </c>
      <c r="I137">
        <v>20</v>
      </c>
      <c r="J137" t="str">
        <f t="shared" si="38"/>
        <v>completed</v>
      </c>
      <c r="K137" t="s">
        <v>10</v>
      </c>
      <c r="L137" t="str">
        <f t="shared" si="39"/>
        <v>completed</v>
      </c>
      <c r="M137" t="s">
        <v>712</v>
      </c>
      <c r="N137" t="str">
        <f t="shared" si="40"/>
        <v>completed</v>
      </c>
      <c r="O137" t="s">
        <v>12</v>
      </c>
      <c r="P137" t="str">
        <f>IF(O137="not completed", "not completed", "completed")</f>
        <v>completed</v>
      </c>
      <c r="Q137" t="s">
        <v>13</v>
      </c>
      <c r="R137" t="str">
        <f t="shared" si="41"/>
        <v>completed</v>
      </c>
      <c r="S137" t="s">
        <v>14</v>
      </c>
      <c r="T137" t="str">
        <f>IF(S137="not completed", "not completed", "completed")</f>
        <v>completed</v>
      </c>
      <c r="U137" t="str">
        <f t="shared" si="42"/>
        <v>na</v>
      </c>
      <c r="V137" t="s">
        <v>15</v>
      </c>
      <c r="W137" t="s">
        <v>14</v>
      </c>
      <c r="X137" t="s">
        <v>718</v>
      </c>
    </row>
    <row r="138" spans="1:24" x14ac:dyDescent="0.35">
      <c r="A138">
        <v>137</v>
      </c>
      <c r="B138" t="s">
        <v>856</v>
      </c>
      <c r="C138" t="s">
        <v>664</v>
      </c>
      <c r="D138" s="30" t="s">
        <v>1487</v>
      </c>
      <c r="E138">
        <f t="shared" ca="1" si="36"/>
        <v>43</v>
      </c>
      <c r="F138" t="str">
        <f t="shared" ca="1" si="37"/>
        <v>18-64</v>
      </c>
      <c r="G138" t="s">
        <v>166</v>
      </c>
      <c r="H138" t="s">
        <v>9</v>
      </c>
      <c r="I138">
        <v>19</v>
      </c>
      <c r="J138" t="str">
        <f t="shared" si="38"/>
        <v>completed</v>
      </c>
      <c r="K138" t="s">
        <v>10</v>
      </c>
      <c r="L138" t="str">
        <f t="shared" si="39"/>
        <v>completed</v>
      </c>
      <c r="M138" t="s">
        <v>712</v>
      </c>
      <c r="N138" t="str">
        <f t="shared" si="40"/>
        <v>completed</v>
      </c>
      <c r="O138" t="s">
        <v>12</v>
      </c>
      <c r="Q138" t="s">
        <v>22</v>
      </c>
      <c r="R138" t="str">
        <f t="shared" si="41"/>
        <v>completed</v>
      </c>
      <c r="S138">
        <v>4.0999999999999996</v>
      </c>
      <c r="U138" t="str">
        <f t="shared" si="42"/>
        <v>normal a1c</v>
      </c>
      <c r="V138" t="s">
        <v>15</v>
      </c>
      <c r="W138" t="s">
        <v>157</v>
      </c>
      <c r="X138" t="s">
        <v>14</v>
      </c>
    </row>
    <row r="139" spans="1:24" x14ac:dyDescent="0.35">
      <c r="A139">
        <v>138</v>
      </c>
      <c r="B139" t="s">
        <v>857</v>
      </c>
      <c r="C139" t="s">
        <v>665</v>
      </c>
      <c r="D139" s="30" t="s">
        <v>1488</v>
      </c>
      <c r="E139">
        <f t="shared" ca="1" si="36"/>
        <v>42</v>
      </c>
      <c r="F139" t="str">
        <f t="shared" ca="1" si="37"/>
        <v>18-64</v>
      </c>
      <c r="G139" t="s">
        <v>9</v>
      </c>
      <c r="H139" t="s">
        <v>17</v>
      </c>
      <c r="I139">
        <v>20</v>
      </c>
      <c r="J139" t="str">
        <f t="shared" si="38"/>
        <v>completed</v>
      </c>
      <c r="K139" t="s">
        <v>10</v>
      </c>
      <c r="L139" t="str">
        <f t="shared" si="39"/>
        <v>completed</v>
      </c>
      <c r="M139" t="s">
        <v>712</v>
      </c>
      <c r="N139" t="str">
        <f t="shared" si="40"/>
        <v>completed</v>
      </c>
      <c r="O139" t="s">
        <v>12</v>
      </c>
      <c r="Q139" t="s">
        <v>22</v>
      </c>
      <c r="R139" t="str">
        <f t="shared" si="41"/>
        <v>completed</v>
      </c>
      <c r="S139" t="s">
        <v>14</v>
      </c>
      <c r="U139" t="str">
        <f t="shared" si="42"/>
        <v>na</v>
      </c>
      <c r="V139" t="s">
        <v>15</v>
      </c>
      <c r="W139" t="s">
        <v>14</v>
      </c>
      <c r="X139" t="s">
        <v>718</v>
      </c>
    </row>
    <row r="140" spans="1:24" x14ac:dyDescent="0.35">
      <c r="A140">
        <v>139</v>
      </c>
      <c r="B140" t="s">
        <v>858</v>
      </c>
      <c r="C140" t="s">
        <v>664</v>
      </c>
      <c r="D140" s="30" t="s">
        <v>1489</v>
      </c>
      <c r="E140">
        <f t="shared" ca="1" si="36"/>
        <v>41</v>
      </c>
      <c r="F140" t="str">
        <f t="shared" ca="1" si="37"/>
        <v>18-64</v>
      </c>
      <c r="G140" t="s">
        <v>166</v>
      </c>
      <c r="H140" t="s">
        <v>9</v>
      </c>
      <c r="I140">
        <v>22</v>
      </c>
      <c r="J140" t="str">
        <f t="shared" si="38"/>
        <v>completed</v>
      </c>
      <c r="K140" t="s">
        <v>10</v>
      </c>
      <c r="L140" t="str">
        <f t="shared" si="39"/>
        <v>completed</v>
      </c>
      <c r="M140" t="s">
        <v>710</v>
      </c>
      <c r="N140" t="str">
        <f t="shared" si="40"/>
        <v>completed</v>
      </c>
      <c r="O140" t="s">
        <v>12</v>
      </c>
      <c r="Q140" t="s">
        <v>22</v>
      </c>
      <c r="R140" t="str">
        <f t="shared" si="41"/>
        <v>completed</v>
      </c>
      <c r="S140">
        <v>5.0999999999999996</v>
      </c>
      <c r="U140" t="str">
        <f t="shared" si="42"/>
        <v>normal a1c</v>
      </c>
      <c r="V140" t="s">
        <v>15</v>
      </c>
      <c r="W140" t="s">
        <v>157</v>
      </c>
      <c r="X140" t="s">
        <v>14</v>
      </c>
    </row>
    <row r="141" spans="1:24" x14ac:dyDescent="0.35">
      <c r="A141">
        <v>140</v>
      </c>
      <c r="B141" t="s">
        <v>859</v>
      </c>
      <c r="C141" t="s">
        <v>664</v>
      </c>
      <c r="D141" s="30" t="s">
        <v>1490</v>
      </c>
      <c r="E141">
        <f t="shared" ca="1" si="36"/>
        <v>40</v>
      </c>
      <c r="F141" t="str">
        <f t="shared" ca="1" si="37"/>
        <v>18-64</v>
      </c>
      <c r="G141" t="s">
        <v>166</v>
      </c>
      <c r="H141" t="s">
        <v>9</v>
      </c>
      <c r="I141">
        <v>24</v>
      </c>
      <c r="J141" t="str">
        <f t="shared" si="38"/>
        <v>completed</v>
      </c>
      <c r="K141" t="s">
        <v>10</v>
      </c>
      <c r="L141" t="str">
        <f t="shared" si="39"/>
        <v>completed</v>
      </c>
      <c r="M141" t="s">
        <v>712</v>
      </c>
      <c r="N141" t="str">
        <f t="shared" si="40"/>
        <v>completed</v>
      </c>
      <c r="O141" t="s">
        <v>45</v>
      </c>
      <c r="Q141" t="s">
        <v>46</v>
      </c>
      <c r="R141" t="str">
        <f t="shared" si="41"/>
        <v>completed</v>
      </c>
      <c r="S141">
        <v>9.1999999999999993</v>
      </c>
      <c r="U141" t="str">
        <f t="shared" si="42"/>
        <v>poorly controlled diabetes</v>
      </c>
      <c r="V141" t="s">
        <v>15</v>
      </c>
      <c r="W141" t="s">
        <v>157</v>
      </c>
      <c r="X141" t="s">
        <v>14</v>
      </c>
    </row>
    <row r="142" spans="1:24" x14ac:dyDescent="0.35">
      <c r="A142">
        <v>141</v>
      </c>
      <c r="B142" t="s">
        <v>860</v>
      </c>
      <c r="C142" t="s">
        <v>664</v>
      </c>
      <c r="D142" s="30" t="s">
        <v>1491</v>
      </c>
      <c r="E142">
        <f t="shared" ca="1" si="36"/>
        <v>39</v>
      </c>
      <c r="F142" t="str">
        <f t="shared" ca="1" si="37"/>
        <v>18-64</v>
      </c>
      <c r="G142" t="s">
        <v>166</v>
      </c>
      <c r="H142" t="s">
        <v>9</v>
      </c>
      <c r="I142">
        <v>24</v>
      </c>
      <c r="J142" t="str">
        <f t="shared" si="38"/>
        <v>completed</v>
      </c>
      <c r="K142" t="s">
        <v>10</v>
      </c>
      <c r="L142" t="str">
        <f t="shared" si="39"/>
        <v>completed</v>
      </c>
      <c r="M142" t="s">
        <v>712</v>
      </c>
      <c r="N142" t="str">
        <f t="shared" si="40"/>
        <v>completed</v>
      </c>
      <c r="O142" t="s">
        <v>14</v>
      </c>
      <c r="Q142" t="s">
        <v>22</v>
      </c>
      <c r="R142" t="str">
        <f t="shared" si="41"/>
        <v>completed</v>
      </c>
      <c r="S142">
        <v>8.6</v>
      </c>
      <c r="U142" t="str">
        <f t="shared" si="42"/>
        <v>controlled diabetes</v>
      </c>
      <c r="V142" t="s">
        <v>14</v>
      </c>
      <c r="W142" t="s">
        <v>157</v>
      </c>
      <c r="X142" t="s">
        <v>14</v>
      </c>
    </row>
    <row r="143" spans="1:24" x14ac:dyDescent="0.35">
      <c r="A143">
        <v>142</v>
      </c>
      <c r="B143" t="s">
        <v>861</v>
      </c>
      <c r="C143" t="s">
        <v>665</v>
      </c>
      <c r="D143" s="30" t="s">
        <v>1492</v>
      </c>
      <c r="E143">
        <f t="shared" ca="1" si="36"/>
        <v>38</v>
      </c>
      <c r="F143" t="str">
        <f t="shared" ca="1" si="37"/>
        <v>18-64</v>
      </c>
      <c r="G143" t="s">
        <v>166</v>
      </c>
      <c r="H143" t="s">
        <v>25</v>
      </c>
      <c r="I143">
        <v>23</v>
      </c>
      <c r="J143" t="str">
        <f t="shared" si="38"/>
        <v>completed</v>
      </c>
      <c r="K143" t="s">
        <v>10</v>
      </c>
      <c r="L143" t="str">
        <f t="shared" si="39"/>
        <v>completed</v>
      </c>
      <c r="M143" t="s">
        <v>712</v>
      </c>
      <c r="N143" t="str">
        <f t="shared" si="40"/>
        <v>completed</v>
      </c>
      <c r="O143" t="s">
        <v>14</v>
      </c>
      <c r="Q143" t="s">
        <v>13</v>
      </c>
      <c r="R143" t="str">
        <f t="shared" si="41"/>
        <v>completed</v>
      </c>
      <c r="S143">
        <v>5.4</v>
      </c>
      <c r="U143" t="str">
        <f t="shared" si="42"/>
        <v>normal a1c</v>
      </c>
      <c r="V143" t="s">
        <v>14</v>
      </c>
      <c r="W143" t="s">
        <v>104</v>
      </c>
      <c r="X143" t="s">
        <v>14</v>
      </c>
    </row>
    <row r="144" spans="1:24" x14ac:dyDescent="0.35">
      <c r="A144">
        <v>143</v>
      </c>
      <c r="B144" t="s">
        <v>862</v>
      </c>
      <c r="C144" t="s">
        <v>664</v>
      </c>
      <c r="D144" s="30" t="s">
        <v>1493</v>
      </c>
      <c r="E144">
        <f t="shared" ca="1" si="36"/>
        <v>37</v>
      </c>
      <c r="F144" t="str">
        <f t="shared" ca="1" si="37"/>
        <v>18-64</v>
      </c>
      <c r="G144" t="s">
        <v>166</v>
      </c>
      <c r="H144" t="s">
        <v>9</v>
      </c>
      <c r="I144">
        <v>28</v>
      </c>
      <c r="J144" t="str">
        <f t="shared" si="38"/>
        <v>completed</v>
      </c>
      <c r="K144" t="s">
        <v>10</v>
      </c>
      <c r="L144" t="str">
        <f t="shared" si="39"/>
        <v>completed</v>
      </c>
      <c r="M144" t="s">
        <v>713</v>
      </c>
      <c r="N144" t="str">
        <f t="shared" si="40"/>
        <v>completed</v>
      </c>
      <c r="O144" t="s">
        <v>14</v>
      </c>
      <c r="Q144" t="s">
        <v>22</v>
      </c>
      <c r="R144" t="str">
        <f t="shared" si="41"/>
        <v>completed</v>
      </c>
      <c r="S144">
        <v>6.4</v>
      </c>
      <c r="U144" t="str">
        <f t="shared" si="42"/>
        <v>prediabetes</v>
      </c>
      <c r="V144" t="s">
        <v>14</v>
      </c>
      <c r="W144" t="s">
        <v>157</v>
      </c>
      <c r="X144" t="s">
        <v>14</v>
      </c>
    </row>
    <row r="145" spans="1:24" x14ac:dyDescent="0.35">
      <c r="A145">
        <v>144</v>
      </c>
      <c r="B145" t="s">
        <v>863</v>
      </c>
      <c r="C145" t="s">
        <v>665</v>
      </c>
      <c r="D145" s="30" t="s">
        <v>1494</v>
      </c>
      <c r="E145">
        <f t="shared" ca="1" si="36"/>
        <v>36</v>
      </c>
      <c r="F145" t="str">
        <f t="shared" ca="1" si="37"/>
        <v>18-64</v>
      </c>
      <c r="G145" t="s">
        <v>9</v>
      </c>
      <c r="H145" t="s">
        <v>17</v>
      </c>
      <c r="I145">
        <v>26</v>
      </c>
      <c r="J145" t="str">
        <f t="shared" si="38"/>
        <v>completed</v>
      </c>
      <c r="K145" t="s">
        <v>10</v>
      </c>
      <c r="L145" t="str">
        <f t="shared" si="39"/>
        <v>completed</v>
      </c>
      <c r="M145" t="s">
        <v>713</v>
      </c>
      <c r="N145" t="str">
        <f t="shared" si="40"/>
        <v>completed</v>
      </c>
      <c r="O145" t="s">
        <v>14</v>
      </c>
      <c r="Q145" t="s">
        <v>22</v>
      </c>
      <c r="R145" t="str">
        <f t="shared" si="41"/>
        <v>completed</v>
      </c>
      <c r="S145">
        <v>4.3</v>
      </c>
      <c r="U145" t="str">
        <f t="shared" si="42"/>
        <v>normal a1c</v>
      </c>
      <c r="V145" t="s">
        <v>14</v>
      </c>
      <c r="W145" t="s">
        <v>14</v>
      </c>
      <c r="X145" t="s">
        <v>718</v>
      </c>
    </row>
    <row r="146" spans="1:24" x14ac:dyDescent="0.35">
      <c r="A146">
        <v>145</v>
      </c>
      <c r="B146" t="s">
        <v>864</v>
      </c>
      <c r="C146" t="s">
        <v>664</v>
      </c>
      <c r="D146" s="30" t="s">
        <v>1495</v>
      </c>
      <c r="E146">
        <f t="shared" ca="1" si="36"/>
        <v>35</v>
      </c>
      <c r="F146" t="str">
        <f t="shared" ca="1" si="37"/>
        <v>18-64</v>
      </c>
      <c r="G146" t="s">
        <v>8</v>
      </c>
      <c r="H146" t="s">
        <v>9</v>
      </c>
      <c r="I146">
        <v>22</v>
      </c>
      <c r="J146" t="str">
        <f t="shared" si="38"/>
        <v>completed</v>
      </c>
      <c r="K146" t="s">
        <v>10</v>
      </c>
      <c r="L146" t="str">
        <f t="shared" si="39"/>
        <v>completed</v>
      </c>
      <c r="M146" t="s">
        <v>712</v>
      </c>
      <c r="N146" t="str">
        <f t="shared" si="40"/>
        <v>completed</v>
      </c>
      <c r="O146" t="s">
        <v>118</v>
      </c>
      <c r="P146" t="str">
        <f t="shared" ref="P146:P156" si="45">IF(O146="not completed", "not completed", "completed")</f>
        <v>not completed</v>
      </c>
      <c r="Q146" t="s">
        <v>13</v>
      </c>
      <c r="R146" t="str">
        <f t="shared" si="41"/>
        <v>completed</v>
      </c>
      <c r="S146" t="s">
        <v>14</v>
      </c>
      <c r="T146" t="str">
        <f t="shared" ref="T146:T156" si="46">IF(S146="not completed", "not completed", "completed")</f>
        <v>completed</v>
      </c>
      <c r="U146" t="str">
        <f t="shared" si="42"/>
        <v>na</v>
      </c>
      <c r="V146" t="s">
        <v>15</v>
      </c>
      <c r="W146" t="s">
        <v>14</v>
      </c>
      <c r="X146" t="s">
        <v>14</v>
      </c>
    </row>
    <row r="147" spans="1:24" x14ac:dyDescent="0.35">
      <c r="A147">
        <v>146</v>
      </c>
      <c r="B147" t="s">
        <v>865</v>
      </c>
      <c r="C147" t="s">
        <v>667</v>
      </c>
      <c r="D147" s="30" t="s">
        <v>1496</v>
      </c>
      <c r="E147">
        <f t="shared" ca="1" si="36"/>
        <v>34</v>
      </c>
      <c r="F147" t="str">
        <f t="shared" ca="1" si="37"/>
        <v>18-64</v>
      </c>
      <c r="G147" t="s">
        <v>8</v>
      </c>
      <c r="H147" t="s">
        <v>9</v>
      </c>
      <c r="I147">
        <v>21</v>
      </c>
      <c r="J147" t="str">
        <f t="shared" si="38"/>
        <v>completed</v>
      </c>
      <c r="K147" t="s">
        <v>10</v>
      </c>
      <c r="L147" t="str">
        <f t="shared" si="39"/>
        <v>completed</v>
      </c>
      <c r="M147" t="s">
        <v>712</v>
      </c>
      <c r="N147" t="str">
        <f t="shared" si="40"/>
        <v>completed</v>
      </c>
      <c r="O147" t="s">
        <v>118</v>
      </c>
      <c r="P147" t="str">
        <f t="shared" si="45"/>
        <v>not completed</v>
      </c>
      <c r="Q147" t="s">
        <v>13</v>
      </c>
      <c r="R147" t="str">
        <f t="shared" si="41"/>
        <v>completed</v>
      </c>
      <c r="S147">
        <v>8.1999999999999993</v>
      </c>
      <c r="T147" t="str">
        <f t="shared" si="46"/>
        <v>completed</v>
      </c>
      <c r="U147" t="str">
        <f t="shared" si="42"/>
        <v>controlled diabetes</v>
      </c>
      <c r="V147" t="s">
        <v>15</v>
      </c>
      <c r="W147" t="s">
        <v>14</v>
      </c>
      <c r="X147" t="s">
        <v>14</v>
      </c>
    </row>
    <row r="148" spans="1:24" x14ac:dyDescent="0.35">
      <c r="A148">
        <v>147</v>
      </c>
      <c r="B148" t="s">
        <v>866</v>
      </c>
      <c r="C148" t="s">
        <v>664</v>
      </c>
      <c r="D148" s="30" t="s">
        <v>1497</v>
      </c>
      <c r="E148">
        <f t="shared" ca="1" si="36"/>
        <v>33</v>
      </c>
      <c r="F148" t="str">
        <f t="shared" ca="1" si="37"/>
        <v>18-64</v>
      </c>
      <c r="G148" t="s">
        <v>8</v>
      </c>
      <c r="H148" t="s">
        <v>9</v>
      </c>
      <c r="I148">
        <v>22</v>
      </c>
      <c r="J148" t="str">
        <f t="shared" si="38"/>
        <v>completed</v>
      </c>
      <c r="K148" t="s">
        <v>10</v>
      </c>
      <c r="L148" t="str">
        <f t="shared" si="39"/>
        <v>completed</v>
      </c>
      <c r="M148" t="s">
        <v>712</v>
      </c>
      <c r="N148" t="str">
        <f t="shared" si="40"/>
        <v>completed</v>
      </c>
      <c r="O148" t="s">
        <v>118</v>
      </c>
      <c r="P148" t="str">
        <f t="shared" si="45"/>
        <v>not completed</v>
      </c>
      <c r="Q148" t="s">
        <v>13</v>
      </c>
      <c r="R148" t="str">
        <f t="shared" si="41"/>
        <v>completed</v>
      </c>
      <c r="S148" t="s">
        <v>14</v>
      </c>
      <c r="T148" t="str">
        <f t="shared" si="46"/>
        <v>completed</v>
      </c>
      <c r="U148" t="str">
        <f t="shared" si="42"/>
        <v>na</v>
      </c>
      <c r="V148" t="s">
        <v>15</v>
      </c>
      <c r="W148" t="s">
        <v>14</v>
      </c>
      <c r="X148" t="s">
        <v>14</v>
      </c>
    </row>
    <row r="149" spans="1:24" x14ac:dyDescent="0.35">
      <c r="A149">
        <v>148</v>
      </c>
      <c r="B149" t="s">
        <v>867</v>
      </c>
      <c r="C149" t="s">
        <v>665</v>
      </c>
      <c r="D149" s="30" t="s">
        <v>1498</v>
      </c>
      <c r="E149">
        <f t="shared" ca="1" si="36"/>
        <v>32</v>
      </c>
      <c r="F149" t="str">
        <f t="shared" ca="1" si="37"/>
        <v>18-64</v>
      </c>
      <c r="G149" t="s">
        <v>8</v>
      </c>
      <c r="H149" t="s">
        <v>145</v>
      </c>
      <c r="I149">
        <v>20</v>
      </c>
      <c r="J149" t="str">
        <f t="shared" si="38"/>
        <v>completed</v>
      </c>
      <c r="K149" t="s">
        <v>10</v>
      </c>
      <c r="L149" t="str">
        <f t="shared" si="39"/>
        <v>completed</v>
      </c>
      <c r="M149" t="s">
        <v>712</v>
      </c>
      <c r="N149" t="str">
        <f t="shared" si="40"/>
        <v>completed</v>
      </c>
      <c r="O149" t="s">
        <v>118</v>
      </c>
      <c r="P149" t="str">
        <f t="shared" si="45"/>
        <v>not completed</v>
      </c>
      <c r="Q149" t="s">
        <v>13</v>
      </c>
      <c r="R149" t="str">
        <f t="shared" si="41"/>
        <v>completed</v>
      </c>
      <c r="S149" t="s">
        <v>14</v>
      </c>
      <c r="T149" t="str">
        <f t="shared" si="46"/>
        <v>completed</v>
      </c>
      <c r="U149" t="str">
        <f t="shared" si="42"/>
        <v>na</v>
      </c>
      <c r="V149" t="s">
        <v>15</v>
      </c>
      <c r="W149" t="s">
        <v>14</v>
      </c>
      <c r="X149" t="s">
        <v>14</v>
      </c>
    </row>
    <row r="150" spans="1:24" x14ac:dyDescent="0.35">
      <c r="A150">
        <v>149</v>
      </c>
      <c r="B150" t="s">
        <v>868</v>
      </c>
      <c r="C150" t="s">
        <v>664</v>
      </c>
      <c r="D150" s="30" t="s">
        <v>1499</v>
      </c>
      <c r="E150">
        <f t="shared" ca="1" si="36"/>
        <v>31</v>
      </c>
      <c r="F150" t="str">
        <f t="shared" ca="1" si="37"/>
        <v>18-64</v>
      </c>
      <c r="G150" t="s">
        <v>8</v>
      </c>
      <c r="H150" t="s">
        <v>25</v>
      </c>
      <c r="I150">
        <v>22</v>
      </c>
      <c r="J150" t="str">
        <f t="shared" si="38"/>
        <v>completed</v>
      </c>
      <c r="K150" t="s">
        <v>10</v>
      </c>
      <c r="L150" t="str">
        <f t="shared" si="39"/>
        <v>completed</v>
      </c>
      <c r="M150" t="s">
        <v>713</v>
      </c>
      <c r="N150" t="str">
        <f t="shared" si="40"/>
        <v>completed</v>
      </c>
      <c r="O150" t="s">
        <v>118</v>
      </c>
      <c r="P150" t="str">
        <f t="shared" si="45"/>
        <v>not completed</v>
      </c>
      <c r="Q150" t="s">
        <v>13</v>
      </c>
      <c r="R150" t="str">
        <f t="shared" si="41"/>
        <v>completed</v>
      </c>
      <c r="S150" t="s">
        <v>14</v>
      </c>
      <c r="T150" t="str">
        <f t="shared" si="46"/>
        <v>completed</v>
      </c>
      <c r="U150" t="str">
        <f t="shared" si="42"/>
        <v>na</v>
      </c>
      <c r="V150" t="s">
        <v>15</v>
      </c>
      <c r="W150" t="s">
        <v>14</v>
      </c>
      <c r="X150" t="s">
        <v>14</v>
      </c>
    </row>
    <row r="151" spans="1:24" x14ac:dyDescent="0.35">
      <c r="A151">
        <v>150</v>
      </c>
      <c r="B151" t="s">
        <v>869</v>
      </c>
      <c r="C151" t="s">
        <v>664</v>
      </c>
      <c r="D151" s="30" t="s">
        <v>1500</v>
      </c>
      <c r="E151">
        <f t="shared" ca="1" si="36"/>
        <v>30</v>
      </c>
      <c r="F151" t="str">
        <f t="shared" ca="1" si="37"/>
        <v>18-64</v>
      </c>
      <c r="G151" t="s">
        <v>8</v>
      </c>
      <c r="H151" t="s">
        <v>9</v>
      </c>
      <c r="I151">
        <v>20</v>
      </c>
      <c r="J151" t="str">
        <f t="shared" si="38"/>
        <v>completed</v>
      </c>
      <c r="K151" t="s">
        <v>10</v>
      </c>
      <c r="L151" t="str">
        <f t="shared" si="39"/>
        <v>completed</v>
      </c>
      <c r="M151" t="s">
        <v>711</v>
      </c>
      <c r="N151" t="str">
        <f t="shared" si="40"/>
        <v>completed</v>
      </c>
      <c r="O151" t="s">
        <v>12</v>
      </c>
      <c r="P151" t="str">
        <f t="shared" si="45"/>
        <v>completed</v>
      </c>
      <c r="Q151" t="s">
        <v>13</v>
      </c>
      <c r="R151" t="str">
        <f t="shared" si="41"/>
        <v>completed</v>
      </c>
      <c r="S151" t="s">
        <v>14</v>
      </c>
      <c r="T151" t="str">
        <f t="shared" si="46"/>
        <v>completed</v>
      </c>
      <c r="U151" t="str">
        <f t="shared" si="42"/>
        <v>na</v>
      </c>
      <c r="V151" t="s">
        <v>15</v>
      </c>
      <c r="W151" t="s">
        <v>14</v>
      </c>
      <c r="X151" t="s">
        <v>14</v>
      </c>
    </row>
    <row r="152" spans="1:24" x14ac:dyDescent="0.35">
      <c r="A152">
        <v>151</v>
      </c>
      <c r="B152" t="s">
        <v>870</v>
      </c>
      <c r="C152" t="s">
        <v>665</v>
      </c>
      <c r="D152" s="30" t="s">
        <v>1501</v>
      </c>
      <c r="E152">
        <f t="shared" ca="1" si="36"/>
        <v>29</v>
      </c>
      <c r="F152" t="str">
        <f t="shared" ca="1" si="37"/>
        <v>18-64</v>
      </c>
      <c r="G152" t="s">
        <v>8</v>
      </c>
      <c r="H152" t="s">
        <v>9</v>
      </c>
      <c r="I152">
        <v>20</v>
      </c>
      <c r="J152" t="str">
        <f t="shared" si="38"/>
        <v>completed</v>
      </c>
      <c r="K152" t="s">
        <v>10</v>
      </c>
      <c r="L152" t="str">
        <f t="shared" si="39"/>
        <v>completed</v>
      </c>
      <c r="M152" t="s">
        <v>713</v>
      </c>
      <c r="N152" t="str">
        <f t="shared" si="40"/>
        <v>completed</v>
      </c>
      <c r="O152" t="s">
        <v>12</v>
      </c>
      <c r="P152" t="str">
        <f t="shared" si="45"/>
        <v>completed</v>
      </c>
      <c r="Q152" t="s">
        <v>13</v>
      </c>
      <c r="R152" t="str">
        <f t="shared" si="41"/>
        <v>completed</v>
      </c>
      <c r="S152" t="s">
        <v>14</v>
      </c>
      <c r="T152" t="str">
        <f t="shared" si="46"/>
        <v>completed</v>
      </c>
      <c r="U152" t="str">
        <f t="shared" si="42"/>
        <v>na</v>
      </c>
      <c r="V152" t="s">
        <v>15</v>
      </c>
      <c r="W152" t="s">
        <v>14</v>
      </c>
      <c r="X152" t="s">
        <v>14</v>
      </c>
    </row>
    <row r="153" spans="1:24" x14ac:dyDescent="0.35">
      <c r="A153">
        <v>152</v>
      </c>
      <c r="B153" t="s">
        <v>871</v>
      </c>
      <c r="C153" t="s">
        <v>665</v>
      </c>
      <c r="D153" s="30" t="s">
        <v>1502</v>
      </c>
      <c r="E153">
        <f t="shared" ca="1" si="36"/>
        <v>28</v>
      </c>
      <c r="F153" t="str">
        <f t="shared" ca="1" si="37"/>
        <v>18-64</v>
      </c>
      <c r="G153" t="s">
        <v>8</v>
      </c>
      <c r="H153" t="s">
        <v>17</v>
      </c>
      <c r="I153">
        <v>22</v>
      </c>
      <c r="J153" t="str">
        <f t="shared" si="38"/>
        <v>completed</v>
      </c>
      <c r="K153" t="s">
        <v>10</v>
      </c>
      <c r="L153" t="str">
        <f t="shared" si="39"/>
        <v>completed</v>
      </c>
      <c r="M153" t="s">
        <v>712</v>
      </c>
      <c r="N153" t="str">
        <f t="shared" si="40"/>
        <v>completed</v>
      </c>
      <c r="O153" t="s">
        <v>12</v>
      </c>
      <c r="P153" t="str">
        <f t="shared" si="45"/>
        <v>completed</v>
      </c>
      <c r="Q153" t="s">
        <v>13</v>
      </c>
      <c r="R153" t="str">
        <f t="shared" si="41"/>
        <v>completed</v>
      </c>
      <c r="S153" t="s">
        <v>14</v>
      </c>
      <c r="T153" t="str">
        <f t="shared" si="46"/>
        <v>completed</v>
      </c>
      <c r="U153" t="str">
        <f t="shared" si="42"/>
        <v>na</v>
      </c>
      <c r="V153" t="s">
        <v>15</v>
      </c>
      <c r="W153" t="s">
        <v>14</v>
      </c>
      <c r="X153" t="s">
        <v>717</v>
      </c>
    </row>
    <row r="154" spans="1:24" x14ac:dyDescent="0.35">
      <c r="A154">
        <v>153</v>
      </c>
      <c r="B154" t="s">
        <v>872</v>
      </c>
      <c r="C154" t="s">
        <v>665</v>
      </c>
      <c r="D154" s="30" t="s">
        <v>1503</v>
      </c>
      <c r="E154">
        <f t="shared" ca="1" si="36"/>
        <v>27</v>
      </c>
      <c r="F154" t="str">
        <f t="shared" ca="1" si="37"/>
        <v>18-64</v>
      </c>
      <c r="G154" t="s">
        <v>8</v>
      </c>
      <c r="H154" t="s">
        <v>9</v>
      </c>
      <c r="I154">
        <v>18</v>
      </c>
      <c r="J154" t="str">
        <f t="shared" si="38"/>
        <v>completed</v>
      </c>
      <c r="K154" t="s">
        <v>10</v>
      </c>
      <c r="L154" t="str">
        <f t="shared" si="39"/>
        <v>completed</v>
      </c>
      <c r="M154" t="s">
        <v>713</v>
      </c>
      <c r="N154" t="str">
        <f t="shared" si="40"/>
        <v>completed</v>
      </c>
      <c r="O154" t="s">
        <v>118</v>
      </c>
      <c r="P154" t="str">
        <f t="shared" si="45"/>
        <v>not completed</v>
      </c>
      <c r="Q154" t="s">
        <v>22</v>
      </c>
      <c r="R154" t="str">
        <f t="shared" si="41"/>
        <v>completed</v>
      </c>
      <c r="S154">
        <v>4.8</v>
      </c>
      <c r="T154" t="str">
        <f t="shared" si="46"/>
        <v>completed</v>
      </c>
      <c r="U154" t="str">
        <f t="shared" si="42"/>
        <v>normal a1c</v>
      </c>
      <c r="V154" t="s">
        <v>15</v>
      </c>
      <c r="W154" t="s">
        <v>14</v>
      </c>
      <c r="X154" t="s">
        <v>14</v>
      </c>
    </row>
    <row r="155" spans="1:24" x14ac:dyDescent="0.35">
      <c r="A155">
        <v>154</v>
      </c>
      <c r="B155" t="s">
        <v>873</v>
      </c>
      <c r="C155" t="s">
        <v>664</v>
      </c>
      <c r="D155" s="30" t="s">
        <v>1504</v>
      </c>
      <c r="E155">
        <f t="shared" ca="1" si="36"/>
        <v>26</v>
      </c>
      <c r="F155" t="str">
        <f t="shared" ca="1" si="37"/>
        <v>18-64</v>
      </c>
      <c r="G155" t="s">
        <v>8</v>
      </c>
      <c r="H155" t="s">
        <v>41</v>
      </c>
      <c r="I155">
        <v>19</v>
      </c>
      <c r="J155" t="str">
        <f t="shared" si="38"/>
        <v>completed</v>
      </c>
      <c r="K155" t="s">
        <v>10</v>
      </c>
      <c r="L155" t="str">
        <f t="shared" si="39"/>
        <v>completed</v>
      </c>
      <c r="M155" t="s">
        <v>710</v>
      </c>
      <c r="N155" t="str">
        <f t="shared" si="40"/>
        <v>completed</v>
      </c>
      <c r="O155" t="s">
        <v>12</v>
      </c>
      <c r="P155" t="str">
        <f t="shared" si="45"/>
        <v>completed</v>
      </c>
      <c r="Q155" t="s">
        <v>13</v>
      </c>
      <c r="R155" t="str">
        <f t="shared" si="41"/>
        <v>completed</v>
      </c>
      <c r="S155" t="s">
        <v>14</v>
      </c>
      <c r="T155" t="str">
        <f t="shared" si="46"/>
        <v>completed</v>
      </c>
      <c r="U155" t="str">
        <f t="shared" si="42"/>
        <v>na</v>
      </c>
      <c r="V155" t="s">
        <v>15</v>
      </c>
      <c r="W155" t="s">
        <v>14</v>
      </c>
      <c r="X155" t="s">
        <v>14</v>
      </c>
    </row>
    <row r="156" spans="1:24" x14ac:dyDescent="0.35">
      <c r="A156">
        <v>155</v>
      </c>
      <c r="B156" t="s">
        <v>874</v>
      </c>
      <c r="C156" t="s">
        <v>665</v>
      </c>
      <c r="D156" s="30" t="s">
        <v>1505</v>
      </c>
      <c r="E156">
        <f t="shared" ca="1" si="36"/>
        <v>25</v>
      </c>
      <c r="F156" t="str">
        <f t="shared" ca="1" si="37"/>
        <v>18-64</v>
      </c>
      <c r="G156" t="s">
        <v>8</v>
      </c>
      <c r="H156" t="s">
        <v>9</v>
      </c>
      <c r="I156">
        <v>19</v>
      </c>
      <c r="J156" t="str">
        <f t="shared" si="38"/>
        <v>completed</v>
      </c>
      <c r="K156" t="s">
        <v>10</v>
      </c>
      <c r="L156" t="str">
        <f t="shared" si="39"/>
        <v>completed</v>
      </c>
      <c r="M156" t="s">
        <v>712</v>
      </c>
      <c r="N156" t="str">
        <f t="shared" si="40"/>
        <v>completed</v>
      </c>
      <c r="O156" t="s">
        <v>12</v>
      </c>
      <c r="P156" t="str">
        <f t="shared" si="45"/>
        <v>completed</v>
      </c>
      <c r="Q156" t="s">
        <v>13</v>
      </c>
      <c r="R156" t="str">
        <f t="shared" si="41"/>
        <v>completed</v>
      </c>
      <c r="S156" t="s">
        <v>14</v>
      </c>
      <c r="T156" t="str">
        <f t="shared" si="46"/>
        <v>completed</v>
      </c>
      <c r="U156" t="str">
        <f t="shared" si="42"/>
        <v>na</v>
      </c>
      <c r="V156" t="s">
        <v>15</v>
      </c>
      <c r="W156" t="s">
        <v>14</v>
      </c>
      <c r="X156" t="s">
        <v>14</v>
      </c>
    </row>
    <row r="157" spans="1:24" x14ac:dyDescent="0.35">
      <c r="A157">
        <v>156</v>
      </c>
      <c r="B157" t="s">
        <v>875</v>
      </c>
      <c r="C157" t="s">
        <v>667</v>
      </c>
      <c r="D157" s="30" t="s">
        <v>1506</v>
      </c>
      <c r="E157">
        <f t="shared" ca="1" si="36"/>
        <v>24</v>
      </c>
      <c r="F157" t="str">
        <f t="shared" ca="1" si="37"/>
        <v>18-64</v>
      </c>
      <c r="G157" t="s">
        <v>102</v>
      </c>
      <c r="H157" t="s">
        <v>9</v>
      </c>
      <c r="I157">
        <v>19</v>
      </c>
      <c r="J157" t="str">
        <f t="shared" si="38"/>
        <v>completed</v>
      </c>
      <c r="K157" t="s">
        <v>10</v>
      </c>
      <c r="L157" t="str">
        <f t="shared" si="39"/>
        <v>completed</v>
      </c>
      <c r="M157" t="s">
        <v>712</v>
      </c>
      <c r="N157" t="str">
        <f t="shared" si="40"/>
        <v>completed</v>
      </c>
      <c r="O157" t="s">
        <v>14</v>
      </c>
      <c r="Q157" t="s">
        <v>22</v>
      </c>
      <c r="R157" t="str">
        <f t="shared" si="41"/>
        <v>completed</v>
      </c>
      <c r="S157">
        <v>8.1999999999999993</v>
      </c>
      <c r="U157" t="str">
        <f t="shared" si="42"/>
        <v>controlled diabetes</v>
      </c>
      <c r="V157" t="s">
        <v>14</v>
      </c>
      <c r="W157" t="s">
        <v>157</v>
      </c>
      <c r="X157" t="s">
        <v>14</v>
      </c>
    </row>
    <row r="158" spans="1:24" x14ac:dyDescent="0.35">
      <c r="A158">
        <v>157</v>
      </c>
      <c r="B158" t="s">
        <v>876</v>
      </c>
      <c r="C158" t="s">
        <v>667</v>
      </c>
      <c r="D158" s="30" t="s">
        <v>1507</v>
      </c>
      <c r="E158">
        <f t="shared" ca="1" si="36"/>
        <v>23</v>
      </c>
      <c r="F158" t="str">
        <f t="shared" ca="1" si="37"/>
        <v>18-64</v>
      </c>
      <c r="G158" t="s">
        <v>166</v>
      </c>
      <c r="H158" t="s">
        <v>9</v>
      </c>
      <c r="I158">
        <v>24</v>
      </c>
      <c r="J158" t="str">
        <f t="shared" si="38"/>
        <v>completed</v>
      </c>
      <c r="K158" t="s">
        <v>10</v>
      </c>
      <c r="L158" t="str">
        <f t="shared" si="39"/>
        <v>completed</v>
      </c>
      <c r="M158" t="s">
        <v>710</v>
      </c>
      <c r="N158" t="str">
        <f t="shared" si="40"/>
        <v>completed</v>
      </c>
      <c r="O158" t="s">
        <v>14</v>
      </c>
      <c r="Q158" t="s">
        <v>22</v>
      </c>
      <c r="R158" t="str">
        <f t="shared" si="41"/>
        <v>completed</v>
      </c>
      <c r="S158">
        <v>5.9</v>
      </c>
      <c r="U158" t="str">
        <f t="shared" si="42"/>
        <v>prediabetes</v>
      </c>
      <c r="V158" t="s">
        <v>14</v>
      </c>
      <c r="W158" t="s">
        <v>104</v>
      </c>
      <c r="X158" t="s">
        <v>14</v>
      </c>
    </row>
    <row r="159" spans="1:24" x14ac:dyDescent="0.35">
      <c r="A159">
        <v>158</v>
      </c>
      <c r="B159" t="s">
        <v>877</v>
      </c>
      <c r="C159" t="s">
        <v>665</v>
      </c>
      <c r="D159" s="30" t="s">
        <v>1508</v>
      </c>
      <c r="E159">
        <f t="shared" ca="1" si="36"/>
        <v>55</v>
      </c>
      <c r="F159" t="str">
        <f t="shared" ca="1" si="37"/>
        <v>18-64</v>
      </c>
      <c r="G159" t="s">
        <v>166</v>
      </c>
      <c r="H159" t="s">
        <v>9</v>
      </c>
      <c r="I159">
        <v>22</v>
      </c>
      <c r="J159" t="str">
        <f t="shared" si="38"/>
        <v>completed</v>
      </c>
      <c r="K159" t="s">
        <v>10</v>
      </c>
      <c r="L159" t="str">
        <f t="shared" si="39"/>
        <v>completed</v>
      </c>
      <c r="M159" t="s">
        <v>712</v>
      </c>
      <c r="N159" t="str">
        <f t="shared" si="40"/>
        <v>completed</v>
      </c>
      <c r="O159" t="s">
        <v>12</v>
      </c>
      <c r="Q159" t="s">
        <v>22</v>
      </c>
      <c r="R159" t="str">
        <f t="shared" si="41"/>
        <v>completed</v>
      </c>
      <c r="S159">
        <v>7.7</v>
      </c>
      <c r="U159" t="str">
        <f t="shared" si="42"/>
        <v>controlled diabetes</v>
      </c>
      <c r="V159" t="s">
        <v>15</v>
      </c>
      <c r="W159" t="s">
        <v>157</v>
      </c>
      <c r="X159" t="s">
        <v>14</v>
      </c>
    </row>
    <row r="160" spans="1:24" x14ac:dyDescent="0.35">
      <c r="A160">
        <v>159</v>
      </c>
      <c r="B160" t="s">
        <v>878</v>
      </c>
      <c r="C160" t="s">
        <v>665</v>
      </c>
      <c r="D160" s="30" t="s">
        <v>1509</v>
      </c>
      <c r="E160">
        <f t="shared" ca="1" si="36"/>
        <v>54</v>
      </c>
      <c r="F160" t="str">
        <f t="shared" ca="1" si="37"/>
        <v>18-64</v>
      </c>
      <c r="G160" t="s">
        <v>166</v>
      </c>
      <c r="H160" t="s">
        <v>17</v>
      </c>
      <c r="I160">
        <v>23</v>
      </c>
      <c r="J160" t="str">
        <f t="shared" si="38"/>
        <v>completed</v>
      </c>
      <c r="K160" t="s">
        <v>10</v>
      </c>
      <c r="L160" t="str">
        <f t="shared" si="39"/>
        <v>completed</v>
      </c>
      <c r="M160" t="s">
        <v>711</v>
      </c>
      <c r="N160" t="str">
        <f t="shared" si="40"/>
        <v>completed</v>
      </c>
      <c r="O160" t="s">
        <v>14</v>
      </c>
      <c r="Q160" t="s">
        <v>22</v>
      </c>
      <c r="R160" t="str">
        <f t="shared" si="41"/>
        <v>completed</v>
      </c>
      <c r="S160">
        <v>6.4</v>
      </c>
      <c r="U160" t="str">
        <f t="shared" si="42"/>
        <v>prediabetes</v>
      </c>
      <c r="V160" t="s">
        <v>14</v>
      </c>
      <c r="W160" t="s">
        <v>157</v>
      </c>
      <c r="X160" t="s">
        <v>718</v>
      </c>
    </row>
    <row r="161" spans="1:24" x14ac:dyDescent="0.35">
      <c r="A161">
        <v>160</v>
      </c>
      <c r="B161" t="s">
        <v>879</v>
      </c>
      <c r="C161" t="s">
        <v>667</v>
      </c>
      <c r="D161" s="30" t="s">
        <v>1510</v>
      </c>
      <c r="E161">
        <f t="shared" ca="1" si="36"/>
        <v>53</v>
      </c>
      <c r="F161" t="str">
        <f t="shared" ca="1" si="37"/>
        <v>18-64</v>
      </c>
      <c r="G161" t="s">
        <v>166</v>
      </c>
      <c r="H161" t="s">
        <v>17</v>
      </c>
      <c r="I161">
        <v>22</v>
      </c>
      <c r="J161" t="str">
        <f t="shared" si="38"/>
        <v>completed</v>
      </c>
      <c r="K161" t="s">
        <v>10</v>
      </c>
      <c r="L161" t="str">
        <f t="shared" si="39"/>
        <v>completed</v>
      </c>
      <c r="M161" t="s">
        <v>710</v>
      </c>
      <c r="N161" t="str">
        <f t="shared" si="40"/>
        <v>completed</v>
      </c>
      <c r="O161" t="s">
        <v>12</v>
      </c>
      <c r="Q161" t="s">
        <v>22</v>
      </c>
      <c r="R161" t="str">
        <f t="shared" si="41"/>
        <v>completed</v>
      </c>
      <c r="S161">
        <v>7</v>
      </c>
      <c r="U161" t="str">
        <f t="shared" si="42"/>
        <v>controlled diabetes</v>
      </c>
      <c r="V161" t="s">
        <v>15</v>
      </c>
      <c r="W161" t="s">
        <v>104</v>
      </c>
      <c r="X161" t="s">
        <v>718</v>
      </c>
    </row>
    <row r="162" spans="1:24" x14ac:dyDescent="0.35">
      <c r="A162">
        <v>161</v>
      </c>
      <c r="B162" t="s">
        <v>880</v>
      </c>
      <c r="C162" t="s">
        <v>664</v>
      </c>
      <c r="D162" s="30" t="s">
        <v>1511</v>
      </c>
      <c r="E162">
        <f t="shared" ca="1" si="36"/>
        <v>52</v>
      </c>
      <c r="F162" t="str">
        <f t="shared" ca="1" si="37"/>
        <v>18-64</v>
      </c>
      <c r="G162" t="s">
        <v>25</v>
      </c>
      <c r="H162" t="s">
        <v>9</v>
      </c>
      <c r="I162">
        <v>22</v>
      </c>
      <c r="J162" t="str">
        <f t="shared" si="38"/>
        <v>completed</v>
      </c>
      <c r="K162" t="s">
        <v>10</v>
      </c>
      <c r="L162" t="str">
        <f t="shared" si="39"/>
        <v>completed</v>
      </c>
      <c r="M162" t="s">
        <v>712</v>
      </c>
      <c r="N162" t="str">
        <f t="shared" si="40"/>
        <v>completed</v>
      </c>
      <c r="O162" t="s">
        <v>12</v>
      </c>
      <c r="Q162" t="s">
        <v>22</v>
      </c>
      <c r="R162" t="str">
        <f t="shared" si="41"/>
        <v>completed</v>
      </c>
      <c r="S162" t="s">
        <v>14</v>
      </c>
      <c r="U162" t="str">
        <f t="shared" si="42"/>
        <v>na</v>
      </c>
      <c r="V162" t="s">
        <v>15</v>
      </c>
      <c r="W162" t="s">
        <v>14</v>
      </c>
      <c r="X162" t="s">
        <v>14</v>
      </c>
    </row>
    <row r="163" spans="1:24" x14ac:dyDescent="0.35">
      <c r="A163">
        <v>162</v>
      </c>
      <c r="B163" t="s">
        <v>881</v>
      </c>
      <c r="C163" t="s">
        <v>664</v>
      </c>
      <c r="D163" s="30" t="s">
        <v>1512</v>
      </c>
      <c r="E163">
        <f t="shared" ca="1" si="36"/>
        <v>51</v>
      </c>
      <c r="F163" t="str">
        <f t="shared" ca="1" si="37"/>
        <v>18-64</v>
      </c>
      <c r="G163" t="s">
        <v>9</v>
      </c>
      <c r="H163" t="s">
        <v>17</v>
      </c>
      <c r="I163">
        <v>20</v>
      </c>
      <c r="J163" t="str">
        <f t="shared" si="38"/>
        <v>completed</v>
      </c>
      <c r="K163" t="s">
        <v>10</v>
      </c>
      <c r="L163" t="str">
        <f t="shared" si="39"/>
        <v>completed</v>
      </c>
      <c r="M163" t="s">
        <v>712</v>
      </c>
      <c r="N163" t="str">
        <f t="shared" si="40"/>
        <v>completed</v>
      </c>
      <c r="O163" t="s">
        <v>12</v>
      </c>
      <c r="Q163" t="s">
        <v>22</v>
      </c>
      <c r="R163" t="str">
        <f t="shared" si="41"/>
        <v>completed</v>
      </c>
      <c r="S163" t="s">
        <v>14</v>
      </c>
      <c r="U163" t="str">
        <f t="shared" si="42"/>
        <v>na</v>
      </c>
      <c r="V163" t="s">
        <v>15</v>
      </c>
      <c r="W163" t="s">
        <v>14</v>
      </c>
      <c r="X163" t="s">
        <v>718</v>
      </c>
    </row>
    <row r="164" spans="1:24" x14ac:dyDescent="0.35">
      <c r="A164">
        <v>163</v>
      </c>
      <c r="B164" t="s">
        <v>882</v>
      </c>
      <c r="C164" t="s">
        <v>665</v>
      </c>
      <c r="D164" s="30" t="s">
        <v>1513</v>
      </c>
      <c r="E164">
        <f t="shared" ca="1" si="36"/>
        <v>50</v>
      </c>
      <c r="F164" t="str">
        <f t="shared" ca="1" si="37"/>
        <v>18-64</v>
      </c>
      <c r="G164" t="s">
        <v>25</v>
      </c>
      <c r="H164" t="s">
        <v>9</v>
      </c>
      <c r="I164" t="s">
        <v>118</v>
      </c>
      <c r="J164" t="str">
        <f t="shared" si="38"/>
        <v>not completed</v>
      </c>
      <c r="K164" t="s">
        <v>118</v>
      </c>
      <c r="L164" t="str">
        <f t="shared" si="39"/>
        <v>not completed</v>
      </c>
      <c r="M164" t="s">
        <v>118</v>
      </c>
      <c r="N164" t="str">
        <f t="shared" si="40"/>
        <v>not completed</v>
      </c>
      <c r="O164" t="s">
        <v>12</v>
      </c>
      <c r="Q164" t="s">
        <v>118</v>
      </c>
      <c r="R164" t="str">
        <f t="shared" si="41"/>
        <v>not completed</v>
      </c>
      <c r="S164" t="s">
        <v>14</v>
      </c>
      <c r="U164" t="str">
        <f t="shared" si="42"/>
        <v>na</v>
      </c>
      <c r="V164" t="s">
        <v>14</v>
      </c>
      <c r="W164" t="s">
        <v>14</v>
      </c>
      <c r="X164" t="s">
        <v>14</v>
      </c>
    </row>
    <row r="165" spans="1:24" x14ac:dyDescent="0.35">
      <c r="A165">
        <v>164</v>
      </c>
      <c r="B165" t="s">
        <v>883</v>
      </c>
      <c r="C165" t="s">
        <v>665</v>
      </c>
      <c r="D165" s="30" t="s">
        <v>1514</v>
      </c>
      <c r="E165">
        <f t="shared" ca="1" si="36"/>
        <v>49</v>
      </c>
      <c r="F165" t="str">
        <f t="shared" ca="1" si="37"/>
        <v>18-64</v>
      </c>
      <c r="G165" t="s">
        <v>9</v>
      </c>
      <c r="H165" t="s">
        <v>17</v>
      </c>
      <c r="I165">
        <v>20</v>
      </c>
      <c r="J165" t="str">
        <f t="shared" si="38"/>
        <v>completed</v>
      </c>
      <c r="K165" t="s">
        <v>10</v>
      </c>
      <c r="L165" t="str">
        <f t="shared" si="39"/>
        <v>completed</v>
      </c>
      <c r="M165" t="s">
        <v>713</v>
      </c>
      <c r="N165" t="str">
        <f t="shared" si="40"/>
        <v>completed</v>
      </c>
      <c r="O165" t="s">
        <v>12</v>
      </c>
      <c r="Q165" t="s">
        <v>715</v>
      </c>
      <c r="R165" t="str">
        <f t="shared" si="41"/>
        <v>completed</v>
      </c>
      <c r="S165" t="s">
        <v>14</v>
      </c>
      <c r="U165" t="str">
        <f t="shared" si="42"/>
        <v>na</v>
      </c>
      <c r="V165" t="s">
        <v>15</v>
      </c>
      <c r="W165" t="s">
        <v>14</v>
      </c>
      <c r="X165" t="s">
        <v>718</v>
      </c>
    </row>
    <row r="166" spans="1:24" x14ac:dyDescent="0.35">
      <c r="A166">
        <v>165</v>
      </c>
      <c r="B166" t="s">
        <v>884</v>
      </c>
      <c r="C166" t="s">
        <v>665</v>
      </c>
      <c r="D166" s="30" t="s">
        <v>1515</v>
      </c>
      <c r="E166">
        <f t="shared" ca="1" si="36"/>
        <v>48</v>
      </c>
      <c r="F166" t="str">
        <f t="shared" ca="1" si="37"/>
        <v>18-64</v>
      </c>
      <c r="G166" t="s">
        <v>41</v>
      </c>
      <c r="H166" t="s">
        <v>9</v>
      </c>
      <c r="I166">
        <v>20</v>
      </c>
      <c r="J166" t="str">
        <f t="shared" si="38"/>
        <v>completed</v>
      </c>
      <c r="K166" t="s">
        <v>10</v>
      </c>
      <c r="L166" t="str">
        <f t="shared" si="39"/>
        <v>completed</v>
      </c>
      <c r="M166" t="s">
        <v>712</v>
      </c>
      <c r="N166" t="str">
        <f t="shared" si="40"/>
        <v>completed</v>
      </c>
      <c r="O166" t="s">
        <v>14</v>
      </c>
      <c r="Q166" t="s">
        <v>22</v>
      </c>
      <c r="R166" t="str">
        <f t="shared" si="41"/>
        <v>completed</v>
      </c>
      <c r="S166" t="s">
        <v>14</v>
      </c>
      <c r="U166" t="str">
        <f t="shared" si="42"/>
        <v>na</v>
      </c>
      <c r="V166" t="s">
        <v>14</v>
      </c>
      <c r="W166" t="s">
        <v>14</v>
      </c>
      <c r="X166" t="s">
        <v>14</v>
      </c>
    </row>
    <row r="167" spans="1:24" x14ac:dyDescent="0.35">
      <c r="A167">
        <v>166</v>
      </c>
      <c r="B167" t="s">
        <v>885</v>
      </c>
      <c r="C167" t="s">
        <v>664</v>
      </c>
      <c r="D167" s="30" t="s">
        <v>1516</v>
      </c>
      <c r="E167">
        <f t="shared" ca="1" si="36"/>
        <v>47</v>
      </c>
      <c r="F167" t="str">
        <f t="shared" ca="1" si="37"/>
        <v>18-64</v>
      </c>
      <c r="G167" t="s">
        <v>41</v>
      </c>
      <c r="H167" t="s">
        <v>9</v>
      </c>
      <c r="I167">
        <v>23</v>
      </c>
      <c r="J167" t="str">
        <f t="shared" si="38"/>
        <v>completed</v>
      </c>
      <c r="K167" t="s">
        <v>10</v>
      </c>
      <c r="L167" t="str">
        <f t="shared" si="39"/>
        <v>completed</v>
      </c>
      <c r="M167" t="s">
        <v>712</v>
      </c>
      <c r="N167" t="str">
        <f t="shared" si="40"/>
        <v>completed</v>
      </c>
      <c r="O167" t="s">
        <v>14</v>
      </c>
      <c r="Q167" t="s">
        <v>22</v>
      </c>
      <c r="R167" t="str">
        <f t="shared" si="41"/>
        <v>completed</v>
      </c>
      <c r="S167" t="s">
        <v>14</v>
      </c>
      <c r="U167" t="str">
        <f t="shared" si="42"/>
        <v>na</v>
      </c>
      <c r="V167" t="s">
        <v>14</v>
      </c>
      <c r="W167" t="s">
        <v>14</v>
      </c>
      <c r="X167" t="s">
        <v>14</v>
      </c>
    </row>
    <row r="168" spans="1:24" x14ac:dyDescent="0.35">
      <c r="A168">
        <v>167</v>
      </c>
      <c r="B168" t="s">
        <v>886</v>
      </c>
      <c r="C168" t="s">
        <v>664</v>
      </c>
      <c r="D168" s="30" t="s">
        <v>1517</v>
      </c>
      <c r="E168">
        <f t="shared" ca="1" si="36"/>
        <v>46</v>
      </c>
      <c r="F168" t="str">
        <f t="shared" ca="1" si="37"/>
        <v>18-64</v>
      </c>
      <c r="G168" t="s">
        <v>25</v>
      </c>
      <c r="H168" t="s">
        <v>9</v>
      </c>
      <c r="I168">
        <v>24</v>
      </c>
      <c r="J168" t="str">
        <f t="shared" si="38"/>
        <v>completed</v>
      </c>
      <c r="K168" t="s">
        <v>10</v>
      </c>
      <c r="L168" t="str">
        <f t="shared" si="39"/>
        <v>completed</v>
      </c>
      <c r="M168" t="s">
        <v>712</v>
      </c>
      <c r="N168" t="str">
        <f t="shared" si="40"/>
        <v>completed</v>
      </c>
      <c r="O168" t="s">
        <v>12</v>
      </c>
      <c r="Q168" t="s">
        <v>22</v>
      </c>
      <c r="R168" t="str">
        <f t="shared" si="41"/>
        <v>completed</v>
      </c>
      <c r="S168" t="s">
        <v>14</v>
      </c>
      <c r="U168" t="str">
        <f t="shared" si="42"/>
        <v>na</v>
      </c>
      <c r="V168" t="s">
        <v>15</v>
      </c>
      <c r="W168" t="s">
        <v>14</v>
      </c>
      <c r="X168" t="s">
        <v>14</v>
      </c>
    </row>
    <row r="169" spans="1:24" x14ac:dyDescent="0.35">
      <c r="A169">
        <v>168</v>
      </c>
      <c r="B169" t="s">
        <v>887</v>
      </c>
      <c r="C169" t="s">
        <v>664</v>
      </c>
      <c r="D169" s="30" t="s">
        <v>1518</v>
      </c>
      <c r="E169">
        <f t="shared" ca="1" si="36"/>
        <v>45</v>
      </c>
      <c r="F169" t="str">
        <f t="shared" ca="1" si="37"/>
        <v>18-64</v>
      </c>
      <c r="G169" t="s">
        <v>8</v>
      </c>
      <c r="H169" t="s">
        <v>9</v>
      </c>
      <c r="I169">
        <v>21</v>
      </c>
      <c r="J169" t="str">
        <f t="shared" si="38"/>
        <v>completed</v>
      </c>
      <c r="K169" t="s">
        <v>10</v>
      </c>
      <c r="L169" t="str">
        <f t="shared" si="39"/>
        <v>completed</v>
      </c>
      <c r="M169" t="s">
        <v>713</v>
      </c>
      <c r="N169" t="str">
        <f t="shared" si="40"/>
        <v>completed</v>
      </c>
      <c r="O169" t="s">
        <v>12</v>
      </c>
      <c r="P169" t="str">
        <f t="shared" ref="P169:P170" si="47">IF(O169="not completed", "not completed", "completed")</f>
        <v>completed</v>
      </c>
      <c r="Q169" t="s">
        <v>13</v>
      </c>
      <c r="R169" t="str">
        <f t="shared" si="41"/>
        <v>completed</v>
      </c>
      <c r="S169" t="s">
        <v>14</v>
      </c>
      <c r="T169" t="str">
        <f t="shared" ref="T169:T170" si="48">IF(S169="not completed", "not completed", "completed")</f>
        <v>completed</v>
      </c>
      <c r="U169" t="str">
        <f t="shared" si="42"/>
        <v>na</v>
      </c>
      <c r="V169" t="s">
        <v>15</v>
      </c>
      <c r="W169" t="s">
        <v>14</v>
      </c>
      <c r="X169" t="s">
        <v>14</v>
      </c>
    </row>
    <row r="170" spans="1:24" x14ac:dyDescent="0.35">
      <c r="A170">
        <v>169</v>
      </c>
      <c r="B170" t="s">
        <v>888</v>
      </c>
      <c r="C170" t="s">
        <v>667</v>
      </c>
      <c r="D170" s="30" t="s">
        <v>1519</v>
      </c>
      <c r="E170">
        <f t="shared" ca="1" si="36"/>
        <v>44</v>
      </c>
      <c r="F170" t="str">
        <f t="shared" ca="1" si="37"/>
        <v>18-64</v>
      </c>
      <c r="G170" t="s">
        <v>8</v>
      </c>
      <c r="H170" t="s">
        <v>17</v>
      </c>
      <c r="I170">
        <v>18</v>
      </c>
      <c r="J170" t="str">
        <f t="shared" si="38"/>
        <v>completed</v>
      </c>
      <c r="K170" t="s">
        <v>10</v>
      </c>
      <c r="L170" t="str">
        <f t="shared" si="39"/>
        <v>completed</v>
      </c>
      <c r="M170" t="s">
        <v>712</v>
      </c>
      <c r="N170" t="str">
        <f t="shared" si="40"/>
        <v>completed</v>
      </c>
      <c r="O170" t="s">
        <v>12</v>
      </c>
      <c r="P170" t="str">
        <f t="shared" si="47"/>
        <v>completed</v>
      </c>
      <c r="Q170" t="s">
        <v>13</v>
      </c>
      <c r="R170" t="str">
        <f t="shared" si="41"/>
        <v>completed</v>
      </c>
      <c r="S170" t="s">
        <v>14</v>
      </c>
      <c r="T170" t="str">
        <f t="shared" si="48"/>
        <v>completed</v>
      </c>
      <c r="U170" t="str">
        <f t="shared" si="42"/>
        <v>na</v>
      </c>
      <c r="V170" t="s">
        <v>15</v>
      </c>
      <c r="W170" t="s">
        <v>14</v>
      </c>
      <c r="X170" t="s">
        <v>718</v>
      </c>
    </row>
    <row r="171" spans="1:24" x14ac:dyDescent="0.35">
      <c r="A171">
        <v>170</v>
      </c>
      <c r="B171" t="s">
        <v>889</v>
      </c>
      <c r="C171" t="s">
        <v>665</v>
      </c>
      <c r="D171" s="30" t="s">
        <v>1520</v>
      </c>
      <c r="E171">
        <f t="shared" ca="1" si="36"/>
        <v>43</v>
      </c>
      <c r="F171" t="str">
        <f t="shared" ca="1" si="37"/>
        <v>18-64</v>
      </c>
      <c r="G171" t="s">
        <v>9</v>
      </c>
      <c r="H171" t="s">
        <v>17</v>
      </c>
      <c r="I171">
        <v>22</v>
      </c>
      <c r="J171" t="str">
        <f t="shared" si="38"/>
        <v>completed</v>
      </c>
      <c r="K171" t="s">
        <v>10</v>
      </c>
      <c r="L171" t="str">
        <f t="shared" si="39"/>
        <v>completed</v>
      </c>
      <c r="M171" t="s">
        <v>710</v>
      </c>
      <c r="N171" t="str">
        <f t="shared" si="40"/>
        <v>completed</v>
      </c>
      <c r="O171" t="s">
        <v>14</v>
      </c>
      <c r="Q171" t="s">
        <v>22</v>
      </c>
      <c r="R171" t="str">
        <f t="shared" si="41"/>
        <v>completed</v>
      </c>
      <c r="S171" t="s">
        <v>14</v>
      </c>
      <c r="U171" t="str">
        <f t="shared" si="42"/>
        <v>na</v>
      </c>
      <c r="V171" t="s">
        <v>14</v>
      </c>
      <c r="W171" t="s">
        <v>14</v>
      </c>
      <c r="X171" t="s">
        <v>718</v>
      </c>
    </row>
    <row r="172" spans="1:24" x14ac:dyDescent="0.35">
      <c r="A172">
        <v>171</v>
      </c>
      <c r="B172" t="s">
        <v>890</v>
      </c>
      <c r="C172" t="s">
        <v>665</v>
      </c>
      <c r="D172" s="30" t="s">
        <v>1521</v>
      </c>
      <c r="E172">
        <f t="shared" ca="1" si="36"/>
        <v>42</v>
      </c>
      <c r="F172" t="str">
        <f t="shared" ca="1" si="37"/>
        <v>18-64</v>
      </c>
      <c r="G172" t="s">
        <v>25</v>
      </c>
      <c r="H172" t="s">
        <v>9</v>
      </c>
      <c r="I172">
        <v>20</v>
      </c>
      <c r="J172" t="str">
        <f t="shared" si="38"/>
        <v>completed</v>
      </c>
      <c r="K172" t="s">
        <v>10</v>
      </c>
      <c r="L172" t="str">
        <f t="shared" si="39"/>
        <v>completed</v>
      </c>
      <c r="M172" t="s">
        <v>710</v>
      </c>
      <c r="N172" t="str">
        <f t="shared" si="40"/>
        <v>completed</v>
      </c>
      <c r="O172" t="s">
        <v>12</v>
      </c>
      <c r="Q172" t="s">
        <v>22</v>
      </c>
      <c r="R172" t="str">
        <f t="shared" si="41"/>
        <v>completed</v>
      </c>
      <c r="S172" t="s">
        <v>14</v>
      </c>
      <c r="U172" t="str">
        <f t="shared" si="42"/>
        <v>na</v>
      </c>
      <c r="V172" t="s">
        <v>15</v>
      </c>
      <c r="W172" t="s">
        <v>14</v>
      </c>
      <c r="X172" t="s">
        <v>14</v>
      </c>
    </row>
    <row r="173" spans="1:24" x14ac:dyDescent="0.35">
      <c r="A173">
        <v>172</v>
      </c>
      <c r="B173" t="s">
        <v>891</v>
      </c>
      <c r="C173" t="s">
        <v>665</v>
      </c>
      <c r="D173" s="30" t="s">
        <v>1522</v>
      </c>
      <c r="E173">
        <f t="shared" ca="1" si="36"/>
        <v>41</v>
      </c>
      <c r="F173" t="str">
        <f t="shared" ca="1" si="37"/>
        <v>18-64</v>
      </c>
      <c r="G173" t="s">
        <v>9</v>
      </c>
      <c r="H173" t="s">
        <v>17</v>
      </c>
      <c r="I173">
        <v>24</v>
      </c>
      <c r="J173" t="str">
        <f t="shared" si="38"/>
        <v>completed</v>
      </c>
      <c r="K173" t="s">
        <v>10</v>
      </c>
      <c r="L173" t="str">
        <f t="shared" si="39"/>
        <v>completed</v>
      </c>
      <c r="M173" t="s">
        <v>712</v>
      </c>
      <c r="N173" t="str">
        <f t="shared" si="40"/>
        <v>completed</v>
      </c>
      <c r="O173" t="s">
        <v>12</v>
      </c>
      <c r="Q173" t="s">
        <v>13</v>
      </c>
      <c r="R173" t="str">
        <f t="shared" si="41"/>
        <v>completed</v>
      </c>
      <c r="S173" t="s">
        <v>14</v>
      </c>
      <c r="U173" t="str">
        <f t="shared" si="42"/>
        <v>na</v>
      </c>
      <c r="V173" t="s">
        <v>15</v>
      </c>
      <c r="W173" t="s">
        <v>14</v>
      </c>
      <c r="X173" t="s">
        <v>718</v>
      </c>
    </row>
    <row r="174" spans="1:24" x14ac:dyDescent="0.35">
      <c r="A174">
        <v>173</v>
      </c>
      <c r="B174" t="s">
        <v>892</v>
      </c>
      <c r="C174" t="s">
        <v>665</v>
      </c>
      <c r="D174" s="30" t="s">
        <v>1523</v>
      </c>
      <c r="E174">
        <f t="shared" ca="1" si="36"/>
        <v>40</v>
      </c>
      <c r="F174" t="str">
        <f t="shared" ca="1" si="37"/>
        <v>18-64</v>
      </c>
      <c r="G174" t="s">
        <v>25</v>
      </c>
      <c r="H174" t="s">
        <v>9</v>
      </c>
      <c r="I174">
        <v>21</v>
      </c>
      <c r="J174" t="str">
        <f t="shared" si="38"/>
        <v>completed</v>
      </c>
      <c r="K174" t="s">
        <v>10</v>
      </c>
      <c r="L174" t="str">
        <f t="shared" si="39"/>
        <v>completed</v>
      </c>
      <c r="M174" t="s">
        <v>713</v>
      </c>
      <c r="N174" t="str">
        <f t="shared" si="40"/>
        <v>completed</v>
      </c>
      <c r="O174" t="s">
        <v>14</v>
      </c>
      <c r="Q174" t="s">
        <v>22</v>
      </c>
      <c r="R174" t="str">
        <f t="shared" si="41"/>
        <v>completed</v>
      </c>
      <c r="S174" t="s">
        <v>14</v>
      </c>
      <c r="U174" t="str">
        <f t="shared" si="42"/>
        <v>na</v>
      </c>
      <c r="V174" t="s">
        <v>14</v>
      </c>
      <c r="W174" t="s">
        <v>14</v>
      </c>
      <c r="X174" t="s">
        <v>14</v>
      </c>
    </row>
    <row r="175" spans="1:24" x14ac:dyDescent="0.35">
      <c r="A175">
        <v>174</v>
      </c>
      <c r="B175" t="s">
        <v>893</v>
      </c>
      <c r="C175" t="s">
        <v>664</v>
      </c>
      <c r="D175" s="30" t="s">
        <v>1524</v>
      </c>
      <c r="E175">
        <f t="shared" ca="1" si="36"/>
        <v>39</v>
      </c>
      <c r="F175" t="str">
        <f t="shared" ca="1" si="37"/>
        <v>18-64</v>
      </c>
      <c r="G175" t="s">
        <v>25</v>
      </c>
      <c r="H175" t="s">
        <v>9</v>
      </c>
      <c r="I175">
        <v>22</v>
      </c>
      <c r="J175" t="str">
        <f t="shared" si="38"/>
        <v>completed</v>
      </c>
      <c r="K175" t="s">
        <v>10</v>
      </c>
      <c r="L175" t="str">
        <f t="shared" si="39"/>
        <v>completed</v>
      </c>
      <c r="M175" t="s">
        <v>712</v>
      </c>
      <c r="N175" t="str">
        <f t="shared" si="40"/>
        <v>completed</v>
      </c>
      <c r="O175" t="s">
        <v>12</v>
      </c>
      <c r="Q175" t="s">
        <v>22</v>
      </c>
      <c r="R175" t="str">
        <f t="shared" si="41"/>
        <v>completed</v>
      </c>
      <c r="S175" t="s">
        <v>14</v>
      </c>
      <c r="U175" t="str">
        <f t="shared" si="42"/>
        <v>na</v>
      </c>
      <c r="V175" t="s">
        <v>15</v>
      </c>
      <c r="W175" t="s">
        <v>14</v>
      </c>
      <c r="X175" t="s">
        <v>14</v>
      </c>
    </row>
    <row r="176" spans="1:24" x14ac:dyDescent="0.35">
      <c r="A176">
        <v>175</v>
      </c>
      <c r="B176" t="s">
        <v>894</v>
      </c>
      <c r="C176" t="s">
        <v>665</v>
      </c>
      <c r="D176" s="30" t="s">
        <v>1525</v>
      </c>
      <c r="E176">
        <f t="shared" ca="1" si="36"/>
        <v>38</v>
      </c>
      <c r="F176" t="str">
        <f t="shared" ca="1" si="37"/>
        <v>18-64</v>
      </c>
      <c r="G176" t="s">
        <v>166</v>
      </c>
      <c r="H176" t="s">
        <v>17</v>
      </c>
      <c r="I176">
        <v>21</v>
      </c>
      <c r="J176" t="str">
        <f t="shared" si="38"/>
        <v>completed</v>
      </c>
      <c r="K176" t="s">
        <v>10</v>
      </c>
      <c r="L176" t="str">
        <f t="shared" si="39"/>
        <v>completed</v>
      </c>
      <c r="M176" t="s">
        <v>711</v>
      </c>
      <c r="N176" t="str">
        <f t="shared" si="40"/>
        <v>completed</v>
      </c>
      <c r="O176" t="s">
        <v>14</v>
      </c>
      <c r="Q176" t="s">
        <v>22</v>
      </c>
      <c r="R176" t="str">
        <f t="shared" si="41"/>
        <v>completed</v>
      </c>
      <c r="S176">
        <v>4.8</v>
      </c>
      <c r="U176" t="str">
        <f t="shared" si="42"/>
        <v>normal a1c</v>
      </c>
      <c r="V176" t="s">
        <v>14</v>
      </c>
      <c r="W176" t="s">
        <v>104</v>
      </c>
      <c r="X176" t="s">
        <v>718</v>
      </c>
    </row>
    <row r="177" spans="1:24" x14ac:dyDescent="0.35">
      <c r="A177">
        <v>176</v>
      </c>
      <c r="B177" t="s">
        <v>895</v>
      </c>
      <c r="C177" t="s">
        <v>664</v>
      </c>
      <c r="D177" s="30" t="s">
        <v>1526</v>
      </c>
      <c r="E177">
        <f t="shared" ca="1" si="36"/>
        <v>37</v>
      </c>
      <c r="F177" t="str">
        <f t="shared" ca="1" si="37"/>
        <v>18-64</v>
      </c>
      <c r="G177" t="s">
        <v>8</v>
      </c>
      <c r="H177" t="s">
        <v>25</v>
      </c>
      <c r="I177">
        <v>22</v>
      </c>
      <c r="J177" t="str">
        <f t="shared" si="38"/>
        <v>completed</v>
      </c>
      <c r="K177" t="s">
        <v>10</v>
      </c>
      <c r="L177" t="str">
        <f t="shared" si="39"/>
        <v>completed</v>
      </c>
      <c r="M177" t="s">
        <v>711</v>
      </c>
      <c r="N177" t="str">
        <f t="shared" si="40"/>
        <v>completed</v>
      </c>
      <c r="O177" t="s">
        <v>12</v>
      </c>
      <c r="P177" t="str">
        <f t="shared" ref="P177:P178" si="49">IF(O177="not completed", "not completed", "completed")</f>
        <v>completed</v>
      </c>
      <c r="Q177" t="s">
        <v>13</v>
      </c>
      <c r="R177" t="str">
        <f t="shared" si="41"/>
        <v>completed</v>
      </c>
      <c r="S177" t="s">
        <v>14</v>
      </c>
      <c r="T177" t="str">
        <f t="shared" ref="T177:T178" si="50">IF(S177="not completed", "not completed", "completed")</f>
        <v>completed</v>
      </c>
      <c r="U177" t="str">
        <f t="shared" si="42"/>
        <v>na</v>
      </c>
      <c r="V177" t="s">
        <v>15</v>
      </c>
      <c r="W177" t="s">
        <v>14</v>
      </c>
      <c r="X177" t="s">
        <v>14</v>
      </c>
    </row>
    <row r="178" spans="1:24" x14ac:dyDescent="0.35">
      <c r="A178">
        <v>177</v>
      </c>
      <c r="B178" t="s">
        <v>896</v>
      </c>
      <c r="C178" t="s">
        <v>667</v>
      </c>
      <c r="D178" s="30" t="s">
        <v>1527</v>
      </c>
      <c r="E178">
        <f t="shared" ca="1" si="36"/>
        <v>36</v>
      </c>
      <c r="F178" t="str">
        <f t="shared" ca="1" si="37"/>
        <v>18-64</v>
      </c>
      <c r="G178" t="s">
        <v>8</v>
      </c>
      <c r="H178" t="s">
        <v>9</v>
      </c>
      <c r="I178">
        <v>20</v>
      </c>
      <c r="J178" t="str">
        <f t="shared" si="38"/>
        <v>completed</v>
      </c>
      <c r="K178" t="s">
        <v>10</v>
      </c>
      <c r="L178" t="str">
        <f t="shared" si="39"/>
        <v>completed</v>
      </c>
      <c r="M178" t="s">
        <v>712</v>
      </c>
      <c r="N178" t="str">
        <f t="shared" si="40"/>
        <v>completed</v>
      </c>
      <c r="O178" t="s">
        <v>12</v>
      </c>
      <c r="P178" t="str">
        <f t="shared" si="49"/>
        <v>completed</v>
      </c>
      <c r="Q178" t="s">
        <v>13</v>
      </c>
      <c r="R178" t="str">
        <f t="shared" si="41"/>
        <v>completed</v>
      </c>
      <c r="S178" t="s">
        <v>14</v>
      </c>
      <c r="T178" t="str">
        <f t="shared" si="50"/>
        <v>completed</v>
      </c>
      <c r="U178" t="str">
        <f t="shared" si="42"/>
        <v>na</v>
      </c>
      <c r="V178" t="s">
        <v>15</v>
      </c>
      <c r="W178" t="s">
        <v>14</v>
      </c>
      <c r="X178" t="s">
        <v>14</v>
      </c>
    </row>
    <row r="179" spans="1:24" x14ac:dyDescent="0.35">
      <c r="A179">
        <v>178</v>
      </c>
      <c r="B179" t="s">
        <v>897</v>
      </c>
      <c r="C179" t="s">
        <v>664</v>
      </c>
      <c r="D179" s="30" t="s">
        <v>1528</v>
      </c>
      <c r="E179">
        <f t="shared" ca="1" si="36"/>
        <v>35</v>
      </c>
      <c r="F179" t="str">
        <f t="shared" ca="1" si="37"/>
        <v>18-64</v>
      </c>
      <c r="G179" t="s">
        <v>9</v>
      </c>
      <c r="H179" t="s">
        <v>145</v>
      </c>
      <c r="I179">
        <v>20</v>
      </c>
      <c r="J179" t="str">
        <f t="shared" si="38"/>
        <v>completed</v>
      </c>
      <c r="K179" t="s">
        <v>10</v>
      </c>
      <c r="L179" t="str">
        <f t="shared" si="39"/>
        <v>completed</v>
      </c>
      <c r="M179" t="s">
        <v>712</v>
      </c>
      <c r="N179" t="str">
        <f t="shared" si="40"/>
        <v>completed</v>
      </c>
      <c r="O179" t="s">
        <v>12</v>
      </c>
      <c r="Q179" t="s">
        <v>22</v>
      </c>
      <c r="R179" t="str">
        <f t="shared" si="41"/>
        <v>completed</v>
      </c>
      <c r="S179" t="s">
        <v>14</v>
      </c>
      <c r="U179" t="str">
        <f t="shared" si="42"/>
        <v>na</v>
      </c>
      <c r="V179" t="s">
        <v>15</v>
      </c>
      <c r="W179" t="s">
        <v>14</v>
      </c>
      <c r="X179" t="s">
        <v>14</v>
      </c>
    </row>
    <row r="180" spans="1:24" x14ac:dyDescent="0.35">
      <c r="A180">
        <v>179</v>
      </c>
      <c r="B180" t="s">
        <v>898</v>
      </c>
      <c r="C180" t="s">
        <v>667</v>
      </c>
      <c r="D180" s="30" t="s">
        <v>1529</v>
      </c>
      <c r="E180">
        <f t="shared" ca="1" si="36"/>
        <v>34</v>
      </c>
      <c r="F180" t="str">
        <f t="shared" ca="1" si="37"/>
        <v>18-64</v>
      </c>
      <c r="G180" t="s">
        <v>8</v>
      </c>
      <c r="H180" t="s">
        <v>9</v>
      </c>
      <c r="I180">
        <v>23</v>
      </c>
      <c r="J180" t="str">
        <f t="shared" si="38"/>
        <v>completed</v>
      </c>
      <c r="K180" t="s">
        <v>10</v>
      </c>
      <c r="L180" t="str">
        <f t="shared" si="39"/>
        <v>completed</v>
      </c>
      <c r="M180" t="s">
        <v>711</v>
      </c>
      <c r="N180" t="str">
        <f t="shared" si="40"/>
        <v>completed</v>
      </c>
      <c r="O180" t="s">
        <v>12</v>
      </c>
      <c r="P180" t="str">
        <f t="shared" ref="P180:P181" si="51">IF(O180="not completed", "not completed", "completed")</f>
        <v>completed</v>
      </c>
      <c r="Q180" t="s">
        <v>13</v>
      </c>
      <c r="R180" t="str">
        <f t="shared" si="41"/>
        <v>completed</v>
      </c>
      <c r="S180" t="s">
        <v>14</v>
      </c>
      <c r="T180" t="str">
        <f t="shared" ref="T180:T181" si="52">IF(S180="not completed", "not completed", "completed")</f>
        <v>completed</v>
      </c>
      <c r="U180" t="str">
        <f t="shared" si="42"/>
        <v>na</v>
      </c>
      <c r="V180" t="s">
        <v>15</v>
      </c>
      <c r="W180" t="s">
        <v>14</v>
      </c>
      <c r="X180" t="s">
        <v>14</v>
      </c>
    </row>
    <row r="181" spans="1:24" x14ac:dyDescent="0.35">
      <c r="A181">
        <v>180</v>
      </c>
      <c r="B181" t="s">
        <v>899</v>
      </c>
      <c r="C181" t="s">
        <v>665</v>
      </c>
      <c r="D181" s="30" t="s">
        <v>1530</v>
      </c>
      <c r="E181">
        <f t="shared" ca="1" si="36"/>
        <v>33</v>
      </c>
      <c r="F181" t="str">
        <f t="shared" ca="1" si="37"/>
        <v>18-64</v>
      </c>
      <c r="G181" t="s">
        <v>8</v>
      </c>
      <c r="H181" t="s">
        <v>9</v>
      </c>
      <c r="I181">
        <v>22</v>
      </c>
      <c r="J181" t="str">
        <f t="shared" si="38"/>
        <v>completed</v>
      </c>
      <c r="K181" t="s">
        <v>10</v>
      </c>
      <c r="L181" t="str">
        <f t="shared" si="39"/>
        <v>completed</v>
      </c>
      <c r="M181" t="s">
        <v>712</v>
      </c>
      <c r="N181" t="str">
        <f t="shared" si="40"/>
        <v>completed</v>
      </c>
      <c r="O181" t="s">
        <v>118</v>
      </c>
      <c r="P181" t="str">
        <f t="shared" si="51"/>
        <v>not completed</v>
      </c>
      <c r="Q181" t="s">
        <v>13</v>
      </c>
      <c r="R181" t="str">
        <f t="shared" si="41"/>
        <v>completed</v>
      </c>
      <c r="S181" t="s">
        <v>14</v>
      </c>
      <c r="T181" t="str">
        <f t="shared" si="52"/>
        <v>completed</v>
      </c>
      <c r="U181" t="str">
        <f t="shared" si="42"/>
        <v>na</v>
      </c>
      <c r="V181" t="s">
        <v>15</v>
      </c>
      <c r="W181" t="s">
        <v>14</v>
      </c>
      <c r="X181" t="s">
        <v>14</v>
      </c>
    </row>
    <row r="182" spans="1:24" x14ac:dyDescent="0.35">
      <c r="A182">
        <v>181</v>
      </c>
      <c r="B182" t="s">
        <v>900</v>
      </c>
      <c r="C182" t="s">
        <v>665</v>
      </c>
      <c r="D182" s="30" t="s">
        <v>1531</v>
      </c>
      <c r="E182">
        <f t="shared" ca="1" si="36"/>
        <v>32</v>
      </c>
      <c r="F182" t="str">
        <f t="shared" ca="1" si="37"/>
        <v>18-64</v>
      </c>
      <c r="G182" t="s">
        <v>166</v>
      </c>
      <c r="H182" t="s">
        <v>17</v>
      </c>
      <c r="I182">
        <v>24</v>
      </c>
      <c r="J182" t="str">
        <f t="shared" si="38"/>
        <v>completed</v>
      </c>
      <c r="K182" t="s">
        <v>10</v>
      </c>
      <c r="L182" t="str">
        <f t="shared" si="39"/>
        <v>completed</v>
      </c>
      <c r="M182" t="s">
        <v>712</v>
      </c>
      <c r="N182" t="str">
        <f t="shared" si="40"/>
        <v>completed</v>
      </c>
      <c r="O182" t="s">
        <v>12</v>
      </c>
      <c r="Q182" t="s">
        <v>22</v>
      </c>
      <c r="R182" t="str">
        <f t="shared" si="41"/>
        <v>completed</v>
      </c>
      <c r="S182">
        <v>5.9</v>
      </c>
      <c r="U182" t="str">
        <f t="shared" si="42"/>
        <v>prediabetes</v>
      </c>
      <c r="V182" t="s">
        <v>15</v>
      </c>
      <c r="W182" t="s">
        <v>104</v>
      </c>
      <c r="X182" t="s">
        <v>718</v>
      </c>
    </row>
    <row r="183" spans="1:24" x14ac:dyDescent="0.35">
      <c r="A183">
        <v>182</v>
      </c>
      <c r="B183" t="s">
        <v>901</v>
      </c>
      <c r="C183" t="s">
        <v>665</v>
      </c>
      <c r="D183" s="30" t="s">
        <v>1532</v>
      </c>
      <c r="E183">
        <f t="shared" ca="1" si="36"/>
        <v>31</v>
      </c>
      <c r="F183" t="str">
        <f t="shared" ca="1" si="37"/>
        <v>18-64</v>
      </c>
      <c r="G183" t="s">
        <v>166</v>
      </c>
      <c r="H183" t="s">
        <v>145</v>
      </c>
      <c r="I183">
        <v>20</v>
      </c>
      <c r="J183" t="str">
        <f t="shared" si="38"/>
        <v>completed</v>
      </c>
      <c r="K183" t="s">
        <v>10</v>
      </c>
      <c r="L183" t="str">
        <f t="shared" si="39"/>
        <v>completed</v>
      </c>
      <c r="M183" t="s">
        <v>713</v>
      </c>
      <c r="N183" t="str">
        <f t="shared" si="40"/>
        <v>completed</v>
      </c>
      <c r="O183" t="s">
        <v>12</v>
      </c>
      <c r="Q183" t="s">
        <v>22</v>
      </c>
      <c r="R183" t="str">
        <f t="shared" si="41"/>
        <v>completed</v>
      </c>
      <c r="S183">
        <v>5.4</v>
      </c>
      <c r="U183" t="str">
        <f t="shared" si="42"/>
        <v>normal a1c</v>
      </c>
      <c r="V183" t="s">
        <v>15</v>
      </c>
      <c r="W183" t="s">
        <v>157</v>
      </c>
      <c r="X183" t="s">
        <v>14</v>
      </c>
    </row>
    <row r="184" spans="1:24" x14ac:dyDescent="0.35">
      <c r="A184">
        <v>183</v>
      </c>
      <c r="B184" t="s">
        <v>902</v>
      </c>
      <c r="C184" t="s">
        <v>665</v>
      </c>
      <c r="D184" s="30" t="s">
        <v>1533</v>
      </c>
      <c r="E184">
        <f t="shared" ca="1" si="36"/>
        <v>30</v>
      </c>
      <c r="F184" t="str">
        <f t="shared" ca="1" si="37"/>
        <v>18-64</v>
      </c>
      <c r="G184" t="s">
        <v>8</v>
      </c>
      <c r="H184" t="s">
        <v>9</v>
      </c>
      <c r="I184">
        <v>18</v>
      </c>
      <c r="J184" t="str">
        <f t="shared" si="38"/>
        <v>completed</v>
      </c>
      <c r="K184" t="s">
        <v>10</v>
      </c>
      <c r="L184" t="str">
        <f t="shared" si="39"/>
        <v>completed</v>
      </c>
      <c r="M184" t="s">
        <v>710</v>
      </c>
      <c r="N184" t="str">
        <f t="shared" si="40"/>
        <v>completed</v>
      </c>
      <c r="O184" t="s">
        <v>118</v>
      </c>
      <c r="P184" t="str">
        <f>IF(O184="not completed", "not completed", "completed")</f>
        <v>not completed</v>
      </c>
      <c r="Q184" t="s">
        <v>13</v>
      </c>
      <c r="R184" t="str">
        <f t="shared" si="41"/>
        <v>completed</v>
      </c>
      <c r="S184" t="s">
        <v>14</v>
      </c>
      <c r="T184" t="str">
        <f>IF(S184="not completed", "not completed", "completed")</f>
        <v>completed</v>
      </c>
      <c r="U184" t="str">
        <f t="shared" si="42"/>
        <v>na</v>
      </c>
      <c r="V184" t="s">
        <v>15</v>
      </c>
      <c r="W184" t="s">
        <v>14</v>
      </c>
      <c r="X184" t="s">
        <v>14</v>
      </c>
    </row>
    <row r="185" spans="1:24" x14ac:dyDescent="0.35">
      <c r="A185">
        <v>184</v>
      </c>
      <c r="B185" t="s">
        <v>903</v>
      </c>
      <c r="C185" t="s">
        <v>665</v>
      </c>
      <c r="D185" s="30" t="s">
        <v>1534</v>
      </c>
      <c r="E185">
        <f t="shared" ca="1" si="36"/>
        <v>29</v>
      </c>
      <c r="F185" t="str">
        <f t="shared" ca="1" si="37"/>
        <v>18-64</v>
      </c>
      <c r="G185" t="s">
        <v>9</v>
      </c>
      <c r="H185" t="s">
        <v>17</v>
      </c>
      <c r="I185">
        <v>20</v>
      </c>
      <c r="J185" t="str">
        <f t="shared" si="38"/>
        <v>completed</v>
      </c>
      <c r="K185" t="s">
        <v>10</v>
      </c>
      <c r="L185" t="str">
        <f t="shared" si="39"/>
        <v>completed</v>
      </c>
      <c r="M185" t="s">
        <v>712</v>
      </c>
      <c r="N185" t="str">
        <f t="shared" si="40"/>
        <v>completed</v>
      </c>
      <c r="O185" t="s">
        <v>14</v>
      </c>
      <c r="Q185" t="s">
        <v>22</v>
      </c>
      <c r="R185" t="str">
        <f t="shared" si="41"/>
        <v>completed</v>
      </c>
      <c r="S185" t="s">
        <v>14</v>
      </c>
      <c r="U185" t="str">
        <f t="shared" si="42"/>
        <v>na</v>
      </c>
      <c r="V185" t="s">
        <v>14</v>
      </c>
      <c r="W185" t="s">
        <v>14</v>
      </c>
      <c r="X185" t="s">
        <v>718</v>
      </c>
    </row>
    <row r="186" spans="1:24" x14ac:dyDescent="0.35">
      <c r="A186">
        <v>185</v>
      </c>
      <c r="B186" t="s">
        <v>904</v>
      </c>
      <c r="C186" t="s">
        <v>664</v>
      </c>
      <c r="D186" s="30" t="s">
        <v>1535</v>
      </c>
      <c r="E186">
        <f t="shared" ca="1" si="36"/>
        <v>28</v>
      </c>
      <c r="F186" t="str">
        <f t="shared" ca="1" si="37"/>
        <v>18-64</v>
      </c>
      <c r="G186" t="s">
        <v>9</v>
      </c>
      <c r="H186" t="s">
        <v>145</v>
      </c>
      <c r="I186">
        <v>21</v>
      </c>
      <c r="J186" t="str">
        <f t="shared" si="38"/>
        <v>completed</v>
      </c>
      <c r="K186" t="s">
        <v>10</v>
      </c>
      <c r="L186" t="str">
        <f t="shared" si="39"/>
        <v>completed</v>
      </c>
      <c r="M186" t="s">
        <v>713</v>
      </c>
      <c r="N186" t="str">
        <f t="shared" si="40"/>
        <v>completed</v>
      </c>
      <c r="O186" t="s">
        <v>14</v>
      </c>
      <c r="Q186" t="s">
        <v>22</v>
      </c>
      <c r="R186" t="str">
        <f t="shared" si="41"/>
        <v>completed</v>
      </c>
      <c r="S186" t="s">
        <v>14</v>
      </c>
      <c r="U186" t="str">
        <f t="shared" si="42"/>
        <v>na</v>
      </c>
      <c r="V186" t="s">
        <v>14</v>
      </c>
      <c r="W186" t="s">
        <v>14</v>
      </c>
      <c r="X186" t="s">
        <v>14</v>
      </c>
    </row>
    <row r="187" spans="1:24" x14ac:dyDescent="0.35">
      <c r="A187">
        <v>186</v>
      </c>
      <c r="B187" t="s">
        <v>905</v>
      </c>
      <c r="C187" t="s">
        <v>664</v>
      </c>
      <c r="D187" s="30" t="s">
        <v>1536</v>
      </c>
      <c r="E187">
        <f t="shared" ca="1" si="36"/>
        <v>27</v>
      </c>
      <c r="F187" t="str">
        <f t="shared" ca="1" si="37"/>
        <v>18-64</v>
      </c>
      <c r="G187" t="s">
        <v>9</v>
      </c>
      <c r="H187" t="s">
        <v>17</v>
      </c>
      <c r="I187">
        <v>20</v>
      </c>
      <c r="J187" t="str">
        <f t="shared" si="38"/>
        <v>completed</v>
      </c>
      <c r="K187" t="s">
        <v>10</v>
      </c>
      <c r="L187" t="str">
        <f t="shared" si="39"/>
        <v>completed</v>
      </c>
      <c r="M187" t="s">
        <v>711</v>
      </c>
      <c r="N187" t="str">
        <f t="shared" si="40"/>
        <v>completed</v>
      </c>
      <c r="O187" t="s">
        <v>14</v>
      </c>
      <c r="Q187" t="s">
        <v>22</v>
      </c>
      <c r="R187" t="str">
        <f t="shared" si="41"/>
        <v>completed</v>
      </c>
      <c r="S187" t="s">
        <v>14</v>
      </c>
      <c r="U187" t="str">
        <f t="shared" si="42"/>
        <v>na</v>
      </c>
      <c r="V187" t="s">
        <v>14</v>
      </c>
      <c r="W187" t="s">
        <v>14</v>
      </c>
      <c r="X187" t="s">
        <v>718</v>
      </c>
    </row>
    <row r="188" spans="1:24" x14ac:dyDescent="0.35">
      <c r="A188">
        <v>187</v>
      </c>
      <c r="B188" t="s">
        <v>906</v>
      </c>
      <c r="C188" t="s">
        <v>664</v>
      </c>
      <c r="D188" s="30" t="s">
        <v>1537</v>
      </c>
      <c r="E188">
        <f t="shared" ca="1" si="36"/>
        <v>26</v>
      </c>
      <c r="F188" t="str">
        <f t="shared" ca="1" si="37"/>
        <v>18-64</v>
      </c>
      <c r="G188" t="s">
        <v>8</v>
      </c>
      <c r="H188" t="s">
        <v>9</v>
      </c>
      <c r="I188">
        <v>20</v>
      </c>
      <c r="J188" t="str">
        <f t="shared" si="38"/>
        <v>completed</v>
      </c>
      <c r="K188" t="s">
        <v>10</v>
      </c>
      <c r="L188" t="str">
        <f t="shared" si="39"/>
        <v>completed</v>
      </c>
      <c r="M188" t="s">
        <v>712</v>
      </c>
      <c r="N188" t="str">
        <f t="shared" si="40"/>
        <v>completed</v>
      </c>
      <c r="O188" t="s">
        <v>12</v>
      </c>
      <c r="P188" t="str">
        <f t="shared" ref="P188:P192" si="53">IF(O188="not completed", "not completed", "completed")</f>
        <v>completed</v>
      </c>
      <c r="Q188" t="s">
        <v>13</v>
      </c>
      <c r="R188" t="str">
        <f t="shared" si="41"/>
        <v>completed</v>
      </c>
      <c r="S188" t="s">
        <v>14</v>
      </c>
      <c r="T188" t="str">
        <f t="shared" ref="T188:T192" si="54">IF(S188="not completed", "not completed", "completed")</f>
        <v>completed</v>
      </c>
      <c r="U188" t="str">
        <f t="shared" si="42"/>
        <v>na</v>
      </c>
      <c r="V188" t="s">
        <v>15</v>
      </c>
      <c r="W188" t="s">
        <v>14</v>
      </c>
      <c r="X188" t="s">
        <v>14</v>
      </c>
    </row>
    <row r="189" spans="1:24" x14ac:dyDescent="0.35">
      <c r="A189">
        <v>188</v>
      </c>
      <c r="B189" t="s">
        <v>907</v>
      </c>
      <c r="C189" t="s">
        <v>665</v>
      </c>
      <c r="D189" s="30" t="s">
        <v>1538</v>
      </c>
      <c r="E189">
        <f t="shared" ca="1" si="36"/>
        <v>25</v>
      </c>
      <c r="F189" t="str">
        <f t="shared" ca="1" si="37"/>
        <v>18-64</v>
      </c>
      <c r="G189" t="s">
        <v>8</v>
      </c>
      <c r="H189" t="s">
        <v>9</v>
      </c>
      <c r="I189">
        <v>18</v>
      </c>
      <c r="J189" t="str">
        <f t="shared" si="38"/>
        <v>completed</v>
      </c>
      <c r="K189" t="s">
        <v>10</v>
      </c>
      <c r="L189" t="str">
        <f t="shared" si="39"/>
        <v>completed</v>
      </c>
      <c r="M189" t="s">
        <v>710</v>
      </c>
      <c r="N189" t="str">
        <f t="shared" si="40"/>
        <v>completed</v>
      </c>
      <c r="O189" t="s">
        <v>12</v>
      </c>
      <c r="P189" t="str">
        <f t="shared" si="53"/>
        <v>completed</v>
      </c>
      <c r="Q189" t="s">
        <v>13</v>
      </c>
      <c r="R189" t="str">
        <f t="shared" si="41"/>
        <v>completed</v>
      </c>
      <c r="S189" t="s">
        <v>14</v>
      </c>
      <c r="T189" t="str">
        <f t="shared" si="54"/>
        <v>completed</v>
      </c>
      <c r="U189" t="str">
        <f t="shared" si="42"/>
        <v>na</v>
      </c>
      <c r="V189" t="s">
        <v>15</v>
      </c>
      <c r="W189" t="s">
        <v>14</v>
      </c>
      <c r="X189" t="s">
        <v>14</v>
      </c>
    </row>
    <row r="190" spans="1:24" x14ac:dyDescent="0.35">
      <c r="A190">
        <v>189</v>
      </c>
      <c r="B190" t="s">
        <v>908</v>
      </c>
      <c r="C190" t="s">
        <v>667</v>
      </c>
      <c r="D190" s="30" t="s">
        <v>1539</v>
      </c>
      <c r="E190">
        <f t="shared" ca="1" si="36"/>
        <v>24</v>
      </c>
      <c r="F190" t="str">
        <f t="shared" ca="1" si="37"/>
        <v>18-64</v>
      </c>
      <c r="G190" t="s">
        <v>8</v>
      </c>
      <c r="H190" t="s">
        <v>9</v>
      </c>
      <c r="I190">
        <v>19</v>
      </c>
      <c r="J190" t="str">
        <f t="shared" si="38"/>
        <v>completed</v>
      </c>
      <c r="K190" t="s">
        <v>10</v>
      </c>
      <c r="L190" t="str">
        <f t="shared" si="39"/>
        <v>completed</v>
      </c>
      <c r="M190" t="s">
        <v>712</v>
      </c>
      <c r="N190" t="str">
        <f t="shared" si="40"/>
        <v>completed</v>
      </c>
      <c r="O190" t="s">
        <v>12</v>
      </c>
      <c r="P190" t="str">
        <f t="shared" si="53"/>
        <v>completed</v>
      </c>
      <c r="Q190" t="s">
        <v>13</v>
      </c>
      <c r="R190" t="str">
        <f t="shared" si="41"/>
        <v>completed</v>
      </c>
      <c r="S190" t="s">
        <v>14</v>
      </c>
      <c r="T190" t="str">
        <f t="shared" si="54"/>
        <v>completed</v>
      </c>
      <c r="U190" t="str">
        <f t="shared" si="42"/>
        <v>na</v>
      </c>
      <c r="V190" t="s">
        <v>15</v>
      </c>
      <c r="W190" t="s">
        <v>14</v>
      </c>
      <c r="X190" t="s">
        <v>14</v>
      </c>
    </row>
    <row r="191" spans="1:24" x14ac:dyDescent="0.35">
      <c r="A191">
        <v>190</v>
      </c>
      <c r="B191" t="s">
        <v>909</v>
      </c>
      <c r="C191" t="s">
        <v>667</v>
      </c>
      <c r="D191" s="30" t="s">
        <v>1540</v>
      </c>
      <c r="E191">
        <f t="shared" ca="1" si="36"/>
        <v>23</v>
      </c>
      <c r="F191" t="str">
        <f t="shared" ca="1" si="37"/>
        <v>18-64</v>
      </c>
      <c r="G191" t="s">
        <v>8</v>
      </c>
      <c r="H191" t="s">
        <v>9</v>
      </c>
      <c r="I191">
        <v>20</v>
      </c>
      <c r="J191" t="str">
        <f t="shared" si="38"/>
        <v>completed</v>
      </c>
      <c r="K191" t="s">
        <v>10</v>
      </c>
      <c r="L191" t="str">
        <f t="shared" si="39"/>
        <v>completed</v>
      </c>
      <c r="M191" t="s">
        <v>712</v>
      </c>
      <c r="N191" t="str">
        <f t="shared" si="40"/>
        <v>completed</v>
      </c>
      <c r="O191" t="s">
        <v>12</v>
      </c>
      <c r="P191" t="str">
        <f t="shared" si="53"/>
        <v>completed</v>
      </c>
      <c r="Q191" t="s">
        <v>13</v>
      </c>
      <c r="R191" t="str">
        <f t="shared" si="41"/>
        <v>completed</v>
      </c>
      <c r="S191" t="s">
        <v>14</v>
      </c>
      <c r="T191" t="str">
        <f t="shared" si="54"/>
        <v>completed</v>
      </c>
      <c r="U191" t="str">
        <f t="shared" si="42"/>
        <v>na</v>
      </c>
      <c r="V191" t="s">
        <v>15</v>
      </c>
      <c r="W191" t="s">
        <v>14</v>
      </c>
      <c r="X191" t="s">
        <v>14</v>
      </c>
    </row>
    <row r="192" spans="1:24" x14ac:dyDescent="0.35">
      <c r="A192">
        <v>191</v>
      </c>
      <c r="B192" t="s">
        <v>910</v>
      </c>
      <c r="C192" t="s">
        <v>664</v>
      </c>
      <c r="D192" s="30" t="s">
        <v>1541</v>
      </c>
      <c r="E192">
        <f t="shared" ca="1" si="36"/>
        <v>69</v>
      </c>
      <c r="F192" t="str">
        <f t="shared" ca="1" si="37"/>
        <v>65+</v>
      </c>
      <c r="G192" t="s">
        <v>8</v>
      </c>
      <c r="H192" t="s">
        <v>9</v>
      </c>
      <c r="I192">
        <v>22</v>
      </c>
      <c r="J192" t="str">
        <f t="shared" si="38"/>
        <v>completed</v>
      </c>
      <c r="K192" t="s">
        <v>10</v>
      </c>
      <c r="L192" t="str">
        <f t="shared" si="39"/>
        <v>completed</v>
      </c>
      <c r="M192" t="s">
        <v>710</v>
      </c>
      <c r="N192" t="str">
        <f t="shared" si="40"/>
        <v>completed</v>
      </c>
      <c r="O192" t="s">
        <v>12</v>
      </c>
      <c r="P192" t="str">
        <f t="shared" si="53"/>
        <v>completed</v>
      </c>
      <c r="Q192" t="s">
        <v>13</v>
      </c>
      <c r="R192" t="str">
        <f t="shared" si="41"/>
        <v>completed</v>
      </c>
      <c r="S192" t="s">
        <v>14</v>
      </c>
      <c r="T192" t="str">
        <f t="shared" si="54"/>
        <v>completed</v>
      </c>
      <c r="U192" t="str">
        <f t="shared" si="42"/>
        <v>na</v>
      </c>
      <c r="V192" t="s">
        <v>15</v>
      </c>
      <c r="W192" t="s">
        <v>14</v>
      </c>
      <c r="X192" t="s">
        <v>14</v>
      </c>
    </row>
    <row r="193" spans="1:24" x14ac:dyDescent="0.35">
      <c r="A193">
        <v>192</v>
      </c>
      <c r="B193" t="s">
        <v>911</v>
      </c>
      <c r="C193" t="s">
        <v>664</v>
      </c>
      <c r="D193" s="30" t="s">
        <v>1542</v>
      </c>
      <c r="E193">
        <f t="shared" ca="1" si="36"/>
        <v>68</v>
      </c>
      <c r="F193" t="str">
        <f t="shared" ca="1" si="37"/>
        <v>65+</v>
      </c>
      <c r="G193" t="s">
        <v>9</v>
      </c>
      <c r="H193" t="s">
        <v>145</v>
      </c>
      <c r="I193">
        <v>22</v>
      </c>
      <c r="J193" t="str">
        <f t="shared" si="38"/>
        <v>completed</v>
      </c>
      <c r="K193" t="s">
        <v>10</v>
      </c>
      <c r="L193" t="str">
        <f t="shared" si="39"/>
        <v>completed</v>
      </c>
      <c r="M193" t="s">
        <v>712</v>
      </c>
      <c r="N193" t="str">
        <f t="shared" si="40"/>
        <v>completed</v>
      </c>
      <c r="O193" t="s">
        <v>12</v>
      </c>
      <c r="Q193" t="s">
        <v>22</v>
      </c>
      <c r="R193" t="str">
        <f t="shared" si="41"/>
        <v>completed</v>
      </c>
      <c r="S193" t="s">
        <v>14</v>
      </c>
      <c r="U193" t="str">
        <f t="shared" si="42"/>
        <v>na</v>
      </c>
      <c r="V193" t="s">
        <v>15</v>
      </c>
      <c r="W193" t="s">
        <v>14</v>
      </c>
      <c r="X193" t="s">
        <v>14</v>
      </c>
    </row>
    <row r="194" spans="1:24" x14ac:dyDescent="0.35">
      <c r="A194">
        <v>193</v>
      </c>
      <c r="B194" t="s">
        <v>912</v>
      </c>
      <c r="C194" t="s">
        <v>664</v>
      </c>
      <c r="D194" s="30" t="s">
        <v>1543</v>
      </c>
      <c r="E194">
        <f t="shared" ca="1" si="36"/>
        <v>67</v>
      </c>
      <c r="F194" t="str">
        <f t="shared" ca="1" si="37"/>
        <v>65+</v>
      </c>
      <c r="G194" t="s">
        <v>25</v>
      </c>
      <c r="H194" t="s">
        <v>9</v>
      </c>
      <c r="I194">
        <v>23</v>
      </c>
      <c r="J194" t="str">
        <f t="shared" si="38"/>
        <v>completed</v>
      </c>
      <c r="K194" t="s">
        <v>10</v>
      </c>
      <c r="L194" t="str">
        <f t="shared" si="39"/>
        <v>completed</v>
      </c>
      <c r="M194" t="s">
        <v>713</v>
      </c>
      <c r="N194" t="str">
        <f t="shared" si="40"/>
        <v>completed</v>
      </c>
      <c r="O194" t="s">
        <v>12</v>
      </c>
      <c r="Q194" t="s">
        <v>22</v>
      </c>
      <c r="R194" t="str">
        <f t="shared" si="41"/>
        <v>completed</v>
      </c>
      <c r="S194" t="s">
        <v>14</v>
      </c>
      <c r="U194" t="str">
        <f t="shared" si="42"/>
        <v>na</v>
      </c>
      <c r="V194" t="s">
        <v>15</v>
      </c>
      <c r="W194" t="s">
        <v>14</v>
      </c>
      <c r="X194" t="s">
        <v>14</v>
      </c>
    </row>
    <row r="195" spans="1:24" x14ac:dyDescent="0.35">
      <c r="A195">
        <v>194</v>
      </c>
      <c r="B195" t="s">
        <v>913</v>
      </c>
      <c r="C195" t="s">
        <v>664</v>
      </c>
      <c r="D195" s="30" t="s">
        <v>1544</v>
      </c>
      <c r="E195">
        <f t="shared" ref="E195:E258" ca="1" si="55">(YEAR(NOW())-YEAR(D195))</f>
        <v>66</v>
      </c>
      <c r="F195" t="str">
        <f t="shared" ref="F195:F258" ca="1" si="56">IF(E195&gt;64,"65+", IF(E195&lt;65,"18-64"))</f>
        <v>65+</v>
      </c>
      <c r="G195" t="s">
        <v>9</v>
      </c>
      <c r="H195" t="s">
        <v>145</v>
      </c>
      <c r="I195">
        <v>22</v>
      </c>
      <c r="J195" t="str">
        <f t="shared" ref="J195:J258" si="57">IF(I195="not completed", "not completed","completed")</f>
        <v>completed</v>
      </c>
      <c r="K195" t="s">
        <v>10</v>
      </c>
      <c r="L195" t="str">
        <f t="shared" ref="L195:L258" si="58">IF(K195="not completed", "not completed", "completed")</f>
        <v>completed</v>
      </c>
      <c r="M195" t="s">
        <v>712</v>
      </c>
      <c r="N195" t="str">
        <f t="shared" ref="N195:N258" si="59">IF(M195="not completed","not completed", "completed")</f>
        <v>completed</v>
      </c>
      <c r="O195" t="s">
        <v>12</v>
      </c>
      <c r="Q195" t="s">
        <v>22</v>
      </c>
      <c r="R195" t="str">
        <f t="shared" ref="R195:R258" si="60">IF(Q195="not completed","not completed", "completed")</f>
        <v>completed</v>
      </c>
      <c r="S195" t="s">
        <v>14</v>
      </c>
      <c r="U195" t="str">
        <f t="shared" ref="U195:U258" si="61">IF(S195="na","na",IF(S195="not completed","not completed",IF(S195&gt;9,"poorly controlled diabetes",IF(S195&gt;6.4,"controlled diabetes",IF(S195&gt;5.6,"prediabetes",IF(S195&lt;5.7,"normal a1c"))))))</f>
        <v>na</v>
      </c>
      <c r="V195" t="s">
        <v>15</v>
      </c>
      <c r="W195" t="s">
        <v>14</v>
      </c>
      <c r="X195" t="s">
        <v>14</v>
      </c>
    </row>
    <row r="196" spans="1:24" x14ac:dyDescent="0.35">
      <c r="A196">
        <v>195</v>
      </c>
      <c r="B196" t="s">
        <v>914</v>
      </c>
      <c r="C196" t="s">
        <v>665</v>
      </c>
      <c r="D196" s="30" t="s">
        <v>1545</v>
      </c>
      <c r="E196">
        <f t="shared" ca="1" si="55"/>
        <v>65</v>
      </c>
      <c r="F196" t="str">
        <f t="shared" ca="1" si="56"/>
        <v>65+</v>
      </c>
      <c r="G196" t="s">
        <v>8</v>
      </c>
      <c r="H196" t="s">
        <v>9</v>
      </c>
      <c r="I196">
        <v>24</v>
      </c>
      <c r="J196" t="str">
        <f t="shared" si="57"/>
        <v>completed</v>
      </c>
      <c r="K196" t="s">
        <v>10</v>
      </c>
      <c r="L196" t="str">
        <f t="shared" si="58"/>
        <v>completed</v>
      </c>
      <c r="M196" t="s">
        <v>712</v>
      </c>
      <c r="N196" t="str">
        <f t="shared" si="59"/>
        <v>completed</v>
      </c>
      <c r="O196" t="s">
        <v>118</v>
      </c>
      <c r="P196" t="str">
        <f t="shared" ref="P196:P199" si="62">IF(O196="not completed", "not completed", "completed")</f>
        <v>not completed</v>
      </c>
      <c r="Q196" t="s">
        <v>22</v>
      </c>
      <c r="R196" t="str">
        <f t="shared" si="60"/>
        <v>completed</v>
      </c>
      <c r="S196">
        <v>5.4</v>
      </c>
      <c r="T196" t="str">
        <f t="shared" ref="T196:T199" si="63">IF(S196="not completed", "not completed", "completed")</f>
        <v>completed</v>
      </c>
      <c r="U196" t="str">
        <f t="shared" si="61"/>
        <v>normal a1c</v>
      </c>
      <c r="V196" t="s">
        <v>15</v>
      </c>
      <c r="W196" t="s">
        <v>14</v>
      </c>
      <c r="X196" t="s">
        <v>14</v>
      </c>
    </row>
    <row r="197" spans="1:24" x14ac:dyDescent="0.35">
      <c r="A197">
        <v>196</v>
      </c>
      <c r="B197" t="s">
        <v>915</v>
      </c>
      <c r="C197" t="s">
        <v>665</v>
      </c>
      <c r="D197" s="30" t="s">
        <v>1546</v>
      </c>
      <c r="E197">
        <f t="shared" ca="1" si="55"/>
        <v>64</v>
      </c>
      <c r="F197" t="str">
        <f t="shared" ca="1" si="56"/>
        <v>18-64</v>
      </c>
      <c r="G197" t="s">
        <v>8</v>
      </c>
      <c r="H197" t="s">
        <v>17</v>
      </c>
      <c r="I197">
        <v>20</v>
      </c>
      <c r="J197" t="str">
        <f t="shared" si="57"/>
        <v>completed</v>
      </c>
      <c r="K197" t="s">
        <v>10</v>
      </c>
      <c r="L197" t="str">
        <f t="shared" si="58"/>
        <v>completed</v>
      </c>
      <c r="M197" t="s">
        <v>712</v>
      </c>
      <c r="N197" t="str">
        <f t="shared" si="59"/>
        <v>completed</v>
      </c>
      <c r="O197" t="s">
        <v>118</v>
      </c>
      <c r="P197" t="str">
        <f t="shared" si="62"/>
        <v>not completed</v>
      </c>
      <c r="Q197" t="s">
        <v>22</v>
      </c>
      <c r="R197" t="str">
        <f t="shared" si="60"/>
        <v>completed</v>
      </c>
      <c r="S197">
        <v>6.1</v>
      </c>
      <c r="T197" t="str">
        <f t="shared" si="63"/>
        <v>completed</v>
      </c>
      <c r="U197" t="str">
        <f t="shared" si="61"/>
        <v>prediabetes</v>
      </c>
      <c r="V197" t="s">
        <v>15</v>
      </c>
      <c r="W197" t="s">
        <v>14</v>
      </c>
      <c r="X197" t="s">
        <v>717</v>
      </c>
    </row>
    <row r="198" spans="1:24" x14ac:dyDescent="0.35">
      <c r="A198">
        <v>197</v>
      </c>
      <c r="B198" t="s">
        <v>916</v>
      </c>
      <c r="C198" t="s">
        <v>667</v>
      </c>
      <c r="D198" s="30" t="s">
        <v>1547</v>
      </c>
      <c r="E198">
        <f t="shared" ca="1" si="55"/>
        <v>63</v>
      </c>
      <c r="F198" t="str">
        <f t="shared" ca="1" si="56"/>
        <v>18-64</v>
      </c>
      <c r="G198" t="s">
        <v>8</v>
      </c>
      <c r="H198" t="s">
        <v>9</v>
      </c>
      <c r="I198">
        <v>22</v>
      </c>
      <c r="J198" t="str">
        <f t="shared" si="57"/>
        <v>completed</v>
      </c>
      <c r="K198" t="s">
        <v>10</v>
      </c>
      <c r="L198" t="str">
        <f t="shared" si="58"/>
        <v>completed</v>
      </c>
      <c r="M198" t="s">
        <v>712</v>
      </c>
      <c r="N198" t="str">
        <f t="shared" si="59"/>
        <v>completed</v>
      </c>
      <c r="O198" t="s">
        <v>12</v>
      </c>
      <c r="P198" t="str">
        <f t="shared" si="62"/>
        <v>completed</v>
      </c>
      <c r="Q198" t="s">
        <v>13</v>
      </c>
      <c r="R198" t="str">
        <f t="shared" si="60"/>
        <v>completed</v>
      </c>
      <c r="S198" t="s">
        <v>14</v>
      </c>
      <c r="T198" t="str">
        <f t="shared" si="63"/>
        <v>completed</v>
      </c>
      <c r="U198" t="str">
        <f t="shared" si="61"/>
        <v>na</v>
      </c>
      <c r="V198" t="s">
        <v>15</v>
      </c>
      <c r="W198" t="s">
        <v>14</v>
      </c>
      <c r="X198" t="s">
        <v>14</v>
      </c>
    </row>
    <row r="199" spans="1:24" x14ac:dyDescent="0.35">
      <c r="A199">
        <v>198</v>
      </c>
      <c r="B199" t="s">
        <v>917</v>
      </c>
      <c r="C199" t="s">
        <v>664</v>
      </c>
      <c r="D199" s="30" t="s">
        <v>1548</v>
      </c>
      <c r="E199">
        <f t="shared" ca="1" si="55"/>
        <v>62</v>
      </c>
      <c r="F199" t="str">
        <f t="shared" ca="1" si="56"/>
        <v>18-64</v>
      </c>
      <c r="G199" t="s">
        <v>8</v>
      </c>
      <c r="H199" t="s">
        <v>17</v>
      </c>
      <c r="I199">
        <v>24</v>
      </c>
      <c r="J199" t="str">
        <f t="shared" si="57"/>
        <v>completed</v>
      </c>
      <c r="K199" t="s">
        <v>10</v>
      </c>
      <c r="L199" t="str">
        <f t="shared" si="58"/>
        <v>completed</v>
      </c>
      <c r="M199" t="s">
        <v>711</v>
      </c>
      <c r="N199" t="str">
        <f t="shared" si="59"/>
        <v>completed</v>
      </c>
      <c r="O199" t="s">
        <v>118</v>
      </c>
      <c r="P199" t="str">
        <f t="shared" si="62"/>
        <v>not completed</v>
      </c>
      <c r="Q199" t="s">
        <v>22</v>
      </c>
      <c r="R199" t="str">
        <f t="shared" si="60"/>
        <v>completed</v>
      </c>
      <c r="S199" t="s">
        <v>14</v>
      </c>
      <c r="T199" t="str">
        <f t="shared" si="63"/>
        <v>completed</v>
      </c>
      <c r="U199" t="str">
        <f t="shared" si="61"/>
        <v>na</v>
      </c>
      <c r="V199" t="s">
        <v>15</v>
      </c>
      <c r="W199" t="s">
        <v>14</v>
      </c>
      <c r="X199" t="s">
        <v>718</v>
      </c>
    </row>
    <row r="200" spans="1:24" x14ac:dyDescent="0.35">
      <c r="A200">
        <v>199</v>
      </c>
      <c r="B200" t="s">
        <v>918</v>
      </c>
      <c r="C200" t="s">
        <v>664</v>
      </c>
      <c r="D200" s="30" t="s">
        <v>1549</v>
      </c>
      <c r="E200">
        <f t="shared" ca="1" si="55"/>
        <v>61</v>
      </c>
      <c r="F200" t="str">
        <f t="shared" ca="1" si="56"/>
        <v>18-64</v>
      </c>
      <c r="G200" t="s">
        <v>9</v>
      </c>
      <c r="H200" t="s">
        <v>145</v>
      </c>
      <c r="I200">
        <v>24</v>
      </c>
      <c r="J200" t="str">
        <f t="shared" si="57"/>
        <v>completed</v>
      </c>
      <c r="K200" t="s">
        <v>10</v>
      </c>
      <c r="L200" t="str">
        <f t="shared" si="58"/>
        <v>completed</v>
      </c>
      <c r="M200" t="s">
        <v>712</v>
      </c>
      <c r="N200" t="str">
        <f t="shared" si="59"/>
        <v>completed</v>
      </c>
      <c r="O200" t="s">
        <v>14</v>
      </c>
      <c r="Q200" t="s">
        <v>22</v>
      </c>
      <c r="R200" t="str">
        <f t="shared" si="60"/>
        <v>completed</v>
      </c>
      <c r="S200">
        <v>4.3000000000001197</v>
      </c>
      <c r="U200" t="str">
        <f t="shared" si="61"/>
        <v>normal a1c</v>
      </c>
      <c r="V200" t="s">
        <v>14</v>
      </c>
      <c r="W200" t="s">
        <v>14</v>
      </c>
      <c r="X200" t="s">
        <v>14</v>
      </c>
    </row>
    <row r="201" spans="1:24" x14ac:dyDescent="0.35">
      <c r="A201">
        <v>200</v>
      </c>
      <c r="B201" t="s">
        <v>919</v>
      </c>
      <c r="C201" t="s">
        <v>664</v>
      </c>
      <c r="D201" s="30" t="s">
        <v>1550</v>
      </c>
      <c r="E201">
        <f t="shared" ca="1" si="55"/>
        <v>60</v>
      </c>
      <c r="F201" t="str">
        <f t="shared" ca="1" si="56"/>
        <v>18-64</v>
      </c>
      <c r="G201" t="s">
        <v>9</v>
      </c>
      <c r="H201" t="s">
        <v>145</v>
      </c>
      <c r="I201">
        <v>21</v>
      </c>
      <c r="J201" t="str">
        <f t="shared" si="57"/>
        <v>completed</v>
      </c>
      <c r="K201" t="s">
        <v>10</v>
      </c>
      <c r="L201" t="str">
        <f t="shared" si="58"/>
        <v>completed</v>
      </c>
      <c r="M201" t="s">
        <v>713</v>
      </c>
      <c r="N201" t="str">
        <f t="shared" si="59"/>
        <v>completed</v>
      </c>
      <c r="O201" t="s">
        <v>14</v>
      </c>
      <c r="Q201" t="s">
        <v>22</v>
      </c>
      <c r="R201" t="str">
        <f t="shared" si="60"/>
        <v>completed</v>
      </c>
      <c r="S201">
        <v>5.3</v>
      </c>
      <c r="U201" t="str">
        <f t="shared" si="61"/>
        <v>normal a1c</v>
      </c>
      <c r="V201" t="s">
        <v>14</v>
      </c>
      <c r="W201" t="s">
        <v>14</v>
      </c>
      <c r="X201" t="s">
        <v>14</v>
      </c>
    </row>
    <row r="202" spans="1:24" x14ac:dyDescent="0.35">
      <c r="A202">
        <v>201</v>
      </c>
      <c r="B202" t="s">
        <v>920</v>
      </c>
      <c r="C202" t="s">
        <v>664</v>
      </c>
      <c r="D202" s="30" t="s">
        <v>1551</v>
      </c>
      <c r="E202">
        <f t="shared" ca="1" si="55"/>
        <v>59</v>
      </c>
      <c r="F202" t="str">
        <f t="shared" ca="1" si="56"/>
        <v>18-64</v>
      </c>
      <c r="G202" t="s">
        <v>8</v>
      </c>
      <c r="H202" t="s">
        <v>9</v>
      </c>
      <c r="I202">
        <v>23</v>
      </c>
      <c r="J202" t="str">
        <f t="shared" si="57"/>
        <v>completed</v>
      </c>
      <c r="K202" t="s">
        <v>10</v>
      </c>
      <c r="L202" t="str">
        <f t="shared" si="58"/>
        <v>completed</v>
      </c>
      <c r="M202" t="s">
        <v>711</v>
      </c>
      <c r="N202" t="str">
        <f t="shared" si="59"/>
        <v>completed</v>
      </c>
      <c r="O202" t="s">
        <v>118</v>
      </c>
      <c r="P202" t="str">
        <f t="shared" ref="P202:P203" si="64">IF(O202="not completed", "not completed", "completed")</f>
        <v>not completed</v>
      </c>
      <c r="Q202" t="s">
        <v>13</v>
      </c>
      <c r="R202" t="str">
        <f t="shared" si="60"/>
        <v>completed</v>
      </c>
      <c r="S202">
        <v>5.4999999999999902</v>
      </c>
      <c r="T202" t="str">
        <f t="shared" ref="T202:T203" si="65">IF(S202="not completed", "not completed", "completed")</f>
        <v>completed</v>
      </c>
      <c r="U202" t="str">
        <f t="shared" si="61"/>
        <v>normal a1c</v>
      </c>
      <c r="V202" t="s">
        <v>15</v>
      </c>
      <c r="W202" t="s">
        <v>14</v>
      </c>
      <c r="X202" t="s">
        <v>14</v>
      </c>
    </row>
    <row r="203" spans="1:24" x14ac:dyDescent="0.35">
      <c r="A203">
        <v>202</v>
      </c>
      <c r="B203" t="s">
        <v>921</v>
      </c>
      <c r="C203" t="s">
        <v>665</v>
      </c>
      <c r="D203" s="30" t="s">
        <v>1552</v>
      </c>
      <c r="E203">
        <f t="shared" ca="1" si="55"/>
        <v>58</v>
      </c>
      <c r="F203" t="str">
        <f t="shared" ca="1" si="56"/>
        <v>18-64</v>
      </c>
      <c r="G203" t="s">
        <v>8</v>
      </c>
      <c r="H203" t="s">
        <v>17</v>
      </c>
      <c r="I203" t="s">
        <v>118</v>
      </c>
      <c r="J203" t="str">
        <f t="shared" si="57"/>
        <v>not completed</v>
      </c>
      <c r="K203" t="s">
        <v>118</v>
      </c>
      <c r="L203" t="str">
        <f t="shared" si="58"/>
        <v>not completed</v>
      </c>
      <c r="M203" t="s">
        <v>118</v>
      </c>
      <c r="N203" t="str">
        <f t="shared" si="59"/>
        <v>not completed</v>
      </c>
      <c r="O203" t="s">
        <v>118</v>
      </c>
      <c r="P203" t="str">
        <f t="shared" si="64"/>
        <v>not completed</v>
      </c>
      <c r="Q203" t="s">
        <v>118</v>
      </c>
      <c r="R203" t="str">
        <f t="shared" si="60"/>
        <v>not completed</v>
      </c>
      <c r="S203" t="s">
        <v>118</v>
      </c>
      <c r="T203" t="str">
        <f t="shared" si="65"/>
        <v>not completed</v>
      </c>
      <c r="U203" t="str">
        <f t="shared" si="61"/>
        <v>not completed</v>
      </c>
      <c r="V203" t="s">
        <v>231</v>
      </c>
      <c r="W203" t="s">
        <v>14</v>
      </c>
      <c r="X203" t="s">
        <v>717</v>
      </c>
    </row>
    <row r="204" spans="1:24" x14ac:dyDescent="0.35">
      <c r="A204">
        <v>203</v>
      </c>
      <c r="B204" t="s">
        <v>922</v>
      </c>
      <c r="C204" t="s">
        <v>664</v>
      </c>
      <c r="D204" s="30" t="s">
        <v>1553</v>
      </c>
      <c r="E204">
        <f t="shared" ca="1" si="55"/>
        <v>57</v>
      </c>
      <c r="F204" t="str">
        <f t="shared" ca="1" si="56"/>
        <v>18-64</v>
      </c>
      <c r="G204" t="s">
        <v>9</v>
      </c>
      <c r="H204" t="s">
        <v>145</v>
      </c>
      <c r="I204" t="s">
        <v>118</v>
      </c>
      <c r="J204" t="str">
        <f t="shared" si="57"/>
        <v>not completed</v>
      </c>
      <c r="K204" t="s">
        <v>118</v>
      </c>
      <c r="L204" t="str">
        <f t="shared" si="58"/>
        <v>not completed</v>
      </c>
      <c r="M204" t="s">
        <v>118</v>
      </c>
      <c r="N204" t="str">
        <f t="shared" si="59"/>
        <v>not completed</v>
      </c>
      <c r="O204" t="s">
        <v>12</v>
      </c>
      <c r="Q204" t="s">
        <v>118</v>
      </c>
      <c r="R204" t="str">
        <f t="shared" si="60"/>
        <v>not completed</v>
      </c>
      <c r="S204" t="s">
        <v>14</v>
      </c>
      <c r="U204" t="str">
        <f t="shared" si="61"/>
        <v>na</v>
      </c>
      <c r="V204" t="s">
        <v>14</v>
      </c>
      <c r="W204" t="s">
        <v>14</v>
      </c>
      <c r="X204" t="s">
        <v>14</v>
      </c>
    </row>
    <row r="205" spans="1:24" x14ac:dyDescent="0.35">
      <c r="A205">
        <v>204</v>
      </c>
      <c r="B205" t="s">
        <v>923</v>
      </c>
      <c r="C205" t="s">
        <v>665</v>
      </c>
      <c r="D205" s="30" t="s">
        <v>1554</v>
      </c>
      <c r="E205">
        <f t="shared" ca="1" si="55"/>
        <v>56</v>
      </c>
      <c r="F205" t="str">
        <f t="shared" ca="1" si="56"/>
        <v>18-64</v>
      </c>
      <c r="G205" t="s">
        <v>8</v>
      </c>
      <c r="H205" t="s">
        <v>9</v>
      </c>
      <c r="I205" t="s">
        <v>118</v>
      </c>
      <c r="J205" t="str">
        <f t="shared" si="57"/>
        <v>not completed</v>
      </c>
      <c r="K205" t="s">
        <v>118</v>
      </c>
      <c r="L205" t="str">
        <f t="shared" si="58"/>
        <v>not completed</v>
      </c>
      <c r="M205" t="s">
        <v>118</v>
      </c>
      <c r="N205" t="str">
        <f t="shared" si="59"/>
        <v>not completed</v>
      </c>
      <c r="O205" t="s">
        <v>118</v>
      </c>
      <c r="P205" t="str">
        <f t="shared" ref="P205:P206" si="66">IF(O205="not completed", "not completed", "completed")</f>
        <v>not completed</v>
      </c>
      <c r="Q205" t="s">
        <v>118</v>
      </c>
      <c r="R205" t="str">
        <f t="shared" si="60"/>
        <v>not completed</v>
      </c>
      <c r="S205" t="s">
        <v>14</v>
      </c>
      <c r="T205" t="str">
        <f t="shared" ref="T205:T206" si="67">IF(S205="not completed", "not completed", "completed")</f>
        <v>completed</v>
      </c>
      <c r="U205" t="str">
        <f t="shared" si="61"/>
        <v>na</v>
      </c>
      <c r="V205" t="s">
        <v>231</v>
      </c>
      <c r="W205" t="s">
        <v>14</v>
      </c>
      <c r="X205" t="s">
        <v>14</v>
      </c>
    </row>
    <row r="206" spans="1:24" x14ac:dyDescent="0.35">
      <c r="A206">
        <v>205</v>
      </c>
      <c r="B206" t="s">
        <v>924</v>
      </c>
      <c r="C206" t="s">
        <v>667</v>
      </c>
      <c r="D206" s="30" t="s">
        <v>1555</v>
      </c>
      <c r="E206">
        <f t="shared" ca="1" si="55"/>
        <v>55</v>
      </c>
      <c r="F206" t="str">
        <f t="shared" ca="1" si="56"/>
        <v>18-64</v>
      </c>
      <c r="G206" t="s">
        <v>8</v>
      </c>
      <c r="H206" t="s">
        <v>9</v>
      </c>
      <c r="I206">
        <v>19</v>
      </c>
      <c r="J206" t="str">
        <f t="shared" si="57"/>
        <v>completed</v>
      </c>
      <c r="K206" t="s">
        <v>10</v>
      </c>
      <c r="L206" t="str">
        <f t="shared" si="58"/>
        <v>completed</v>
      </c>
      <c r="M206" t="s">
        <v>713</v>
      </c>
      <c r="N206" t="str">
        <f t="shared" si="59"/>
        <v>completed</v>
      </c>
      <c r="O206" t="s">
        <v>118</v>
      </c>
      <c r="P206" t="str">
        <f t="shared" si="66"/>
        <v>not completed</v>
      </c>
      <c r="Q206" t="s">
        <v>22</v>
      </c>
      <c r="R206" t="str">
        <f t="shared" si="60"/>
        <v>completed</v>
      </c>
      <c r="S206">
        <v>4.9000000000000004</v>
      </c>
      <c r="T206" t="str">
        <f t="shared" si="67"/>
        <v>completed</v>
      </c>
      <c r="U206" t="str">
        <f t="shared" si="61"/>
        <v>normal a1c</v>
      </c>
      <c r="V206" t="s">
        <v>15</v>
      </c>
      <c r="W206" t="s">
        <v>14</v>
      </c>
      <c r="X206" t="s">
        <v>14</v>
      </c>
    </row>
    <row r="207" spans="1:24" x14ac:dyDescent="0.35">
      <c r="A207">
        <v>206</v>
      </c>
      <c r="B207" t="s">
        <v>925</v>
      </c>
      <c r="C207" t="s">
        <v>667</v>
      </c>
      <c r="D207" s="30" t="s">
        <v>1556</v>
      </c>
      <c r="E207">
        <f t="shared" ca="1" si="55"/>
        <v>54</v>
      </c>
      <c r="F207" t="str">
        <f t="shared" ca="1" si="56"/>
        <v>18-64</v>
      </c>
      <c r="G207" t="s">
        <v>9</v>
      </c>
      <c r="H207" t="s">
        <v>17</v>
      </c>
      <c r="I207">
        <v>21</v>
      </c>
      <c r="J207" t="str">
        <f t="shared" si="57"/>
        <v>completed</v>
      </c>
      <c r="K207" t="s">
        <v>10</v>
      </c>
      <c r="L207" t="str">
        <f t="shared" si="58"/>
        <v>completed</v>
      </c>
      <c r="M207" t="s">
        <v>713</v>
      </c>
      <c r="N207" t="str">
        <f t="shared" si="59"/>
        <v>completed</v>
      </c>
      <c r="O207" t="s">
        <v>14</v>
      </c>
      <c r="Q207" t="s">
        <v>22</v>
      </c>
      <c r="R207" t="str">
        <f t="shared" si="60"/>
        <v>completed</v>
      </c>
      <c r="S207">
        <v>4.5999999999999996</v>
      </c>
      <c r="U207" t="str">
        <f t="shared" si="61"/>
        <v>normal a1c</v>
      </c>
      <c r="V207" t="s">
        <v>14</v>
      </c>
      <c r="W207" t="s">
        <v>14</v>
      </c>
      <c r="X207" t="s">
        <v>718</v>
      </c>
    </row>
    <row r="208" spans="1:24" x14ac:dyDescent="0.35">
      <c r="A208">
        <v>207</v>
      </c>
      <c r="B208" t="s">
        <v>926</v>
      </c>
      <c r="C208" t="s">
        <v>665</v>
      </c>
      <c r="D208" s="30" t="s">
        <v>1557</v>
      </c>
      <c r="E208">
        <f t="shared" ca="1" si="55"/>
        <v>53</v>
      </c>
      <c r="F208" t="str">
        <f t="shared" ca="1" si="56"/>
        <v>18-64</v>
      </c>
      <c r="G208" t="s">
        <v>9</v>
      </c>
      <c r="H208" t="s">
        <v>17</v>
      </c>
      <c r="I208" t="s">
        <v>118</v>
      </c>
      <c r="J208" t="str">
        <f t="shared" si="57"/>
        <v>not completed</v>
      </c>
      <c r="K208" t="s">
        <v>118</v>
      </c>
      <c r="L208" t="str">
        <f t="shared" si="58"/>
        <v>not completed</v>
      </c>
      <c r="M208" t="s">
        <v>118</v>
      </c>
      <c r="N208" t="str">
        <f t="shared" si="59"/>
        <v>not completed</v>
      </c>
      <c r="O208" t="s">
        <v>14</v>
      </c>
      <c r="Q208" t="s">
        <v>118</v>
      </c>
      <c r="R208" t="str">
        <f t="shared" si="60"/>
        <v>not completed</v>
      </c>
      <c r="S208" t="s">
        <v>14</v>
      </c>
      <c r="U208" t="str">
        <f t="shared" si="61"/>
        <v>na</v>
      </c>
      <c r="V208" t="s">
        <v>14</v>
      </c>
      <c r="W208" t="s">
        <v>14</v>
      </c>
      <c r="X208" t="s">
        <v>717</v>
      </c>
    </row>
    <row r="209" spans="1:24" x14ac:dyDescent="0.35">
      <c r="A209">
        <v>208</v>
      </c>
      <c r="B209" t="s">
        <v>927</v>
      </c>
      <c r="C209" t="s">
        <v>665</v>
      </c>
      <c r="D209" s="30" t="s">
        <v>1558</v>
      </c>
      <c r="E209">
        <f t="shared" ca="1" si="55"/>
        <v>52</v>
      </c>
      <c r="F209" t="str">
        <f t="shared" ca="1" si="56"/>
        <v>18-64</v>
      </c>
      <c r="G209" t="s">
        <v>9</v>
      </c>
      <c r="H209" t="s">
        <v>17</v>
      </c>
      <c r="I209">
        <v>24</v>
      </c>
      <c r="J209" t="str">
        <f t="shared" si="57"/>
        <v>completed</v>
      </c>
      <c r="K209" t="s">
        <v>10</v>
      </c>
      <c r="L209" t="str">
        <f t="shared" si="58"/>
        <v>completed</v>
      </c>
      <c r="M209" t="s">
        <v>711</v>
      </c>
      <c r="N209" t="str">
        <f t="shared" si="59"/>
        <v>completed</v>
      </c>
      <c r="O209" t="s">
        <v>12</v>
      </c>
      <c r="Q209" t="s">
        <v>22</v>
      </c>
      <c r="R209" t="str">
        <f t="shared" si="60"/>
        <v>completed</v>
      </c>
      <c r="S209" t="s">
        <v>14</v>
      </c>
      <c r="U209" t="str">
        <f t="shared" si="61"/>
        <v>na</v>
      </c>
      <c r="V209" t="s">
        <v>15</v>
      </c>
      <c r="W209" t="s">
        <v>14</v>
      </c>
      <c r="X209" t="s">
        <v>718</v>
      </c>
    </row>
    <row r="210" spans="1:24" x14ac:dyDescent="0.35">
      <c r="A210">
        <v>209</v>
      </c>
      <c r="B210" t="s">
        <v>928</v>
      </c>
      <c r="C210" t="s">
        <v>665</v>
      </c>
      <c r="D210" s="30" t="s">
        <v>1559</v>
      </c>
      <c r="E210">
        <f t="shared" ca="1" si="55"/>
        <v>51</v>
      </c>
      <c r="F210" t="str">
        <f t="shared" ca="1" si="56"/>
        <v>18-64</v>
      </c>
      <c r="G210" t="s">
        <v>8</v>
      </c>
      <c r="H210" t="s">
        <v>9</v>
      </c>
      <c r="I210">
        <v>21</v>
      </c>
      <c r="J210" t="str">
        <f t="shared" si="57"/>
        <v>completed</v>
      </c>
      <c r="K210" t="s">
        <v>10</v>
      </c>
      <c r="L210" t="str">
        <f t="shared" si="58"/>
        <v>completed</v>
      </c>
      <c r="M210" t="s">
        <v>711</v>
      </c>
      <c r="N210" t="str">
        <f t="shared" si="59"/>
        <v>completed</v>
      </c>
      <c r="O210" t="s">
        <v>118</v>
      </c>
      <c r="P210" t="str">
        <f t="shared" ref="P210:P213" si="68">IF(O210="not completed", "not completed", "completed")</f>
        <v>not completed</v>
      </c>
      <c r="Q210" t="s">
        <v>13</v>
      </c>
      <c r="R210" t="str">
        <f t="shared" si="60"/>
        <v>completed</v>
      </c>
      <c r="S210">
        <v>4.7000000000000801</v>
      </c>
      <c r="T210" t="str">
        <f t="shared" ref="T210:T213" si="69">IF(S210="not completed", "not completed", "completed")</f>
        <v>completed</v>
      </c>
      <c r="U210" t="str">
        <f t="shared" si="61"/>
        <v>normal a1c</v>
      </c>
      <c r="V210" t="s">
        <v>15</v>
      </c>
      <c r="W210" t="s">
        <v>14</v>
      </c>
      <c r="X210" t="s">
        <v>14</v>
      </c>
    </row>
    <row r="211" spans="1:24" x14ac:dyDescent="0.35">
      <c r="A211">
        <v>210</v>
      </c>
      <c r="B211" t="s">
        <v>929</v>
      </c>
      <c r="C211" t="s">
        <v>664</v>
      </c>
      <c r="D211" s="30" t="s">
        <v>1560</v>
      </c>
      <c r="E211">
        <f t="shared" ca="1" si="55"/>
        <v>50</v>
      </c>
      <c r="F211" t="str">
        <f t="shared" ca="1" si="56"/>
        <v>18-64</v>
      </c>
      <c r="G211" t="s">
        <v>8</v>
      </c>
      <c r="H211" t="s">
        <v>9</v>
      </c>
      <c r="I211">
        <v>23</v>
      </c>
      <c r="J211" t="str">
        <f t="shared" si="57"/>
        <v>completed</v>
      </c>
      <c r="K211" t="s">
        <v>10</v>
      </c>
      <c r="L211" t="str">
        <f t="shared" si="58"/>
        <v>completed</v>
      </c>
      <c r="M211" t="s">
        <v>713</v>
      </c>
      <c r="N211" t="str">
        <f t="shared" si="59"/>
        <v>completed</v>
      </c>
      <c r="O211" t="s">
        <v>118</v>
      </c>
      <c r="P211" t="str">
        <f t="shared" si="68"/>
        <v>not completed</v>
      </c>
      <c r="Q211" t="s">
        <v>22</v>
      </c>
      <c r="R211" t="str">
        <f t="shared" si="60"/>
        <v>completed</v>
      </c>
      <c r="S211">
        <v>5</v>
      </c>
      <c r="T211" t="str">
        <f t="shared" si="69"/>
        <v>completed</v>
      </c>
      <c r="U211" t="str">
        <f t="shared" si="61"/>
        <v>normal a1c</v>
      </c>
      <c r="V211" t="s">
        <v>15</v>
      </c>
      <c r="W211" t="s">
        <v>14</v>
      </c>
      <c r="X211" t="s">
        <v>14</v>
      </c>
    </row>
    <row r="212" spans="1:24" x14ac:dyDescent="0.35">
      <c r="A212">
        <v>211</v>
      </c>
      <c r="B212" t="s">
        <v>930</v>
      </c>
      <c r="C212" t="s">
        <v>667</v>
      </c>
      <c r="D212" s="30" t="s">
        <v>1561</v>
      </c>
      <c r="E212">
        <f t="shared" ca="1" si="55"/>
        <v>49</v>
      </c>
      <c r="F212" t="str">
        <f t="shared" ca="1" si="56"/>
        <v>18-64</v>
      </c>
      <c r="G212" t="s">
        <v>8</v>
      </c>
      <c r="H212" t="s">
        <v>9</v>
      </c>
      <c r="I212">
        <v>22</v>
      </c>
      <c r="J212" t="str">
        <f t="shared" si="57"/>
        <v>completed</v>
      </c>
      <c r="K212" t="s">
        <v>10</v>
      </c>
      <c r="L212" t="str">
        <f t="shared" si="58"/>
        <v>completed</v>
      </c>
      <c r="M212" t="s">
        <v>713</v>
      </c>
      <c r="N212" t="str">
        <f t="shared" si="59"/>
        <v>completed</v>
      </c>
      <c r="O212" t="s">
        <v>118</v>
      </c>
      <c r="P212" t="str">
        <f t="shared" si="68"/>
        <v>not completed</v>
      </c>
      <c r="Q212" t="s">
        <v>22</v>
      </c>
      <c r="R212" t="str">
        <f t="shared" si="60"/>
        <v>completed</v>
      </c>
      <c r="S212">
        <v>4.0000000000001501</v>
      </c>
      <c r="T212" t="str">
        <f t="shared" si="69"/>
        <v>completed</v>
      </c>
      <c r="U212" t="str">
        <f t="shared" si="61"/>
        <v>normal a1c</v>
      </c>
      <c r="V212" t="s">
        <v>15</v>
      </c>
      <c r="W212" t="s">
        <v>14</v>
      </c>
      <c r="X212" t="s">
        <v>14</v>
      </c>
    </row>
    <row r="213" spans="1:24" x14ac:dyDescent="0.35">
      <c r="A213">
        <v>212</v>
      </c>
      <c r="B213" t="s">
        <v>931</v>
      </c>
      <c r="C213" t="s">
        <v>665</v>
      </c>
      <c r="D213" s="30" t="s">
        <v>1562</v>
      </c>
      <c r="E213">
        <f t="shared" ca="1" si="55"/>
        <v>48</v>
      </c>
      <c r="F213" t="str">
        <f t="shared" ca="1" si="56"/>
        <v>18-64</v>
      </c>
      <c r="G213" t="s">
        <v>8</v>
      </c>
      <c r="H213" t="s">
        <v>17</v>
      </c>
      <c r="I213">
        <v>20</v>
      </c>
      <c r="J213" t="str">
        <f t="shared" si="57"/>
        <v>completed</v>
      </c>
      <c r="K213" t="s">
        <v>10</v>
      </c>
      <c r="L213" t="str">
        <f t="shared" si="58"/>
        <v>completed</v>
      </c>
      <c r="M213" t="s">
        <v>713</v>
      </c>
      <c r="N213" t="str">
        <f t="shared" si="59"/>
        <v>completed</v>
      </c>
      <c r="O213" t="s">
        <v>118</v>
      </c>
      <c r="P213" t="str">
        <f t="shared" si="68"/>
        <v>not completed</v>
      </c>
      <c r="Q213" t="s">
        <v>22</v>
      </c>
      <c r="R213" t="str">
        <f t="shared" si="60"/>
        <v>completed</v>
      </c>
      <c r="S213">
        <v>5.0999999999999996</v>
      </c>
      <c r="T213" t="str">
        <f t="shared" si="69"/>
        <v>completed</v>
      </c>
      <c r="U213" t="str">
        <f t="shared" si="61"/>
        <v>normal a1c</v>
      </c>
      <c r="V213" t="s">
        <v>15</v>
      </c>
      <c r="W213" t="s">
        <v>14</v>
      </c>
      <c r="X213" t="s">
        <v>717</v>
      </c>
    </row>
    <row r="214" spans="1:24" x14ac:dyDescent="0.35">
      <c r="A214">
        <v>213</v>
      </c>
      <c r="B214" t="s">
        <v>932</v>
      </c>
      <c r="C214" t="s">
        <v>665</v>
      </c>
      <c r="D214" s="30" t="s">
        <v>1563</v>
      </c>
      <c r="E214">
        <f t="shared" ca="1" si="55"/>
        <v>47</v>
      </c>
      <c r="F214" t="str">
        <f t="shared" ca="1" si="56"/>
        <v>18-64</v>
      </c>
      <c r="G214" t="s">
        <v>9</v>
      </c>
      <c r="H214" t="s">
        <v>17</v>
      </c>
      <c r="I214">
        <v>20</v>
      </c>
      <c r="J214" t="str">
        <f t="shared" si="57"/>
        <v>completed</v>
      </c>
      <c r="K214" t="s">
        <v>10</v>
      </c>
      <c r="L214" t="str">
        <f t="shared" si="58"/>
        <v>completed</v>
      </c>
      <c r="M214" t="s">
        <v>712</v>
      </c>
      <c r="N214" t="str">
        <f t="shared" si="59"/>
        <v>completed</v>
      </c>
      <c r="O214" t="s">
        <v>14</v>
      </c>
      <c r="Q214" t="s">
        <v>22</v>
      </c>
      <c r="R214" t="str">
        <f t="shared" si="60"/>
        <v>completed</v>
      </c>
      <c r="S214" t="s">
        <v>14</v>
      </c>
      <c r="U214" t="str">
        <f t="shared" si="61"/>
        <v>na</v>
      </c>
      <c r="V214" t="s">
        <v>14</v>
      </c>
      <c r="W214" t="s">
        <v>14</v>
      </c>
      <c r="X214" t="s">
        <v>718</v>
      </c>
    </row>
    <row r="215" spans="1:24" x14ac:dyDescent="0.35">
      <c r="A215">
        <v>214</v>
      </c>
      <c r="B215" t="s">
        <v>933</v>
      </c>
      <c r="C215" t="s">
        <v>665</v>
      </c>
      <c r="D215" s="30" t="s">
        <v>1564</v>
      </c>
      <c r="E215">
        <f t="shared" ca="1" si="55"/>
        <v>46</v>
      </c>
      <c r="F215" t="str">
        <f t="shared" ca="1" si="56"/>
        <v>18-64</v>
      </c>
      <c r="G215" t="s">
        <v>8</v>
      </c>
      <c r="H215" t="s">
        <v>9</v>
      </c>
      <c r="I215">
        <v>24</v>
      </c>
      <c r="J215" t="str">
        <f t="shared" si="57"/>
        <v>completed</v>
      </c>
      <c r="K215" t="s">
        <v>10</v>
      </c>
      <c r="L215" t="str">
        <f t="shared" si="58"/>
        <v>completed</v>
      </c>
      <c r="M215" t="s">
        <v>712</v>
      </c>
      <c r="N215" t="str">
        <f t="shared" si="59"/>
        <v>completed</v>
      </c>
      <c r="O215" t="s">
        <v>118</v>
      </c>
      <c r="P215" t="str">
        <f>IF(O215="not completed", "not completed", "completed")</f>
        <v>not completed</v>
      </c>
      <c r="Q215" t="s">
        <v>13</v>
      </c>
      <c r="R215" t="str">
        <f t="shared" si="60"/>
        <v>completed</v>
      </c>
      <c r="S215" t="s">
        <v>14</v>
      </c>
      <c r="T215" t="str">
        <f>IF(S215="not completed", "not completed", "completed")</f>
        <v>completed</v>
      </c>
      <c r="U215" t="str">
        <f t="shared" si="61"/>
        <v>na</v>
      </c>
      <c r="V215" t="s">
        <v>15</v>
      </c>
      <c r="W215" t="s">
        <v>14</v>
      </c>
      <c r="X215" t="s">
        <v>14</v>
      </c>
    </row>
    <row r="216" spans="1:24" x14ac:dyDescent="0.35">
      <c r="A216">
        <v>215</v>
      </c>
      <c r="B216" t="s">
        <v>934</v>
      </c>
      <c r="C216" t="s">
        <v>664</v>
      </c>
      <c r="D216" s="30" t="s">
        <v>1565</v>
      </c>
      <c r="E216">
        <f t="shared" ca="1" si="55"/>
        <v>45</v>
      </c>
      <c r="F216" t="str">
        <f t="shared" ca="1" si="56"/>
        <v>18-64</v>
      </c>
      <c r="G216" t="s">
        <v>25</v>
      </c>
      <c r="H216" t="s">
        <v>9</v>
      </c>
      <c r="I216">
        <v>20</v>
      </c>
      <c r="J216" t="str">
        <f t="shared" si="57"/>
        <v>completed</v>
      </c>
      <c r="K216" t="s">
        <v>10</v>
      </c>
      <c r="L216" t="str">
        <f t="shared" si="58"/>
        <v>completed</v>
      </c>
      <c r="M216" t="s">
        <v>713</v>
      </c>
      <c r="N216" t="str">
        <f t="shared" si="59"/>
        <v>completed</v>
      </c>
      <c r="O216" t="s">
        <v>14</v>
      </c>
      <c r="Q216" t="s">
        <v>22</v>
      </c>
      <c r="R216" t="str">
        <f t="shared" si="60"/>
        <v>completed</v>
      </c>
      <c r="S216">
        <v>5.4</v>
      </c>
      <c r="U216" t="str">
        <f t="shared" si="61"/>
        <v>normal a1c</v>
      </c>
      <c r="V216" t="s">
        <v>14</v>
      </c>
      <c r="W216" t="s">
        <v>14</v>
      </c>
      <c r="X216" t="s">
        <v>14</v>
      </c>
    </row>
    <row r="217" spans="1:24" x14ac:dyDescent="0.35">
      <c r="A217">
        <v>216</v>
      </c>
      <c r="B217" t="s">
        <v>935</v>
      </c>
      <c r="C217" t="s">
        <v>664</v>
      </c>
      <c r="D217" s="30" t="s">
        <v>1566</v>
      </c>
      <c r="E217">
        <f t="shared" ca="1" si="55"/>
        <v>44</v>
      </c>
      <c r="F217" t="str">
        <f t="shared" ca="1" si="56"/>
        <v>18-64</v>
      </c>
      <c r="G217" t="s">
        <v>8</v>
      </c>
      <c r="H217" t="s">
        <v>9</v>
      </c>
      <c r="I217" t="s">
        <v>118</v>
      </c>
      <c r="J217" t="str">
        <f t="shared" si="57"/>
        <v>not completed</v>
      </c>
      <c r="K217" t="s">
        <v>118</v>
      </c>
      <c r="L217" t="str">
        <f t="shared" si="58"/>
        <v>not completed</v>
      </c>
      <c r="M217" t="s">
        <v>118</v>
      </c>
      <c r="N217" t="str">
        <f t="shared" si="59"/>
        <v>not completed</v>
      </c>
      <c r="O217" t="s">
        <v>118</v>
      </c>
      <c r="P217" t="str">
        <f t="shared" ref="P217:P218" si="70">IF(O217="not completed", "not completed", "completed")</f>
        <v>not completed</v>
      </c>
      <c r="Q217" t="s">
        <v>118</v>
      </c>
      <c r="R217" t="str">
        <f t="shared" si="60"/>
        <v>not completed</v>
      </c>
      <c r="S217" t="s">
        <v>118</v>
      </c>
      <c r="T217" t="str">
        <f t="shared" ref="T217:T218" si="71">IF(S217="not completed", "not completed", "completed")</f>
        <v>not completed</v>
      </c>
      <c r="U217" t="str">
        <f t="shared" si="61"/>
        <v>not completed</v>
      </c>
      <c r="V217" t="s">
        <v>231</v>
      </c>
      <c r="W217" t="s">
        <v>14</v>
      </c>
      <c r="X217" t="s">
        <v>14</v>
      </c>
    </row>
    <row r="218" spans="1:24" x14ac:dyDescent="0.35">
      <c r="A218">
        <v>217</v>
      </c>
      <c r="B218" t="s">
        <v>936</v>
      </c>
      <c r="C218" t="s">
        <v>665</v>
      </c>
      <c r="D218" s="30" t="s">
        <v>1567</v>
      </c>
      <c r="E218">
        <f t="shared" ca="1" si="55"/>
        <v>43</v>
      </c>
      <c r="F218" t="str">
        <f t="shared" ca="1" si="56"/>
        <v>18-64</v>
      </c>
      <c r="G218" t="s">
        <v>8</v>
      </c>
      <c r="H218" t="s">
        <v>17</v>
      </c>
      <c r="I218">
        <v>19</v>
      </c>
      <c r="J218" t="str">
        <f t="shared" si="57"/>
        <v>completed</v>
      </c>
      <c r="K218" t="s">
        <v>10</v>
      </c>
      <c r="L218" t="str">
        <f t="shared" si="58"/>
        <v>completed</v>
      </c>
      <c r="M218" t="s">
        <v>713</v>
      </c>
      <c r="N218" t="str">
        <f t="shared" si="59"/>
        <v>completed</v>
      </c>
      <c r="O218" t="s">
        <v>118</v>
      </c>
      <c r="P218" t="str">
        <f t="shared" si="70"/>
        <v>not completed</v>
      </c>
      <c r="Q218" t="s">
        <v>22</v>
      </c>
      <c r="R218" t="str">
        <f t="shared" si="60"/>
        <v>completed</v>
      </c>
      <c r="S218">
        <v>5.2</v>
      </c>
      <c r="T218" t="str">
        <f t="shared" si="71"/>
        <v>completed</v>
      </c>
      <c r="U218" t="str">
        <f t="shared" si="61"/>
        <v>normal a1c</v>
      </c>
      <c r="V218" t="s">
        <v>15</v>
      </c>
      <c r="W218" t="s">
        <v>14</v>
      </c>
      <c r="X218" t="s">
        <v>717</v>
      </c>
    </row>
    <row r="219" spans="1:24" x14ac:dyDescent="0.35">
      <c r="A219">
        <v>218</v>
      </c>
      <c r="B219" t="s">
        <v>937</v>
      </c>
      <c r="C219" t="s">
        <v>664</v>
      </c>
      <c r="D219" s="30" t="s">
        <v>1568</v>
      </c>
      <c r="E219">
        <f t="shared" ca="1" si="55"/>
        <v>42</v>
      </c>
      <c r="F219" t="str">
        <f t="shared" ca="1" si="56"/>
        <v>18-64</v>
      </c>
      <c r="G219" t="s">
        <v>25</v>
      </c>
      <c r="H219" t="s">
        <v>9</v>
      </c>
      <c r="I219">
        <v>21</v>
      </c>
      <c r="J219" t="str">
        <f t="shared" si="57"/>
        <v>completed</v>
      </c>
      <c r="K219" t="s">
        <v>10</v>
      </c>
      <c r="L219" t="str">
        <f t="shared" si="58"/>
        <v>completed</v>
      </c>
      <c r="M219" t="s">
        <v>712</v>
      </c>
      <c r="N219" t="str">
        <f t="shared" si="59"/>
        <v>completed</v>
      </c>
      <c r="O219" t="s">
        <v>12</v>
      </c>
      <c r="Q219" t="s">
        <v>22</v>
      </c>
      <c r="R219" t="str">
        <f t="shared" si="60"/>
        <v>completed</v>
      </c>
      <c r="S219" t="s">
        <v>14</v>
      </c>
      <c r="U219" t="str">
        <f t="shared" si="61"/>
        <v>na</v>
      </c>
      <c r="V219" t="s">
        <v>15</v>
      </c>
      <c r="W219" t="s">
        <v>14</v>
      </c>
      <c r="X219" t="s">
        <v>14</v>
      </c>
    </row>
    <row r="220" spans="1:24" x14ac:dyDescent="0.35">
      <c r="A220">
        <v>219</v>
      </c>
      <c r="B220" t="s">
        <v>938</v>
      </c>
      <c r="C220" t="s">
        <v>664</v>
      </c>
      <c r="D220" s="30" t="s">
        <v>1569</v>
      </c>
      <c r="E220">
        <f t="shared" ca="1" si="55"/>
        <v>41</v>
      </c>
      <c r="F220" t="str">
        <f t="shared" ca="1" si="56"/>
        <v>18-64</v>
      </c>
      <c r="G220" t="s">
        <v>9</v>
      </c>
      <c r="H220" t="s">
        <v>17</v>
      </c>
      <c r="I220">
        <v>22</v>
      </c>
      <c r="J220" t="str">
        <f t="shared" si="57"/>
        <v>completed</v>
      </c>
      <c r="K220" t="s">
        <v>10</v>
      </c>
      <c r="L220" t="str">
        <f t="shared" si="58"/>
        <v>completed</v>
      </c>
      <c r="M220" t="s">
        <v>712</v>
      </c>
      <c r="N220" t="str">
        <f t="shared" si="59"/>
        <v>completed</v>
      </c>
      <c r="O220" t="s">
        <v>12</v>
      </c>
      <c r="Q220" t="s">
        <v>22</v>
      </c>
      <c r="R220" t="str">
        <f t="shared" si="60"/>
        <v>completed</v>
      </c>
      <c r="S220" t="s">
        <v>14</v>
      </c>
      <c r="U220" t="str">
        <f t="shared" si="61"/>
        <v>na</v>
      </c>
      <c r="V220" t="s">
        <v>15</v>
      </c>
      <c r="W220" t="s">
        <v>14</v>
      </c>
      <c r="X220" t="s">
        <v>718</v>
      </c>
    </row>
    <row r="221" spans="1:24" x14ac:dyDescent="0.35">
      <c r="A221">
        <v>220</v>
      </c>
      <c r="B221" t="s">
        <v>939</v>
      </c>
      <c r="C221" t="s">
        <v>665</v>
      </c>
      <c r="D221" s="30" t="s">
        <v>1570</v>
      </c>
      <c r="E221">
        <f t="shared" ca="1" si="55"/>
        <v>40</v>
      </c>
      <c r="F221" t="str">
        <f t="shared" ca="1" si="56"/>
        <v>18-64</v>
      </c>
      <c r="G221" t="s">
        <v>25</v>
      </c>
      <c r="H221" t="s">
        <v>9</v>
      </c>
      <c r="I221">
        <v>22</v>
      </c>
      <c r="J221" t="str">
        <f t="shared" si="57"/>
        <v>completed</v>
      </c>
      <c r="K221" t="s">
        <v>10</v>
      </c>
      <c r="L221" t="str">
        <f t="shared" si="58"/>
        <v>completed</v>
      </c>
      <c r="M221" t="s">
        <v>711</v>
      </c>
      <c r="N221" t="str">
        <f t="shared" si="59"/>
        <v>completed</v>
      </c>
      <c r="O221" t="s">
        <v>12</v>
      </c>
      <c r="Q221" t="s">
        <v>22</v>
      </c>
      <c r="R221" t="str">
        <f t="shared" si="60"/>
        <v>completed</v>
      </c>
      <c r="S221" t="s">
        <v>14</v>
      </c>
      <c r="U221" t="str">
        <f t="shared" si="61"/>
        <v>na</v>
      </c>
      <c r="V221" t="s">
        <v>15</v>
      </c>
      <c r="W221" t="s">
        <v>14</v>
      </c>
      <c r="X221" t="s">
        <v>14</v>
      </c>
    </row>
    <row r="222" spans="1:24" x14ac:dyDescent="0.35">
      <c r="A222">
        <v>221</v>
      </c>
      <c r="B222" t="s">
        <v>940</v>
      </c>
      <c r="C222" t="s">
        <v>667</v>
      </c>
      <c r="D222" s="30" t="s">
        <v>1571</v>
      </c>
      <c r="E222">
        <f t="shared" ca="1" si="55"/>
        <v>39</v>
      </c>
      <c r="F222" t="str">
        <f t="shared" ca="1" si="56"/>
        <v>18-64</v>
      </c>
      <c r="G222" t="s">
        <v>41</v>
      </c>
      <c r="H222" t="s">
        <v>9</v>
      </c>
      <c r="I222">
        <v>20</v>
      </c>
      <c r="J222" t="str">
        <f t="shared" si="57"/>
        <v>completed</v>
      </c>
      <c r="K222" t="s">
        <v>10</v>
      </c>
      <c r="L222" t="str">
        <f t="shared" si="58"/>
        <v>completed</v>
      </c>
      <c r="M222" t="s">
        <v>712</v>
      </c>
      <c r="N222" t="str">
        <f t="shared" si="59"/>
        <v>completed</v>
      </c>
      <c r="O222" t="s">
        <v>14</v>
      </c>
      <c r="Q222" t="s">
        <v>22</v>
      </c>
      <c r="R222" t="str">
        <f t="shared" si="60"/>
        <v>completed</v>
      </c>
      <c r="S222" t="s">
        <v>14</v>
      </c>
      <c r="U222" t="str">
        <f t="shared" si="61"/>
        <v>na</v>
      </c>
      <c r="V222" t="s">
        <v>14</v>
      </c>
      <c r="W222" t="s">
        <v>14</v>
      </c>
      <c r="X222" t="s">
        <v>14</v>
      </c>
    </row>
    <row r="223" spans="1:24" x14ac:dyDescent="0.35">
      <c r="A223">
        <v>222</v>
      </c>
      <c r="B223" t="s">
        <v>941</v>
      </c>
      <c r="C223" t="s">
        <v>664</v>
      </c>
      <c r="D223" s="30" t="s">
        <v>1572</v>
      </c>
      <c r="E223">
        <f t="shared" ca="1" si="55"/>
        <v>38</v>
      </c>
      <c r="F223" t="str">
        <f t="shared" ca="1" si="56"/>
        <v>18-64</v>
      </c>
      <c r="G223" t="s">
        <v>9</v>
      </c>
      <c r="H223" t="s">
        <v>17</v>
      </c>
      <c r="I223">
        <v>24</v>
      </c>
      <c r="J223" t="str">
        <f t="shared" si="57"/>
        <v>completed</v>
      </c>
      <c r="K223" t="s">
        <v>10</v>
      </c>
      <c r="L223" t="str">
        <f t="shared" si="58"/>
        <v>completed</v>
      </c>
      <c r="M223" t="s">
        <v>710</v>
      </c>
      <c r="N223" t="str">
        <f t="shared" si="59"/>
        <v>completed</v>
      </c>
      <c r="O223" t="s">
        <v>12</v>
      </c>
      <c r="Q223" t="s">
        <v>22</v>
      </c>
      <c r="R223" t="str">
        <f t="shared" si="60"/>
        <v>completed</v>
      </c>
      <c r="S223" t="s">
        <v>14</v>
      </c>
      <c r="U223" t="str">
        <f t="shared" si="61"/>
        <v>na</v>
      </c>
      <c r="V223" t="s">
        <v>15</v>
      </c>
      <c r="W223" t="s">
        <v>14</v>
      </c>
      <c r="X223" t="s">
        <v>718</v>
      </c>
    </row>
    <row r="224" spans="1:24" x14ac:dyDescent="0.35">
      <c r="A224">
        <v>223</v>
      </c>
      <c r="B224" t="s">
        <v>942</v>
      </c>
      <c r="C224" t="s">
        <v>667</v>
      </c>
      <c r="D224" s="30" t="s">
        <v>1573</v>
      </c>
      <c r="E224">
        <f t="shared" ca="1" si="55"/>
        <v>37</v>
      </c>
      <c r="F224" t="str">
        <f t="shared" ca="1" si="56"/>
        <v>18-64</v>
      </c>
      <c r="G224" t="s">
        <v>8</v>
      </c>
      <c r="H224" t="s">
        <v>9</v>
      </c>
      <c r="I224">
        <v>19</v>
      </c>
      <c r="J224" t="str">
        <f t="shared" si="57"/>
        <v>completed</v>
      </c>
      <c r="K224" t="s">
        <v>10</v>
      </c>
      <c r="L224" t="str">
        <f t="shared" si="58"/>
        <v>completed</v>
      </c>
      <c r="M224" t="s">
        <v>712</v>
      </c>
      <c r="N224" t="str">
        <f t="shared" si="59"/>
        <v>completed</v>
      </c>
      <c r="O224" t="s">
        <v>12</v>
      </c>
      <c r="P224" t="str">
        <f t="shared" ref="P224:P232" si="72">IF(O224="not completed", "not completed", "completed")</f>
        <v>completed</v>
      </c>
      <c r="Q224" t="s">
        <v>13</v>
      </c>
      <c r="R224" t="str">
        <f t="shared" si="60"/>
        <v>completed</v>
      </c>
      <c r="S224" t="s">
        <v>14</v>
      </c>
      <c r="T224" t="str">
        <f t="shared" ref="T224:T232" si="73">IF(S224="not completed", "not completed", "completed")</f>
        <v>completed</v>
      </c>
      <c r="U224" t="str">
        <f t="shared" si="61"/>
        <v>na</v>
      </c>
      <c r="V224" t="s">
        <v>15</v>
      </c>
      <c r="W224" t="s">
        <v>14</v>
      </c>
      <c r="X224" t="s">
        <v>14</v>
      </c>
    </row>
    <row r="225" spans="1:24" x14ac:dyDescent="0.35">
      <c r="A225">
        <v>224</v>
      </c>
      <c r="B225" t="s">
        <v>943</v>
      </c>
      <c r="C225" t="s">
        <v>664</v>
      </c>
      <c r="D225" s="30" t="s">
        <v>1574</v>
      </c>
      <c r="E225">
        <f t="shared" ca="1" si="55"/>
        <v>36</v>
      </c>
      <c r="F225" t="str">
        <f t="shared" ca="1" si="56"/>
        <v>18-64</v>
      </c>
      <c r="G225" t="s">
        <v>8</v>
      </c>
      <c r="H225" t="s">
        <v>41</v>
      </c>
      <c r="I225">
        <v>19</v>
      </c>
      <c r="J225" t="str">
        <f t="shared" si="57"/>
        <v>completed</v>
      </c>
      <c r="K225" t="s">
        <v>10</v>
      </c>
      <c r="L225" t="str">
        <f t="shared" si="58"/>
        <v>completed</v>
      </c>
      <c r="M225" t="s">
        <v>712</v>
      </c>
      <c r="N225" t="str">
        <f t="shared" si="59"/>
        <v>completed</v>
      </c>
      <c r="O225" t="s">
        <v>12</v>
      </c>
      <c r="P225" t="str">
        <f t="shared" si="72"/>
        <v>completed</v>
      </c>
      <c r="Q225" t="s">
        <v>13</v>
      </c>
      <c r="R225" t="str">
        <f t="shared" si="60"/>
        <v>completed</v>
      </c>
      <c r="S225" t="s">
        <v>14</v>
      </c>
      <c r="T225" t="str">
        <f t="shared" si="73"/>
        <v>completed</v>
      </c>
      <c r="U225" t="str">
        <f t="shared" si="61"/>
        <v>na</v>
      </c>
      <c r="V225" t="s">
        <v>15</v>
      </c>
      <c r="W225" t="s">
        <v>14</v>
      </c>
      <c r="X225" t="s">
        <v>14</v>
      </c>
    </row>
    <row r="226" spans="1:24" x14ac:dyDescent="0.35">
      <c r="A226">
        <v>225</v>
      </c>
      <c r="B226" t="s">
        <v>944</v>
      </c>
      <c r="C226" t="s">
        <v>665</v>
      </c>
      <c r="D226" s="30" t="s">
        <v>1575</v>
      </c>
      <c r="E226">
        <f t="shared" ca="1" si="55"/>
        <v>35</v>
      </c>
      <c r="F226" t="str">
        <f t="shared" ca="1" si="56"/>
        <v>18-64</v>
      </c>
      <c r="G226" t="s">
        <v>8</v>
      </c>
      <c r="H226" t="s">
        <v>9</v>
      </c>
      <c r="I226">
        <v>20</v>
      </c>
      <c r="J226" t="str">
        <f t="shared" si="57"/>
        <v>completed</v>
      </c>
      <c r="K226" t="s">
        <v>10</v>
      </c>
      <c r="L226" t="str">
        <f t="shared" si="58"/>
        <v>completed</v>
      </c>
      <c r="M226" t="s">
        <v>712</v>
      </c>
      <c r="N226" t="str">
        <f t="shared" si="59"/>
        <v>completed</v>
      </c>
      <c r="O226" t="s">
        <v>12</v>
      </c>
      <c r="P226" t="str">
        <f t="shared" si="72"/>
        <v>completed</v>
      </c>
      <c r="Q226" t="s">
        <v>13</v>
      </c>
      <c r="R226" t="str">
        <f t="shared" si="60"/>
        <v>completed</v>
      </c>
      <c r="S226" t="s">
        <v>14</v>
      </c>
      <c r="T226" t="str">
        <f t="shared" si="73"/>
        <v>completed</v>
      </c>
      <c r="U226" t="str">
        <f t="shared" si="61"/>
        <v>na</v>
      </c>
      <c r="V226" t="s">
        <v>15</v>
      </c>
      <c r="W226" t="s">
        <v>14</v>
      </c>
      <c r="X226" t="s">
        <v>14</v>
      </c>
    </row>
    <row r="227" spans="1:24" x14ac:dyDescent="0.35">
      <c r="A227">
        <v>226</v>
      </c>
      <c r="B227" t="s">
        <v>945</v>
      </c>
      <c r="C227" t="s">
        <v>667</v>
      </c>
      <c r="D227" s="30" t="s">
        <v>1576</v>
      </c>
      <c r="E227">
        <f t="shared" ca="1" si="55"/>
        <v>34</v>
      </c>
      <c r="F227" t="str">
        <f t="shared" ca="1" si="56"/>
        <v>18-64</v>
      </c>
      <c r="G227" t="s">
        <v>8</v>
      </c>
      <c r="H227" t="s">
        <v>9</v>
      </c>
      <c r="I227">
        <v>23</v>
      </c>
      <c r="J227" t="str">
        <f t="shared" si="57"/>
        <v>completed</v>
      </c>
      <c r="K227" t="s">
        <v>10</v>
      </c>
      <c r="L227" t="str">
        <f t="shared" si="58"/>
        <v>completed</v>
      </c>
      <c r="M227" t="s">
        <v>710</v>
      </c>
      <c r="N227" t="str">
        <f t="shared" si="59"/>
        <v>completed</v>
      </c>
      <c r="O227" t="s">
        <v>45</v>
      </c>
      <c r="P227" t="str">
        <f t="shared" si="72"/>
        <v>completed</v>
      </c>
      <c r="Q227" t="s">
        <v>716</v>
      </c>
      <c r="R227" t="str">
        <f t="shared" si="60"/>
        <v>completed</v>
      </c>
      <c r="S227" t="s">
        <v>14</v>
      </c>
      <c r="T227" t="str">
        <f t="shared" si="73"/>
        <v>completed</v>
      </c>
      <c r="U227" t="str">
        <f t="shared" si="61"/>
        <v>na</v>
      </c>
      <c r="V227" t="s">
        <v>15</v>
      </c>
      <c r="W227" t="s">
        <v>14</v>
      </c>
      <c r="X227" t="s">
        <v>14</v>
      </c>
    </row>
    <row r="228" spans="1:24" x14ac:dyDescent="0.35">
      <c r="A228">
        <v>227</v>
      </c>
      <c r="B228" t="s">
        <v>946</v>
      </c>
      <c r="C228" t="s">
        <v>664</v>
      </c>
      <c r="D228" s="30" t="s">
        <v>1577</v>
      </c>
      <c r="E228">
        <f t="shared" ca="1" si="55"/>
        <v>33</v>
      </c>
      <c r="F228" t="str">
        <f t="shared" ca="1" si="56"/>
        <v>18-64</v>
      </c>
      <c r="G228" t="s">
        <v>8</v>
      </c>
      <c r="H228" t="s">
        <v>9</v>
      </c>
      <c r="I228">
        <v>22</v>
      </c>
      <c r="J228" t="str">
        <f t="shared" si="57"/>
        <v>completed</v>
      </c>
      <c r="K228" t="s">
        <v>10</v>
      </c>
      <c r="L228" t="str">
        <f t="shared" si="58"/>
        <v>completed</v>
      </c>
      <c r="M228" t="s">
        <v>712</v>
      </c>
      <c r="N228" t="str">
        <f t="shared" si="59"/>
        <v>completed</v>
      </c>
      <c r="O228" t="s">
        <v>12</v>
      </c>
      <c r="P228" t="str">
        <f t="shared" si="72"/>
        <v>completed</v>
      </c>
      <c r="Q228" t="s">
        <v>13</v>
      </c>
      <c r="R228" t="str">
        <f t="shared" si="60"/>
        <v>completed</v>
      </c>
      <c r="S228" t="s">
        <v>14</v>
      </c>
      <c r="T228" t="str">
        <f t="shared" si="73"/>
        <v>completed</v>
      </c>
      <c r="U228" t="str">
        <f t="shared" si="61"/>
        <v>na</v>
      </c>
      <c r="V228" t="s">
        <v>15</v>
      </c>
      <c r="W228" t="s">
        <v>14</v>
      </c>
      <c r="X228" t="s">
        <v>14</v>
      </c>
    </row>
    <row r="229" spans="1:24" x14ac:dyDescent="0.35">
      <c r="A229">
        <v>228</v>
      </c>
      <c r="B229" t="s">
        <v>947</v>
      </c>
      <c r="C229" t="s">
        <v>665</v>
      </c>
      <c r="D229" s="30" t="s">
        <v>1578</v>
      </c>
      <c r="E229">
        <f t="shared" ca="1" si="55"/>
        <v>32</v>
      </c>
      <c r="F229" t="str">
        <f t="shared" ca="1" si="56"/>
        <v>18-64</v>
      </c>
      <c r="G229" t="s">
        <v>8</v>
      </c>
      <c r="H229" t="s">
        <v>9</v>
      </c>
      <c r="I229">
        <v>20</v>
      </c>
      <c r="J229" t="str">
        <f t="shared" si="57"/>
        <v>completed</v>
      </c>
      <c r="K229" t="s">
        <v>10</v>
      </c>
      <c r="L229" t="str">
        <f t="shared" si="58"/>
        <v>completed</v>
      </c>
      <c r="M229" t="s">
        <v>713</v>
      </c>
      <c r="N229" t="str">
        <f t="shared" si="59"/>
        <v>completed</v>
      </c>
      <c r="O229" t="s">
        <v>12</v>
      </c>
      <c r="P229" t="str">
        <f t="shared" si="72"/>
        <v>completed</v>
      </c>
      <c r="Q229" t="s">
        <v>13</v>
      </c>
      <c r="R229" t="str">
        <f t="shared" si="60"/>
        <v>completed</v>
      </c>
      <c r="S229" t="s">
        <v>14</v>
      </c>
      <c r="T229" t="str">
        <f t="shared" si="73"/>
        <v>completed</v>
      </c>
      <c r="U229" t="str">
        <f t="shared" si="61"/>
        <v>na</v>
      </c>
      <c r="V229" t="s">
        <v>15</v>
      </c>
      <c r="W229" t="s">
        <v>14</v>
      </c>
      <c r="X229" t="s">
        <v>14</v>
      </c>
    </row>
    <row r="230" spans="1:24" x14ac:dyDescent="0.35">
      <c r="A230">
        <v>229</v>
      </c>
      <c r="B230" t="s">
        <v>948</v>
      </c>
      <c r="C230" t="s">
        <v>665</v>
      </c>
      <c r="D230" s="30" t="s">
        <v>1579</v>
      </c>
      <c r="E230">
        <f t="shared" ca="1" si="55"/>
        <v>31</v>
      </c>
      <c r="F230" t="str">
        <f t="shared" ca="1" si="56"/>
        <v>18-64</v>
      </c>
      <c r="G230" t="s">
        <v>8</v>
      </c>
      <c r="H230" t="s">
        <v>9</v>
      </c>
      <c r="I230">
        <v>20</v>
      </c>
      <c r="J230" t="str">
        <f t="shared" si="57"/>
        <v>completed</v>
      </c>
      <c r="K230" t="s">
        <v>10</v>
      </c>
      <c r="L230" t="str">
        <f t="shared" si="58"/>
        <v>completed</v>
      </c>
      <c r="M230" t="s">
        <v>712</v>
      </c>
      <c r="N230" t="str">
        <f t="shared" si="59"/>
        <v>completed</v>
      </c>
      <c r="O230" t="s">
        <v>12</v>
      </c>
      <c r="P230" t="str">
        <f t="shared" si="72"/>
        <v>completed</v>
      </c>
      <c r="Q230" t="s">
        <v>13</v>
      </c>
      <c r="R230" t="str">
        <f t="shared" si="60"/>
        <v>completed</v>
      </c>
      <c r="S230" t="s">
        <v>14</v>
      </c>
      <c r="T230" t="str">
        <f t="shared" si="73"/>
        <v>completed</v>
      </c>
      <c r="U230" t="str">
        <f t="shared" si="61"/>
        <v>na</v>
      </c>
      <c r="V230" t="s">
        <v>15</v>
      </c>
      <c r="W230" t="s">
        <v>14</v>
      </c>
      <c r="X230" t="s">
        <v>14</v>
      </c>
    </row>
    <row r="231" spans="1:24" x14ac:dyDescent="0.35">
      <c r="A231">
        <v>230</v>
      </c>
      <c r="B231" t="s">
        <v>949</v>
      </c>
      <c r="C231" t="s">
        <v>665</v>
      </c>
      <c r="D231" s="30" t="s">
        <v>1580</v>
      </c>
      <c r="E231">
        <f t="shared" ca="1" si="55"/>
        <v>30</v>
      </c>
      <c r="F231" t="str">
        <f t="shared" ca="1" si="56"/>
        <v>18-64</v>
      </c>
      <c r="G231" t="s">
        <v>8</v>
      </c>
      <c r="H231" t="s">
        <v>145</v>
      </c>
      <c r="I231">
        <v>22</v>
      </c>
      <c r="J231" t="str">
        <f t="shared" si="57"/>
        <v>completed</v>
      </c>
      <c r="K231" t="s">
        <v>10</v>
      </c>
      <c r="L231" t="str">
        <f t="shared" si="58"/>
        <v>completed</v>
      </c>
      <c r="M231" t="s">
        <v>712</v>
      </c>
      <c r="N231" t="str">
        <f t="shared" si="59"/>
        <v>completed</v>
      </c>
      <c r="O231" t="s">
        <v>12</v>
      </c>
      <c r="P231" t="str">
        <f t="shared" si="72"/>
        <v>completed</v>
      </c>
      <c r="Q231" t="s">
        <v>13</v>
      </c>
      <c r="R231" t="str">
        <f t="shared" si="60"/>
        <v>completed</v>
      </c>
      <c r="S231" t="s">
        <v>14</v>
      </c>
      <c r="T231" t="str">
        <f t="shared" si="73"/>
        <v>completed</v>
      </c>
      <c r="U231" t="str">
        <f t="shared" si="61"/>
        <v>na</v>
      </c>
      <c r="V231" t="s">
        <v>15</v>
      </c>
      <c r="W231" t="s">
        <v>14</v>
      </c>
      <c r="X231" t="s">
        <v>14</v>
      </c>
    </row>
    <row r="232" spans="1:24" x14ac:dyDescent="0.35">
      <c r="A232">
        <v>231</v>
      </c>
      <c r="B232" t="s">
        <v>950</v>
      </c>
      <c r="C232" t="s">
        <v>664</v>
      </c>
      <c r="D232" s="30" t="s">
        <v>1581</v>
      </c>
      <c r="E232">
        <f t="shared" ca="1" si="55"/>
        <v>29</v>
      </c>
      <c r="F232" t="str">
        <f t="shared" ca="1" si="56"/>
        <v>18-64</v>
      </c>
      <c r="G232" t="s">
        <v>8</v>
      </c>
      <c r="H232" t="s">
        <v>41</v>
      </c>
      <c r="I232">
        <v>19</v>
      </c>
      <c r="J232" t="str">
        <f t="shared" si="57"/>
        <v>completed</v>
      </c>
      <c r="K232" t="s">
        <v>10</v>
      </c>
      <c r="L232" t="str">
        <f t="shared" si="58"/>
        <v>completed</v>
      </c>
      <c r="M232" t="s">
        <v>710</v>
      </c>
      <c r="N232" t="str">
        <f t="shared" si="59"/>
        <v>completed</v>
      </c>
      <c r="O232" t="s">
        <v>12</v>
      </c>
      <c r="P232" t="str">
        <f t="shared" si="72"/>
        <v>completed</v>
      </c>
      <c r="Q232" t="s">
        <v>13</v>
      </c>
      <c r="R232" t="str">
        <f t="shared" si="60"/>
        <v>completed</v>
      </c>
      <c r="S232" t="s">
        <v>14</v>
      </c>
      <c r="T232" t="str">
        <f t="shared" si="73"/>
        <v>completed</v>
      </c>
      <c r="U232" t="str">
        <f t="shared" si="61"/>
        <v>na</v>
      </c>
      <c r="V232" t="s">
        <v>15</v>
      </c>
      <c r="W232" t="s">
        <v>14</v>
      </c>
      <c r="X232" t="s">
        <v>14</v>
      </c>
    </row>
    <row r="233" spans="1:24" x14ac:dyDescent="0.35">
      <c r="A233">
        <v>232</v>
      </c>
      <c r="B233" t="s">
        <v>951</v>
      </c>
      <c r="C233" t="s">
        <v>665</v>
      </c>
      <c r="D233" s="30" t="s">
        <v>1582</v>
      </c>
      <c r="E233">
        <f t="shared" ca="1" si="55"/>
        <v>28</v>
      </c>
      <c r="F233" t="str">
        <f t="shared" ca="1" si="56"/>
        <v>18-64</v>
      </c>
      <c r="G233" t="s">
        <v>166</v>
      </c>
      <c r="H233" t="s">
        <v>9</v>
      </c>
      <c r="I233">
        <v>20</v>
      </c>
      <c r="J233" t="str">
        <f t="shared" si="57"/>
        <v>completed</v>
      </c>
      <c r="K233" t="s">
        <v>10</v>
      </c>
      <c r="L233" t="str">
        <f t="shared" si="58"/>
        <v>completed</v>
      </c>
      <c r="M233" t="s">
        <v>712</v>
      </c>
      <c r="N233" t="str">
        <f t="shared" si="59"/>
        <v>completed</v>
      </c>
      <c r="O233" t="s">
        <v>12</v>
      </c>
      <c r="Q233" t="s">
        <v>22</v>
      </c>
      <c r="R233" t="str">
        <f t="shared" si="60"/>
        <v>completed</v>
      </c>
      <c r="S233">
        <v>6.1</v>
      </c>
      <c r="U233" t="str">
        <f t="shared" si="61"/>
        <v>prediabetes</v>
      </c>
      <c r="V233" t="s">
        <v>15</v>
      </c>
      <c r="W233" t="s">
        <v>157</v>
      </c>
      <c r="X233" t="s">
        <v>14</v>
      </c>
    </row>
    <row r="234" spans="1:24" x14ac:dyDescent="0.35">
      <c r="A234">
        <v>233</v>
      </c>
      <c r="B234" t="s">
        <v>952</v>
      </c>
      <c r="C234" t="s">
        <v>667</v>
      </c>
      <c r="D234" s="30" t="s">
        <v>1583</v>
      </c>
      <c r="E234">
        <f t="shared" ca="1" si="55"/>
        <v>27</v>
      </c>
      <c r="F234" t="str">
        <f t="shared" ca="1" si="56"/>
        <v>18-64</v>
      </c>
      <c r="G234" t="s">
        <v>166</v>
      </c>
      <c r="H234" t="s">
        <v>9</v>
      </c>
      <c r="I234">
        <v>21</v>
      </c>
      <c r="J234" t="str">
        <f t="shared" si="57"/>
        <v>completed</v>
      </c>
      <c r="K234" t="s">
        <v>10</v>
      </c>
      <c r="L234" t="str">
        <f t="shared" si="58"/>
        <v>completed</v>
      </c>
      <c r="M234" t="s">
        <v>712</v>
      </c>
      <c r="N234" t="str">
        <f t="shared" si="59"/>
        <v>completed</v>
      </c>
      <c r="O234" t="s">
        <v>12</v>
      </c>
      <c r="Q234" t="s">
        <v>22</v>
      </c>
      <c r="R234" t="str">
        <f t="shared" si="60"/>
        <v>completed</v>
      </c>
      <c r="S234">
        <v>5.3</v>
      </c>
      <c r="U234" t="str">
        <f t="shared" si="61"/>
        <v>normal a1c</v>
      </c>
      <c r="V234" t="s">
        <v>15</v>
      </c>
      <c r="W234" t="s">
        <v>104</v>
      </c>
      <c r="X234" t="s">
        <v>14</v>
      </c>
    </row>
    <row r="235" spans="1:24" x14ac:dyDescent="0.35">
      <c r="A235">
        <v>234</v>
      </c>
      <c r="B235" t="s">
        <v>953</v>
      </c>
      <c r="C235" t="s">
        <v>664</v>
      </c>
      <c r="D235" s="30" t="s">
        <v>1584</v>
      </c>
      <c r="E235">
        <f t="shared" ca="1" si="55"/>
        <v>26</v>
      </c>
      <c r="F235" t="str">
        <f t="shared" ca="1" si="56"/>
        <v>18-64</v>
      </c>
      <c r="G235" t="s">
        <v>8</v>
      </c>
      <c r="H235" t="s">
        <v>9</v>
      </c>
      <c r="I235">
        <v>22</v>
      </c>
      <c r="J235" t="str">
        <f t="shared" si="57"/>
        <v>completed</v>
      </c>
      <c r="K235" t="s">
        <v>10</v>
      </c>
      <c r="L235" t="str">
        <f t="shared" si="58"/>
        <v>completed</v>
      </c>
      <c r="M235" t="s">
        <v>712</v>
      </c>
      <c r="N235" t="str">
        <f t="shared" si="59"/>
        <v>completed</v>
      </c>
      <c r="O235" t="s">
        <v>12</v>
      </c>
      <c r="P235" t="str">
        <f>IF(O235="not completed", "not completed", "completed")</f>
        <v>completed</v>
      </c>
      <c r="Q235" t="s">
        <v>13</v>
      </c>
      <c r="R235" t="str">
        <f t="shared" si="60"/>
        <v>completed</v>
      </c>
      <c r="S235" t="s">
        <v>14</v>
      </c>
      <c r="T235" t="str">
        <f>IF(S235="not completed", "not completed", "completed")</f>
        <v>completed</v>
      </c>
      <c r="U235" t="str">
        <f t="shared" si="61"/>
        <v>na</v>
      </c>
      <c r="V235" t="s">
        <v>15</v>
      </c>
      <c r="W235" t="s">
        <v>14</v>
      </c>
      <c r="X235" t="s">
        <v>14</v>
      </c>
    </row>
    <row r="236" spans="1:24" x14ac:dyDescent="0.35">
      <c r="A236">
        <v>235</v>
      </c>
      <c r="B236" t="s">
        <v>954</v>
      </c>
      <c r="C236" t="s">
        <v>665</v>
      </c>
      <c r="D236" s="30" t="s">
        <v>1585</v>
      </c>
      <c r="E236">
        <f t="shared" ca="1" si="55"/>
        <v>25</v>
      </c>
      <c r="F236" t="str">
        <f t="shared" ca="1" si="56"/>
        <v>18-64</v>
      </c>
      <c r="G236" t="s">
        <v>9</v>
      </c>
      <c r="H236" t="s">
        <v>17</v>
      </c>
      <c r="I236">
        <v>20</v>
      </c>
      <c r="J236" t="str">
        <f t="shared" si="57"/>
        <v>completed</v>
      </c>
      <c r="K236" t="s">
        <v>10</v>
      </c>
      <c r="L236" t="str">
        <f t="shared" si="58"/>
        <v>completed</v>
      </c>
      <c r="M236" t="s">
        <v>712</v>
      </c>
      <c r="N236" t="str">
        <f t="shared" si="59"/>
        <v>completed</v>
      </c>
      <c r="O236" t="s">
        <v>14</v>
      </c>
      <c r="Q236" t="s">
        <v>22</v>
      </c>
      <c r="R236" t="str">
        <f t="shared" si="60"/>
        <v>completed</v>
      </c>
      <c r="S236" t="s">
        <v>14</v>
      </c>
      <c r="U236" t="str">
        <f t="shared" si="61"/>
        <v>na</v>
      </c>
      <c r="V236" t="s">
        <v>14</v>
      </c>
      <c r="W236" t="s">
        <v>14</v>
      </c>
      <c r="X236" t="s">
        <v>718</v>
      </c>
    </row>
    <row r="237" spans="1:24" x14ac:dyDescent="0.35">
      <c r="A237">
        <v>236</v>
      </c>
      <c r="B237" t="s">
        <v>955</v>
      </c>
      <c r="C237" t="s">
        <v>667</v>
      </c>
      <c r="D237" s="30" t="s">
        <v>1586</v>
      </c>
      <c r="E237">
        <f t="shared" ca="1" si="55"/>
        <v>24</v>
      </c>
      <c r="F237" t="str">
        <f t="shared" ca="1" si="56"/>
        <v>18-64</v>
      </c>
      <c r="G237" t="s">
        <v>166</v>
      </c>
      <c r="H237" t="s">
        <v>17</v>
      </c>
      <c r="I237">
        <v>22</v>
      </c>
      <c r="J237" t="str">
        <f t="shared" si="57"/>
        <v>completed</v>
      </c>
      <c r="K237" t="s">
        <v>10</v>
      </c>
      <c r="L237" t="str">
        <f t="shared" si="58"/>
        <v>completed</v>
      </c>
      <c r="M237" t="s">
        <v>711</v>
      </c>
      <c r="N237" t="str">
        <f t="shared" si="59"/>
        <v>completed</v>
      </c>
      <c r="O237" t="s">
        <v>14</v>
      </c>
      <c r="Q237" t="s">
        <v>716</v>
      </c>
      <c r="R237" t="str">
        <f t="shared" si="60"/>
        <v>completed</v>
      </c>
      <c r="S237">
        <v>8.5</v>
      </c>
      <c r="U237" t="str">
        <f t="shared" si="61"/>
        <v>controlled diabetes</v>
      </c>
      <c r="V237" t="s">
        <v>14</v>
      </c>
      <c r="W237" t="s">
        <v>104</v>
      </c>
      <c r="X237" t="s">
        <v>718</v>
      </c>
    </row>
    <row r="238" spans="1:24" x14ac:dyDescent="0.35">
      <c r="A238">
        <v>237</v>
      </c>
      <c r="B238" t="s">
        <v>956</v>
      </c>
      <c r="C238" t="s">
        <v>667</v>
      </c>
      <c r="D238" s="30" t="s">
        <v>1587</v>
      </c>
      <c r="E238">
        <f t="shared" ca="1" si="55"/>
        <v>23</v>
      </c>
      <c r="F238" t="str">
        <f t="shared" ca="1" si="56"/>
        <v>18-64</v>
      </c>
      <c r="G238" t="s">
        <v>9</v>
      </c>
      <c r="H238" t="s">
        <v>17</v>
      </c>
      <c r="I238">
        <v>27</v>
      </c>
      <c r="J238" t="str">
        <f t="shared" si="57"/>
        <v>completed</v>
      </c>
      <c r="K238" t="s">
        <v>10</v>
      </c>
      <c r="L238" t="str">
        <f t="shared" si="58"/>
        <v>completed</v>
      </c>
      <c r="M238" t="s">
        <v>710</v>
      </c>
      <c r="N238" t="str">
        <f t="shared" si="59"/>
        <v>completed</v>
      </c>
      <c r="O238" t="s">
        <v>14</v>
      </c>
      <c r="Q238" t="s">
        <v>22</v>
      </c>
      <c r="R238" t="str">
        <f t="shared" si="60"/>
        <v>completed</v>
      </c>
      <c r="S238" t="s">
        <v>14</v>
      </c>
      <c r="U238" t="str">
        <f t="shared" si="61"/>
        <v>na</v>
      </c>
      <c r="V238" t="s">
        <v>14</v>
      </c>
      <c r="W238" t="s">
        <v>14</v>
      </c>
      <c r="X238" t="s">
        <v>718</v>
      </c>
    </row>
    <row r="239" spans="1:24" x14ac:dyDescent="0.35">
      <c r="A239">
        <v>238</v>
      </c>
      <c r="B239" t="s">
        <v>957</v>
      </c>
      <c r="C239" t="s">
        <v>667</v>
      </c>
      <c r="D239" s="30" t="s">
        <v>1588</v>
      </c>
      <c r="E239">
        <f t="shared" ca="1" si="55"/>
        <v>22</v>
      </c>
      <c r="F239" t="str">
        <f t="shared" ca="1" si="56"/>
        <v>18-64</v>
      </c>
      <c r="G239" t="s">
        <v>9</v>
      </c>
      <c r="H239" t="s">
        <v>17</v>
      </c>
      <c r="I239">
        <v>28</v>
      </c>
      <c r="J239" t="str">
        <f t="shared" si="57"/>
        <v>completed</v>
      </c>
      <c r="K239" t="s">
        <v>10</v>
      </c>
      <c r="L239" t="str">
        <f t="shared" si="58"/>
        <v>completed</v>
      </c>
      <c r="M239" t="s">
        <v>712</v>
      </c>
      <c r="N239" t="str">
        <f t="shared" si="59"/>
        <v>completed</v>
      </c>
      <c r="O239" t="s">
        <v>14</v>
      </c>
      <c r="Q239" t="s">
        <v>22</v>
      </c>
      <c r="R239" t="str">
        <f t="shared" si="60"/>
        <v>completed</v>
      </c>
      <c r="S239" t="s">
        <v>14</v>
      </c>
      <c r="U239" t="str">
        <f t="shared" si="61"/>
        <v>na</v>
      </c>
      <c r="V239" t="s">
        <v>14</v>
      </c>
      <c r="W239" t="s">
        <v>14</v>
      </c>
      <c r="X239" t="s">
        <v>718</v>
      </c>
    </row>
    <row r="240" spans="1:24" x14ac:dyDescent="0.35">
      <c r="A240">
        <v>239</v>
      </c>
      <c r="B240" t="s">
        <v>958</v>
      </c>
      <c r="C240" t="s">
        <v>667</v>
      </c>
      <c r="D240" s="30" t="s">
        <v>1589</v>
      </c>
      <c r="E240">
        <f t="shared" ca="1" si="55"/>
        <v>21</v>
      </c>
      <c r="F240" t="str">
        <f t="shared" ca="1" si="56"/>
        <v>18-64</v>
      </c>
      <c r="G240" t="s">
        <v>9</v>
      </c>
      <c r="H240" t="s">
        <v>17</v>
      </c>
      <c r="I240">
        <v>27</v>
      </c>
      <c r="J240" t="str">
        <f t="shared" si="57"/>
        <v>completed</v>
      </c>
      <c r="K240" t="s">
        <v>10</v>
      </c>
      <c r="L240" t="str">
        <f t="shared" si="58"/>
        <v>completed</v>
      </c>
      <c r="M240" t="s">
        <v>710</v>
      </c>
      <c r="N240" t="str">
        <f t="shared" si="59"/>
        <v>completed</v>
      </c>
      <c r="O240" t="s">
        <v>14</v>
      </c>
      <c r="Q240" t="s">
        <v>22</v>
      </c>
      <c r="R240" t="str">
        <f t="shared" si="60"/>
        <v>completed</v>
      </c>
      <c r="S240">
        <v>6</v>
      </c>
      <c r="U240" t="str">
        <f t="shared" si="61"/>
        <v>prediabetes</v>
      </c>
      <c r="V240" t="s">
        <v>14</v>
      </c>
      <c r="W240" t="s">
        <v>14</v>
      </c>
      <c r="X240" t="s">
        <v>718</v>
      </c>
    </row>
    <row r="241" spans="1:24" x14ac:dyDescent="0.35">
      <c r="A241">
        <v>240</v>
      </c>
      <c r="B241" t="s">
        <v>959</v>
      </c>
      <c r="C241" t="s">
        <v>664</v>
      </c>
      <c r="D241" s="30" t="s">
        <v>1590</v>
      </c>
      <c r="E241">
        <f t="shared" ca="1" si="55"/>
        <v>63</v>
      </c>
      <c r="F241" t="str">
        <f t="shared" ca="1" si="56"/>
        <v>18-64</v>
      </c>
      <c r="G241" t="s">
        <v>166</v>
      </c>
      <c r="H241" t="s">
        <v>9</v>
      </c>
      <c r="I241">
        <v>31</v>
      </c>
      <c r="J241" t="str">
        <f t="shared" si="57"/>
        <v>completed</v>
      </c>
      <c r="K241" t="s">
        <v>10</v>
      </c>
      <c r="L241" t="str">
        <f t="shared" si="58"/>
        <v>completed</v>
      </c>
      <c r="M241" t="s">
        <v>712</v>
      </c>
      <c r="N241" t="str">
        <f t="shared" si="59"/>
        <v>completed</v>
      </c>
      <c r="O241" t="s">
        <v>14</v>
      </c>
      <c r="Q241" t="s">
        <v>22</v>
      </c>
      <c r="R241" t="str">
        <f t="shared" si="60"/>
        <v>completed</v>
      </c>
      <c r="S241">
        <v>6.1</v>
      </c>
      <c r="U241" t="str">
        <f t="shared" si="61"/>
        <v>prediabetes</v>
      </c>
      <c r="V241" t="s">
        <v>14</v>
      </c>
      <c r="W241" t="s">
        <v>157</v>
      </c>
      <c r="X241" t="s">
        <v>14</v>
      </c>
    </row>
    <row r="242" spans="1:24" x14ac:dyDescent="0.35">
      <c r="A242">
        <v>241</v>
      </c>
      <c r="B242" t="s">
        <v>960</v>
      </c>
      <c r="C242" t="s">
        <v>665</v>
      </c>
      <c r="D242" s="30" t="s">
        <v>1591</v>
      </c>
      <c r="E242">
        <f t="shared" ca="1" si="55"/>
        <v>62</v>
      </c>
      <c r="F242" t="str">
        <f t="shared" ca="1" si="56"/>
        <v>18-64</v>
      </c>
      <c r="G242" t="s">
        <v>166</v>
      </c>
      <c r="H242" t="s">
        <v>9</v>
      </c>
      <c r="I242">
        <v>26</v>
      </c>
      <c r="J242" t="str">
        <f t="shared" si="57"/>
        <v>completed</v>
      </c>
      <c r="K242" t="s">
        <v>10</v>
      </c>
      <c r="L242" t="str">
        <f t="shared" si="58"/>
        <v>completed</v>
      </c>
      <c r="M242" t="s">
        <v>712</v>
      </c>
      <c r="N242" t="str">
        <f t="shared" si="59"/>
        <v>completed</v>
      </c>
      <c r="O242" t="s">
        <v>14</v>
      </c>
      <c r="Q242" t="s">
        <v>22</v>
      </c>
      <c r="R242" t="str">
        <f t="shared" si="60"/>
        <v>completed</v>
      </c>
      <c r="S242">
        <v>5.4</v>
      </c>
      <c r="U242" t="str">
        <f t="shared" si="61"/>
        <v>normal a1c</v>
      </c>
      <c r="V242" t="s">
        <v>14</v>
      </c>
      <c r="W242" t="s">
        <v>104</v>
      </c>
      <c r="X242" t="s">
        <v>14</v>
      </c>
    </row>
    <row r="243" spans="1:24" x14ac:dyDescent="0.35">
      <c r="A243">
        <v>242</v>
      </c>
      <c r="B243" t="s">
        <v>961</v>
      </c>
      <c r="C243" t="s">
        <v>664</v>
      </c>
      <c r="D243" s="30" t="s">
        <v>1592</v>
      </c>
      <c r="E243">
        <f t="shared" ca="1" si="55"/>
        <v>61</v>
      </c>
      <c r="F243" t="str">
        <f t="shared" ca="1" si="56"/>
        <v>18-64</v>
      </c>
      <c r="G243" t="s">
        <v>9</v>
      </c>
      <c r="H243" t="s">
        <v>17</v>
      </c>
      <c r="I243">
        <v>28</v>
      </c>
      <c r="J243" t="str">
        <f t="shared" si="57"/>
        <v>completed</v>
      </c>
      <c r="K243" t="s">
        <v>10</v>
      </c>
      <c r="L243" t="str">
        <f t="shared" si="58"/>
        <v>completed</v>
      </c>
      <c r="M243" t="s">
        <v>712</v>
      </c>
      <c r="N243" t="str">
        <f t="shared" si="59"/>
        <v>completed</v>
      </c>
      <c r="O243" t="s">
        <v>14</v>
      </c>
      <c r="Q243" t="s">
        <v>22</v>
      </c>
      <c r="R243" t="str">
        <f t="shared" si="60"/>
        <v>completed</v>
      </c>
      <c r="S243">
        <v>6.3</v>
      </c>
      <c r="U243" t="str">
        <f t="shared" si="61"/>
        <v>prediabetes</v>
      </c>
      <c r="V243" t="s">
        <v>14</v>
      </c>
      <c r="W243" t="s">
        <v>14</v>
      </c>
      <c r="X243" t="s">
        <v>717</v>
      </c>
    </row>
    <row r="244" spans="1:24" x14ac:dyDescent="0.35">
      <c r="A244">
        <v>243</v>
      </c>
      <c r="B244" t="s">
        <v>962</v>
      </c>
      <c r="C244" t="s">
        <v>664</v>
      </c>
      <c r="D244" s="30" t="s">
        <v>1593</v>
      </c>
      <c r="E244">
        <f t="shared" ca="1" si="55"/>
        <v>60</v>
      </c>
      <c r="F244" t="str">
        <f t="shared" ca="1" si="56"/>
        <v>18-64</v>
      </c>
      <c r="G244" t="s">
        <v>9</v>
      </c>
      <c r="H244" t="s">
        <v>17</v>
      </c>
      <c r="I244">
        <v>27</v>
      </c>
      <c r="J244" t="str">
        <f t="shared" si="57"/>
        <v>completed</v>
      </c>
      <c r="K244" t="s">
        <v>10</v>
      </c>
      <c r="L244" t="str">
        <f t="shared" si="58"/>
        <v>completed</v>
      </c>
      <c r="M244" t="s">
        <v>712</v>
      </c>
      <c r="N244" t="str">
        <f t="shared" si="59"/>
        <v>completed</v>
      </c>
      <c r="O244" t="s">
        <v>14</v>
      </c>
      <c r="Q244" t="s">
        <v>22</v>
      </c>
      <c r="R244" t="str">
        <f t="shared" si="60"/>
        <v>completed</v>
      </c>
      <c r="S244">
        <v>7.9999999999999902</v>
      </c>
      <c r="U244" t="str">
        <f t="shared" si="61"/>
        <v>controlled diabetes</v>
      </c>
      <c r="V244" t="s">
        <v>14</v>
      </c>
      <c r="W244" t="s">
        <v>14</v>
      </c>
      <c r="X244" t="s">
        <v>718</v>
      </c>
    </row>
    <row r="245" spans="1:24" x14ac:dyDescent="0.35">
      <c r="A245">
        <v>244</v>
      </c>
      <c r="B245" t="s">
        <v>963</v>
      </c>
      <c r="C245" t="s">
        <v>665</v>
      </c>
      <c r="D245" s="30" t="s">
        <v>1594</v>
      </c>
      <c r="E245">
        <f t="shared" ca="1" si="55"/>
        <v>59</v>
      </c>
      <c r="F245" t="str">
        <f t="shared" ca="1" si="56"/>
        <v>18-64</v>
      </c>
      <c r="G245" t="s">
        <v>166</v>
      </c>
      <c r="H245" t="s">
        <v>17</v>
      </c>
      <c r="I245">
        <v>26</v>
      </c>
      <c r="J245" t="str">
        <f t="shared" si="57"/>
        <v>completed</v>
      </c>
      <c r="K245" t="s">
        <v>10</v>
      </c>
      <c r="L245" t="str">
        <f t="shared" si="58"/>
        <v>completed</v>
      </c>
      <c r="M245" t="s">
        <v>710</v>
      </c>
      <c r="N245" t="str">
        <f t="shared" si="59"/>
        <v>completed</v>
      </c>
      <c r="O245" t="s">
        <v>14</v>
      </c>
      <c r="Q245" t="s">
        <v>22</v>
      </c>
      <c r="R245" t="str">
        <f t="shared" si="60"/>
        <v>completed</v>
      </c>
      <c r="S245">
        <v>6.1</v>
      </c>
      <c r="U245" t="str">
        <f t="shared" si="61"/>
        <v>prediabetes</v>
      </c>
      <c r="V245" t="s">
        <v>14</v>
      </c>
      <c r="W245" t="s">
        <v>104</v>
      </c>
      <c r="X245" t="s">
        <v>718</v>
      </c>
    </row>
    <row r="246" spans="1:24" x14ac:dyDescent="0.35">
      <c r="A246">
        <v>245</v>
      </c>
      <c r="B246" t="s">
        <v>964</v>
      </c>
      <c r="C246" t="s">
        <v>664</v>
      </c>
      <c r="D246" s="30" t="s">
        <v>1595</v>
      </c>
      <c r="E246">
        <f t="shared" ca="1" si="55"/>
        <v>58</v>
      </c>
      <c r="F246" t="str">
        <f t="shared" ca="1" si="56"/>
        <v>18-64</v>
      </c>
      <c r="G246" t="s">
        <v>8</v>
      </c>
      <c r="H246" t="s">
        <v>17</v>
      </c>
      <c r="I246">
        <v>25</v>
      </c>
      <c r="J246" t="str">
        <f t="shared" si="57"/>
        <v>completed</v>
      </c>
      <c r="K246" t="s">
        <v>10</v>
      </c>
      <c r="L246" t="str">
        <f t="shared" si="58"/>
        <v>completed</v>
      </c>
      <c r="M246" t="s">
        <v>712</v>
      </c>
      <c r="N246" t="str">
        <f t="shared" si="59"/>
        <v>completed</v>
      </c>
      <c r="O246" t="s">
        <v>118</v>
      </c>
      <c r="P246" t="str">
        <f>IF(O246="not completed", "not completed", "completed")</f>
        <v>not completed</v>
      </c>
      <c r="Q246" t="s">
        <v>13</v>
      </c>
      <c r="R246" t="str">
        <f t="shared" si="60"/>
        <v>completed</v>
      </c>
      <c r="S246">
        <v>6.2</v>
      </c>
      <c r="T246" t="str">
        <f>IF(S246="not completed", "not completed", "completed")</f>
        <v>completed</v>
      </c>
      <c r="U246" t="str">
        <f t="shared" si="61"/>
        <v>prediabetes</v>
      </c>
      <c r="V246" t="s">
        <v>15</v>
      </c>
      <c r="W246" t="s">
        <v>14</v>
      </c>
      <c r="X246" t="s">
        <v>718</v>
      </c>
    </row>
    <row r="247" spans="1:24" x14ac:dyDescent="0.35">
      <c r="A247">
        <v>246</v>
      </c>
      <c r="B247" t="s">
        <v>965</v>
      </c>
      <c r="C247" t="s">
        <v>665</v>
      </c>
      <c r="D247" s="30" t="s">
        <v>1596</v>
      </c>
      <c r="E247">
        <f t="shared" ca="1" si="55"/>
        <v>57</v>
      </c>
      <c r="F247" t="str">
        <f t="shared" ca="1" si="56"/>
        <v>18-64</v>
      </c>
      <c r="G247" t="s">
        <v>9</v>
      </c>
      <c r="H247" t="s">
        <v>17</v>
      </c>
      <c r="I247">
        <v>28</v>
      </c>
      <c r="J247" t="str">
        <f t="shared" si="57"/>
        <v>completed</v>
      </c>
      <c r="K247" t="s">
        <v>10</v>
      </c>
      <c r="L247" t="str">
        <f t="shared" si="58"/>
        <v>completed</v>
      </c>
      <c r="M247" t="s">
        <v>713</v>
      </c>
      <c r="N247" t="str">
        <f t="shared" si="59"/>
        <v>completed</v>
      </c>
      <c r="O247" t="s">
        <v>14</v>
      </c>
      <c r="Q247" t="s">
        <v>22</v>
      </c>
      <c r="R247" t="str">
        <f t="shared" si="60"/>
        <v>completed</v>
      </c>
      <c r="S247">
        <v>5.5</v>
      </c>
      <c r="U247" t="str">
        <f t="shared" si="61"/>
        <v>normal a1c</v>
      </c>
      <c r="V247" t="s">
        <v>14</v>
      </c>
      <c r="W247" t="s">
        <v>14</v>
      </c>
      <c r="X247" t="s">
        <v>718</v>
      </c>
    </row>
    <row r="248" spans="1:24" x14ac:dyDescent="0.35">
      <c r="A248">
        <v>247</v>
      </c>
      <c r="B248" t="s">
        <v>966</v>
      </c>
      <c r="C248" t="s">
        <v>667</v>
      </c>
      <c r="D248" s="30" t="s">
        <v>1597</v>
      </c>
      <c r="E248">
        <f t="shared" ca="1" si="55"/>
        <v>56</v>
      </c>
      <c r="F248" t="str">
        <f t="shared" ca="1" si="56"/>
        <v>18-64</v>
      </c>
      <c r="G248" t="s">
        <v>9</v>
      </c>
      <c r="H248" t="s">
        <v>17</v>
      </c>
      <c r="I248">
        <v>28</v>
      </c>
      <c r="J248" t="str">
        <f t="shared" si="57"/>
        <v>completed</v>
      </c>
      <c r="K248" t="s">
        <v>10</v>
      </c>
      <c r="L248" t="str">
        <f t="shared" si="58"/>
        <v>completed</v>
      </c>
      <c r="M248" t="s">
        <v>713</v>
      </c>
      <c r="N248" t="str">
        <f t="shared" si="59"/>
        <v>completed</v>
      </c>
      <c r="O248" t="s">
        <v>14</v>
      </c>
      <c r="Q248" t="s">
        <v>22</v>
      </c>
      <c r="R248" t="str">
        <f t="shared" si="60"/>
        <v>completed</v>
      </c>
      <c r="S248">
        <v>8.1999999999999904</v>
      </c>
      <c r="U248" t="str">
        <f t="shared" si="61"/>
        <v>controlled diabetes</v>
      </c>
      <c r="V248" t="s">
        <v>14</v>
      </c>
      <c r="W248" t="s">
        <v>14</v>
      </c>
      <c r="X248" t="s">
        <v>717</v>
      </c>
    </row>
    <row r="249" spans="1:24" x14ac:dyDescent="0.35">
      <c r="A249">
        <v>248</v>
      </c>
      <c r="B249" t="s">
        <v>967</v>
      </c>
      <c r="C249" t="s">
        <v>665</v>
      </c>
      <c r="D249" s="30" t="s">
        <v>1598</v>
      </c>
      <c r="E249">
        <f t="shared" ca="1" si="55"/>
        <v>55</v>
      </c>
      <c r="F249" t="str">
        <f t="shared" ca="1" si="56"/>
        <v>18-64</v>
      </c>
      <c r="G249" t="s">
        <v>166</v>
      </c>
      <c r="H249" t="s">
        <v>9</v>
      </c>
      <c r="I249">
        <v>26</v>
      </c>
      <c r="J249" t="str">
        <f t="shared" si="57"/>
        <v>completed</v>
      </c>
      <c r="K249" t="s">
        <v>10</v>
      </c>
      <c r="L249" t="str">
        <f t="shared" si="58"/>
        <v>completed</v>
      </c>
      <c r="M249" t="s">
        <v>713</v>
      </c>
      <c r="N249" t="str">
        <f t="shared" si="59"/>
        <v>completed</v>
      </c>
      <c r="O249" t="s">
        <v>14</v>
      </c>
      <c r="Q249" t="s">
        <v>22</v>
      </c>
      <c r="R249" t="str">
        <f t="shared" si="60"/>
        <v>completed</v>
      </c>
      <c r="S249">
        <v>4.3</v>
      </c>
      <c r="U249" t="str">
        <f t="shared" si="61"/>
        <v>normal a1c</v>
      </c>
      <c r="V249" t="s">
        <v>14</v>
      </c>
      <c r="W249" t="s">
        <v>157</v>
      </c>
      <c r="X249" t="s">
        <v>14</v>
      </c>
    </row>
    <row r="250" spans="1:24" x14ac:dyDescent="0.35">
      <c r="A250">
        <v>249</v>
      </c>
      <c r="B250" t="s">
        <v>968</v>
      </c>
      <c r="C250" t="s">
        <v>665</v>
      </c>
      <c r="D250" s="30" t="s">
        <v>1599</v>
      </c>
      <c r="E250">
        <f t="shared" ca="1" si="55"/>
        <v>54</v>
      </c>
      <c r="F250" t="str">
        <f t="shared" ca="1" si="56"/>
        <v>18-64</v>
      </c>
      <c r="G250" t="s">
        <v>9</v>
      </c>
      <c r="H250" t="s">
        <v>17</v>
      </c>
      <c r="I250">
        <v>28</v>
      </c>
      <c r="J250" t="str">
        <f t="shared" si="57"/>
        <v>completed</v>
      </c>
      <c r="K250" t="s">
        <v>10</v>
      </c>
      <c r="L250" t="str">
        <f t="shared" si="58"/>
        <v>completed</v>
      </c>
      <c r="M250" t="s">
        <v>713</v>
      </c>
      <c r="N250" t="str">
        <f t="shared" si="59"/>
        <v>completed</v>
      </c>
      <c r="O250" t="s">
        <v>14</v>
      </c>
      <c r="Q250" t="s">
        <v>22</v>
      </c>
      <c r="R250" t="str">
        <f t="shared" si="60"/>
        <v>completed</v>
      </c>
      <c r="S250">
        <v>6</v>
      </c>
      <c r="U250" t="str">
        <f t="shared" si="61"/>
        <v>prediabetes</v>
      </c>
      <c r="V250" t="s">
        <v>14</v>
      </c>
      <c r="W250" t="s">
        <v>14</v>
      </c>
      <c r="X250" t="s">
        <v>718</v>
      </c>
    </row>
    <row r="251" spans="1:24" x14ac:dyDescent="0.35">
      <c r="A251">
        <v>250</v>
      </c>
      <c r="B251" t="s">
        <v>969</v>
      </c>
      <c r="C251" t="s">
        <v>667</v>
      </c>
      <c r="D251" s="30" t="s">
        <v>1600</v>
      </c>
      <c r="E251">
        <f t="shared" ca="1" si="55"/>
        <v>53</v>
      </c>
      <c r="F251" t="str">
        <f t="shared" ca="1" si="56"/>
        <v>18-64</v>
      </c>
      <c r="G251" t="s">
        <v>9</v>
      </c>
      <c r="H251" t="s">
        <v>17</v>
      </c>
      <c r="I251">
        <v>25</v>
      </c>
      <c r="J251" t="str">
        <f t="shared" si="57"/>
        <v>completed</v>
      </c>
      <c r="K251" t="s">
        <v>10</v>
      </c>
      <c r="L251" t="str">
        <f t="shared" si="58"/>
        <v>completed</v>
      </c>
      <c r="M251" t="s">
        <v>713</v>
      </c>
      <c r="N251" t="str">
        <f t="shared" si="59"/>
        <v>completed</v>
      </c>
      <c r="O251" t="s">
        <v>14</v>
      </c>
      <c r="Q251" t="s">
        <v>22</v>
      </c>
      <c r="R251" t="str">
        <f t="shared" si="60"/>
        <v>completed</v>
      </c>
      <c r="S251">
        <v>7.8</v>
      </c>
      <c r="U251" t="str">
        <f t="shared" si="61"/>
        <v>controlled diabetes</v>
      </c>
      <c r="V251" t="s">
        <v>14</v>
      </c>
      <c r="W251" t="s">
        <v>14</v>
      </c>
      <c r="X251" t="s">
        <v>718</v>
      </c>
    </row>
    <row r="252" spans="1:24" x14ac:dyDescent="0.35">
      <c r="A252">
        <v>251</v>
      </c>
      <c r="B252" t="s">
        <v>970</v>
      </c>
      <c r="C252" t="s">
        <v>664</v>
      </c>
      <c r="D252" s="30" t="s">
        <v>1601</v>
      </c>
      <c r="E252">
        <f t="shared" ca="1" si="55"/>
        <v>52</v>
      </c>
      <c r="F252" t="str">
        <f t="shared" ca="1" si="56"/>
        <v>18-64</v>
      </c>
      <c r="G252" t="s">
        <v>9</v>
      </c>
      <c r="H252" t="s">
        <v>17</v>
      </c>
      <c r="I252">
        <v>28</v>
      </c>
      <c r="J252" t="str">
        <f t="shared" si="57"/>
        <v>completed</v>
      </c>
      <c r="K252" t="s">
        <v>10</v>
      </c>
      <c r="L252" t="str">
        <f t="shared" si="58"/>
        <v>completed</v>
      </c>
      <c r="M252" t="s">
        <v>712</v>
      </c>
      <c r="N252" t="str">
        <f t="shared" si="59"/>
        <v>completed</v>
      </c>
      <c r="O252" t="s">
        <v>14</v>
      </c>
      <c r="Q252" t="s">
        <v>22</v>
      </c>
      <c r="R252" t="str">
        <f t="shared" si="60"/>
        <v>completed</v>
      </c>
      <c r="S252">
        <v>6</v>
      </c>
      <c r="U252" t="str">
        <f t="shared" si="61"/>
        <v>prediabetes</v>
      </c>
      <c r="V252" t="s">
        <v>14</v>
      </c>
      <c r="W252" t="s">
        <v>14</v>
      </c>
      <c r="X252" t="s">
        <v>717</v>
      </c>
    </row>
    <row r="253" spans="1:24" x14ac:dyDescent="0.35">
      <c r="A253">
        <v>252</v>
      </c>
      <c r="B253" t="s">
        <v>971</v>
      </c>
      <c r="C253" t="s">
        <v>667</v>
      </c>
      <c r="D253" s="30" t="s">
        <v>1602</v>
      </c>
      <c r="E253">
        <f t="shared" ca="1" si="55"/>
        <v>51</v>
      </c>
      <c r="F253" t="str">
        <f t="shared" ca="1" si="56"/>
        <v>18-64</v>
      </c>
      <c r="G253" t="s">
        <v>9</v>
      </c>
      <c r="H253" t="s">
        <v>17</v>
      </c>
      <c r="I253">
        <v>25</v>
      </c>
      <c r="J253" t="str">
        <f t="shared" si="57"/>
        <v>completed</v>
      </c>
      <c r="K253" t="s">
        <v>10</v>
      </c>
      <c r="L253" t="str">
        <f t="shared" si="58"/>
        <v>completed</v>
      </c>
      <c r="M253" t="s">
        <v>712</v>
      </c>
      <c r="N253" t="str">
        <f t="shared" si="59"/>
        <v>completed</v>
      </c>
      <c r="O253" t="s">
        <v>14</v>
      </c>
      <c r="Q253" t="s">
        <v>22</v>
      </c>
      <c r="R253" t="str">
        <f t="shared" si="60"/>
        <v>completed</v>
      </c>
      <c r="S253">
        <v>7.9</v>
      </c>
      <c r="U253" t="str">
        <f t="shared" si="61"/>
        <v>controlled diabetes</v>
      </c>
      <c r="V253" t="s">
        <v>14</v>
      </c>
      <c r="W253" t="s">
        <v>14</v>
      </c>
      <c r="X253" t="s">
        <v>718</v>
      </c>
    </row>
    <row r="254" spans="1:24" x14ac:dyDescent="0.35">
      <c r="A254">
        <v>253</v>
      </c>
      <c r="B254" t="s">
        <v>972</v>
      </c>
      <c r="C254" t="s">
        <v>665</v>
      </c>
      <c r="D254" s="30" t="s">
        <v>1603</v>
      </c>
      <c r="E254">
        <f t="shared" ca="1" si="55"/>
        <v>50</v>
      </c>
      <c r="F254" t="str">
        <f t="shared" ca="1" si="56"/>
        <v>18-64</v>
      </c>
      <c r="G254" t="s">
        <v>9</v>
      </c>
      <c r="H254" t="s">
        <v>17</v>
      </c>
      <c r="I254">
        <v>29</v>
      </c>
      <c r="J254" t="str">
        <f t="shared" si="57"/>
        <v>completed</v>
      </c>
      <c r="K254" t="s">
        <v>10</v>
      </c>
      <c r="L254" t="str">
        <f t="shared" si="58"/>
        <v>completed</v>
      </c>
      <c r="M254" t="s">
        <v>712</v>
      </c>
      <c r="N254" t="str">
        <f t="shared" si="59"/>
        <v>completed</v>
      </c>
      <c r="O254" t="s">
        <v>14</v>
      </c>
      <c r="Q254" t="s">
        <v>715</v>
      </c>
      <c r="R254" t="str">
        <f t="shared" si="60"/>
        <v>completed</v>
      </c>
      <c r="S254">
        <v>6.3</v>
      </c>
      <c r="U254" t="str">
        <f t="shared" si="61"/>
        <v>prediabetes</v>
      </c>
      <c r="V254" t="s">
        <v>14</v>
      </c>
      <c r="W254" t="s">
        <v>14</v>
      </c>
      <c r="X254" t="s">
        <v>718</v>
      </c>
    </row>
    <row r="255" spans="1:24" x14ac:dyDescent="0.35">
      <c r="A255">
        <v>254</v>
      </c>
      <c r="B255" t="s">
        <v>973</v>
      </c>
      <c r="C255" t="s">
        <v>664</v>
      </c>
      <c r="D255" s="30" t="s">
        <v>1604</v>
      </c>
      <c r="E255">
        <f t="shared" ca="1" si="55"/>
        <v>49</v>
      </c>
      <c r="F255" t="str">
        <f t="shared" ca="1" si="56"/>
        <v>18-64</v>
      </c>
      <c r="G255" t="s">
        <v>9</v>
      </c>
      <c r="H255" t="s">
        <v>17</v>
      </c>
      <c r="I255" t="s">
        <v>118</v>
      </c>
      <c r="J255" t="str">
        <f t="shared" si="57"/>
        <v>not completed</v>
      </c>
      <c r="K255" t="s">
        <v>118</v>
      </c>
      <c r="L255" t="str">
        <f t="shared" si="58"/>
        <v>not completed</v>
      </c>
      <c r="M255" t="s">
        <v>118</v>
      </c>
      <c r="N255" t="str">
        <f t="shared" si="59"/>
        <v>not completed</v>
      </c>
      <c r="O255" t="s">
        <v>14</v>
      </c>
      <c r="Q255" t="s">
        <v>118</v>
      </c>
      <c r="R255" t="str">
        <f t="shared" si="60"/>
        <v>not completed</v>
      </c>
      <c r="S255" t="s">
        <v>118</v>
      </c>
      <c r="U255" t="str">
        <f t="shared" si="61"/>
        <v>not completed</v>
      </c>
      <c r="V255" t="s">
        <v>14</v>
      </c>
      <c r="W255" t="s">
        <v>14</v>
      </c>
      <c r="X255" t="s">
        <v>718</v>
      </c>
    </row>
    <row r="256" spans="1:24" x14ac:dyDescent="0.35">
      <c r="A256">
        <v>255</v>
      </c>
      <c r="B256" t="s">
        <v>974</v>
      </c>
      <c r="C256" t="s">
        <v>664</v>
      </c>
      <c r="D256" s="30" t="s">
        <v>1605</v>
      </c>
      <c r="E256">
        <f t="shared" ca="1" si="55"/>
        <v>48</v>
      </c>
      <c r="F256" t="str">
        <f t="shared" ca="1" si="56"/>
        <v>18-64</v>
      </c>
      <c r="G256" t="s">
        <v>9</v>
      </c>
      <c r="H256" t="s">
        <v>17</v>
      </c>
      <c r="I256">
        <v>27</v>
      </c>
      <c r="J256" t="str">
        <f t="shared" si="57"/>
        <v>completed</v>
      </c>
      <c r="K256" t="s">
        <v>10</v>
      </c>
      <c r="L256" t="str">
        <f t="shared" si="58"/>
        <v>completed</v>
      </c>
      <c r="M256" t="s">
        <v>711</v>
      </c>
      <c r="N256" t="str">
        <f t="shared" si="59"/>
        <v>completed</v>
      </c>
      <c r="O256" t="s">
        <v>12</v>
      </c>
      <c r="Q256" t="s">
        <v>13</v>
      </c>
      <c r="R256" t="str">
        <f t="shared" si="60"/>
        <v>completed</v>
      </c>
      <c r="S256" t="s">
        <v>14</v>
      </c>
      <c r="U256" t="str">
        <f t="shared" si="61"/>
        <v>na</v>
      </c>
      <c r="V256" t="s">
        <v>15</v>
      </c>
      <c r="W256" t="s">
        <v>14</v>
      </c>
      <c r="X256" t="s">
        <v>718</v>
      </c>
    </row>
    <row r="257" spans="1:24" x14ac:dyDescent="0.35">
      <c r="A257">
        <v>256</v>
      </c>
      <c r="B257" t="s">
        <v>975</v>
      </c>
      <c r="C257" t="s">
        <v>664</v>
      </c>
      <c r="D257" s="30" t="s">
        <v>1606</v>
      </c>
      <c r="E257">
        <f t="shared" ca="1" si="55"/>
        <v>47</v>
      </c>
      <c r="F257" t="str">
        <f t="shared" ca="1" si="56"/>
        <v>18-64</v>
      </c>
      <c r="G257" t="s">
        <v>9</v>
      </c>
      <c r="H257" t="s">
        <v>17</v>
      </c>
      <c r="I257">
        <v>27</v>
      </c>
      <c r="J257" t="str">
        <f t="shared" si="57"/>
        <v>completed</v>
      </c>
      <c r="K257" t="s">
        <v>10</v>
      </c>
      <c r="L257" t="str">
        <f t="shared" si="58"/>
        <v>completed</v>
      </c>
      <c r="M257" t="s">
        <v>710</v>
      </c>
      <c r="N257" t="str">
        <f t="shared" si="59"/>
        <v>completed</v>
      </c>
      <c r="O257" t="s">
        <v>12</v>
      </c>
      <c r="Q257" t="s">
        <v>22</v>
      </c>
      <c r="R257" t="str">
        <f t="shared" si="60"/>
        <v>completed</v>
      </c>
      <c r="S257" t="s">
        <v>14</v>
      </c>
      <c r="U257" t="str">
        <f t="shared" si="61"/>
        <v>na</v>
      </c>
      <c r="V257" t="s">
        <v>15</v>
      </c>
      <c r="W257" t="s">
        <v>14</v>
      </c>
      <c r="X257" t="s">
        <v>718</v>
      </c>
    </row>
    <row r="258" spans="1:24" x14ac:dyDescent="0.35">
      <c r="A258">
        <v>257</v>
      </c>
      <c r="B258" t="s">
        <v>976</v>
      </c>
      <c r="C258" t="s">
        <v>665</v>
      </c>
      <c r="D258" s="30" t="s">
        <v>1607</v>
      </c>
      <c r="E258">
        <f t="shared" ca="1" si="55"/>
        <v>46</v>
      </c>
      <c r="F258" t="str">
        <f t="shared" ca="1" si="56"/>
        <v>18-64</v>
      </c>
      <c r="G258" t="s">
        <v>8</v>
      </c>
      <c r="H258" t="s">
        <v>17</v>
      </c>
      <c r="I258">
        <v>30</v>
      </c>
      <c r="J258" t="str">
        <f t="shared" si="57"/>
        <v>completed</v>
      </c>
      <c r="K258" t="s">
        <v>10</v>
      </c>
      <c r="L258" t="str">
        <f t="shared" si="58"/>
        <v>completed</v>
      </c>
      <c r="M258" t="s">
        <v>712</v>
      </c>
      <c r="N258" t="str">
        <f t="shared" si="59"/>
        <v>completed</v>
      </c>
      <c r="O258" t="s">
        <v>45</v>
      </c>
      <c r="P258" t="str">
        <f>IF(O258="not completed", "not completed", "completed")</f>
        <v>completed</v>
      </c>
      <c r="Q258" t="s">
        <v>716</v>
      </c>
      <c r="R258" t="str">
        <f t="shared" si="60"/>
        <v>completed</v>
      </c>
      <c r="S258" t="s">
        <v>14</v>
      </c>
      <c r="T258" t="str">
        <f>IF(S258="not completed", "not completed", "completed")</f>
        <v>completed</v>
      </c>
      <c r="U258" t="str">
        <f t="shared" si="61"/>
        <v>na</v>
      </c>
      <c r="V258" t="s">
        <v>15</v>
      </c>
      <c r="W258" t="s">
        <v>14</v>
      </c>
      <c r="X258" t="s">
        <v>718</v>
      </c>
    </row>
    <row r="259" spans="1:24" x14ac:dyDescent="0.35">
      <c r="A259">
        <v>258</v>
      </c>
      <c r="B259" t="s">
        <v>977</v>
      </c>
      <c r="C259" t="s">
        <v>667</v>
      </c>
      <c r="D259" s="30" t="s">
        <v>1608</v>
      </c>
      <c r="E259">
        <f t="shared" ref="E259:E322" ca="1" si="74">(YEAR(NOW())-YEAR(D259))</f>
        <v>45</v>
      </c>
      <c r="F259" t="str">
        <f t="shared" ref="F259:F322" ca="1" si="75">IF(E259&gt;64,"65+", IF(E259&lt;65,"18-64"))</f>
        <v>18-64</v>
      </c>
      <c r="G259" t="s">
        <v>9</v>
      </c>
      <c r="H259" t="s">
        <v>17</v>
      </c>
      <c r="I259">
        <v>28</v>
      </c>
      <c r="J259" t="str">
        <f t="shared" ref="J259:J322" si="76">IF(I259="not completed", "not completed","completed")</f>
        <v>completed</v>
      </c>
      <c r="K259" t="s">
        <v>10</v>
      </c>
      <c r="L259" t="str">
        <f t="shared" ref="L259:L322" si="77">IF(K259="not completed", "not completed", "completed")</f>
        <v>completed</v>
      </c>
      <c r="M259" t="s">
        <v>712</v>
      </c>
      <c r="N259" t="str">
        <f t="shared" ref="N259:N322" si="78">IF(M259="not completed","not completed", "completed")</f>
        <v>completed</v>
      </c>
      <c r="O259" t="s">
        <v>12</v>
      </c>
      <c r="Q259" t="s">
        <v>22</v>
      </c>
      <c r="R259" t="str">
        <f t="shared" ref="R259:R322" si="79">IF(Q259="not completed","not completed", "completed")</f>
        <v>completed</v>
      </c>
      <c r="S259" t="s">
        <v>14</v>
      </c>
      <c r="U259" t="str">
        <f t="shared" ref="U259:U322" si="80">IF(S259="na","na",IF(S259="not completed","not completed",IF(S259&gt;9,"poorly controlled diabetes",IF(S259&gt;6.4,"controlled diabetes",IF(S259&gt;5.6,"prediabetes",IF(S259&lt;5.7,"normal a1c"))))))</f>
        <v>na</v>
      </c>
      <c r="V259" t="s">
        <v>15</v>
      </c>
      <c r="W259" t="s">
        <v>14</v>
      </c>
      <c r="X259" t="s">
        <v>718</v>
      </c>
    </row>
    <row r="260" spans="1:24" x14ac:dyDescent="0.35">
      <c r="A260">
        <v>259</v>
      </c>
      <c r="B260" t="s">
        <v>978</v>
      </c>
      <c r="C260" t="s">
        <v>664</v>
      </c>
      <c r="D260" s="30" t="s">
        <v>1609</v>
      </c>
      <c r="E260">
        <f t="shared" ca="1" si="74"/>
        <v>44</v>
      </c>
      <c r="F260" t="str">
        <f t="shared" ca="1" si="75"/>
        <v>18-64</v>
      </c>
      <c r="G260" t="s">
        <v>9</v>
      </c>
      <c r="H260" t="s">
        <v>17</v>
      </c>
      <c r="I260">
        <v>25</v>
      </c>
      <c r="J260" t="str">
        <f t="shared" si="76"/>
        <v>completed</v>
      </c>
      <c r="K260" t="s">
        <v>10</v>
      </c>
      <c r="L260" t="str">
        <f t="shared" si="77"/>
        <v>completed</v>
      </c>
      <c r="M260" t="s">
        <v>712</v>
      </c>
      <c r="N260" t="str">
        <f t="shared" si="78"/>
        <v>completed</v>
      </c>
      <c r="O260" t="s">
        <v>12</v>
      </c>
      <c r="Q260" t="s">
        <v>22</v>
      </c>
      <c r="R260" t="str">
        <f t="shared" si="79"/>
        <v>completed</v>
      </c>
      <c r="S260" t="s">
        <v>14</v>
      </c>
      <c r="U260" t="str">
        <f t="shared" si="80"/>
        <v>na</v>
      </c>
      <c r="V260" t="s">
        <v>15</v>
      </c>
      <c r="W260" t="s">
        <v>14</v>
      </c>
      <c r="X260" t="s">
        <v>718</v>
      </c>
    </row>
    <row r="261" spans="1:24" x14ac:dyDescent="0.35">
      <c r="A261">
        <v>260</v>
      </c>
      <c r="B261" t="s">
        <v>979</v>
      </c>
      <c r="C261" t="s">
        <v>664</v>
      </c>
      <c r="D261" s="30" t="s">
        <v>1610</v>
      </c>
      <c r="E261">
        <f t="shared" ca="1" si="74"/>
        <v>43</v>
      </c>
      <c r="F261" t="str">
        <f t="shared" ca="1" si="75"/>
        <v>18-64</v>
      </c>
      <c r="G261" t="s">
        <v>9</v>
      </c>
      <c r="H261" t="s">
        <v>17</v>
      </c>
      <c r="I261">
        <v>29</v>
      </c>
      <c r="J261" t="str">
        <f t="shared" si="76"/>
        <v>completed</v>
      </c>
      <c r="K261" t="s">
        <v>10</v>
      </c>
      <c r="L261" t="str">
        <f t="shared" si="77"/>
        <v>completed</v>
      </c>
      <c r="M261" t="s">
        <v>713</v>
      </c>
      <c r="N261" t="str">
        <f t="shared" si="78"/>
        <v>completed</v>
      </c>
      <c r="O261" t="s">
        <v>12</v>
      </c>
      <c r="Q261" t="s">
        <v>22</v>
      </c>
      <c r="R261" t="str">
        <f t="shared" si="79"/>
        <v>completed</v>
      </c>
      <c r="S261" t="s">
        <v>14</v>
      </c>
      <c r="U261" t="str">
        <f t="shared" si="80"/>
        <v>na</v>
      </c>
      <c r="V261" t="s">
        <v>15</v>
      </c>
      <c r="W261" t="s">
        <v>14</v>
      </c>
      <c r="X261" t="s">
        <v>718</v>
      </c>
    </row>
    <row r="262" spans="1:24" x14ac:dyDescent="0.35">
      <c r="A262">
        <v>261</v>
      </c>
      <c r="B262" t="s">
        <v>980</v>
      </c>
      <c r="C262" t="s">
        <v>665</v>
      </c>
      <c r="D262" s="30" t="s">
        <v>1611</v>
      </c>
      <c r="E262">
        <f t="shared" ca="1" si="74"/>
        <v>42</v>
      </c>
      <c r="F262" t="str">
        <f t="shared" ca="1" si="75"/>
        <v>18-64</v>
      </c>
      <c r="G262" t="s">
        <v>9</v>
      </c>
      <c r="H262" t="s">
        <v>17</v>
      </c>
      <c r="I262">
        <v>25</v>
      </c>
      <c r="J262" t="str">
        <f t="shared" si="76"/>
        <v>completed</v>
      </c>
      <c r="K262" t="s">
        <v>10</v>
      </c>
      <c r="L262" t="str">
        <f t="shared" si="77"/>
        <v>completed</v>
      </c>
      <c r="M262" t="s">
        <v>712</v>
      </c>
      <c r="N262" t="str">
        <f t="shared" si="78"/>
        <v>completed</v>
      </c>
      <c r="O262" t="s">
        <v>12</v>
      </c>
      <c r="Q262" t="s">
        <v>22</v>
      </c>
      <c r="R262" t="str">
        <f t="shared" si="79"/>
        <v>completed</v>
      </c>
      <c r="S262" t="s">
        <v>14</v>
      </c>
      <c r="U262" t="str">
        <f t="shared" si="80"/>
        <v>na</v>
      </c>
      <c r="V262" t="s">
        <v>15</v>
      </c>
      <c r="W262" t="s">
        <v>14</v>
      </c>
      <c r="X262" t="s">
        <v>717</v>
      </c>
    </row>
    <row r="263" spans="1:24" x14ac:dyDescent="0.35">
      <c r="A263">
        <v>262</v>
      </c>
      <c r="B263" t="s">
        <v>981</v>
      </c>
      <c r="C263" t="s">
        <v>665</v>
      </c>
      <c r="D263" s="30" t="s">
        <v>1612</v>
      </c>
      <c r="E263">
        <f t="shared" ca="1" si="74"/>
        <v>41</v>
      </c>
      <c r="F263" t="str">
        <f t="shared" ca="1" si="75"/>
        <v>18-64</v>
      </c>
      <c r="G263" t="s">
        <v>166</v>
      </c>
      <c r="H263" t="s">
        <v>9</v>
      </c>
      <c r="I263">
        <v>28</v>
      </c>
      <c r="J263" t="str">
        <f t="shared" si="76"/>
        <v>completed</v>
      </c>
      <c r="K263" t="s">
        <v>10</v>
      </c>
      <c r="L263" t="str">
        <f t="shared" si="77"/>
        <v>completed</v>
      </c>
      <c r="M263" t="s">
        <v>712</v>
      </c>
      <c r="N263" t="str">
        <f t="shared" si="78"/>
        <v>completed</v>
      </c>
      <c r="O263" t="s">
        <v>12</v>
      </c>
      <c r="Q263" t="s">
        <v>22</v>
      </c>
      <c r="R263" t="str">
        <f t="shared" si="79"/>
        <v>completed</v>
      </c>
      <c r="S263">
        <v>5.2</v>
      </c>
      <c r="U263" t="str">
        <f t="shared" si="80"/>
        <v>normal a1c</v>
      </c>
      <c r="V263" t="s">
        <v>15</v>
      </c>
      <c r="W263" t="s">
        <v>157</v>
      </c>
      <c r="X263" t="s">
        <v>14</v>
      </c>
    </row>
    <row r="264" spans="1:24" x14ac:dyDescent="0.35">
      <c r="A264">
        <v>263</v>
      </c>
      <c r="B264" t="s">
        <v>982</v>
      </c>
      <c r="C264" t="s">
        <v>667</v>
      </c>
      <c r="D264" s="30" t="s">
        <v>1613</v>
      </c>
      <c r="E264">
        <f t="shared" ca="1" si="74"/>
        <v>40</v>
      </c>
      <c r="F264" t="str">
        <f t="shared" ca="1" si="75"/>
        <v>18-64</v>
      </c>
      <c r="G264" t="s">
        <v>166</v>
      </c>
      <c r="H264" t="s">
        <v>9</v>
      </c>
      <c r="I264">
        <v>25</v>
      </c>
      <c r="J264" t="str">
        <f t="shared" si="76"/>
        <v>completed</v>
      </c>
      <c r="K264" t="s">
        <v>10</v>
      </c>
      <c r="L264" t="str">
        <f t="shared" si="77"/>
        <v>completed</v>
      </c>
      <c r="M264" t="s">
        <v>710</v>
      </c>
      <c r="N264" t="str">
        <f t="shared" si="78"/>
        <v>completed</v>
      </c>
      <c r="O264" t="s">
        <v>12</v>
      </c>
      <c r="Q264" t="s">
        <v>13</v>
      </c>
      <c r="R264" t="str">
        <f t="shared" si="79"/>
        <v>completed</v>
      </c>
      <c r="S264">
        <v>6</v>
      </c>
      <c r="U264" t="str">
        <f t="shared" si="80"/>
        <v>prediabetes</v>
      </c>
      <c r="V264" t="s">
        <v>15</v>
      </c>
      <c r="W264" t="s">
        <v>104</v>
      </c>
      <c r="X264" t="s">
        <v>14</v>
      </c>
    </row>
    <row r="265" spans="1:24" x14ac:dyDescent="0.35">
      <c r="A265">
        <v>264</v>
      </c>
      <c r="B265" t="s">
        <v>983</v>
      </c>
      <c r="C265" t="s">
        <v>664</v>
      </c>
      <c r="D265" s="30" t="s">
        <v>1614</v>
      </c>
      <c r="E265">
        <f t="shared" ca="1" si="74"/>
        <v>39</v>
      </c>
      <c r="F265" t="str">
        <f t="shared" ca="1" si="75"/>
        <v>18-64</v>
      </c>
      <c r="G265" t="s">
        <v>9</v>
      </c>
      <c r="H265" t="s">
        <v>17</v>
      </c>
      <c r="I265">
        <v>25</v>
      </c>
      <c r="J265" t="str">
        <f t="shared" si="76"/>
        <v>completed</v>
      </c>
      <c r="K265" t="s">
        <v>10</v>
      </c>
      <c r="L265" t="str">
        <f t="shared" si="77"/>
        <v>completed</v>
      </c>
      <c r="M265" t="s">
        <v>712</v>
      </c>
      <c r="N265" t="str">
        <f t="shared" si="78"/>
        <v>completed</v>
      </c>
      <c r="O265" t="s">
        <v>12</v>
      </c>
      <c r="Q265" t="s">
        <v>22</v>
      </c>
      <c r="R265" t="str">
        <f t="shared" si="79"/>
        <v>completed</v>
      </c>
      <c r="S265" t="s">
        <v>14</v>
      </c>
      <c r="U265" t="str">
        <f t="shared" si="80"/>
        <v>na</v>
      </c>
      <c r="V265" t="s">
        <v>15</v>
      </c>
      <c r="W265" t="s">
        <v>14</v>
      </c>
      <c r="X265" t="s">
        <v>718</v>
      </c>
    </row>
    <row r="266" spans="1:24" x14ac:dyDescent="0.35">
      <c r="A266">
        <v>265</v>
      </c>
      <c r="B266" t="s">
        <v>984</v>
      </c>
      <c r="C266" t="s">
        <v>665</v>
      </c>
      <c r="D266" s="30" t="s">
        <v>1615</v>
      </c>
      <c r="E266">
        <f t="shared" ca="1" si="74"/>
        <v>38</v>
      </c>
      <c r="F266" t="str">
        <f t="shared" ca="1" si="75"/>
        <v>18-64</v>
      </c>
      <c r="G266" t="s">
        <v>25</v>
      </c>
      <c r="H266" t="s">
        <v>9</v>
      </c>
      <c r="I266">
        <v>28</v>
      </c>
      <c r="J266" t="str">
        <f t="shared" si="76"/>
        <v>completed</v>
      </c>
      <c r="K266" t="s">
        <v>10</v>
      </c>
      <c r="L266" t="str">
        <f t="shared" si="77"/>
        <v>completed</v>
      </c>
      <c r="M266" t="s">
        <v>712</v>
      </c>
      <c r="N266" t="str">
        <f t="shared" si="78"/>
        <v>completed</v>
      </c>
      <c r="O266" t="s">
        <v>12</v>
      </c>
      <c r="Q266" t="s">
        <v>22</v>
      </c>
      <c r="R266" t="str">
        <f t="shared" si="79"/>
        <v>completed</v>
      </c>
      <c r="S266" t="s">
        <v>14</v>
      </c>
      <c r="U266" t="str">
        <f t="shared" si="80"/>
        <v>na</v>
      </c>
      <c r="V266" t="s">
        <v>15</v>
      </c>
      <c r="W266" t="s">
        <v>14</v>
      </c>
      <c r="X266" t="s">
        <v>14</v>
      </c>
    </row>
    <row r="267" spans="1:24" x14ac:dyDescent="0.35">
      <c r="A267">
        <v>266</v>
      </c>
      <c r="B267" t="s">
        <v>985</v>
      </c>
      <c r="C267" t="s">
        <v>664</v>
      </c>
      <c r="D267" s="30" t="s">
        <v>1616</v>
      </c>
      <c r="E267">
        <f t="shared" ca="1" si="74"/>
        <v>37</v>
      </c>
      <c r="F267" t="str">
        <f t="shared" ca="1" si="75"/>
        <v>18-64</v>
      </c>
      <c r="G267" t="s">
        <v>25</v>
      </c>
      <c r="H267" t="s">
        <v>9</v>
      </c>
      <c r="I267">
        <v>25</v>
      </c>
      <c r="J267" t="str">
        <f t="shared" si="76"/>
        <v>completed</v>
      </c>
      <c r="K267" t="s">
        <v>10</v>
      </c>
      <c r="L267" t="str">
        <f t="shared" si="77"/>
        <v>completed</v>
      </c>
      <c r="M267" t="s">
        <v>712</v>
      </c>
      <c r="N267" t="str">
        <f t="shared" si="78"/>
        <v>completed</v>
      </c>
      <c r="O267" t="s">
        <v>12</v>
      </c>
      <c r="Q267" t="s">
        <v>22</v>
      </c>
      <c r="R267" t="str">
        <f t="shared" si="79"/>
        <v>completed</v>
      </c>
      <c r="S267" t="s">
        <v>14</v>
      </c>
      <c r="U267" t="str">
        <f t="shared" si="80"/>
        <v>na</v>
      </c>
      <c r="V267" t="s">
        <v>15</v>
      </c>
      <c r="W267" t="s">
        <v>14</v>
      </c>
      <c r="X267" t="s">
        <v>14</v>
      </c>
    </row>
    <row r="268" spans="1:24" x14ac:dyDescent="0.35">
      <c r="A268">
        <v>267</v>
      </c>
      <c r="B268" t="s">
        <v>986</v>
      </c>
      <c r="C268" t="s">
        <v>665</v>
      </c>
      <c r="D268" s="30" t="s">
        <v>1617</v>
      </c>
      <c r="E268">
        <f t="shared" ca="1" si="74"/>
        <v>36</v>
      </c>
      <c r="F268" t="str">
        <f t="shared" ca="1" si="75"/>
        <v>18-64</v>
      </c>
      <c r="G268" t="s">
        <v>25</v>
      </c>
      <c r="H268" t="s">
        <v>9</v>
      </c>
      <c r="I268">
        <v>25</v>
      </c>
      <c r="J268" t="str">
        <f t="shared" si="76"/>
        <v>completed</v>
      </c>
      <c r="K268" t="s">
        <v>10</v>
      </c>
      <c r="L268" t="str">
        <f t="shared" si="77"/>
        <v>completed</v>
      </c>
      <c r="M268" t="s">
        <v>712</v>
      </c>
      <c r="N268" t="str">
        <f t="shared" si="78"/>
        <v>completed</v>
      </c>
      <c r="O268" t="s">
        <v>12</v>
      </c>
      <c r="Q268" t="s">
        <v>13</v>
      </c>
      <c r="R268" t="str">
        <f t="shared" si="79"/>
        <v>completed</v>
      </c>
      <c r="S268" t="s">
        <v>14</v>
      </c>
      <c r="U268" t="str">
        <f t="shared" si="80"/>
        <v>na</v>
      </c>
      <c r="V268" t="s">
        <v>15</v>
      </c>
      <c r="W268" t="s">
        <v>14</v>
      </c>
      <c r="X268" t="s">
        <v>14</v>
      </c>
    </row>
    <row r="269" spans="1:24" x14ac:dyDescent="0.35">
      <c r="A269">
        <v>268</v>
      </c>
      <c r="B269" t="s">
        <v>987</v>
      </c>
      <c r="C269" t="s">
        <v>665</v>
      </c>
      <c r="D269" s="30" t="s">
        <v>1618</v>
      </c>
      <c r="E269">
        <f t="shared" ca="1" si="74"/>
        <v>35</v>
      </c>
      <c r="F269" t="str">
        <f t="shared" ca="1" si="75"/>
        <v>18-64</v>
      </c>
      <c r="G269" t="s">
        <v>102</v>
      </c>
      <c r="H269" t="s">
        <v>9</v>
      </c>
      <c r="I269">
        <v>26</v>
      </c>
      <c r="J269" t="str">
        <f t="shared" si="76"/>
        <v>completed</v>
      </c>
      <c r="K269" t="s">
        <v>10</v>
      </c>
      <c r="L269" t="str">
        <f t="shared" si="77"/>
        <v>completed</v>
      </c>
      <c r="M269" t="s">
        <v>710</v>
      </c>
      <c r="N269" t="str">
        <f t="shared" si="78"/>
        <v>completed</v>
      </c>
      <c r="O269" t="s">
        <v>14</v>
      </c>
      <c r="Q269" t="s">
        <v>22</v>
      </c>
      <c r="R269" t="str">
        <f t="shared" si="79"/>
        <v>completed</v>
      </c>
      <c r="S269">
        <v>6.4</v>
      </c>
      <c r="U269" t="str">
        <f t="shared" si="80"/>
        <v>prediabetes</v>
      </c>
      <c r="V269" t="s">
        <v>14</v>
      </c>
      <c r="W269" t="s">
        <v>157</v>
      </c>
      <c r="X269" t="s">
        <v>14</v>
      </c>
    </row>
    <row r="270" spans="1:24" x14ac:dyDescent="0.35">
      <c r="A270">
        <v>269</v>
      </c>
      <c r="B270" t="s">
        <v>988</v>
      </c>
      <c r="C270" t="s">
        <v>664</v>
      </c>
      <c r="D270" s="30" t="s">
        <v>1619</v>
      </c>
      <c r="E270">
        <f t="shared" ca="1" si="74"/>
        <v>34</v>
      </c>
      <c r="F270" t="str">
        <f t="shared" ca="1" si="75"/>
        <v>18-64</v>
      </c>
      <c r="G270" t="s">
        <v>166</v>
      </c>
      <c r="H270" t="s">
        <v>17</v>
      </c>
      <c r="I270">
        <v>25</v>
      </c>
      <c r="J270" t="str">
        <f t="shared" si="76"/>
        <v>completed</v>
      </c>
      <c r="K270" t="s">
        <v>10</v>
      </c>
      <c r="L270" t="str">
        <f t="shared" si="77"/>
        <v>completed</v>
      </c>
      <c r="M270" t="s">
        <v>712</v>
      </c>
      <c r="N270" t="str">
        <f t="shared" si="78"/>
        <v>completed</v>
      </c>
      <c r="O270" t="s">
        <v>14</v>
      </c>
      <c r="Q270" t="s">
        <v>22</v>
      </c>
      <c r="R270" t="str">
        <f t="shared" si="79"/>
        <v>completed</v>
      </c>
      <c r="S270">
        <v>6.1</v>
      </c>
      <c r="U270" t="str">
        <f t="shared" si="80"/>
        <v>prediabetes</v>
      </c>
      <c r="V270" t="s">
        <v>14</v>
      </c>
      <c r="W270" t="s">
        <v>157</v>
      </c>
      <c r="X270" t="s">
        <v>718</v>
      </c>
    </row>
    <row r="271" spans="1:24" x14ac:dyDescent="0.35">
      <c r="A271">
        <v>270</v>
      </c>
      <c r="B271" t="s">
        <v>989</v>
      </c>
      <c r="C271" t="s">
        <v>665</v>
      </c>
      <c r="D271" s="30" t="s">
        <v>1620</v>
      </c>
      <c r="E271">
        <f t="shared" ca="1" si="74"/>
        <v>33</v>
      </c>
      <c r="F271" t="str">
        <f t="shared" ca="1" si="75"/>
        <v>18-64</v>
      </c>
      <c r="G271" t="s">
        <v>166</v>
      </c>
      <c r="H271" t="s">
        <v>9</v>
      </c>
      <c r="I271">
        <v>28</v>
      </c>
      <c r="J271" t="str">
        <f t="shared" si="76"/>
        <v>completed</v>
      </c>
      <c r="K271" t="s">
        <v>10</v>
      </c>
      <c r="L271" t="str">
        <f t="shared" si="77"/>
        <v>completed</v>
      </c>
      <c r="M271" t="s">
        <v>712</v>
      </c>
      <c r="N271" t="str">
        <f t="shared" si="78"/>
        <v>completed</v>
      </c>
      <c r="O271" t="s">
        <v>14</v>
      </c>
      <c r="Q271" t="s">
        <v>22</v>
      </c>
      <c r="R271" t="str">
        <f t="shared" si="79"/>
        <v>completed</v>
      </c>
      <c r="S271">
        <v>8.3000000000000007</v>
      </c>
      <c r="U271" t="str">
        <f t="shared" si="80"/>
        <v>controlled diabetes</v>
      </c>
      <c r="V271" t="s">
        <v>14</v>
      </c>
      <c r="W271" t="s">
        <v>104</v>
      </c>
      <c r="X271" t="s">
        <v>14</v>
      </c>
    </row>
    <row r="272" spans="1:24" x14ac:dyDescent="0.35">
      <c r="A272">
        <v>271</v>
      </c>
      <c r="B272" t="s">
        <v>990</v>
      </c>
      <c r="C272" t="s">
        <v>664</v>
      </c>
      <c r="D272" s="30" t="s">
        <v>1621</v>
      </c>
      <c r="E272">
        <f t="shared" ca="1" si="74"/>
        <v>32</v>
      </c>
      <c r="F272" t="str">
        <f t="shared" ca="1" si="75"/>
        <v>18-64</v>
      </c>
      <c r="G272" t="s">
        <v>9</v>
      </c>
      <c r="H272" t="s">
        <v>17</v>
      </c>
      <c r="I272">
        <v>25</v>
      </c>
      <c r="J272" t="str">
        <f t="shared" si="76"/>
        <v>completed</v>
      </c>
      <c r="K272" t="s">
        <v>10</v>
      </c>
      <c r="L272" t="str">
        <f t="shared" si="77"/>
        <v>completed</v>
      </c>
      <c r="M272" t="s">
        <v>710</v>
      </c>
      <c r="N272" t="str">
        <f t="shared" si="78"/>
        <v>completed</v>
      </c>
      <c r="O272" t="s">
        <v>12</v>
      </c>
      <c r="Q272" t="s">
        <v>22</v>
      </c>
      <c r="R272" t="str">
        <f t="shared" si="79"/>
        <v>completed</v>
      </c>
      <c r="S272" t="s">
        <v>14</v>
      </c>
      <c r="U272" t="str">
        <f t="shared" si="80"/>
        <v>na</v>
      </c>
      <c r="V272" t="s">
        <v>15</v>
      </c>
      <c r="W272" t="s">
        <v>14</v>
      </c>
      <c r="X272" t="s">
        <v>718</v>
      </c>
    </row>
    <row r="273" spans="1:24" x14ac:dyDescent="0.35">
      <c r="A273">
        <v>272</v>
      </c>
      <c r="B273" t="s">
        <v>991</v>
      </c>
      <c r="C273" t="s">
        <v>667</v>
      </c>
      <c r="D273" s="30" t="s">
        <v>1622</v>
      </c>
      <c r="E273">
        <f t="shared" ca="1" si="74"/>
        <v>31</v>
      </c>
      <c r="F273" t="str">
        <f t="shared" ca="1" si="75"/>
        <v>18-64</v>
      </c>
      <c r="G273" t="s">
        <v>8</v>
      </c>
      <c r="H273" t="s">
        <v>9</v>
      </c>
      <c r="I273">
        <v>27</v>
      </c>
      <c r="J273" t="str">
        <f t="shared" si="76"/>
        <v>completed</v>
      </c>
      <c r="K273" t="s">
        <v>10</v>
      </c>
      <c r="L273" t="str">
        <f t="shared" si="77"/>
        <v>completed</v>
      </c>
      <c r="M273" t="s">
        <v>712</v>
      </c>
      <c r="N273" t="str">
        <f t="shared" si="78"/>
        <v>completed</v>
      </c>
      <c r="O273" t="s">
        <v>12</v>
      </c>
      <c r="P273" t="str">
        <f t="shared" ref="P273:P276" si="81">IF(O273="not completed", "not completed", "completed")</f>
        <v>completed</v>
      </c>
      <c r="Q273" t="s">
        <v>13</v>
      </c>
      <c r="R273" t="str">
        <f t="shared" si="79"/>
        <v>completed</v>
      </c>
      <c r="S273" t="s">
        <v>14</v>
      </c>
      <c r="T273" t="str">
        <f t="shared" ref="T273:T276" si="82">IF(S273="not completed", "not completed", "completed")</f>
        <v>completed</v>
      </c>
      <c r="U273" t="str">
        <f t="shared" si="80"/>
        <v>na</v>
      </c>
      <c r="V273" t="s">
        <v>15</v>
      </c>
      <c r="W273" t="s">
        <v>14</v>
      </c>
      <c r="X273" t="s">
        <v>14</v>
      </c>
    </row>
    <row r="274" spans="1:24" x14ac:dyDescent="0.35">
      <c r="A274">
        <v>273</v>
      </c>
      <c r="B274" t="s">
        <v>992</v>
      </c>
      <c r="C274" t="s">
        <v>665</v>
      </c>
      <c r="D274" s="30" t="s">
        <v>1623</v>
      </c>
      <c r="E274">
        <f t="shared" ca="1" si="74"/>
        <v>30</v>
      </c>
      <c r="F274" t="str">
        <f t="shared" ca="1" si="75"/>
        <v>18-64</v>
      </c>
      <c r="G274" t="s">
        <v>8</v>
      </c>
      <c r="H274" t="s">
        <v>9</v>
      </c>
      <c r="I274">
        <v>25</v>
      </c>
      <c r="J274" t="str">
        <f t="shared" si="76"/>
        <v>completed</v>
      </c>
      <c r="K274" t="s">
        <v>10</v>
      </c>
      <c r="L274" t="str">
        <f t="shared" si="77"/>
        <v>completed</v>
      </c>
      <c r="M274" t="s">
        <v>712</v>
      </c>
      <c r="N274" t="str">
        <f t="shared" si="78"/>
        <v>completed</v>
      </c>
      <c r="O274" t="s">
        <v>12</v>
      </c>
      <c r="P274" t="str">
        <f t="shared" si="81"/>
        <v>completed</v>
      </c>
      <c r="Q274" t="s">
        <v>13</v>
      </c>
      <c r="R274" t="str">
        <f t="shared" si="79"/>
        <v>completed</v>
      </c>
      <c r="S274" t="s">
        <v>14</v>
      </c>
      <c r="T274" t="str">
        <f t="shared" si="82"/>
        <v>completed</v>
      </c>
      <c r="U274" t="str">
        <f t="shared" si="80"/>
        <v>na</v>
      </c>
      <c r="V274" t="s">
        <v>15</v>
      </c>
      <c r="W274" t="s">
        <v>14</v>
      </c>
      <c r="X274" t="s">
        <v>14</v>
      </c>
    </row>
    <row r="275" spans="1:24" x14ac:dyDescent="0.35">
      <c r="A275">
        <v>274</v>
      </c>
      <c r="B275" t="s">
        <v>993</v>
      </c>
      <c r="C275" t="s">
        <v>664</v>
      </c>
      <c r="D275" s="30" t="s">
        <v>1624</v>
      </c>
      <c r="E275">
        <f t="shared" ca="1" si="74"/>
        <v>29</v>
      </c>
      <c r="F275" t="str">
        <f t="shared" ca="1" si="75"/>
        <v>18-64</v>
      </c>
      <c r="G275" t="s">
        <v>8</v>
      </c>
      <c r="H275" t="s">
        <v>17</v>
      </c>
      <c r="I275">
        <v>25</v>
      </c>
      <c r="J275" t="str">
        <f t="shared" si="76"/>
        <v>completed</v>
      </c>
      <c r="K275" t="s">
        <v>10</v>
      </c>
      <c r="L275" t="str">
        <f t="shared" si="77"/>
        <v>completed</v>
      </c>
      <c r="M275" t="s">
        <v>712</v>
      </c>
      <c r="N275" t="str">
        <f t="shared" si="78"/>
        <v>completed</v>
      </c>
      <c r="O275" t="s">
        <v>12</v>
      </c>
      <c r="P275" t="str">
        <f t="shared" si="81"/>
        <v>completed</v>
      </c>
      <c r="Q275" t="s">
        <v>13</v>
      </c>
      <c r="R275" t="str">
        <f t="shared" si="79"/>
        <v>completed</v>
      </c>
      <c r="S275" t="s">
        <v>14</v>
      </c>
      <c r="T275" t="str">
        <f t="shared" si="82"/>
        <v>completed</v>
      </c>
      <c r="U275" t="str">
        <f t="shared" si="80"/>
        <v>na</v>
      </c>
      <c r="V275" t="s">
        <v>15</v>
      </c>
      <c r="W275" t="s">
        <v>14</v>
      </c>
      <c r="X275" t="s">
        <v>718</v>
      </c>
    </row>
    <row r="276" spans="1:24" x14ac:dyDescent="0.35">
      <c r="A276">
        <v>275</v>
      </c>
      <c r="B276" t="s">
        <v>994</v>
      </c>
      <c r="C276" t="s">
        <v>667</v>
      </c>
      <c r="D276" s="30" t="s">
        <v>1625</v>
      </c>
      <c r="E276">
        <f t="shared" ca="1" si="74"/>
        <v>28</v>
      </c>
      <c r="F276" t="str">
        <f t="shared" ca="1" si="75"/>
        <v>18-64</v>
      </c>
      <c r="G276" t="s">
        <v>8</v>
      </c>
      <c r="H276" t="s">
        <v>9</v>
      </c>
      <c r="I276">
        <v>26</v>
      </c>
      <c r="J276" t="str">
        <f t="shared" si="76"/>
        <v>completed</v>
      </c>
      <c r="K276" t="s">
        <v>10</v>
      </c>
      <c r="L276" t="str">
        <f t="shared" si="77"/>
        <v>completed</v>
      </c>
      <c r="M276" t="s">
        <v>713</v>
      </c>
      <c r="N276" t="str">
        <f t="shared" si="78"/>
        <v>completed</v>
      </c>
      <c r="O276" t="s">
        <v>12</v>
      </c>
      <c r="P276" t="str">
        <f t="shared" si="81"/>
        <v>completed</v>
      </c>
      <c r="Q276" t="s">
        <v>13</v>
      </c>
      <c r="R276" t="str">
        <f t="shared" si="79"/>
        <v>completed</v>
      </c>
      <c r="S276" t="s">
        <v>14</v>
      </c>
      <c r="T276" t="str">
        <f t="shared" si="82"/>
        <v>completed</v>
      </c>
      <c r="U276" t="str">
        <f t="shared" si="80"/>
        <v>na</v>
      </c>
      <c r="V276" t="s">
        <v>15</v>
      </c>
      <c r="W276" t="s">
        <v>14</v>
      </c>
      <c r="X276" t="s">
        <v>14</v>
      </c>
    </row>
    <row r="277" spans="1:24" x14ac:dyDescent="0.35">
      <c r="A277">
        <v>276</v>
      </c>
      <c r="B277" t="s">
        <v>995</v>
      </c>
      <c r="C277" t="s">
        <v>664</v>
      </c>
      <c r="D277" s="30" t="s">
        <v>1626</v>
      </c>
      <c r="E277">
        <f t="shared" ca="1" si="74"/>
        <v>27</v>
      </c>
      <c r="F277" t="str">
        <f t="shared" ca="1" si="75"/>
        <v>18-64</v>
      </c>
      <c r="G277" t="s">
        <v>9</v>
      </c>
      <c r="H277" t="s">
        <v>17</v>
      </c>
      <c r="I277">
        <v>25</v>
      </c>
      <c r="J277" t="str">
        <f t="shared" si="76"/>
        <v>completed</v>
      </c>
      <c r="K277" t="s">
        <v>10</v>
      </c>
      <c r="L277" t="str">
        <f t="shared" si="77"/>
        <v>completed</v>
      </c>
      <c r="M277" t="s">
        <v>710</v>
      </c>
      <c r="N277" t="str">
        <f t="shared" si="78"/>
        <v>completed</v>
      </c>
      <c r="O277" t="s">
        <v>12</v>
      </c>
      <c r="Q277" t="s">
        <v>22</v>
      </c>
      <c r="R277" t="str">
        <f t="shared" si="79"/>
        <v>completed</v>
      </c>
      <c r="S277" t="s">
        <v>14</v>
      </c>
      <c r="U277" t="str">
        <f t="shared" si="80"/>
        <v>na</v>
      </c>
      <c r="V277" t="s">
        <v>15</v>
      </c>
      <c r="W277" t="s">
        <v>14</v>
      </c>
      <c r="X277" t="s">
        <v>718</v>
      </c>
    </row>
    <row r="278" spans="1:24" x14ac:dyDescent="0.35">
      <c r="A278">
        <v>277</v>
      </c>
      <c r="B278" t="s">
        <v>996</v>
      </c>
      <c r="C278" t="s">
        <v>665</v>
      </c>
      <c r="D278" s="31">
        <v>35490</v>
      </c>
      <c r="E278">
        <f t="shared" ca="1" si="74"/>
        <v>26</v>
      </c>
      <c r="F278" t="str">
        <f t="shared" ca="1" si="75"/>
        <v>18-64</v>
      </c>
      <c r="G278" t="s">
        <v>9</v>
      </c>
      <c r="H278" t="s">
        <v>17</v>
      </c>
      <c r="I278">
        <v>27</v>
      </c>
      <c r="J278" t="str">
        <f t="shared" si="76"/>
        <v>completed</v>
      </c>
      <c r="K278" t="s">
        <v>10</v>
      </c>
      <c r="L278" t="str">
        <f t="shared" si="77"/>
        <v>completed</v>
      </c>
      <c r="M278" t="s">
        <v>712</v>
      </c>
      <c r="N278" t="str">
        <f t="shared" si="78"/>
        <v>completed</v>
      </c>
      <c r="O278" t="s">
        <v>12</v>
      </c>
      <c r="Q278" t="s">
        <v>22</v>
      </c>
      <c r="R278" t="str">
        <f t="shared" si="79"/>
        <v>completed</v>
      </c>
      <c r="S278" t="s">
        <v>14</v>
      </c>
      <c r="U278" t="str">
        <f t="shared" si="80"/>
        <v>na</v>
      </c>
      <c r="V278" t="s">
        <v>15</v>
      </c>
      <c r="W278" t="s">
        <v>14</v>
      </c>
      <c r="X278" t="s">
        <v>718</v>
      </c>
    </row>
    <row r="279" spans="1:24" x14ac:dyDescent="0.35">
      <c r="A279">
        <v>278</v>
      </c>
      <c r="B279" t="s">
        <v>997</v>
      </c>
      <c r="C279" t="s">
        <v>664</v>
      </c>
      <c r="D279" s="30" t="s">
        <v>1627</v>
      </c>
      <c r="E279">
        <f t="shared" ca="1" si="74"/>
        <v>25</v>
      </c>
      <c r="F279" t="str">
        <f t="shared" ca="1" si="75"/>
        <v>18-64</v>
      </c>
      <c r="G279" t="s">
        <v>25</v>
      </c>
      <c r="H279" t="s">
        <v>9</v>
      </c>
      <c r="I279">
        <v>29</v>
      </c>
      <c r="J279" t="str">
        <f t="shared" si="76"/>
        <v>completed</v>
      </c>
      <c r="K279" t="s">
        <v>10</v>
      </c>
      <c r="L279" t="str">
        <f t="shared" si="77"/>
        <v>completed</v>
      </c>
      <c r="M279" t="s">
        <v>712</v>
      </c>
      <c r="N279" t="str">
        <f t="shared" si="78"/>
        <v>completed</v>
      </c>
      <c r="O279" t="s">
        <v>12</v>
      </c>
      <c r="Q279" t="s">
        <v>22</v>
      </c>
      <c r="R279" t="str">
        <f t="shared" si="79"/>
        <v>completed</v>
      </c>
      <c r="S279" t="s">
        <v>14</v>
      </c>
      <c r="U279" t="str">
        <f t="shared" si="80"/>
        <v>na</v>
      </c>
      <c r="V279" t="s">
        <v>15</v>
      </c>
      <c r="W279" t="s">
        <v>14</v>
      </c>
      <c r="X279" t="s">
        <v>14</v>
      </c>
    </row>
    <row r="280" spans="1:24" x14ac:dyDescent="0.35">
      <c r="A280">
        <v>279</v>
      </c>
      <c r="B280" t="s">
        <v>998</v>
      </c>
      <c r="C280" t="s">
        <v>667</v>
      </c>
      <c r="D280" s="30" t="s">
        <v>1628</v>
      </c>
      <c r="E280">
        <f t="shared" ca="1" si="74"/>
        <v>24</v>
      </c>
      <c r="F280" t="str">
        <f t="shared" ca="1" si="75"/>
        <v>18-64</v>
      </c>
      <c r="G280" t="s">
        <v>9</v>
      </c>
      <c r="H280" t="s">
        <v>17</v>
      </c>
      <c r="I280">
        <v>26</v>
      </c>
      <c r="J280" t="str">
        <f t="shared" si="76"/>
        <v>completed</v>
      </c>
      <c r="K280" t="s">
        <v>10</v>
      </c>
      <c r="L280" t="str">
        <f t="shared" si="77"/>
        <v>completed</v>
      </c>
      <c r="M280" t="s">
        <v>713</v>
      </c>
      <c r="N280" t="str">
        <f t="shared" si="78"/>
        <v>completed</v>
      </c>
      <c r="O280" t="s">
        <v>14</v>
      </c>
      <c r="Q280" t="s">
        <v>22</v>
      </c>
      <c r="R280" t="str">
        <f t="shared" si="79"/>
        <v>completed</v>
      </c>
      <c r="S280">
        <v>6.1</v>
      </c>
      <c r="U280" t="str">
        <f t="shared" si="80"/>
        <v>prediabetes</v>
      </c>
      <c r="V280" t="s">
        <v>14</v>
      </c>
      <c r="W280" t="s">
        <v>14</v>
      </c>
      <c r="X280" t="s">
        <v>718</v>
      </c>
    </row>
    <row r="281" spans="1:24" x14ac:dyDescent="0.35">
      <c r="A281">
        <v>280</v>
      </c>
      <c r="B281" t="s">
        <v>999</v>
      </c>
      <c r="C281" t="s">
        <v>667</v>
      </c>
      <c r="D281" s="30" t="s">
        <v>1629</v>
      </c>
      <c r="E281">
        <f t="shared" ca="1" si="74"/>
        <v>23</v>
      </c>
      <c r="F281" t="str">
        <f t="shared" ca="1" si="75"/>
        <v>18-64</v>
      </c>
      <c r="G281" t="s">
        <v>8</v>
      </c>
      <c r="H281" t="s">
        <v>9</v>
      </c>
      <c r="I281">
        <v>25</v>
      </c>
      <c r="J281" t="str">
        <f t="shared" si="76"/>
        <v>completed</v>
      </c>
      <c r="K281" t="s">
        <v>10</v>
      </c>
      <c r="L281" t="str">
        <f t="shared" si="77"/>
        <v>completed</v>
      </c>
      <c r="M281" t="s">
        <v>712</v>
      </c>
      <c r="N281" t="str">
        <f t="shared" si="78"/>
        <v>completed</v>
      </c>
      <c r="O281" t="s">
        <v>118</v>
      </c>
      <c r="P281" t="str">
        <f t="shared" ref="P281:P289" si="83">IF(O281="not completed", "not completed", "completed")</f>
        <v>not completed</v>
      </c>
      <c r="Q281" t="s">
        <v>13</v>
      </c>
      <c r="R281" t="str">
        <f t="shared" si="79"/>
        <v>completed</v>
      </c>
      <c r="S281">
        <v>6.3</v>
      </c>
      <c r="T281" t="str">
        <f t="shared" ref="T281:T289" si="84">IF(S281="not completed", "not completed", "completed")</f>
        <v>completed</v>
      </c>
      <c r="U281" t="str">
        <f t="shared" si="80"/>
        <v>prediabetes</v>
      </c>
      <c r="V281" t="s">
        <v>15</v>
      </c>
      <c r="W281" t="s">
        <v>14</v>
      </c>
      <c r="X281" t="s">
        <v>14</v>
      </c>
    </row>
    <row r="282" spans="1:24" x14ac:dyDescent="0.35">
      <c r="A282">
        <v>281</v>
      </c>
      <c r="B282" t="s">
        <v>1000</v>
      </c>
      <c r="C282" t="s">
        <v>667</v>
      </c>
      <c r="D282" s="30" t="s">
        <v>1630</v>
      </c>
      <c r="E282">
        <f t="shared" ca="1" si="74"/>
        <v>22</v>
      </c>
      <c r="F282" t="str">
        <f t="shared" ca="1" si="75"/>
        <v>18-64</v>
      </c>
      <c r="G282" t="s">
        <v>8</v>
      </c>
      <c r="H282" t="s">
        <v>9</v>
      </c>
      <c r="I282">
        <v>26</v>
      </c>
      <c r="J282" t="str">
        <f t="shared" si="76"/>
        <v>completed</v>
      </c>
      <c r="K282" t="s">
        <v>10</v>
      </c>
      <c r="L282" t="str">
        <f t="shared" si="77"/>
        <v>completed</v>
      </c>
      <c r="M282" t="s">
        <v>712</v>
      </c>
      <c r="N282" t="str">
        <f t="shared" si="78"/>
        <v>completed</v>
      </c>
      <c r="O282" t="s">
        <v>118</v>
      </c>
      <c r="P282" t="str">
        <f t="shared" si="83"/>
        <v>not completed</v>
      </c>
      <c r="Q282" t="s">
        <v>13</v>
      </c>
      <c r="R282" t="str">
        <f t="shared" si="79"/>
        <v>completed</v>
      </c>
      <c r="S282">
        <v>5.7</v>
      </c>
      <c r="T282" t="str">
        <f t="shared" si="84"/>
        <v>completed</v>
      </c>
      <c r="U282" t="str">
        <f t="shared" si="80"/>
        <v>prediabetes</v>
      </c>
      <c r="V282" t="s">
        <v>15</v>
      </c>
      <c r="W282" t="s">
        <v>14</v>
      </c>
      <c r="X282" t="s">
        <v>14</v>
      </c>
    </row>
    <row r="283" spans="1:24" x14ac:dyDescent="0.35">
      <c r="A283">
        <v>282</v>
      </c>
      <c r="B283" t="s">
        <v>1001</v>
      </c>
      <c r="C283" t="s">
        <v>667</v>
      </c>
      <c r="D283" s="30" t="s">
        <v>1631</v>
      </c>
      <c r="E283">
        <f t="shared" ca="1" si="74"/>
        <v>21</v>
      </c>
      <c r="F283" t="str">
        <f t="shared" ca="1" si="75"/>
        <v>18-64</v>
      </c>
      <c r="G283" t="s">
        <v>8</v>
      </c>
      <c r="H283" t="s">
        <v>9</v>
      </c>
      <c r="I283">
        <v>25</v>
      </c>
      <c r="J283" t="str">
        <f t="shared" si="76"/>
        <v>completed</v>
      </c>
      <c r="K283" t="s">
        <v>10</v>
      </c>
      <c r="L283" t="str">
        <f t="shared" si="77"/>
        <v>completed</v>
      </c>
      <c r="M283" t="s">
        <v>712</v>
      </c>
      <c r="N283" t="str">
        <f t="shared" si="78"/>
        <v>completed</v>
      </c>
      <c r="O283" t="s">
        <v>118</v>
      </c>
      <c r="P283" t="str">
        <f t="shared" si="83"/>
        <v>not completed</v>
      </c>
      <c r="Q283" t="s">
        <v>13</v>
      </c>
      <c r="R283" t="str">
        <f t="shared" si="79"/>
        <v>completed</v>
      </c>
      <c r="S283">
        <v>6.1</v>
      </c>
      <c r="T283" t="str">
        <f t="shared" si="84"/>
        <v>completed</v>
      </c>
      <c r="U283" t="str">
        <f t="shared" si="80"/>
        <v>prediabetes</v>
      </c>
      <c r="V283" t="s">
        <v>15</v>
      </c>
      <c r="W283" t="s">
        <v>14</v>
      </c>
      <c r="X283" t="s">
        <v>14</v>
      </c>
    </row>
    <row r="284" spans="1:24" x14ac:dyDescent="0.35">
      <c r="A284">
        <v>283</v>
      </c>
      <c r="B284" t="s">
        <v>1002</v>
      </c>
      <c r="C284" t="s">
        <v>667</v>
      </c>
      <c r="D284" s="30" t="s">
        <v>1632</v>
      </c>
      <c r="E284">
        <f t="shared" ca="1" si="74"/>
        <v>20</v>
      </c>
      <c r="F284" t="str">
        <f t="shared" ca="1" si="75"/>
        <v>18-64</v>
      </c>
      <c r="G284" t="s">
        <v>8</v>
      </c>
      <c r="H284" t="s">
        <v>25</v>
      </c>
      <c r="I284">
        <v>25</v>
      </c>
      <c r="J284" t="str">
        <f t="shared" si="76"/>
        <v>completed</v>
      </c>
      <c r="K284" t="s">
        <v>10</v>
      </c>
      <c r="L284" t="str">
        <f t="shared" si="77"/>
        <v>completed</v>
      </c>
      <c r="M284" t="s">
        <v>712</v>
      </c>
      <c r="N284" t="str">
        <f t="shared" si="78"/>
        <v>completed</v>
      </c>
      <c r="O284" t="s">
        <v>118</v>
      </c>
      <c r="P284" t="str">
        <f t="shared" si="83"/>
        <v>not completed</v>
      </c>
      <c r="Q284" t="s">
        <v>13</v>
      </c>
      <c r="R284" t="str">
        <f t="shared" si="79"/>
        <v>completed</v>
      </c>
      <c r="S284">
        <v>6.1</v>
      </c>
      <c r="T284" t="str">
        <f t="shared" si="84"/>
        <v>completed</v>
      </c>
      <c r="U284" t="str">
        <f t="shared" si="80"/>
        <v>prediabetes</v>
      </c>
      <c r="V284" t="s">
        <v>15</v>
      </c>
      <c r="W284" t="s">
        <v>14</v>
      </c>
      <c r="X284" t="s">
        <v>14</v>
      </c>
    </row>
    <row r="285" spans="1:24" x14ac:dyDescent="0.35">
      <c r="A285">
        <v>284</v>
      </c>
      <c r="B285" t="s">
        <v>1003</v>
      </c>
      <c r="C285" t="s">
        <v>667</v>
      </c>
      <c r="D285" s="30" t="s">
        <v>1633</v>
      </c>
      <c r="E285">
        <f t="shared" ca="1" si="74"/>
        <v>19</v>
      </c>
      <c r="F285" t="str">
        <f t="shared" ca="1" si="75"/>
        <v>18-64</v>
      </c>
      <c r="G285" t="s">
        <v>8</v>
      </c>
      <c r="H285" t="s">
        <v>9</v>
      </c>
      <c r="I285">
        <v>25</v>
      </c>
      <c r="J285" t="str">
        <f t="shared" si="76"/>
        <v>completed</v>
      </c>
      <c r="K285" t="s">
        <v>10</v>
      </c>
      <c r="L285" t="str">
        <f t="shared" si="77"/>
        <v>completed</v>
      </c>
      <c r="M285" t="s">
        <v>712</v>
      </c>
      <c r="N285" t="str">
        <f t="shared" si="78"/>
        <v>completed</v>
      </c>
      <c r="O285" t="s">
        <v>118</v>
      </c>
      <c r="P285" t="str">
        <f t="shared" si="83"/>
        <v>not completed</v>
      </c>
      <c r="Q285" t="s">
        <v>22</v>
      </c>
      <c r="R285" t="str">
        <f t="shared" si="79"/>
        <v>completed</v>
      </c>
      <c r="S285">
        <v>5</v>
      </c>
      <c r="T285" t="str">
        <f t="shared" si="84"/>
        <v>completed</v>
      </c>
      <c r="U285" t="str">
        <f t="shared" si="80"/>
        <v>normal a1c</v>
      </c>
      <c r="V285" t="s">
        <v>15</v>
      </c>
      <c r="W285" t="s">
        <v>14</v>
      </c>
      <c r="X285" t="s">
        <v>14</v>
      </c>
    </row>
    <row r="286" spans="1:24" x14ac:dyDescent="0.35">
      <c r="A286">
        <v>285</v>
      </c>
      <c r="B286" t="s">
        <v>1004</v>
      </c>
      <c r="C286" t="s">
        <v>664</v>
      </c>
      <c r="D286" s="30" t="s">
        <v>1634</v>
      </c>
      <c r="E286">
        <f t="shared" ca="1" si="74"/>
        <v>73</v>
      </c>
      <c r="F286" t="str">
        <f t="shared" ca="1" si="75"/>
        <v>65+</v>
      </c>
      <c r="G286" t="s">
        <v>8</v>
      </c>
      <c r="H286" t="s">
        <v>9</v>
      </c>
      <c r="I286">
        <v>25</v>
      </c>
      <c r="J286" t="str">
        <f t="shared" si="76"/>
        <v>completed</v>
      </c>
      <c r="K286" t="s">
        <v>10</v>
      </c>
      <c r="L286" t="str">
        <f t="shared" si="77"/>
        <v>completed</v>
      </c>
      <c r="M286" t="s">
        <v>712</v>
      </c>
      <c r="N286" t="str">
        <f t="shared" si="78"/>
        <v>completed</v>
      </c>
      <c r="O286" t="s">
        <v>118</v>
      </c>
      <c r="P286" t="str">
        <f t="shared" si="83"/>
        <v>not completed</v>
      </c>
      <c r="Q286" t="s">
        <v>22</v>
      </c>
      <c r="R286" t="str">
        <f t="shared" si="79"/>
        <v>completed</v>
      </c>
      <c r="S286">
        <v>6.1</v>
      </c>
      <c r="T286" t="str">
        <f t="shared" si="84"/>
        <v>completed</v>
      </c>
      <c r="U286" t="str">
        <f t="shared" si="80"/>
        <v>prediabetes</v>
      </c>
      <c r="V286" t="s">
        <v>15</v>
      </c>
      <c r="W286" t="s">
        <v>14</v>
      </c>
      <c r="X286" t="s">
        <v>14</v>
      </c>
    </row>
    <row r="287" spans="1:24" x14ac:dyDescent="0.35">
      <c r="A287">
        <v>286</v>
      </c>
      <c r="B287" t="s">
        <v>1005</v>
      </c>
      <c r="C287" t="s">
        <v>664</v>
      </c>
      <c r="D287" s="30" t="s">
        <v>1635</v>
      </c>
      <c r="E287">
        <f t="shared" ca="1" si="74"/>
        <v>72</v>
      </c>
      <c r="F287" t="str">
        <f t="shared" ca="1" si="75"/>
        <v>65+</v>
      </c>
      <c r="G287" t="s">
        <v>8</v>
      </c>
      <c r="H287" t="s">
        <v>9</v>
      </c>
      <c r="I287">
        <v>25</v>
      </c>
      <c r="J287" t="str">
        <f t="shared" si="76"/>
        <v>completed</v>
      </c>
      <c r="K287" t="s">
        <v>10</v>
      </c>
      <c r="L287" t="str">
        <f t="shared" si="77"/>
        <v>completed</v>
      </c>
      <c r="M287" t="s">
        <v>710</v>
      </c>
      <c r="N287" t="str">
        <f t="shared" si="78"/>
        <v>completed</v>
      </c>
      <c r="O287" t="s">
        <v>118</v>
      </c>
      <c r="P287" t="str">
        <f t="shared" si="83"/>
        <v>not completed</v>
      </c>
      <c r="Q287" t="s">
        <v>13</v>
      </c>
      <c r="R287" t="str">
        <f t="shared" si="79"/>
        <v>completed</v>
      </c>
      <c r="S287">
        <v>5.7</v>
      </c>
      <c r="T287" t="str">
        <f t="shared" si="84"/>
        <v>completed</v>
      </c>
      <c r="U287" t="str">
        <f t="shared" si="80"/>
        <v>prediabetes</v>
      </c>
      <c r="V287" t="s">
        <v>15</v>
      </c>
      <c r="W287" t="s">
        <v>14</v>
      </c>
      <c r="X287" t="s">
        <v>14</v>
      </c>
    </row>
    <row r="288" spans="1:24" x14ac:dyDescent="0.35">
      <c r="A288">
        <v>287</v>
      </c>
      <c r="B288" t="s">
        <v>1006</v>
      </c>
      <c r="C288" t="s">
        <v>664</v>
      </c>
      <c r="D288" s="30" t="s">
        <v>1636</v>
      </c>
      <c r="E288">
        <f t="shared" ca="1" si="74"/>
        <v>71</v>
      </c>
      <c r="F288" t="str">
        <f t="shared" ca="1" si="75"/>
        <v>65+</v>
      </c>
      <c r="G288" t="s">
        <v>8</v>
      </c>
      <c r="H288" t="s">
        <v>9</v>
      </c>
      <c r="I288">
        <v>27</v>
      </c>
      <c r="J288" t="str">
        <f t="shared" si="76"/>
        <v>completed</v>
      </c>
      <c r="K288" t="s">
        <v>10</v>
      </c>
      <c r="L288" t="str">
        <f t="shared" si="77"/>
        <v>completed</v>
      </c>
      <c r="M288" t="s">
        <v>712</v>
      </c>
      <c r="N288" t="str">
        <f t="shared" si="78"/>
        <v>completed</v>
      </c>
      <c r="O288" t="s">
        <v>12</v>
      </c>
      <c r="P288" t="str">
        <f t="shared" si="83"/>
        <v>completed</v>
      </c>
      <c r="Q288" t="s">
        <v>13</v>
      </c>
      <c r="R288" t="str">
        <f t="shared" si="79"/>
        <v>completed</v>
      </c>
      <c r="S288" t="s">
        <v>14</v>
      </c>
      <c r="T288" t="str">
        <f t="shared" si="84"/>
        <v>completed</v>
      </c>
      <c r="U288" t="str">
        <f t="shared" si="80"/>
        <v>na</v>
      </c>
      <c r="V288" t="s">
        <v>15</v>
      </c>
      <c r="W288" t="s">
        <v>14</v>
      </c>
      <c r="X288" t="s">
        <v>14</v>
      </c>
    </row>
    <row r="289" spans="1:24" x14ac:dyDescent="0.35">
      <c r="A289">
        <v>288</v>
      </c>
      <c r="B289" t="s">
        <v>1007</v>
      </c>
      <c r="C289" t="s">
        <v>664</v>
      </c>
      <c r="D289" s="30" t="s">
        <v>1637</v>
      </c>
      <c r="E289">
        <f t="shared" ca="1" si="74"/>
        <v>70</v>
      </c>
      <c r="F289" t="str">
        <f t="shared" ca="1" si="75"/>
        <v>65+</v>
      </c>
      <c r="G289" t="s">
        <v>8</v>
      </c>
      <c r="H289" t="s">
        <v>9</v>
      </c>
      <c r="I289">
        <v>26</v>
      </c>
      <c r="J289" t="str">
        <f t="shared" si="76"/>
        <v>completed</v>
      </c>
      <c r="K289" t="s">
        <v>10</v>
      </c>
      <c r="L289" t="str">
        <f t="shared" si="77"/>
        <v>completed</v>
      </c>
      <c r="M289" t="s">
        <v>712</v>
      </c>
      <c r="N289" t="str">
        <f t="shared" si="78"/>
        <v>completed</v>
      </c>
      <c r="O289" t="s">
        <v>118</v>
      </c>
      <c r="P289" t="str">
        <f t="shared" si="83"/>
        <v>not completed</v>
      </c>
      <c r="Q289" t="s">
        <v>13</v>
      </c>
      <c r="R289" t="str">
        <f t="shared" si="79"/>
        <v>completed</v>
      </c>
      <c r="S289" t="s">
        <v>14</v>
      </c>
      <c r="T289" t="str">
        <f t="shared" si="84"/>
        <v>completed</v>
      </c>
      <c r="U289" t="str">
        <f t="shared" si="80"/>
        <v>na</v>
      </c>
      <c r="V289" t="s">
        <v>15</v>
      </c>
      <c r="W289" t="s">
        <v>14</v>
      </c>
      <c r="X289" t="s">
        <v>14</v>
      </c>
    </row>
    <row r="290" spans="1:24" x14ac:dyDescent="0.35">
      <c r="A290">
        <v>289</v>
      </c>
      <c r="B290" t="s">
        <v>1008</v>
      </c>
      <c r="C290" t="s">
        <v>664</v>
      </c>
      <c r="D290" s="30" t="s">
        <v>1638</v>
      </c>
      <c r="E290">
        <f t="shared" ca="1" si="74"/>
        <v>69</v>
      </c>
      <c r="F290" t="str">
        <f t="shared" ca="1" si="75"/>
        <v>65+</v>
      </c>
      <c r="G290" t="s">
        <v>41</v>
      </c>
      <c r="H290" t="s">
        <v>9</v>
      </c>
      <c r="I290" t="s">
        <v>118</v>
      </c>
      <c r="J290" t="str">
        <f t="shared" si="76"/>
        <v>not completed</v>
      </c>
      <c r="K290" t="s">
        <v>118</v>
      </c>
      <c r="L290" t="str">
        <f t="shared" si="77"/>
        <v>not completed</v>
      </c>
      <c r="M290" t="s">
        <v>118</v>
      </c>
      <c r="N290" t="str">
        <f t="shared" si="78"/>
        <v>not completed</v>
      </c>
      <c r="O290" t="s">
        <v>14</v>
      </c>
      <c r="Q290" t="s">
        <v>118</v>
      </c>
      <c r="R290" t="str">
        <f t="shared" si="79"/>
        <v>not completed</v>
      </c>
      <c r="S290" t="s">
        <v>118</v>
      </c>
      <c r="U290" t="str">
        <f t="shared" si="80"/>
        <v>not completed</v>
      </c>
      <c r="V290" t="s">
        <v>14</v>
      </c>
      <c r="W290" t="s">
        <v>14</v>
      </c>
      <c r="X290" t="s">
        <v>14</v>
      </c>
    </row>
    <row r="291" spans="1:24" x14ac:dyDescent="0.35">
      <c r="A291">
        <v>290</v>
      </c>
      <c r="B291" t="s">
        <v>1009</v>
      </c>
      <c r="C291" t="s">
        <v>664</v>
      </c>
      <c r="D291" s="30" t="s">
        <v>1639</v>
      </c>
      <c r="E291">
        <f t="shared" ca="1" si="74"/>
        <v>68</v>
      </c>
      <c r="F291" t="str">
        <f t="shared" ca="1" si="75"/>
        <v>65+</v>
      </c>
      <c r="G291" t="s">
        <v>9</v>
      </c>
      <c r="H291" t="s">
        <v>17</v>
      </c>
      <c r="I291">
        <v>28</v>
      </c>
      <c r="J291" t="str">
        <f t="shared" si="76"/>
        <v>completed</v>
      </c>
      <c r="K291" t="s">
        <v>10</v>
      </c>
      <c r="L291" t="str">
        <f t="shared" si="77"/>
        <v>completed</v>
      </c>
      <c r="M291" t="s">
        <v>712</v>
      </c>
      <c r="N291" t="str">
        <f t="shared" si="78"/>
        <v>completed</v>
      </c>
      <c r="O291" t="s">
        <v>14</v>
      </c>
      <c r="Q291" t="s">
        <v>22</v>
      </c>
      <c r="R291" t="str">
        <f t="shared" si="79"/>
        <v>completed</v>
      </c>
      <c r="S291" t="s">
        <v>14</v>
      </c>
      <c r="U291" t="str">
        <f t="shared" si="80"/>
        <v>na</v>
      </c>
      <c r="V291" t="s">
        <v>14</v>
      </c>
      <c r="W291" t="s">
        <v>14</v>
      </c>
      <c r="X291" t="s">
        <v>718</v>
      </c>
    </row>
    <row r="292" spans="1:24" x14ac:dyDescent="0.35">
      <c r="A292">
        <v>291</v>
      </c>
      <c r="B292" t="s">
        <v>1010</v>
      </c>
      <c r="C292" t="s">
        <v>664</v>
      </c>
      <c r="D292" s="30" t="s">
        <v>1640</v>
      </c>
      <c r="E292">
        <f t="shared" ca="1" si="74"/>
        <v>67</v>
      </c>
      <c r="F292" t="str">
        <f t="shared" ca="1" si="75"/>
        <v>65+</v>
      </c>
      <c r="G292" t="s">
        <v>8</v>
      </c>
      <c r="H292" t="s">
        <v>17</v>
      </c>
      <c r="I292">
        <v>26</v>
      </c>
      <c r="J292" t="str">
        <f t="shared" si="76"/>
        <v>completed</v>
      </c>
      <c r="K292" t="s">
        <v>10</v>
      </c>
      <c r="L292" t="str">
        <f t="shared" si="77"/>
        <v>completed</v>
      </c>
      <c r="M292" t="s">
        <v>712</v>
      </c>
      <c r="N292" t="str">
        <f t="shared" si="78"/>
        <v>completed</v>
      </c>
      <c r="O292" t="s">
        <v>118</v>
      </c>
      <c r="P292" t="str">
        <f t="shared" ref="P292:P295" si="85">IF(O292="not completed", "not completed", "completed")</f>
        <v>not completed</v>
      </c>
      <c r="Q292" t="s">
        <v>22</v>
      </c>
      <c r="R292" t="str">
        <f t="shared" si="79"/>
        <v>completed</v>
      </c>
      <c r="S292" t="s">
        <v>14</v>
      </c>
      <c r="T292" t="str">
        <f t="shared" ref="T292:T295" si="86">IF(S292="not completed", "not completed", "completed")</f>
        <v>completed</v>
      </c>
      <c r="U292" t="str">
        <f t="shared" si="80"/>
        <v>na</v>
      </c>
      <c r="V292" t="s">
        <v>15</v>
      </c>
      <c r="W292" t="s">
        <v>14</v>
      </c>
      <c r="X292" t="s">
        <v>717</v>
      </c>
    </row>
    <row r="293" spans="1:24" x14ac:dyDescent="0.35">
      <c r="A293">
        <v>292</v>
      </c>
      <c r="B293" t="s">
        <v>1011</v>
      </c>
      <c r="C293" t="s">
        <v>664</v>
      </c>
      <c r="D293" s="30" t="s">
        <v>1641</v>
      </c>
      <c r="E293">
        <f t="shared" ca="1" si="74"/>
        <v>66</v>
      </c>
      <c r="F293" t="str">
        <f t="shared" ca="1" si="75"/>
        <v>65+</v>
      </c>
      <c r="G293" t="s">
        <v>8</v>
      </c>
      <c r="H293" t="s">
        <v>9</v>
      </c>
      <c r="I293">
        <v>25</v>
      </c>
      <c r="J293" t="str">
        <f t="shared" si="76"/>
        <v>completed</v>
      </c>
      <c r="K293" t="s">
        <v>10</v>
      </c>
      <c r="L293" t="str">
        <f t="shared" si="77"/>
        <v>completed</v>
      </c>
      <c r="M293" t="s">
        <v>712</v>
      </c>
      <c r="N293" t="str">
        <f t="shared" si="78"/>
        <v>completed</v>
      </c>
      <c r="O293" t="s">
        <v>118</v>
      </c>
      <c r="P293" t="str">
        <f t="shared" si="85"/>
        <v>not completed</v>
      </c>
      <c r="Q293" t="s">
        <v>13</v>
      </c>
      <c r="R293" t="str">
        <f t="shared" si="79"/>
        <v>completed</v>
      </c>
      <c r="S293">
        <v>5.7</v>
      </c>
      <c r="T293" t="str">
        <f t="shared" si="86"/>
        <v>completed</v>
      </c>
      <c r="U293" t="str">
        <f t="shared" si="80"/>
        <v>prediabetes</v>
      </c>
      <c r="V293" t="s">
        <v>15</v>
      </c>
      <c r="W293" t="s">
        <v>14</v>
      </c>
      <c r="X293" t="s">
        <v>14</v>
      </c>
    </row>
    <row r="294" spans="1:24" x14ac:dyDescent="0.35">
      <c r="A294">
        <v>293</v>
      </c>
      <c r="B294" t="s">
        <v>1012</v>
      </c>
      <c r="C294" t="s">
        <v>665</v>
      </c>
      <c r="D294" s="30" t="s">
        <v>1642</v>
      </c>
      <c r="E294">
        <f t="shared" ca="1" si="74"/>
        <v>65</v>
      </c>
      <c r="F294" t="str">
        <f t="shared" ca="1" si="75"/>
        <v>65+</v>
      </c>
      <c r="G294" t="s">
        <v>8</v>
      </c>
      <c r="H294" t="s">
        <v>9</v>
      </c>
      <c r="I294">
        <v>25</v>
      </c>
      <c r="J294" t="str">
        <f t="shared" si="76"/>
        <v>completed</v>
      </c>
      <c r="K294" t="s">
        <v>10</v>
      </c>
      <c r="L294" t="str">
        <f t="shared" si="77"/>
        <v>completed</v>
      </c>
      <c r="M294" t="s">
        <v>712</v>
      </c>
      <c r="N294" t="str">
        <f t="shared" si="78"/>
        <v>completed</v>
      </c>
      <c r="O294" t="s">
        <v>118</v>
      </c>
      <c r="P294" t="str">
        <f t="shared" si="85"/>
        <v>not completed</v>
      </c>
      <c r="Q294" t="s">
        <v>716</v>
      </c>
      <c r="R294" t="str">
        <f t="shared" si="79"/>
        <v>completed</v>
      </c>
      <c r="S294">
        <v>6.3</v>
      </c>
      <c r="T294" t="str">
        <f t="shared" si="86"/>
        <v>completed</v>
      </c>
      <c r="U294" t="str">
        <f t="shared" si="80"/>
        <v>prediabetes</v>
      </c>
      <c r="V294" t="s">
        <v>15</v>
      </c>
      <c r="W294" t="s">
        <v>14</v>
      </c>
      <c r="X294" t="s">
        <v>14</v>
      </c>
    </row>
    <row r="295" spans="1:24" x14ac:dyDescent="0.35">
      <c r="A295">
        <v>294</v>
      </c>
      <c r="B295" t="s">
        <v>1013</v>
      </c>
      <c r="C295" t="s">
        <v>665</v>
      </c>
      <c r="D295" s="30" t="s">
        <v>1643</v>
      </c>
      <c r="E295">
        <f t="shared" ca="1" si="74"/>
        <v>64</v>
      </c>
      <c r="F295" t="str">
        <f t="shared" ca="1" si="75"/>
        <v>18-64</v>
      </c>
      <c r="G295" t="s">
        <v>8</v>
      </c>
      <c r="H295" t="s">
        <v>9</v>
      </c>
      <c r="I295">
        <v>28</v>
      </c>
      <c r="J295" t="str">
        <f t="shared" si="76"/>
        <v>completed</v>
      </c>
      <c r="K295" t="s">
        <v>10</v>
      </c>
      <c r="L295" t="str">
        <f t="shared" si="77"/>
        <v>completed</v>
      </c>
      <c r="M295" t="s">
        <v>712</v>
      </c>
      <c r="N295" t="str">
        <f t="shared" si="78"/>
        <v>completed</v>
      </c>
      <c r="O295" t="s">
        <v>118</v>
      </c>
      <c r="P295" t="str">
        <f t="shared" si="85"/>
        <v>not completed</v>
      </c>
      <c r="Q295" t="s">
        <v>716</v>
      </c>
      <c r="R295" t="str">
        <f t="shared" si="79"/>
        <v>completed</v>
      </c>
      <c r="S295">
        <v>4.5</v>
      </c>
      <c r="T295" t="str">
        <f t="shared" si="86"/>
        <v>completed</v>
      </c>
      <c r="U295" t="str">
        <f t="shared" si="80"/>
        <v>normal a1c</v>
      </c>
      <c r="V295" t="s">
        <v>15</v>
      </c>
      <c r="W295" t="s">
        <v>14</v>
      </c>
      <c r="X295" t="s">
        <v>14</v>
      </c>
    </row>
    <row r="296" spans="1:24" x14ac:dyDescent="0.35">
      <c r="A296">
        <v>295</v>
      </c>
      <c r="B296" t="s">
        <v>1014</v>
      </c>
      <c r="C296" t="s">
        <v>665</v>
      </c>
      <c r="D296" s="30" t="s">
        <v>1644</v>
      </c>
      <c r="E296">
        <f t="shared" ca="1" si="74"/>
        <v>63</v>
      </c>
      <c r="F296" t="str">
        <f t="shared" ca="1" si="75"/>
        <v>18-64</v>
      </c>
      <c r="G296" t="s">
        <v>25</v>
      </c>
      <c r="H296" t="s">
        <v>9</v>
      </c>
      <c r="I296">
        <v>27</v>
      </c>
      <c r="J296" t="str">
        <f t="shared" si="76"/>
        <v>completed</v>
      </c>
      <c r="K296" t="s">
        <v>10</v>
      </c>
      <c r="L296" t="str">
        <f t="shared" si="77"/>
        <v>completed</v>
      </c>
      <c r="M296" t="s">
        <v>712</v>
      </c>
      <c r="N296" t="str">
        <f t="shared" si="78"/>
        <v>completed</v>
      </c>
      <c r="O296" t="s">
        <v>14</v>
      </c>
      <c r="Q296" t="s">
        <v>13</v>
      </c>
      <c r="R296" t="str">
        <f t="shared" si="79"/>
        <v>completed</v>
      </c>
      <c r="S296">
        <v>5.8</v>
      </c>
      <c r="U296" t="str">
        <f t="shared" si="80"/>
        <v>prediabetes</v>
      </c>
      <c r="V296" t="s">
        <v>14</v>
      </c>
      <c r="W296" t="s">
        <v>14</v>
      </c>
      <c r="X296" t="s">
        <v>14</v>
      </c>
    </row>
    <row r="297" spans="1:24" x14ac:dyDescent="0.35">
      <c r="A297">
        <v>296</v>
      </c>
      <c r="B297" t="s">
        <v>1015</v>
      </c>
      <c r="C297" t="s">
        <v>664</v>
      </c>
      <c r="D297" s="30" t="s">
        <v>1645</v>
      </c>
      <c r="E297">
        <f t="shared" ca="1" si="74"/>
        <v>62</v>
      </c>
      <c r="F297" t="str">
        <f t="shared" ca="1" si="75"/>
        <v>18-64</v>
      </c>
      <c r="G297" t="s">
        <v>8</v>
      </c>
      <c r="H297" t="s">
        <v>9</v>
      </c>
      <c r="I297">
        <v>29</v>
      </c>
      <c r="J297" t="str">
        <f t="shared" si="76"/>
        <v>completed</v>
      </c>
      <c r="K297" t="s">
        <v>10</v>
      </c>
      <c r="L297" t="str">
        <f t="shared" si="77"/>
        <v>completed</v>
      </c>
      <c r="M297" t="s">
        <v>712</v>
      </c>
      <c r="N297" t="str">
        <f t="shared" si="78"/>
        <v>completed</v>
      </c>
      <c r="O297" t="s">
        <v>118</v>
      </c>
      <c r="P297" t="str">
        <f>IF(O297="not completed", "not completed", "completed")</f>
        <v>not completed</v>
      </c>
      <c r="Q297" t="s">
        <v>13</v>
      </c>
      <c r="R297" t="str">
        <f t="shared" si="79"/>
        <v>completed</v>
      </c>
      <c r="S297">
        <v>5.7</v>
      </c>
      <c r="T297" t="str">
        <f>IF(S297="not completed", "not completed", "completed")</f>
        <v>completed</v>
      </c>
      <c r="U297" t="str">
        <f t="shared" si="80"/>
        <v>prediabetes</v>
      </c>
      <c r="V297" t="s">
        <v>15</v>
      </c>
      <c r="W297" t="s">
        <v>14</v>
      </c>
      <c r="X297" t="s">
        <v>14</v>
      </c>
    </row>
    <row r="298" spans="1:24" x14ac:dyDescent="0.35">
      <c r="A298">
        <v>297</v>
      </c>
      <c r="B298" t="s">
        <v>1016</v>
      </c>
      <c r="C298" t="s">
        <v>665</v>
      </c>
      <c r="D298" s="30" t="s">
        <v>1646</v>
      </c>
      <c r="E298">
        <f t="shared" ca="1" si="74"/>
        <v>61</v>
      </c>
      <c r="F298" t="str">
        <f t="shared" ca="1" si="75"/>
        <v>18-64</v>
      </c>
      <c r="G298" t="s">
        <v>25</v>
      </c>
      <c r="H298" t="s">
        <v>17</v>
      </c>
      <c r="I298">
        <v>25</v>
      </c>
      <c r="J298" t="str">
        <f t="shared" si="76"/>
        <v>completed</v>
      </c>
      <c r="K298" t="s">
        <v>10</v>
      </c>
      <c r="L298" t="str">
        <f t="shared" si="77"/>
        <v>completed</v>
      </c>
      <c r="M298" t="s">
        <v>712</v>
      </c>
      <c r="N298" t="str">
        <f t="shared" si="78"/>
        <v>completed</v>
      </c>
      <c r="O298" t="s">
        <v>14</v>
      </c>
      <c r="Q298" t="s">
        <v>715</v>
      </c>
      <c r="R298" t="str">
        <f t="shared" si="79"/>
        <v>completed</v>
      </c>
      <c r="S298">
        <v>6.2</v>
      </c>
      <c r="U298" t="str">
        <f t="shared" si="80"/>
        <v>prediabetes</v>
      </c>
      <c r="V298" t="s">
        <v>14</v>
      </c>
      <c r="W298" t="s">
        <v>14</v>
      </c>
      <c r="X298" t="s">
        <v>718</v>
      </c>
    </row>
    <row r="299" spans="1:24" x14ac:dyDescent="0.35">
      <c r="A299">
        <v>298</v>
      </c>
      <c r="B299" t="s">
        <v>1017</v>
      </c>
      <c r="C299" t="s">
        <v>664</v>
      </c>
      <c r="D299" s="30" t="s">
        <v>1647</v>
      </c>
      <c r="E299">
        <f t="shared" ca="1" si="74"/>
        <v>60</v>
      </c>
      <c r="F299" t="str">
        <f t="shared" ca="1" si="75"/>
        <v>18-64</v>
      </c>
      <c r="G299" t="s">
        <v>25</v>
      </c>
      <c r="H299" t="s">
        <v>9</v>
      </c>
      <c r="I299">
        <v>26</v>
      </c>
      <c r="J299" t="str">
        <f t="shared" si="76"/>
        <v>completed</v>
      </c>
      <c r="K299" t="s">
        <v>10</v>
      </c>
      <c r="L299" t="str">
        <f t="shared" si="77"/>
        <v>completed</v>
      </c>
      <c r="M299" t="s">
        <v>712</v>
      </c>
      <c r="N299" t="str">
        <f t="shared" si="78"/>
        <v>completed</v>
      </c>
      <c r="O299" t="s">
        <v>14</v>
      </c>
      <c r="Q299" t="s">
        <v>22</v>
      </c>
      <c r="R299" t="str">
        <f t="shared" si="79"/>
        <v>completed</v>
      </c>
      <c r="S299">
        <v>6.1</v>
      </c>
      <c r="U299" t="str">
        <f t="shared" si="80"/>
        <v>prediabetes</v>
      </c>
      <c r="V299" t="s">
        <v>14</v>
      </c>
      <c r="W299" t="s">
        <v>14</v>
      </c>
      <c r="X299" t="s">
        <v>14</v>
      </c>
    </row>
    <row r="300" spans="1:24" x14ac:dyDescent="0.35">
      <c r="A300">
        <v>299</v>
      </c>
      <c r="B300" t="s">
        <v>1018</v>
      </c>
      <c r="C300" t="s">
        <v>665</v>
      </c>
      <c r="D300" s="30" t="s">
        <v>1648</v>
      </c>
      <c r="E300">
        <f t="shared" ca="1" si="74"/>
        <v>59</v>
      </c>
      <c r="F300" t="str">
        <f t="shared" ca="1" si="75"/>
        <v>18-64</v>
      </c>
      <c r="G300" t="s">
        <v>25</v>
      </c>
      <c r="H300" t="s">
        <v>9</v>
      </c>
      <c r="I300">
        <v>25</v>
      </c>
      <c r="J300" t="str">
        <f t="shared" si="76"/>
        <v>completed</v>
      </c>
      <c r="K300" t="s">
        <v>10</v>
      </c>
      <c r="L300" t="str">
        <f t="shared" si="77"/>
        <v>completed</v>
      </c>
      <c r="M300" t="s">
        <v>712</v>
      </c>
      <c r="N300" t="str">
        <f t="shared" si="78"/>
        <v>completed</v>
      </c>
      <c r="O300" t="s">
        <v>12</v>
      </c>
      <c r="Q300" t="s">
        <v>22</v>
      </c>
      <c r="R300" t="str">
        <f t="shared" si="79"/>
        <v>completed</v>
      </c>
      <c r="S300" t="s">
        <v>14</v>
      </c>
      <c r="U300" t="str">
        <f t="shared" si="80"/>
        <v>na</v>
      </c>
      <c r="V300" t="s">
        <v>15</v>
      </c>
      <c r="W300" t="s">
        <v>14</v>
      </c>
      <c r="X300" t="s">
        <v>14</v>
      </c>
    </row>
    <row r="301" spans="1:24" x14ac:dyDescent="0.35">
      <c r="A301">
        <v>300</v>
      </c>
      <c r="B301" t="s">
        <v>1019</v>
      </c>
      <c r="C301" t="s">
        <v>667</v>
      </c>
      <c r="D301" s="30" t="s">
        <v>1649</v>
      </c>
      <c r="E301">
        <f t="shared" ca="1" si="74"/>
        <v>58</v>
      </c>
      <c r="F301" t="str">
        <f t="shared" ca="1" si="75"/>
        <v>18-64</v>
      </c>
      <c r="G301" t="s">
        <v>102</v>
      </c>
      <c r="H301" t="s">
        <v>25</v>
      </c>
      <c r="I301">
        <v>27</v>
      </c>
      <c r="J301" t="str">
        <f t="shared" si="76"/>
        <v>completed</v>
      </c>
      <c r="K301" t="s">
        <v>10</v>
      </c>
      <c r="L301" t="str">
        <f t="shared" si="77"/>
        <v>completed</v>
      </c>
      <c r="M301" t="s">
        <v>712</v>
      </c>
      <c r="N301" t="str">
        <f t="shared" si="78"/>
        <v>completed</v>
      </c>
      <c r="O301" t="s">
        <v>14</v>
      </c>
      <c r="Q301" t="s">
        <v>22</v>
      </c>
      <c r="R301" t="str">
        <f t="shared" si="79"/>
        <v>completed</v>
      </c>
      <c r="S301">
        <v>6.3</v>
      </c>
      <c r="U301" t="str">
        <f t="shared" si="80"/>
        <v>prediabetes</v>
      </c>
      <c r="V301" t="s">
        <v>14</v>
      </c>
      <c r="W301" t="s">
        <v>157</v>
      </c>
      <c r="X301" t="s">
        <v>14</v>
      </c>
    </row>
    <row r="302" spans="1:24" x14ac:dyDescent="0.35">
      <c r="A302">
        <v>301</v>
      </c>
      <c r="B302" t="s">
        <v>1020</v>
      </c>
      <c r="C302" t="s">
        <v>664</v>
      </c>
      <c r="D302" s="30" t="s">
        <v>1650</v>
      </c>
      <c r="E302">
        <f t="shared" ca="1" si="74"/>
        <v>57</v>
      </c>
      <c r="F302" t="str">
        <f t="shared" ca="1" si="75"/>
        <v>18-64</v>
      </c>
      <c r="G302" t="s">
        <v>102</v>
      </c>
      <c r="H302" t="s">
        <v>9</v>
      </c>
      <c r="I302">
        <v>28</v>
      </c>
      <c r="J302" t="str">
        <f t="shared" si="76"/>
        <v>completed</v>
      </c>
      <c r="K302" t="s">
        <v>10</v>
      </c>
      <c r="L302" t="str">
        <f t="shared" si="77"/>
        <v>completed</v>
      </c>
      <c r="M302" t="s">
        <v>711</v>
      </c>
      <c r="N302" t="str">
        <f t="shared" si="78"/>
        <v>completed</v>
      </c>
      <c r="O302" t="s">
        <v>14</v>
      </c>
      <c r="Q302" t="s">
        <v>22</v>
      </c>
      <c r="R302" t="str">
        <f t="shared" si="79"/>
        <v>completed</v>
      </c>
      <c r="S302">
        <v>5.9</v>
      </c>
      <c r="U302" t="str">
        <f t="shared" si="80"/>
        <v>prediabetes</v>
      </c>
      <c r="V302" t="s">
        <v>14</v>
      </c>
      <c r="W302" t="s">
        <v>157</v>
      </c>
      <c r="X302" t="s">
        <v>14</v>
      </c>
    </row>
    <row r="303" spans="1:24" x14ac:dyDescent="0.35">
      <c r="A303">
        <v>302</v>
      </c>
      <c r="B303" t="s">
        <v>1021</v>
      </c>
      <c r="C303" t="s">
        <v>664</v>
      </c>
      <c r="D303" s="30" t="s">
        <v>1651</v>
      </c>
      <c r="E303">
        <f t="shared" ca="1" si="74"/>
        <v>56</v>
      </c>
      <c r="F303" t="str">
        <f t="shared" ca="1" si="75"/>
        <v>18-64</v>
      </c>
      <c r="G303" t="s">
        <v>102</v>
      </c>
      <c r="H303" t="s">
        <v>9</v>
      </c>
      <c r="I303">
        <v>25</v>
      </c>
      <c r="J303" t="str">
        <f t="shared" si="76"/>
        <v>completed</v>
      </c>
      <c r="K303" t="s">
        <v>10</v>
      </c>
      <c r="L303" t="str">
        <f t="shared" si="77"/>
        <v>completed</v>
      </c>
      <c r="M303" t="s">
        <v>713</v>
      </c>
      <c r="N303" t="str">
        <f t="shared" si="78"/>
        <v>completed</v>
      </c>
      <c r="O303" t="s">
        <v>14</v>
      </c>
      <c r="Q303" t="s">
        <v>22</v>
      </c>
      <c r="R303" t="str">
        <f t="shared" si="79"/>
        <v>completed</v>
      </c>
      <c r="S303">
        <v>5.8</v>
      </c>
      <c r="U303" t="str">
        <f t="shared" si="80"/>
        <v>prediabetes</v>
      </c>
      <c r="V303" t="s">
        <v>14</v>
      </c>
      <c r="W303" t="s">
        <v>157</v>
      </c>
      <c r="X303" t="s">
        <v>14</v>
      </c>
    </row>
    <row r="304" spans="1:24" x14ac:dyDescent="0.35">
      <c r="A304">
        <v>303</v>
      </c>
      <c r="B304" t="s">
        <v>1022</v>
      </c>
      <c r="C304" t="s">
        <v>665</v>
      </c>
      <c r="D304" s="30" t="s">
        <v>1652</v>
      </c>
      <c r="E304">
        <f t="shared" ca="1" si="74"/>
        <v>55</v>
      </c>
      <c r="F304" t="str">
        <f t="shared" ca="1" si="75"/>
        <v>18-64</v>
      </c>
      <c r="G304" t="s">
        <v>102</v>
      </c>
      <c r="H304" t="s">
        <v>9</v>
      </c>
      <c r="I304">
        <v>27</v>
      </c>
      <c r="J304" t="str">
        <f t="shared" si="76"/>
        <v>completed</v>
      </c>
      <c r="K304" t="s">
        <v>10</v>
      </c>
      <c r="L304" t="str">
        <f t="shared" si="77"/>
        <v>completed</v>
      </c>
      <c r="M304" t="s">
        <v>713</v>
      </c>
      <c r="N304" t="str">
        <f t="shared" si="78"/>
        <v>completed</v>
      </c>
      <c r="O304" t="s">
        <v>14</v>
      </c>
      <c r="Q304" t="s">
        <v>22</v>
      </c>
      <c r="R304" t="str">
        <f t="shared" si="79"/>
        <v>completed</v>
      </c>
      <c r="S304">
        <v>6.1</v>
      </c>
      <c r="U304" t="str">
        <f t="shared" si="80"/>
        <v>prediabetes</v>
      </c>
      <c r="V304" t="s">
        <v>14</v>
      </c>
      <c r="W304" t="s">
        <v>104</v>
      </c>
      <c r="X304" t="s">
        <v>14</v>
      </c>
    </row>
    <row r="305" spans="1:24" x14ac:dyDescent="0.35">
      <c r="A305">
        <v>304</v>
      </c>
      <c r="B305" t="s">
        <v>1023</v>
      </c>
      <c r="C305" t="s">
        <v>664</v>
      </c>
      <c r="D305" s="30" t="s">
        <v>1653</v>
      </c>
      <c r="E305">
        <f t="shared" ca="1" si="74"/>
        <v>54</v>
      </c>
      <c r="F305" t="str">
        <f t="shared" ca="1" si="75"/>
        <v>18-64</v>
      </c>
      <c r="G305" t="s">
        <v>102</v>
      </c>
      <c r="H305" t="s">
        <v>25</v>
      </c>
      <c r="I305">
        <v>25</v>
      </c>
      <c r="J305" t="str">
        <f t="shared" si="76"/>
        <v>completed</v>
      </c>
      <c r="K305" t="s">
        <v>10</v>
      </c>
      <c r="L305" t="str">
        <f t="shared" si="77"/>
        <v>completed</v>
      </c>
      <c r="M305" t="s">
        <v>712</v>
      </c>
      <c r="N305" t="str">
        <f t="shared" si="78"/>
        <v>completed</v>
      </c>
      <c r="O305" t="s">
        <v>14</v>
      </c>
      <c r="Q305" t="s">
        <v>22</v>
      </c>
      <c r="R305" t="str">
        <f t="shared" si="79"/>
        <v>completed</v>
      </c>
      <c r="S305">
        <v>8.9</v>
      </c>
      <c r="U305" t="str">
        <f t="shared" si="80"/>
        <v>controlled diabetes</v>
      </c>
      <c r="V305" t="s">
        <v>14</v>
      </c>
      <c r="W305" t="s">
        <v>157</v>
      </c>
      <c r="X305" t="s">
        <v>14</v>
      </c>
    </row>
    <row r="306" spans="1:24" x14ac:dyDescent="0.35">
      <c r="A306">
        <v>305</v>
      </c>
      <c r="B306" t="s">
        <v>1024</v>
      </c>
      <c r="C306" t="s">
        <v>664</v>
      </c>
      <c r="D306" s="30" t="s">
        <v>1654</v>
      </c>
      <c r="E306">
        <f t="shared" ca="1" si="74"/>
        <v>53</v>
      </c>
      <c r="F306" t="str">
        <f t="shared" ca="1" si="75"/>
        <v>18-64</v>
      </c>
      <c r="G306" t="s">
        <v>8</v>
      </c>
      <c r="H306" t="s">
        <v>9</v>
      </c>
      <c r="I306">
        <v>26</v>
      </c>
      <c r="J306" t="str">
        <f t="shared" si="76"/>
        <v>completed</v>
      </c>
      <c r="K306" t="s">
        <v>10</v>
      </c>
      <c r="L306" t="str">
        <f t="shared" si="77"/>
        <v>completed</v>
      </c>
      <c r="M306" t="s">
        <v>712</v>
      </c>
      <c r="N306" t="str">
        <f t="shared" si="78"/>
        <v>completed</v>
      </c>
      <c r="O306" t="s">
        <v>118</v>
      </c>
      <c r="P306" t="str">
        <f>IF(O306="not completed", "not completed", "completed")</f>
        <v>not completed</v>
      </c>
      <c r="Q306" t="s">
        <v>13</v>
      </c>
      <c r="R306" t="str">
        <f t="shared" si="79"/>
        <v>completed</v>
      </c>
      <c r="S306">
        <v>5.9</v>
      </c>
      <c r="T306" t="str">
        <f>IF(S306="not completed", "not completed", "completed")</f>
        <v>completed</v>
      </c>
      <c r="U306" t="str">
        <f t="shared" si="80"/>
        <v>prediabetes</v>
      </c>
      <c r="V306" t="s">
        <v>15</v>
      </c>
      <c r="W306" t="s">
        <v>14</v>
      </c>
      <c r="X306" t="s">
        <v>14</v>
      </c>
    </row>
    <row r="307" spans="1:24" x14ac:dyDescent="0.35">
      <c r="A307">
        <v>306</v>
      </c>
      <c r="B307" t="s">
        <v>1025</v>
      </c>
      <c r="C307" t="s">
        <v>665</v>
      </c>
      <c r="D307" s="30" t="s">
        <v>1655</v>
      </c>
      <c r="E307">
        <f t="shared" ca="1" si="74"/>
        <v>52</v>
      </c>
      <c r="F307" t="str">
        <f t="shared" ca="1" si="75"/>
        <v>18-64</v>
      </c>
      <c r="G307" t="s">
        <v>102</v>
      </c>
      <c r="H307" t="s">
        <v>9</v>
      </c>
      <c r="I307">
        <v>27</v>
      </c>
      <c r="J307" t="str">
        <f t="shared" si="76"/>
        <v>completed</v>
      </c>
      <c r="K307" t="s">
        <v>10</v>
      </c>
      <c r="L307" t="str">
        <f t="shared" si="77"/>
        <v>completed</v>
      </c>
      <c r="M307" t="s">
        <v>712</v>
      </c>
      <c r="N307" t="str">
        <f t="shared" si="78"/>
        <v>completed</v>
      </c>
      <c r="O307" t="s">
        <v>14</v>
      </c>
      <c r="Q307" t="s">
        <v>22</v>
      </c>
      <c r="R307" t="str">
        <f t="shared" si="79"/>
        <v>completed</v>
      </c>
      <c r="S307">
        <v>4.4000000000000004</v>
      </c>
      <c r="U307" t="str">
        <f t="shared" si="80"/>
        <v>normal a1c</v>
      </c>
      <c r="V307" t="s">
        <v>14</v>
      </c>
      <c r="W307" t="s">
        <v>157</v>
      </c>
      <c r="X307" t="s">
        <v>14</v>
      </c>
    </row>
    <row r="308" spans="1:24" x14ac:dyDescent="0.35">
      <c r="A308">
        <v>307</v>
      </c>
      <c r="B308" t="s">
        <v>1026</v>
      </c>
      <c r="C308" t="s">
        <v>664</v>
      </c>
      <c r="D308" s="30" t="s">
        <v>1656</v>
      </c>
      <c r="E308">
        <f t="shared" ca="1" si="74"/>
        <v>51</v>
      </c>
      <c r="F308" t="str">
        <f t="shared" ca="1" si="75"/>
        <v>18-64</v>
      </c>
      <c r="G308" t="s">
        <v>102</v>
      </c>
      <c r="H308" t="s">
        <v>9</v>
      </c>
      <c r="I308">
        <v>25</v>
      </c>
      <c r="J308" t="str">
        <f t="shared" si="76"/>
        <v>completed</v>
      </c>
      <c r="K308" t="s">
        <v>10</v>
      </c>
      <c r="L308" t="str">
        <f t="shared" si="77"/>
        <v>completed</v>
      </c>
      <c r="M308" t="s">
        <v>712</v>
      </c>
      <c r="N308" t="str">
        <f t="shared" si="78"/>
        <v>completed</v>
      </c>
      <c r="O308" t="s">
        <v>14</v>
      </c>
      <c r="Q308" t="s">
        <v>22</v>
      </c>
      <c r="R308" t="str">
        <f t="shared" si="79"/>
        <v>completed</v>
      </c>
      <c r="S308">
        <v>5.7</v>
      </c>
      <c r="U308" t="str">
        <f t="shared" si="80"/>
        <v>prediabetes</v>
      </c>
      <c r="V308" t="s">
        <v>14</v>
      </c>
      <c r="W308" t="s">
        <v>157</v>
      </c>
      <c r="X308" t="s">
        <v>14</v>
      </c>
    </row>
    <row r="309" spans="1:24" x14ac:dyDescent="0.35">
      <c r="A309">
        <v>308</v>
      </c>
      <c r="B309" t="s">
        <v>1027</v>
      </c>
      <c r="C309" t="s">
        <v>664</v>
      </c>
      <c r="D309" s="30" t="s">
        <v>1657</v>
      </c>
      <c r="E309">
        <f t="shared" ca="1" si="74"/>
        <v>50</v>
      </c>
      <c r="F309" t="str">
        <f t="shared" ca="1" si="75"/>
        <v>18-64</v>
      </c>
      <c r="G309" t="s">
        <v>8</v>
      </c>
      <c r="H309" t="s">
        <v>9</v>
      </c>
      <c r="I309">
        <v>25</v>
      </c>
      <c r="J309" t="str">
        <f t="shared" si="76"/>
        <v>completed</v>
      </c>
      <c r="K309" t="s">
        <v>10</v>
      </c>
      <c r="L309" t="str">
        <f t="shared" si="77"/>
        <v>completed</v>
      </c>
      <c r="M309" t="s">
        <v>712</v>
      </c>
      <c r="N309" t="str">
        <f t="shared" si="78"/>
        <v>completed</v>
      </c>
      <c r="O309" t="s">
        <v>118</v>
      </c>
      <c r="P309" t="str">
        <f>IF(O309="not completed", "not completed", "completed")</f>
        <v>not completed</v>
      </c>
      <c r="Q309" t="s">
        <v>13</v>
      </c>
      <c r="R309" t="str">
        <f t="shared" si="79"/>
        <v>completed</v>
      </c>
      <c r="S309" t="s">
        <v>14</v>
      </c>
      <c r="T309" t="str">
        <f>IF(S309="not completed", "not completed", "completed")</f>
        <v>completed</v>
      </c>
      <c r="U309" t="str">
        <f t="shared" si="80"/>
        <v>na</v>
      </c>
      <c r="V309" t="s">
        <v>15</v>
      </c>
      <c r="W309" t="s">
        <v>14</v>
      </c>
      <c r="X309" t="s">
        <v>14</v>
      </c>
    </row>
    <row r="310" spans="1:24" x14ac:dyDescent="0.35">
      <c r="A310">
        <v>309</v>
      </c>
      <c r="B310" t="s">
        <v>1028</v>
      </c>
      <c r="C310" t="s">
        <v>665</v>
      </c>
      <c r="D310" s="30" t="s">
        <v>1658</v>
      </c>
      <c r="E310">
        <f t="shared" ca="1" si="74"/>
        <v>49</v>
      </c>
      <c r="F310" t="str">
        <f t="shared" ca="1" si="75"/>
        <v>18-64</v>
      </c>
      <c r="G310" t="s">
        <v>166</v>
      </c>
      <c r="H310" t="s">
        <v>9</v>
      </c>
      <c r="I310">
        <v>26</v>
      </c>
      <c r="J310" t="str">
        <f t="shared" si="76"/>
        <v>completed</v>
      </c>
      <c r="K310" t="s">
        <v>10</v>
      </c>
      <c r="L310" t="str">
        <f t="shared" si="77"/>
        <v>completed</v>
      </c>
      <c r="M310" t="s">
        <v>712</v>
      </c>
      <c r="N310" t="str">
        <f t="shared" si="78"/>
        <v>completed</v>
      </c>
      <c r="O310" t="s">
        <v>14</v>
      </c>
      <c r="Q310" t="s">
        <v>22</v>
      </c>
      <c r="R310" t="str">
        <f t="shared" si="79"/>
        <v>completed</v>
      </c>
      <c r="S310">
        <v>5.6</v>
      </c>
      <c r="U310" t="str">
        <f t="shared" si="80"/>
        <v>normal a1c</v>
      </c>
      <c r="V310" t="s">
        <v>14</v>
      </c>
      <c r="W310" t="s">
        <v>157</v>
      </c>
      <c r="X310" t="s">
        <v>14</v>
      </c>
    </row>
    <row r="311" spans="1:24" x14ac:dyDescent="0.35">
      <c r="A311">
        <v>310</v>
      </c>
      <c r="B311" t="s">
        <v>1029</v>
      </c>
      <c r="C311" t="s">
        <v>665</v>
      </c>
      <c r="D311" s="30" t="s">
        <v>1659</v>
      </c>
      <c r="E311">
        <f t="shared" ca="1" si="74"/>
        <v>48</v>
      </c>
      <c r="F311" t="str">
        <f t="shared" ca="1" si="75"/>
        <v>18-64</v>
      </c>
      <c r="G311" t="s">
        <v>166</v>
      </c>
      <c r="H311" t="s">
        <v>9</v>
      </c>
      <c r="I311">
        <v>25</v>
      </c>
      <c r="J311" t="str">
        <f t="shared" si="76"/>
        <v>completed</v>
      </c>
      <c r="K311" t="s">
        <v>10</v>
      </c>
      <c r="L311" t="str">
        <f t="shared" si="77"/>
        <v>completed</v>
      </c>
      <c r="M311" t="s">
        <v>712</v>
      </c>
      <c r="N311" t="str">
        <f t="shared" si="78"/>
        <v>completed</v>
      </c>
      <c r="O311" t="s">
        <v>14</v>
      </c>
      <c r="Q311" t="s">
        <v>22</v>
      </c>
      <c r="R311" t="str">
        <f t="shared" si="79"/>
        <v>completed</v>
      </c>
      <c r="S311">
        <v>4.7</v>
      </c>
      <c r="U311" t="str">
        <f t="shared" si="80"/>
        <v>normal a1c</v>
      </c>
      <c r="V311" t="s">
        <v>14</v>
      </c>
      <c r="W311" t="s">
        <v>157</v>
      </c>
      <c r="X311" t="s">
        <v>14</v>
      </c>
    </row>
    <row r="312" spans="1:24" x14ac:dyDescent="0.35">
      <c r="A312">
        <v>311</v>
      </c>
      <c r="B312" t="s">
        <v>1030</v>
      </c>
      <c r="C312" t="s">
        <v>665</v>
      </c>
      <c r="D312" s="30" t="s">
        <v>1660</v>
      </c>
      <c r="E312">
        <f t="shared" ca="1" si="74"/>
        <v>47</v>
      </c>
      <c r="F312" t="str">
        <f t="shared" ca="1" si="75"/>
        <v>18-64</v>
      </c>
      <c r="G312" t="s">
        <v>9</v>
      </c>
      <c r="H312" t="s">
        <v>17</v>
      </c>
      <c r="I312" t="s">
        <v>118</v>
      </c>
      <c r="J312" t="str">
        <f t="shared" si="76"/>
        <v>not completed</v>
      </c>
      <c r="K312" t="s">
        <v>118</v>
      </c>
      <c r="L312" t="str">
        <f t="shared" si="77"/>
        <v>not completed</v>
      </c>
      <c r="M312" t="s">
        <v>118</v>
      </c>
      <c r="N312" t="str">
        <f t="shared" si="78"/>
        <v>not completed</v>
      </c>
      <c r="O312" t="s">
        <v>14</v>
      </c>
      <c r="Q312" t="s">
        <v>22</v>
      </c>
      <c r="R312" t="str">
        <f t="shared" si="79"/>
        <v>completed</v>
      </c>
      <c r="S312" t="s">
        <v>14</v>
      </c>
      <c r="U312" t="str">
        <f t="shared" si="80"/>
        <v>na</v>
      </c>
      <c r="V312" t="s">
        <v>14</v>
      </c>
      <c r="W312" t="s">
        <v>14</v>
      </c>
      <c r="X312" t="s">
        <v>718</v>
      </c>
    </row>
    <row r="313" spans="1:24" x14ac:dyDescent="0.35">
      <c r="A313">
        <v>312</v>
      </c>
      <c r="B313" t="s">
        <v>1031</v>
      </c>
      <c r="C313" t="s">
        <v>665</v>
      </c>
      <c r="D313" s="30" t="s">
        <v>1661</v>
      </c>
      <c r="E313">
        <f t="shared" ca="1" si="74"/>
        <v>46</v>
      </c>
      <c r="F313" t="str">
        <f t="shared" ca="1" si="75"/>
        <v>18-64</v>
      </c>
      <c r="G313" t="s">
        <v>166</v>
      </c>
      <c r="H313" t="s">
        <v>9</v>
      </c>
      <c r="I313">
        <v>28</v>
      </c>
      <c r="J313" t="str">
        <f t="shared" si="76"/>
        <v>completed</v>
      </c>
      <c r="K313" t="s">
        <v>10</v>
      </c>
      <c r="L313" t="str">
        <f t="shared" si="77"/>
        <v>completed</v>
      </c>
      <c r="M313" t="s">
        <v>712</v>
      </c>
      <c r="N313" t="str">
        <f t="shared" si="78"/>
        <v>completed</v>
      </c>
      <c r="O313" t="s">
        <v>12</v>
      </c>
      <c r="Q313" t="s">
        <v>22</v>
      </c>
      <c r="R313" t="str">
        <f t="shared" si="79"/>
        <v>completed</v>
      </c>
      <c r="S313">
        <v>6</v>
      </c>
      <c r="U313" t="str">
        <f t="shared" si="80"/>
        <v>prediabetes</v>
      </c>
      <c r="V313" t="s">
        <v>15</v>
      </c>
      <c r="W313" t="s">
        <v>104</v>
      </c>
      <c r="X313" t="s">
        <v>14</v>
      </c>
    </row>
    <row r="314" spans="1:24" x14ac:dyDescent="0.35">
      <c r="A314">
        <v>313</v>
      </c>
      <c r="B314" t="s">
        <v>1032</v>
      </c>
      <c r="C314" t="s">
        <v>667</v>
      </c>
      <c r="D314" s="30" t="s">
        <v>1662</v>
      </c>
      <c r="E314">
        <f t="shared" ca="1" si="74"/>
        <v>45</v>
      </c>
      <c r="F314" t="str">
        <f t="shared" ca="1" si="75"/>
        <v>18-64</v>
      </c>
      <c r="G314" t="s">
        <v>166</v>
      </c>
      <c r="H314" t="s">
        <v>9</v>
      </c>
      <c r="I314">
        <v>26</v>
      </c>
      <c r="J314" t="str">
        <f t="shared" si="76"/>
        <v>completed</v>
      </c>
      <c r="K314" t="s">
        <v>10</v>
      </c>
      <c r="L314" t="str">
        <f t="shared" si="77"/>
        <v>completed</v>
      </c>
      <c r="M314" t="s">
        <v>712</v>
      </c>
      <c r="N314" t="str">
        <f t="shared" si="78"/>
        <v>completed</v>
      </c>
      <c r="O314" t="s">
        <v>12</v>
      </c>
      <c r="Q314" t="s">
        <v>22</v>
      </c>
      <c r="R314" t="str">
        <f t="shared" si="79"/>
        <v>completed</v>
      </c>
      <c r="S314">
        <v>6.3</v>
      </c>
      <c r="U314" t="str">
        <f t="shared" si="80"/>
        <v>prediabetes</v>
      </c>
      <c r="V314" t="s">
        <v>15</v>
      </c>
      <c r="W314" t="s">
        <v>157</v>
      </c>
      <c r="X314" t="s">
        <v>14</v>
      </c>
    </row>
    <row r="315" spans="1:24" x14ac:dyDescent="0.35">
      <c r="A315">
        <v>314</v>
      </c>
      <c r="B315" t="s">
        <v>1033</v>
      </c>
      <c r="C315" t="s">
        <v>667</v>
      </c>
      <c r="D315" s="30" t="s">
        <v>1663</v>
      </c>
      <c r="E315">
        <f t="shared" ca="1" si="74"/>
        <v>44</v>
      </c>
      <c r="F315" t="str">
        <f t="shared" ca="1" si="75"/>
        <v>18-64</v>
      </c>
      <c r="G315" t="s">
        <v>166</v>
      </c>
      <c r="H315" t="s">
        <v>9</v>
      </c>
      <c r="I315" t="s">
        <v>118</v>
      </c>
      <c r="J315" t="str">
        <f t="shared" si="76"/>
        <v>not completed</v>
      </c>
      <c r="K315" t="s">
        <v>118</v>
      </c>
      <c r="L315" t="str">
        <f t="shared" si="77"/>
        <v>not completed</v>
      </c>
      <c r="M315" t="s">
        <v>118</v>
      </c>
      <c r="N315" t="str">
        <f t="shared" si="78"/>
        <v>not completed</v>
      </c>
      <c r="O315" t="s">
        <v>12</v>
      </c>
      <c r="Q315" t="s">
        <v>118</v>
      </c>
      <c r="R315" t="str">
        <f t="shared" si="79"/>
        <v>not completed</v>
      </c>
      <c r="S315">
        <v>4.0999999999999996</v>
      </c>
      <c r="U315" t="str">
        <f t="shared" si="80"/>
        <v>normal a1c</v>
      </c>
      <c r="V315" t="s">
        <v>14</v>
      </c>
      <c r="W315" t="s">
        <v>157</v>
      </c>
      <c r="X315" t="s">
        <v>14</v>
      </c>
    </row>
    <row r="316" spans="1:24" x14ac:dyDescent="0.35">
      <c r="A316">
        <v>315</v>
      </c>
      <c r="B316" t="s">
        <v>1034</v>
      </c>
      <c r="C316" t="s">
        <v>664</v>
      </c>
      <c r="D316" s="30" t="s">
        <v>1664</v>
      </c>
      <c r="E316">
        <f t="shared" ca="1" si="74"/>
        <v>43</v>
      </c>
      <c r="F316" t="str">
        <f t="shared" ca="1" si="75"/>
        <v>18-64</v>
      </c>
      <c r="G316" t="s">
        <v>166</v>
      </c>
      <c r="H316" t="s">
        <v>9</v>
      </c>
      <c r="I316">
        <v>28</v>
      </c>
      <c r="J316" t="str">
        <f t="shared" si="76"/>
        <v>completed</v>
      </c>
      <c r="K316" t="s">
        <v>10</v>
      </c>
      <c r="L316" t="str">
        <f t="shared" si="77"/>
        <v>completed</v>
      </c>
      <c r="M316" t="s">
        <v>712</v>
      </c>
      <c r="N316" t="str">
        <f t="shared" si="78"/>
        <v>completed</v>
      </c>
      <c r="O316" t="s">
        <v>14</v>
      </c>
      <c r="Q316" t="s">
        <v>716</v>
      </c>
      <c r="R316" t="str">
        <f t="shared" si="79"/>
        <v>completed</v>
      </c>
      <c r="S316">
        <v>5.5</v>
      </c>
      <c r="U316" t="str">
        <f t="shared" si="80"/>
        <v>normal a1c</v>
      </c>
      <c r="V316" t="s">
        <v>14</v>
      </c>
      <c r="W316" t="s">
        <v>157</v>
      </c>
      <c r="X316" t="s">
        <v>14</v>
      </c>
    </row>
    <row r="317" spans="1:24" x14ac:dyDescent="0.35">
      <c r="A317">
        <v>316</v>
      </c>
      <c r="B317" t="s">
        <v>1035</v>
      </c>
      <c r="C317" t="s">
        <v>665</v>
      </c>
      <c r="D317" s="30" t="s">
        <v>1665</v>
      </c>
      <c r="E317">
        <f t="shared" ca="1" si="74"/>
        <v>42</v>
      </c>
      <c r="F317" t="str">
        <f t="shared" ca="1" si="75"/>
        <v>18-64</v>
      </c>
      <c r="G317" t="s">
        <v>166</v>
      </c>
      <c r="H317" t="s">
        <v>9</v>
      </c>
      <c r="I317">
        <v>25</v>
      </c>
      <c r="J317" t="str">
        <f t="shared" si="76"/>
        <v>completed</v>
      </c>
      <c r="K317" t="s">
        <v>10</v>
      </c>
      <c r="L317" t="str">
        <f t="shared" si="77"/>
        <v>completed</v>
      </c>
      <c r="M317" t="s">
        <v>710</v>
      </c>
      <c r="N317" t="str">
        <f t="shared" si="78"/>
        <v>completed</v>
      </c>
      <c r="O317" t="s">
        <v>14</v>
      </c>
      <c r="Q317" t="s">
        <v>22</v>
      </c>
      <c r="R317" t="str">
        <f t="shared" si="79"/>
        <v>completed</v>
      </c>
      <c r="S317">
        <v>4</v>
      </c>
      <c r="U317" t="str">
        <f t="shared" si="80"/>
        <v>normal a1c</v>
      </c>
      <c r="V317" t="s">
        <v>14</v>
      </c>
      <c r="W317" t="s">
        <v>104</v>
      </c>
      <c r="X317" t="s">
        <v>14</v>
      </c>
    </row>
    <row r="318" spans="1:24" x14ac:dyDescent="0.35">
      <c r="A318">
        <v>317</v>
      </c>
      <c r="B318" t="s">
        <v>1036</v>
      </c>
      <c r="C318" t="s">
        <v>664</v>
      </c>
      <c r="D318" s="30" t="s">
        <v>1666</v>
      </c>
      <c r="E318">
        <f t="shared" ca="1" si="74"/>
        <v>41</v>
      </c>
      <c r="F318" t="str">
        <f t="shared" ca="1" si="75"/>
        <v>18-64</v>
      </c>
      <c r="G318" t="s">
        <v>166</v>
      </c>
      <c r="H318" t="s">
        <v>9</v>
      </c>
      <c r="I318">
        <v>26</v>
      </c>
      <c r="J318" t="str">
        <f t="shared" si="76"/>
        <v>completed</v>
      </c>
      <c r="K318" t="s">
        <v>10</v>
      </c>
      <c r="L318" t="str">
        <f t="shared" si="77"/>
        <v>completed</v>
      </c>
      <c r="M318" t="s">
        <v>711</v>
      </c>
      <c r="N318" t="str">
        <f t="shared" si="78"/>
        <v>completed</v>
      </c>
      <c r="O318" t="s">
        <v>14</v>
      </c>
      <c r="Q318" t="s">
        <v>22</v>
      </c>
      <c r="R318" t="str">
        <f t="shared" si="79"/>
        <v>completed</v>
      </c>
      <c r="S318">
        <v>4.4000000000000004</v>
      </c>
      <c r="U318" t="str">
        <f t="shared" si="80"/>
        <v>normal a1c</v>
      </c>
      <c r="V318" t="s">
        <v>14</v>
      </c>
      <c r="W318" t="s">
        <v>157</v>
      </c>
      <c r="X318" t="s">
        <v>14</v>
      </c>
    </row>
    <row r="319" spans="1:24" x14ac:dyDescent="0.35">
      <c r="A319">
        <v>318</v>
      </c>
      <c r="B319" t="s">
        <v>1037</v>
      </c>
      <c r="C319" t="s">
        <v>664</v>
      </c>
      <c r="D319" s="30" t="s">
        <v>1667</v>
      </c>
      <c r="E319">
        <f t="shared" ca="1" si="74"/>
        <v>40</v>
      </c>
      <c r="F319" t="str">
        <f t="shared" ca="1" si="75"/>
        <v>18-64</v>
      </c>
      <c r="G319" t="s">
        <v>166</v>
      </c>
      <c r="H319" t="s">
        <v>145</v>
      </c>
      <c r="I319">
        <v>28</v>
      </c>
      <c r="J319" t="str">
        <f t="shared" si="76"/>
        <v>completed</v>
      </c>
      <c r="K319" t="s">
        <v>10</v>
      </c>
      <c r="L319" t="str">
        <f t="shared" si="77"/>
        <v>completed</v>
      </c>
      <c r="M319" t="s">
        <v>711</v>
      </c>
      <c r="N319" t="str">
        <f t="shared" si="78"/>
        <v>completed</v>
      </c>
      <c r="O319" t="s">
        <v>14</v>
      </c>
      <c r="Q319" t="s">
        <v>22</v>
      </c>
      <c r="R319" t="str">
        <f t="shared" si="79"/>
        <v>completed</v>
      </c>
      <c r="S319">
        <v>5.8</v>
      </c>
      <c r="U319" t="str">
        <f t="shared" si="80"/>
        <v>prediabetes</v>
      </c>
      <c r="V319" t="s">
        <v>14</v>
      </c>
      <c r="W319" t="s">
        <v>104</v>
      </c>
      <c r="X319" t="s">
        <v>14</v>
      </c>
    </row>
    <row r="320" spans="1:24" x14ac:dyDescent="0.35">
      <c r="A320">
        <v>319</v>
      </c>
      <c r="B320" t="s">
        <v>1038</v>
      </c>
      <c r="C320" t="s">
        <v>665</v>
      </c>
      <c r="D320" s="30" t="s">
        <v>1668</v>
      </c>
      <c r="E320">
        <f t="shared" ca="1" si="74"/>
        <v>39</v>
      </c>
      <c r="F320" t="str">
        <f t="shared" ca="1" si="75"/>
        <v>18-64</v>
      </c>
      <c r="G320" t="s">
        <v>166</v>
      </c>
      <c r="H320" t="s">
        <v>145</v>
      </c>
      <c r="I320">
        <v>26</v>
      </c>
      <c r="J320" t="str">
        <f t="shared" si="76"/>
        <v>completed</v>
      </c>
      <c r="K320" t="s">
        <v>10</v>
      </c>
      <c r="L320" t="str">
        <f t="shared" si="77"/>
        <v>completed</v>
      </c>
      <c r="M320" t="s">
        <v>712</v>
      </c>
      <c r="N320" t="str">
        <f t="shared" si="78"/>
        <v>completed</v>
      </c>
      <c r="O320" t="s">
        <v>14</v>
      </c>
      <c r="Q320" t="s">
        <v>22</v>
      </c>
      <c r="R320" t="str">
        <f t="shared" si="79"/>
        <v>completed</v>
      </c>
      <c r="S320">
        <v>4.5999999999999996</v>
      </c>
      <c r="U320" t="str">
        <f t="shared" si="80"/>
        <v>normal a1c</v>
      </c>
      <c r="V320" t="s">
        <v>14</v>
      </c>
      <c r="W320" t="s">
        <v>157</v>
      </c>
      <c r="X320" t="s">
        <v>14</v>
      </c>
    </row>
    <row r="321" spans="1:24" x14ac:dyDescent="0.35">
      <c r="A321">
        <v>320</v>
      </c>
      <c r="B321" t="s">
        <v>1039</v>
      </c>
      <c r="C321" t="s">
        <v>664</v>
      </c>
      <c r="D321" s="30" t="s">
        <v>1669</v>
      </c>
      <c r="E321">
        <f t="shared" ca="1" si="74"/>
        <v>38</v>
      </c>
      <c r="F321" t="str">
        <f t="shared" ca="1" si="75"/>
        <v>18-64</v>
      </c>
      <c r="G321" t="s">
        <v>166</v>
      </c>
      <c r="H321" t="s">
        <v>17</v>
      </c>
      <c r="I321">
        <v>25</v>
      </c>
      <c r="J321" t="str">
        <f t="shared" si="76"/>
        <v>completed</v>
      </c>
      <c r="K321" t="s">
        <v>10</v>
      </c>
      <c r="L321" t="str">
        <f t="shared" si="77"/>
        <v>completed</v>
      </c>
      <c r="M321" t="s">
        <v>713</v>
      </c>
      <c r="N321" t="str">
        <f t="shared" si="78"/>
        <v>completed</v>
      </c>
      <c r="O321" t="s">
        <v>14</v>
      </c>
      <c r="Q321" t="s">
        <v>22</v>
      </c>
      <c r="R321" t="str">
        <f t="shared" si="79"/>
        <v>completed</v>
      </c>
      <c r="S321">
        <v>6.2</v>
      </c>
      <c r="U321" t="str">
        <f t="shared" si="80"/>
        <v>prediabetes</v>
      </c>
      <c r="V321" t="s">
        <v>14</v>
      </c>
      <c r="W321" t="s">
        <v>104</v>
      </c>
      <c r="X321" t="s">
        <v>718</v>
      </c>
    </row>
    <row r="322" spans="1:24" x14ac:dyDescent="0.35">
      <c r="A322">
        <v>321</v>
      </c>
      <c r="B322" t="s">
        <v>1040</v>
      </c>
      <c r="C322" t="s">
        <v>665</v>
      </c>
      <c r="D322" s="30" t="s">
        <v>1670</v>
      </c>
      <c r="E322">
        <f t="shared" ca="1" si="74"/>
        <v>37</v>
      </c>
      <c r="F322" t="str">
        <f t="shared" ca="1" si="75"/>
        <v>18-64</v>
      </c>
      <c r="G322" t="s">
        <v>9</v>
      </c>
      <c r="H322" t="s">
        <v>17</v>
      </c>
      <c r="I322" t="s">
        <v>118</v>
      </c>
      <c r="J322" t="str">
        <f t="shared" si="76"/>
        <v>not completed</v>
      </c>
      <c r="K322" t="s">
        <v>118</v>
      </c>
      <c r="L322" t="str">
        <f t="shared" si="77"/>
        <v>not completed</v>
      </c>
      <c r="M322" t="s">
        <v>118</v>
      </c>
      <c r="N322" t="str">
        <f t="shared" si="78"/>
        <v>not completed</v>
      </c>
      <c r="O322" t="s">
        <v>14</v>
      </c>
      <c r="Q322" t="s">
        <v>118</v>
      </c>
      <c r="R322" t="str">
        <f t="shared" si="79"/>
        <v>not completed</v>
      </c>
      <c r="S322" t="s">
        <v>118</v>
      </c>
      <c r="U322" t="str">
        <f t="shared" si="80"/>
        <v>not completed</v>
      </c>
      <c r="V322" t="s">
        <v>14</v>
      </c>
      <c r="W322" t="s">
        <v>14</v>
      </c>
      <c r="X322" t="s">
        <v>717</v>
      </c>
    </row>
    <row r="323" spans="1:24" x14ac:dyDescent="0.35">
      <c r="A323">
        <v>322</v>
      </c>
      <c r="B323" t="s">
        <v>1041</v>
      </c>
      <c r="C323" t="s">
        <v>665</v>
      </c>
      <c r="D323" s="30" t="s">
        <v>1671</v>
      </c>
      <c r="E323">
        <f t="shared" ref="E323:E386" ca="1" si="87">(YEAR(NOW())-YEAR(D323))</f>
        <v>36</v>
      </c>
      <c r="F323" t="str">
        <f t="shared" ref="F323:F386" ca="1" si="88">IF(E323&gt;64,"65+", IF(E323&lt;65,"18-64"))</f>
        <v>18-64</v>
      </c>
      <c r="G323" t="s">
        <v>9</v>
      </c>
      <c r="H323" t="s">
        <v>17</v>
      </c>
      <c r="I323" t="s">
        <v>118</v>
      </c>
      <c r="J323" t="str">
        <f t="shared" ref="J323:J386" si="89">IF(I323="not completed", "not completed","completed")</f>
        <v>not completed</v>
      </c>
      <c r="K323" t="s">
        <v>118</v>
      </c>
      <c r="L323" t="str">
        <f t="shared" ref="L323:L386" si="90">IF(K323="not completed", "not completed", "completed")</f>
        <v>not completed</v>
      </c>
      <c r="M323" t="s">
        <v>118</v>
      </c>
      <c r="N323" t="str">
        <f t="shared" ref="N323:N386" si="91">IF(M323="not completed","not completed", "completed")</f>
        <v>not completed</v>
      </c>
      <c r="O323" t="s">
        <v>14</v>
      </c>
      <c r="Q323" t="s">
        <v>118</v>
      </c>
      <c r="R323" t="str">
        <f t="shared" ref="R323:R386" si="92">IF(Q323="not completed","not completed", "completed")</f>
        <v>not completed</v>
      </c>
      <c r="S323" t="s">
        <v>118</v>
      </c>
      <c r="U323" t="str">
        <f t="shared" ref="U323:U386" si="93">IF(S323="na","na",IF(S323="not completed","not completed",IF(S323&gt;9,"poorly controlled diabetes",IF(S323&gt;6.4,"controlled diabetes",IF(S323&gt;5.6,"prediabetes",IF(S323&lt;5.7,"normal a1c"))))))</f>
        <v>not completed</v>
      </c>
      <c r="V323" t="s">
        <v>14</v>
      </c>
      <c r="W323" t="s">
        <v>14</v>
      </c>
      <c r="X323" t="s">
        <v>717</v>
      </c>
    </row>
    <row r="324" spans="1:24" x14ac:dyDescent="0.35">
      <c r="A324">
        <v>323</v>
      </c>
      <c r="B324" t="s">
        <v>1042</v>
      </c>
      <c r="C324" t="s">
        <v>665</v>
      </c>
      <c r="D324" s="30" t="s">
        <v>1672</v>
      </c>
      <c r="E324">
        <f t="shared" ca="1" si="87"/>
        <v>35</v>
      </c>
      <c r="F324" t="str">
        <f t="shared" ca="1" si="88"/>
        <v>18-64</v>
      </c>
      <c r="G324" t="s">
        <v>8</v>
      </c>
      <c r="H324" t="s">
        <v>9</v>
      </c>
      <c r="I324">
        <v>25</v>
      </c>
      <c r="J324" t="str">
        <f t="shared" si="89"/>
        <v>completed</v>
      </c>
      <c r="K324" t="s">
        <v>10</v>
      </c>
      <c r="L324" t="str">
        <f t="shared" si="90"/>
        <v>completed</v>
      </c>
      <c r="M324" t="s">
        <v>712</v>
      </c>
      <c r="N324" t="str">
        <f t="shared" si="91"/>
        <v>completed</v>
      </c>
      <c r="O324" t="s">
        <v>118</v>
      </c>
      <c r="P324" t="str">
        <f t="shared" ref="P324:P338" si="94">IF(O324="not completed", "not completed", "completed")</f>
        <v>not completed</v>
      </c>
      <c r="Q324" t="s">
        <v>22</v>
      </c>
      <c r="R324" t="str">
        <f t="shared" si="92"/>
        <v>completed</v>
      </c>
      <c r="S324">
        <v>6.2</v>
      </c>
      <c r="T324" t="str">
        <f t="shared" ref="T324:T338" si="95">IF(S324="not completed", "not completed", "completed")</f>
        <v>completed</v>
      </c>
      <c r="U324" t="str">
        <f t="shared" si="93"/>
        <v>prediabetes</v>
      </c>
      <c r="V324" t="s">
        <v>15</v>
      </c>
      <c r="W324" t="s">
        <v>14</v>
      </c>
      <c r="X324" t="s">
        <v>14</v>
      </c>
    </row>
    <row r="325" spans="1:24" x14ac:dyDescent="0.35">
      <c r="A325">
        <v>324</v>
      </c>
      <c r="B325" t="s">
        <v>1043</v>
      </c>
      <c r="C325" t="s">
        <v>665</v>
      </c>
      <c r="D325" s="30" t="s">
        <v>1673</v>
      </c>
      <c r="E325">
        <f t="shared" ca="1" si="87"/>
        <v>34</v>
      </c>
      <c r="F325" t="str">
        <f t="shared" ca="1" si="88"/>
        <v>18-64</v>
      </c>
      <c r="G325" t="s">
        <v>8</v>
      </c>
      <c r="H325" t="s">
        <v>9</v>
      </c>
      <c r="I325">
        <v>25</v>
      </c>
      <c r="J325" t="str">
        <f t="shared" si="89"/>
        <v>completed</v>
      </c>
      <c r="K325" t="s">
        <v>10</v>
      </c>
      <c r="L325" t="str">
        <f t="shared" si="90"/>
        <v>completed</v>
      </c>
      <c r="M325" t="s">
        <v>712</v>
      </c>
      <c r="N325" t="str">
        <f t="shared" si="91"/>
        <v>completed</v>
      </c>
      <c r="O325" t="s">
        <v>118</v>
      </c>
      <c r="P325" t="str">
        <f t="shared" si="94"/>
        <v>not completed</v>
      </c>
      <c r="Q325" t="s">
        <v>22</v>
      </c>
      <c r="R325" t="str">
        <f t="shared" si="92"/>
        <v>completed</v>
      </c>
      <c r="S325">
        <v>6</v>
      </c>
      <c r="T325" t="str">
        <f t="shared" si="95"/>
        <v>completed</v>
      </c>
      <c r="U325" t="str">
        <f t="shared" si="93"/>
        <v>prediabetes</v>
      </c>
      <c r="V325" t="s">
        <v>15</v>
      </c>
      <c r="W325" t="s">
        <v>14</v>
      </c>
      <c r="X325" t="s">
        <v>14</v>
      </c>
    </row>
    <row r="326" spans="1:24" x14ac:dyDescent="0.35">
      <c r="A326">
        <v>325</v>
      </c>
      <c r="B326" t="s">
        <v>1044</v>
      </c>
      <c r="C326" t="s">
        <v>665</v>
      </c>
      <c r="D326" s="30" t="s">
        <v>1674</v>
      </c>
      <c r="E326">
        <f t="shared" ca="1" si="87"/>
        <v>33</v>
      </c>
      <c r="F326" t="str">
        <f t="shared" ca="1" si="88"/>
        <v>18-64</v>
      </c>
      <c r="G326" t="s">
        <v>8</v>
      </c>
      <c r="H326" t="s">
        <v>9</v>
      </c>
      <c r="I326" t="s">
        <v>118</v>
      </c>
      <c r="J326" t="str">
        <f t="shared" si="89"/>
        <v>not completed</v>
      </c>
      <c r="K326" t="s">
        <v>118</v>
      </c>
      <c r="L326" t="str">
        <f t="shared" si="90"/>
        <v>not completed</v>
      </c>
      <c r="M326" t="s">
        <v>118</v>
      </c>
      <c r="N326" t="str">
        <f t="shared" si="91"/>
        <v>not completed</v>
      </c>
      <c r="O326" t="s">
        <v>118</v>
      </c>
      <c r="P326" t="str">
        <f t="shared" si="94"/>
        <v>not completed</v>
      </c>
      <c r="Q326" t="s">
        <v>118</v>
      </c>
      <c r="R326" t="str">
        <f t="shared" si="92"/>
        <v>not completed</v>
      </c>
      <c r="S326" t="s">
        <v>14</v>
      </c>
      <c r="T326" t="str">
        <f t="shared" si="95"/>
        <v>completed</v>
      </c>
      <c r="U326" t="str">
        <f t="shared" si="93"/>
        <v>na</v>
      </c>
      <c r="V326" t="s">
        <v>231</v>
      </c>
      <c r="W326" t="s">
        <v>14</v>
      </c>
      <c r="X326" t="s">
        <v>14</v>
      </c>
    </row>
    <row r="327" spans="1:24" x14ac:dyDescent="0.35">
      <c r="A327">
        <v>326</v>
      </c>
      <c r="B327" t="s">
        <v>1045</v>
      </c>
      <c r="C327" t="s">
        <v>665</v>
      </c>
      <c r="D327" s="30" t="s">
        <v>1675</v>
      </c>
      <c r="E327">
        <f t="shared" ca="1" si="87"/>
        <v>32</v>
      </c>
      <c r="F327" t="str">
        <f t="shared" ca="1" si="88"/>
        <v>18-64</v>
      </c>
      <c r="G327" t="s">
        <v>8</v>
      </c>
      <c r="H327" t="s">
        <v>9</v>
      </c>
      <c r="I327" t="s">
        <v>118</v>
      </c>
      <c r="J327" t="str">
        <f t="shared" si="89"/>
        <v>not completed</v>
      </c>
      <c r="K327" t="s">
        <v>118</v>
      </c>
      <c r="L327" t="str">
        <f t="shared" si="90"/>
        <v>not completed</v>
      </c>
      <c r="M327" t="s">
        <v>118</v>
      </c>
      <c r="N327" t="str">
        <f t="shared" si="91"/>
        <v>not completed</v>
      </c>
      <c r="O327" t="s">
        <v>118</v>
      </c>
      <c r="P327" t="str">
        <f t="shared" si="94"/>
        <v>not completed</v>
      </c>
      <c r="Q327" t="s">
        <v>118</v>
      </c>
      <c r="R327" t="str">
        <f t="shared" si="92"/>
        <v>not completed</v>
      </c>
      <c r="S327" t="s">
        <v>14</v>
      </c>
      <c r="T327" t="str">
        <f t="shared" si="95"/>
        <v>completed</v>
      </c>
      <c r="U327" t="str">
        <f t="shared" si="93"/>
        <v>na</v>
      </c>
      <c r="V327" t="s">
        <v>231</v>
      </c>
      <c r="W327" t="s">
        <v>14</v>
      </c>
      <c r="X327" t="s">
        <v>14</v>
      </c>
    </row>
    <row r="328" spans="1:24" x14ac:dyDescent="0.35">
      <c r="A328">
        <v>327</v>
      </c>
      <c r="B328" t="s">
        <v>1046</v>
      </c>
      <c r="C328" t="s">
        <v>667</v>
      </c>
      <c r="D328" s="30" t="s">
        <v>1676</v>
      </c>
      <c r="E328">
        <f t="shared" ca="1" si="87"/>
        <v>31</v>
      </c>
      <c r="F328" t="str">
        <f t="shared" ca="1" si="88"/>
        <v>18-64</v>
      </c>
      <c r="G328" t="s">
        <v>8</v>
      </c>
      <c r="H328" t="s">
        <v>9</v>
      </c>
      <c r="I328" t="s">
        <v>118</v>
      </c>
      <c r="J328" t="str">
        <f t="shared" si="89"/>
        <v>not completed</v>
      </c>
      <c r="K328" t="s">
        <v>118</v>
      </c>
      <c r="L328" t="str">
        <f t="shared" si="90"/>
        <v>not completed</v>
      </c>
      <c r="M328" t="s">
        <v>118</v>
      </c>
      <c r="N328" t="str">
        <f t="shared" si="91"/>
        <v>not completed</v>
      </c>
      <c r="O328" t="s">
        <v>118</v>
      </c>
      <c r="P328" t="str">
        <f t="shared" si="94"/>
        <v>not completed</v>
      </c>
      <c r="Q328" t="s">
        <v>118</v>
      </c>
      <c r="R328" t="str">
        <f t="shared" si="92"/>
        <v>not completed</v>
      </c>
      <c r="S328" t="s">
        <v>14</v>
      </c>
      <c r="T328" t="str">
        <f t="shared" si="95"/>
        <v>completed</v>
      </c>
      <c r="U328" t="str">
        <f t="shared" si="93"/>
        <v>na</v>
      </c>
      <c r="V328" t="s">
        <v>231</v>
      </c>
      <c r="W328" t="s">
        <v>14</v>
      </c>
      <c r="X328" t="s">
        <v>14</v>
      </c>
    </row>
    <row r="329" spans="1:24" x14ac:dyDescent="0.35">
      <c r="A329">
        <v>328</v>
      </c>
      <c r="B329" t="s">
        <v>1047</v>
      </c>
      <c r="C329" t="s">
        <v>664</v>
      </c>
      <c r="D329" s="30" t="s">
        <v>1677</v>
      </c>
      <c r="E329">
        <f t="shared" ca="1" si="87"/>
        <v>30</v>
      </c>
      <c r="F329" t="str">
        <f t="shared" ca="1" si="88"/>
        <v>18-64</v>
      </c>
      <c r="G329" t="s">
        <v>8</v>
      </c>
      <c r="H329" t="s">
        <v>17</v>
      </c>
      <c r="I329">
        <v>28</v>
      </c>
      <c r="J329" t="str">
        <f t="shared" si="89"/>
        <v>completed</v>
      </c>
      <c r="K329" t="s">
        <v>10</v>
      </c>
      <c r="L329" t="str">
        <f t="shared" si="90"/>
        <v>completed</v>
      </c>
      <c r="M329" t="s">
        <v>711</v>
      </c>
      <c r="N329" t="str">
        <f t="shared" si="91"/>
        <v>completed</v>
      </c>
      <c r="O329" t="s">
        <v>118</v>
      </c>
      <c r="P329" t="str">
        <f t="shared" si="94"/>
        <v>not completed</v>
      </c>
      <c r="Q329" t="s">
        <v>22</v>
      </c>
      <c r="R329" t="str">
        <f t="shared" si="92"/>
        <v>completed</v>
      </c>
      <c r="S329" t="s">
        <v>14</v>
      </c>
      <c r="T329" t="str">
        <f t="shared" si="95"/>
        <v>completed</v>
      </c>
      <c r="U329" t="str">
        <f t="shared" si="93"/>
        <v>na</v>
      </c>
      <c r="V329" t="s">
        <v>15</v>
      </c>
      <c r="W329" t="s">
        <v>14</v>
      </c>
      <c r="X329" t="s">
        <v>718</v>
      </c>
    </row>
    <row r="330" spans="1:24" x14ac:dyDescent="0.35">
      <c r="A330">
        <v>329</v>
      </c>
      <c r="B330" t="s">
        <v>1048</v>
      </c>
      <c r="C330" t="s">
        <v>667</v>
      </c>
      <c r="D330" s="30" t="s">
        <v>1678</v>
      </c>
      <c r="E330">
        <f t="shared" ca="1" si="87"/>
        <v>29</v>
      </c>
      <c r="F330" t="str">
        <f t="shared" ca="1" si="88"/>
        <v>18-64</v>
      </c>
      <c r="G330" t="s">
        <v>8</v>
      </c>
      <c r="H330" t="s">
        <v>9</v>
      </c>
      <c r="I330">
        <v>29</v>
      </c>
      <c r="J330" t="str">
        <f t="shared" si="89"/>
        <v>completed</v>
      </c>
      <c r="K330" t="s">
        <v>10</v>
      </c>
      <c r="L330" t="str">
        <f t="shared" si="90"/>
        <v>completed</v>
      </c>
      <c r="M330" t="s">
        <v>711</v>
      </c>
      <c r="N330" t="str">
        <f t="shared" si="91"/>
        <v>completed</v>
      </c>
      <c r="O330" t="s">
        <v>118</v>
      </c>
      <c r="P330" t="str">
        <f t="shared" si="94"/>
        <v>not completed</v>
      </c>
      <c r="Q330" t="s">
        <v>22</v>
      </c>
      <c r="R330" t="str">
        <f t="shared" si="92"/>
        <v>completed</v>
      </c>
      <c r="S330" t="s">
        <v>14</v>
      </c>
      <c r="T330" t="str">
        <f t="shared" si="95"/>
        <v>completed</v>
      </c>
      <c r="U330" t="str">
        <f t="shared" si="93"/>
        <v>na</v>
      </c>
      <c r="V330" t="s">
        <v>15</v>
      </c>
      <c r="W330" t="s">
        <v>14</v>
      </c>
      <c r="X330" t="s">
        <v>14</v>
      </c>
    </row>
    <row r="331" spans="1:24" x14ac:dyDescent="0.35">
      <c r="A331">
        <v>330</v>
      </c>
      <c r="B331" t="s">
        <v>1049</v>
      </c>
      <c r="C331" t="s">
        <v>665</v>
      </c>
      <c r="D331" s="30" t="s">
        <v>1679</v>
      </c>
      <c r="E331">
        <f t="shared" ca="1" si="87"/>
        <v>28</v>
      </c>
      <c r="F331" t="str">
        <f t="shared" ca="1" si="88"/>
        <v>18-64</v>
      </c>
      <c r="G331" t="s">
        <v>8</v>
      </c>
      <c r="H331" t="s">
        <v>9</v>
      </c>
      <c r="I331" t="s">
        <v>118</v>
      </c>
      <c r="J331" t="str">
        <f t="shared" si="89"/>
        <v>not completed</v>
      </c>
      <c r="K331" t="s">
        <v>118</v>
      </c>
      <c r="L331" t="str">
        <f t="shared" si="90"/>
        <v>not completed</v>
      </c>
      <c r="M331" t="s">
        <v>118</v>
      </c>
      <c r="N331" t="str">
        <f t="shared" si="91"/>
        <v>not completed</v>
      </c>
      <c r="O331" t="s">
        <v>118</v>
      </c>
      <c r="P331" t="str">
        <f t="shared" si="94"/>
        <v>not completed</v>
      </c>
      <c r="Q331" t="s">
        <v>118</v>
      </c>
      <c r="R331" t="str">
        <f t="shared" si="92"/>
        <v>not completed</v>
      </c>
      <c r="S331" t="s">
        <v>14</v>
      </c>
      <c r="T331" t="str">
        <f t="shared" si="95"/>
        <v>completed</v>
      </c>
      <c r="U331" t="str">
        <f t="shared" si="93"/>
        <v>na</v>
      </c>
      <c r="V331" t="s">
        <v>231</v>
      </c>
      <c r="W331" t="s">
        <v>14</v>
      </c>
      <c r="X331" t="s">
        <v>14</v>
      </c>
    </row>
    <row r="332" spans="1:24" x14ac:dyDescent="0.35">
      <c r="A332">
        <v>331</v>
      </c>
      <c r="B332" t="s">
        <v>1050</v>
      </c>
      <c r="C332" t="s">
        <v>664</v>
      </c>
      <c r="D332" s="30" t="s">
        <v>1680</v>
      </c>
      <c r="E332">
        <f t="shared" ca="1" si="87"/>
        <v>27</v>
      </c>
      <c r="F332" t="str">
        <f t="shared" ca="1" si="88"/>
        <v>18-64</v>
      </c>
      <c r="G332" t="s">
        <v>8</v>
      </c>
      <c r="H332" t="s">
        <v>9</v>
      </c>
      <c r="I332">
        <v>28</v>
      </c>
      <c r="J332" t="str">
        <f t="shared" si="89"/>
        <v>completed</v>
      </c>
      <c r="K332" t="s">
        <v>10</v>
      </c>
      <c r="L332" t="str">
        <f t="shared" si="90"/>
        <v>completed</v>
      </c>
      <c r="M332" t="s">
        <v>712</v>
      </c>
      <c r="N332" t="str">
        <f t="shared" si="91"/>
        <v>completed</v>
      </c>
      <c r="O332" t="s">
        <v>118</v>
      </c>
      <c r="P332" t="str">
        <f t="shared" si="94"/>
        <v>not completed</v>
      </c>
      <c r="Q332" t="s">
        <v>13</v>
      </c>
      <c r="R332" t="str">
        <f t="shared" si="92"/>
        <v>completed</v>
      </c>
      <c r="S332" t="s">
        <v>14</v>
      </c>
      <c r="T332" t="str">
        <f t="shared" si="95"/>
        <v>completed</v>
      </c>
      <c r="U332" t="str">
        <f t="shared" si="93"/>
        <v>na</v>
      </c>
      <c r="V332" t="s">
        <v>15</v>
      </c>
      <c r="W332" t="s">
        <v>14</v>
      </c>
      <c r="X332" t="s">
        <v>14</v>
      </c>
    </row>
    <row r="333" spans="1:24" x14ac:dyDescent="0.35">
      <c r="A333">
        <v>332</v>
      </c>
      <c r="B333" t="s">
        <v>1051</v>
      </c>
      <c r="C333" t="s">
        <v>664</v>
      </c>
      <c r="D333" s="30" t="s">
        <v>1681</v>
      </c>
      <c r="E333">
        <f t="shared" ca="1" si="87"/>
        <v>26</v>
      </c>
      <c r="F333" t="str">
        <f t="shared" ca="1" si="88"/>
        <v>18-64</v>
      </c>
      <c r="G333" t="s">
        <v>8</v>
      </c>
      <c r="H333" t="s">
        <v>9</v>
      </c>
      <c r="I333">
        <v>25</v>
      </c>
      <c r="J333" t="str">
        <f t="shared" si="89"/>
        <v>completed</v>
      </c>
      <c r="K333" t="s">
        <v>10</v>
      </c>
      <c r="L333" t="str">
        <f t="shared" si="90"/>
        <v>completed</v>
      </c>
      <c r="M333" t="s">
        <v>712</v>
      </c>
      <c r="N333" t="str">
        <f t="shared" si="91"/>
        <v>completed</v>
      </c>
      <c r="O333" t="s">
        <v>118</v>
      </c>
      <c r="P333" t="str">
        <f t="shared" si="94"/>
        <v>not completed</v>
      </c>
      <c r="Q333" t="s">
        <v>13</v>
      </c>
      <c r="R333" t="str">
        <f t="shared" si="92"/>
        <v>completed</v>
      </c>
      <c r="S333" t="s">
        <v>14</v>
      </c>
      <c r="T333" t="str">
        <f t="shared" si="95"/>
        <v>completed</v>
      </c>
      <c r="U333" t="str">
        <f t="shared" si="93"/>
        <v>na</v>
      </c>
      <c r="V333" t="s">
        <v>15</v>
      </c>
      <c r="W333" t="s">
        <v>14</v>
      </c>
      <c r="X333" t="s">
        <v>14</v>
      </c>
    </row>
    <row r="334" spans="1:24" x14ac:dyDescent="0.35">
      <c r="A334">
        <v>333</v>
      </c>
      <c r="B334" t="s">
        <v>1052</v>
      </c>
      <c r="C334" t="s">
        <v>664</v>
      </c>
      <c r="D334" s="30" t="s">
        <v>1682</v>
      </c>
      <c r="E334">
        <f t="shared" ca="1" si="87"/>
        <v>25</v>
      </c>
      <c r="F334" t="str">
        <f t="shared" ca="1" si="88"/>
        <v>18-64</v>
      </c>
      <c r="G334" t="s">
        <v>8</v>
      </c>
      <c r="H334" t="s">
        <v>9</v>
      </c>
      <c r="I334">
        <v>29</v>
      </c>
      <c r="J334" t="str">
        <f t="shared" si="89"/>
        <v>completed</v>
      </c>
      <c r="K334" t="s">
        <v>10</v>
      </c>
      <c r="L334" t="str">
        <f t="shared" si="90"/>
        <v>completed</v>
      </c>
      <c r="M334" t="s">
        <v>712</v>
      </c>
      <c r="N334" t="str">
        <f t="shared" si="91"/>
        <v>completed</v>
      </c>
      <c r="O334" t="s">
        <v>12</v>
      </c>
      <c r="P334" t="str">
        <f t="shared" si="94"/>
        <v>completed</v>
      </c>
      <c r="Q334" t="s">
        <v>13</v>
      </c>
      <c r="R334" t="str">
        <f t="shared" si="92"/>
        <v>completed</v>
      </c>
      <c r="S334" t="s">
        <v>14</v>
      </c>
      <c r="T334" t="str">
        <f t="shared" si="95"/>
        <v>completed</v>
      </c>
      <c r="U334" t="str">
        <f t="shared" si="93"/>
        <v>na</v>
      </c>
      <c r="V334" t="s">
        <v>15</v>
      </c>
      <c r="W334" t="s">
        <v>14</v>
      </c>
      <c r="X334" t="s">
        <v>14</v>
      </c>
    </row>
    <row r="335" spans="1:24" x14ac:dyDescent="0.35">
      <c r="A335">
        <v>334</v>
      </c>
      <c r="B335" t="s">
        <v>1053</v>
      </c>
      <c r="C335" t="s">
        <v>667</v>
      </c>
      <c r="D335" s="30" t="s">
        <v>1683</v>
      </c>
      <c r="E335">
        <f t="shared" ca="1" si="87"/>
        <v>24</v>
      </c>
      <c r="F335" t="str">
        <f t="shared" ca="1" si="88"/>
        <v>18-64</v>
      </c>
      <c r="G335" t="s">
        <v>8</v>
      </c>
      <c r="H335" t="s">
        <v>25</v>
      </c>
      <c r="I335">
        <v>26</v>
      </c>
      <c r="J335" t="str">
        <f t="shared" si="89"/>
        <v>completed</v>
      </c>
      <c r="K335" t="s">
        <v>10</v>
      </c>
      <c r="L335" t="str">
        <f t="shared" si="90"/>
        <v>completed</v>
      </c>
      <c r="M335" t="s">
        <v>711</v>
      </c>
      <c r="N335" t="str">
        <f t="shared" si="91"/>
        <v>completed</v>
      </c>
      <c r="O335" t="s">
        <v>118</v>
      </c>
      <c r="P335" t="str">
        <f t="shared" si="94"/>
        <v>not completed</v>
      </c>
      <c r="Q335" t="s">
        <v>13</v>
      </c>
      <c r="R335" t="str">
        <f t="shared" si="92"/>
        <v>completed</v>
      </c>
      <c r="S335">
        <v>6.2</v>
      </c>
      <c r="T335" t="str">
        <f t="shared" si="95"/>
        <v>completed</v>
      </c>
      <c r="U335" t="str">
        <f t="shared" si="93"/>
        <v>prediabetes</v>
      </c>
      <c r="V335" t="s">
        <v>15</v>
      </c>
      <c r="W335" t="s">
        <v>14</v>
      </c>
      <c r="X335" t="s">
        <v>14</v>
      </c>
    </row>
    <row r="336" spans="1:24" x14ac:dyDescent="0.35">
      <c r="A336">
        <v>335</v>
      </c>
      <c r="B336" t="s">
        <v>1054</v>
      </c>
      <c r="C336" t="s">
        <v>667</v>
      </c>
      <c r="D336" s="30" t="s">
        <v>1684</v>
      </c>
      <c r="E336">
        <f t="shared" ca="1" si="87"/>
        <v>23</v>
      </c>
      <c r="F336" t="str">
        <f t="shared" ca="1" si="88"/>
        <v>18-64</v>
      </c>
      <c r="G336" t="s">
        <v>8</v>
      </c>
      <c r="H336" t="s">
        <v>25</v>
      </c>
      <c r="I336">
        <v>27</v>
      </c>
      <c r="J336" t="str">
        <f t="shared" si="89"/>
        <v>completed</v>
      </c>
      <c r="K336" t="s">
        <v>10</v>
      </c>
      <c r="L336" t="str">
        <f t="shared" si="90"/>
        <v>completed</v>
      </c>
      <c r="M336" t="s">
        <v>711</v>
      </c>
      <c r="N336" t="str">
        <f t="shared" si="91"/>
        <v>completed</v>
      </c>
      <c r="O336" t="s">
        <v>118</v>
      </c>
      <c r="P336" t="str">
        <f t="shared" si="94"/>
        <v>not completed</v>
      </c>
      <c r="Q336" t="s">
        <v>13</v>
      </c>
      <c r="R336" t="str">
        <f t="shared" si="92"/>
        <v>completed</v>
      </c>
      <c r="S336" t="s">
        <v>14</v>
      </c>
      <c r="T336" t="str">
        <f t="shared" si="95"/>
        <v>completed</v>
      </c>
      <c r="U336" t="str">
        <f t="shared" si="93"/>
        <v>na</v>
      </c>
      <c r="V336" t="s">
        <v>15</v>
      </c>
      <c r="W336" t="s">
        <v>14</v>
      </c>
      <c r="X336" t="s">
        <v>14</v>
      </c>
    </row>
    <row r="337" spans="1:24" x14ac:dyDescent="0.35">
      <c r="A337">
        <v>336</v>
      </c>
      <c r="B337" t="s">
        <v>1055</v>
      </c>
      <c r="C337" t="s">
        <v>667</v>
      </c>
      <c r="D337" s="30" t="s">
        <v>1685</v>
      </c>
      <c r="E337">
        <f t="shared" ca="1" si="87"/>
        <v>22</v>
      </c>
      <c r="F337" t="str">
        <f t="shared" ca="1" si="88"/>
        <v>18-64</v>
      </c>
      <c r="G337" t="s">
        <v>8</v>
      </c>
      <c r="H337" t="s">
        <v>9</v>
      </c>
      <c r="I337">
        <v>26</v>
      </c>
      <c r="J337" t="str">
        <f t="shared" si="89"/>
        <v>completed</v>
      </c>
      <c r="K337" t="s">
        <v>10</v>
      </c>
      <c r="L337" t="str">
        <f t="shared" si="90"/>
        <v>completed</v>
      </c>
      <c r="M337" t="s">
        <v>712</v>
      </c>
      <c r="N337" t="str">
        <f t="shared" si="91"/>
        <v>completed</v>
      </c>
      <c r="O337" t="s">
        <v>118</v>
      </c>
      <c r="P337" t="str">
        <f t="shared" si="94"/>
        <v>not completed</v>
      </c>
      <c r="Q337" t="s">
        <v>13</v>
      </c>
      <c r="R337" t="str">
        <f t="shared" si="92"/>
        <v>completed</v>
      </c>
      <c r="S337" t="s">
        <v>14</v>
      </c>
      <c r="T337" t="str">
        <f t="shared" si="95"/>
        <v>completed</v>
      </c>
      <c r="U337" t="str">
        <f t="shared" si="93"/>
        <v>na</v>
      </c>
      <c r="V337" t="s">
        <v>15</v>
      </c>
      <c r="W337" t="s">
        <v>14</v>
      </c>
      <c r="X337" t="s">
        <v>14</v>
      </c>
    </row>
    <row r="338" spans="1:24" x14ac:dyDescent="0.35">
      <c r="A338">
        <v>337</v>
      </c>
      <c r="B338" t="s">
        <v>1056</v>
      </c>
      <c r="C338" t="s">
        <v>667</v>
      </c>
      <c r="D338" s="30" t="s">
        <v>1686</v>
      </c>
      <c r="E338">
        <f t="shared" ca="1" si="87"/>
        <v>63</v>
      </c>
      <c r="F338" t="str">
        <f t="shared" ca="1" si="88"/>
        <v>18-64</v>
      </c>
      <c r="G338" t="s">
        <v>8</v>
      </c>
      <c r="H338" t="s">
        <v>9</v>
      </c>
      <c r="I338">
        <v>26</v>
      </c>
      <c r="J338" t="str">
        <f t="shared" si="89"/>
        <v>completed</v>
      </c>
      <c r="K338" t="s">
        <v>10</v>
      </c>
      <c r="L338" t="str">
        <f t="shared" si="90"/>
        <v>completed</v>
      </c>
      <c r="M338" t="s">
        <v>711</v>
      </c>
      <c r="N338" t="str">
        <f t="shared" si="91"/>
        <v>completed</v>
      </c>
      <c r="O338" t="s">
        <v>118</v>
      </c>
      <c r="P338" t="str">
        <f t="shared" si="94"/>
        <v>not completed</v>
      </c>
      <c r="Q338" t="s">
        <v>13</v>
      </c>
      <c r="R338" t="str">
        <f t="shared" si="92"/>
        <v>completed</v>
      </c>
      <c r="S338">
        <v>5.8</v>
      </c>
      <c r="T338" t="str">
        <f t="shared" si="95"/>
        <v>completed</v>
      </c>
      <c r="U338" t="str">
        <f t="shared" si="93"/>
        <v>prediabetes</v>
      </c>
      <c r="V338" t="s">
        <v>15</v>
      </c>
      <c r="W338" t="s">
        <v>14</v>
      </c>
      <c r="X338" t="s">
        <v>14</v>
      </c>
    </row>
    <row r="339" spans="1:24" x14ac:dyDescent="0.35">
      <c r="A339">
        <v>338</v>
      </c>
      <c r="B339" t="s">
        <v>1057</v>
      </c>
      <c r="C339" t="s">
        <v>665</v>
      </c>
      <c r="D339" s="30" t="s">
        <v>1687</v>
      </c>
      <c r="E339">
        <f t="shared" ca="1" si="87"/>
        <v>62</v>
      </c>
      <c r="F339" t="str">
        <f t="shared" ca="1" si="88"/>
        <v>18-64</v>
      </c>
      <c r="G339" t="s">
        <v>102</v>
      </c>
      <c r="H339" t="s">
        <v>9</v>
      </c>
      <c r="I339">
        <v>25</v>
      </c>
      <c r="J339" t="str">
        <f t="shared" si="89"/>
        <v>completed</v>
      </c>
      <c r="K339" t="s">
        <v>10</v>
      </c>
      <c r="L339" t="str">
        <f t="shared" si="90"/>
        <v>completed</v>
      </c>
      <c r="M339" t="s">
        <v>712</v>
      </c>
      <c r="N339" t="str">
        <f t="shared" si="91"/>
        <v>completed</v>
      </c>
      <c r="O339" t="s">
        <v>14</v>
      </c>
      <c r="Q339" t="s">
        <v>22</v>
      </c>
      <c r="R339" t="str">
        <f t="shared" si="92"/>
        <v>completed</v>
      </c>
      <c r="S339">
        <v>8.9</v>
      </c>
      <c r="U339" t="str">
        <f t="shared" si="93"/>
        <v>controlled diabetes</v>
      </c>
      <c r="V339" t="s">
        <v>14</v>
      </c>
      <c r="W339" t="s">
        <v>157</v>
      </c>
      <c r="X339" t="s">
        <v>14</v>
      </c>
    </row>
    <row r="340" spans="1:24" x14ac:dyDescent="0.35">
      <c r="A340">
        <v>339</v>
      </c>
      <c r="B340" t="s">
        <v>1058</v>
      </c>
      <c r="C340" t="s">
        <v>665</v>
      </c>
      <c r="D340" s="30" t="s">
        <v>1688</v>
      </c>
      <c r="E340">
        <f t="shared" ca="1" si="87"/>
        <v>61</v>
      </c>
      <c r="F340" t="str">
        <f t="shared" ca="1" si="88"/>
        <v>18-64</v>
      </c>
      <c r="G340" t="s">
        <v>166</v>
      </c>
      <c r="H340" t="s">
        <v>9</v>
      </c>
      <c r="I340">
        <v>25</v>
      </c>
      <c r="J340" t="str">
        <f t="shared" si="89"/>
        <v>completed</v>
      </c>
      <c r="K340" t="s">
        <v>10</v>
      </c>
      <c r="L340" t="str">
        <f t="shared" si="90"/>
        <v>completed</v>
      </c>
      <c r="M340" t="s">
        <v>712</v>
      </c>
      <c r="N340" t="str">
        <f t="shared" si="91"/>
        <v>completed</v>
      </c>
      <c r="O340" t="s">
        <v>14</v>
      </c>
      <c r="Q340" t="s">
        <v>22</v>
      </c>
      <c r="R340" t="str">
        <f t="shared" si="92"/>
        <v>completed</v>
      </c>
      <c r="S340">
        <v>5.7</v>
      </c>
      <c r="U340" t="str">
        <f t="shared" si="93"/>
        <v>prediabetes</v>
      </c>
      <c r="V340" t="s">
        <v>14</v>
      </c>
      <c r="W340" t="s">
        <v>104</v>
      </c>
      <c r="X340" t="s">
        <v>14</v>
      </c>
    </row>
    <row r="341" spans="1:24" x14ac:dyDescent="0.35">
      <c r="A341">
        <v>340</v>
      </c>
      <c r="B341" t="s">
        <v>1059</v>
      </c>
      <c r="C341" t="s">
        <v>665</v>
      </c>
      <c r="D341" s="30" t="s">
        <v>1689</v>
      </c>
      <c r="E341">
        <f t="shared" ca="1" si="87"/>
        <v>60</v>
      </c>
      <c r="F341" t="str">
        <f t="shared" ca="1" si="88"/>
        <v>18-64</v>
      </c>
      <c r="G341" t="s">
        <v>166</v>
      </c>
      <c r="H341" t="s">
        <v>25</v>
      </c>
      <c r="I341">
        <v>26</v>
      </c>
      <c r="J341" t="str">
        <f t="shared" si="89"/>
        <v>completed</v>
      </c>
      <c r="K341" t="s">
        <v>10</v>
      </c>
      <c r="L341" t="str">
        <f t="shared" si="90"/>
        <v>completed</v>
      </c>
      <c r="M341" t="s">
        <v>712</v>
      </c>
      <c r="N341" t="str">
        <f t="shared" si="91"/>
        <v>completed</v>
      </c>
      <c r="O341" t="s">
        <v>14</v>
      </c>
      <c r="Q341" t="s">
        <v>22</v>
      </c>
      <c r="R341" t="str">
        <f t="shared" si="92"/>
        <v>completed</v>
      </c>
      <c r="S341">
        <v>5</v>
      </c>
      <c r="U341" t="str">
        <f t="shared" si="93"/>
        <v>normal a1c</v>
      </c>
      <c r="V341" t="s">
        <v>14</v>
      </c>
      <c r="W341" t="s">
        <v>157</v>
      </c>
      <c r="X341" t="s">
        <v>14</v>
      </c>
    </row>
    <row r="342" spans="1:24" x14ac:dyDescent="0.35">
      <c r="A342">
        <v>341</v>
      </c>
      <c r="B342" t="s">
        <v>1060</v>
      </c>
      <c r="C342" t="s">
        <v>665</v>
      </c>
      <c r="D342" s="30" t="s">
        <v>1690</v>
      </c>
      <c r="E342">
        <f t="shared" ca="1" si="87"/>
        <v>59</v>
      </c>
      <c r="F342" t="str">
        <f t="shared" ca="1" si="88"/>
        <v>18-64</v>
      </c>
      <c r="G342" t="s">
        <v>8</v>
      </c>
      <c r="H342" t="s">
        <v>9</v>
      </c>
      <c r="I342" t="s">
        <v>118</v>
      </c>
      <c r="J342" t="str">
        <f t="shared" si="89"/>
        <v>not completed</v>
      </c>
      <c r="K342" t="s">
        <v>118</v>
      </c>
      <c r="L342" t="str">
        <f t="shared" si="90"/>
        <v>not completed</v>
      </c>
      <c r="M342" t="s">
        <v>118</v>
      </c>
      <c r="N342" t="str">
        <f t="shared" si="91"/>
        <v>not completed</v>
      </c>
      <c r="O342" t="s">
        <v>118</v>
      </c>
      <c r="P342" t="str">
        <f t="shared" ref="P342:P349" si="96">IF(O342="not completed", "not completed", "completed")</f>
        <v>not completed</v>
      </c>
      <c r="Q342" t="s">
        <v>118</v>
      </c>
      <c r="R342" t="str">
        <f t="shared" si="92"/>
        <v>not completed</v>
      </c>
      <c r="S342" t="s">
        <v>14</v>
      </c>
      <c r="T342" t="str">
        <f t="shared" ref="T342:T349" si="97">IF(S342="not completed", "not completed", "completed")</f>
        <v>completed</v>
      </c>
      <c r="U342" t="str">
        <f t="shared" si="93"/>
        <v>na</v>
      </c>
      <c r="V342" t="s">
        <v>231</v>
      </c>
      <c r="W342" t="s">
        <v>14</v>
      </c>
      <c r="X342" t="s">
        <v>14</v>
      </c>
    </row>
    <row r="343" spans="1:24" x14ac:dyDescent="0.35">
      <c r="A343">
        <v>342</v>
      </c>
      <c r="B343" t="s">
        <v>1061</v>
      </c>
      <c r="C343" t="s">
        <v>665</v>
      </c>
      <c r="D343" s="30" t="s">
        <v>1691</v>
      </c>
      <c r="E343">
        <f t="shared" ca="1" si="87"/>
        <v>58</v>
      </c>
      <c r="F343" t="str">
        <f t="shared" ca="1" si="88"/>
        <v>18-64</v>
      </c>
      <c r="G343" t="s">
        <v>8</v>
      </c>
      <c r="H343" t="s">
        <v>9</v>
      </c>
      <c r="I343">
        <v>28</v>
      </c>
      <c r="J343" t="str">
        <f t="shared" si="89"/>
        <v>completed</v>
      </c>
      <c r="K343" t="s">
        <v>10</v>
      </c>
      <c r="L343" t="str">
        <f t="shared" si="90"/>
        <v>completed</v>
      </c>
      <c r="M343" t="s">
        <v>711</v>
      </c>
      <c r="N343" t="str">
        <f t="shared" si="91"/>
        <v>completed</v>
      </c>
      <c r="O343" t="s">
        <v>12</v>
      </c>
      <c r="P343" t="str">
        <f t="shared" si="96"/>
        <v>completed</v>
      </c>
      <c r="Q343" t="s">
        <v>13</v>
      </c>
      <c r="R343" t="str">
        <f t="shared" si="92"/>
        <v>completed</v>
      </c>
      <c r="S343" t="s">
        <v>14</v>
      </c>
      <c r="T343" t="str">
        <f t="shared" si="97"/>
        <v>completed</v>
      </c>
      <c r="U343" t="str">
        <f t="shared" si="93"/>
        <v>na</v>
      </c>
      <c r="V343" t="s">
        <v>15</v>
      </c>
      <c r="W343" t="s">
        <v>14</v>
      </c>
      <c r="X343" t="s">
        <v>14</v>
      </c>
    </row>
    <row r="344" spans="1:24" x14ac:dyDescent="0.35">
      <c r="A344">
        <v>343</v>
      </c>
      <c r="B344" t="s">
        <v>1062</v>
      </c>
      <c r="C344" t="s">
        <v>664</v>
      </c>
      <c r="D344" s="30" t="s">
        <v>1692</v>
      </c>
      <c r="E344">
        <f t="shared" ca="1" si="87"/>
        <v>57</v>
      </c>
      <c r="F344" t="str">
        <f t="shared" ca="1" si="88"/>
        <v>18-64</v>
      </c>
      <c r="G344" t="s">
        <v>8</v>
      </c>
      <c r="H344" t="s">
        <v>9</v>
      </c>
      <c r="I344">
        <v>26</v>
      </c>
      <c r="J344" t="str">
        <f t="shared" si="89"/>
        <v>completed</v>
      </c>
      <c r="K344" t="s">
        <v>10</v>
      </c>
      <c r="L344" t="str">
        <f t="shared" si="90"/>
        <v>completed</v>
      </c>
      <c r="M344" t="s">
        <v>710</v>
      </c>
      <c r="N344" t="str">
        <f t="shared" si="91"/>
        <v>completed</v>
      </c>
      <c r="O344" t="s">
        <v>12</v>
      </c>
      <c r="P344" t="str">
        <f t="shared" si="96"/>
        <v>completed</v>
      </c>
      <c r="Q344" t="s">
        <v>13</v>
      </c>
      <c r="R344" t="str">
        <f t="shared" si="92"/>
        <v>completed</v>
      </c>
      <c r="S344" t="s">
        <v>14</v>
      </c>
      <c r="T344" t="str">
        <f t="shared" si="97"/>
        <v>completed</v>
      </c>
      <c r="U344" t="str">
        <f t="shared" si="93"/>
        <v>na</v>
      </c>
      <c r="V344" t="s">
        <v>15</v>
      </c>
      <c r="W344" t="s">
        <v>14</v>
      </c>
      <c r="X344" t="s">
        <v>14</v>
      </c>
    </row>
    <row r="345" spans="1:24" x14ac:dyDescent="0.35">
      <c r="A345">
        <v>344</v>
      </c>
      <c r="B345" t="s">
        <v>1063</v>
      </c>
      <c r="C345" t="s">
        <v>665</v>
      </c>
      <c r="D345" s="30" t="s">
        <v>1693</v>
      </c>
      <c r="E345">
        <f t="shared" ca="1" si="87"/>
        <v>56</v>
      </c>
      <c r="F345" t="str">
        <f t="shared" ca="1" si="88"/>
        <v>18-64</v>
      </c>
      <c r="G345" t="s">
        <v>8</v>
      </c>
      <c r="H345" t="s">
        <v>17</v>
      </c>
      <c r="I345">
        <v>27</v>
      </c>
      <c r="J345" t="str">
        <f t="shared" si="89"/>
        <v>completed</v>
      </c>
      <c r="K345" t="s">
        <v>10</v>
      </c>
      <c r="L345" t="str">
        <f t="shared" si="90"/>
        <v>completed</v>
      </c>
      <c r="M345" t="s">
        <v>712</v>
      </c>
      <c r="N345" t="str">
        <f t="shared" si="91"/>
        <v>completed</v>
      </c>
      <c r="O345" t="s">
        <v>12</v>
      </c>
      <c r="P345" t="str">
        <f t="shared" si="96"/>
        <v>completed</v>
      </c>
      <c r="Q345" t="s">
        <v>13</v>
      </c>
      <c r="R345" t="str">
        <f t="shared" si="92"/>
        <v>completed</v>
      </c>
      <c r="S345" t="s">
        <v>14</v>
      </c>
      <c r="T345" t="str">
        <f t="shared" si="97"/>
        <v>completed</v>
      </c>
      <c r="U345" t="str">
        <f t="shared" si="93"/>
        <v>na</v>
      </c>
      <c r="V345" t="s">
        <v>15</v>
      </c>
      <c r="W345" t="s">
        <v>14</v>
      </c>
      <c r="X345" t="s">
        <v>718</v>
      </c>
    </row>
    <row r="346" spans="1:24" x14ac:dyDescent="0.35">
      <c r="A346">
        <v>345</v>
      </c>
      <c r="B346" t="s">
        <v>1064</v>
      </c>
      <c r="C346" t="s">
        <v>664</v>
      </c>
      <c r="D346" s="30" t="s">
        <v>1694</v>
      </c>
      <c r="E346">
        <f t="shared" ca="1" si="87"/>
        <v>55</v>
      </c>
      <c r="F346" t="str">
        <f t="shared" ca="1" si="88"/>
        <v>18-64</v>
      </c>
      <c r="G346" t="s">
        <v>8</v>
      </c>
      <c r="H346" t="s">
        <v>9</v>
      </c>
      <c r="I346">
        <v>25</v>
      </c>
      <c r="J346" t="str">
        <f t="shared" si="89"/>
        <v>completed</v>
      </c>
      <c r="K346" t="s">
        <v>10</v>
      </c>
      <c r="L346" t="str">
        <f t="shared" si="90"/>
        <v>completed</v>
      </c>
      <c r="M346" t="s">
        <v>712</v>
      </c>
      <c r="N346" t="str">
        <f t="shared" si="91"/>
        <v>completed</v>
      </c>
      <c r="O346" t="s">
        <v>118</v>
      </c>
      <c r="P346" t="str">
        <f t="shared" si="96"/>
        <v>not completed</v>
      </c>
      <c r="Q346" t="s">
        <v>22</v>
      </c>
      <c r="R346" t="str">
        <f t="shared" si="92"/>
        <v>completed</v>
      </c>
      <c r="S346">
        <v>5.9</v>
      </c>
      <c r="T346" t="str">
        <f t="shared" si="97"/>
        <v>completed</v>
      </c>
      <c r="U346" t="str">
        <f t="shared" si="93"/>
        <v>prediabetes</v>
      </c>
      <c r="V346" t="s">
        <v>15</v>
      </c>
      <c r="W346" t="s">
        <v>14</v>
      </c>
      <c r="X346" t="s">
        <v>14</v>
      </c>
    </row>
    <row r="347" spans="1:24" x14ac:dyDescent="0.35">
      <c r="A347">
        <v>346</v>
      </c>
      <c r="B347" t="s">
        <v>1065</v>
      </c>
      <c r="C347" t="s">
        <v>667</v>
      </c>
      <c r="D347" s="30" t="s">
        <v>1695</v>
      </c>
      <c r="E347">
        <f t="shared" ca="1" si="87"/>
        <v>54</v>
      </c>
      <c r="F347" t="str">
        <f t="shared" ca="1" si="88"/>
        <v>18-64</v>
      </c>
      <c r="G347" t="s">
        <v>8</v>
      </c>
      <c r="H347" t="s">
        <v>9</v>
      </c>
      <c r="I347">
        <v>28</v>
      </c>
      <c r="J347" t="str">
        <f t="shared" si="89"/>
        <v>completed</v>
      </c>
      <c r="K347" t="s">
        <v>10</v>
      </c>
      <c r="L347" t="str">
        <f t="shared" si="90"/>
        <v>completed</v>
      </c>
      <c r="M347" t="s">
        <v>712</v>
      </c>
      <c r="N347" t="str">
        <f t="shared" si="91"/>
        <v>completed</v>
      </c>
      <c r="O347" t="s">
        <v>118</v>
      </c>
      <c r="P347" t="str">
        <f t="shared" si="96"/>
        <v>not completed</v>
      </c>
      <c r="Q347" t="s">
        <v>22</v>
      </c>
      <c r="R347" t="str">
        <f t="shared" si="92"/>
        <v>completed</v>
      </c>
      <c r="S347">
        <v>6</v>
      </c>
      <c r="T347" t="str">
        <f t="shared" si="97"/>
        <v>completed</v>
      </c>
      <c r="U347" t="str">
        <f t="shared" si="93"/>
        <v>prediabetes</v>
      </c>
      <c r="V347" t="s">
        <v>15</v>
      </c>
      <c r="W347" t="s">
        <v>14</v>
      </c>
      <c r="X347" t="s">
        <v>14</v>
      </c>
    </row>
    <row r="348" spans="1:24" x14ac:dyDescent="0.35">
      <c r="A348">
        <v>347</v>
      </c>
      <c r="B348" t="s">
        <v>1066</v>
      </c>
      <c r="C348" t="s">
        <v>664</v>
      </c>
      <c r="D348" s="30" t="s">
        <v>1696</v>
      </c>
      <c r="E348">
        <f t="shared" ca="1" si="87"/>
        <v>53</v>
      </c>
      <c r="F348" t="str">
        <f t="shared" ca="1" si="88"/>
        <v>18-64</v>
      </c>
      <c r="G348" t="s">
        <v>8</v>
      </c>
      <c r="H348" t="s">
        <v>9</v>
      </c>
      <c r="I348">
        <v>29</v>
      </c>
      <c r="J348" t="str">
        <f t="shared" si="89"/>
        <v>completed</v>
      </c>
      <c r="K348" t="s">
        <v>10</v>
      </c>
      <c r="L348" t="str">
        <f t="shared" si="90"/>
        <v>completed</v>
      </c>
      <c r="M348" t="s">
        <v>712</v>
      </c>
      <c r="N348" t="str">
        <f t="shared" si="91"/>
        <v>completed</v>
      </c>
      <c r="O348" t="s">
        <v>118</v>
      </c>
      <c r="P348" t="str">
        <f t="shared" si="96"/>
        <v>not completed</v>
      </c>
      <c r="Q348" t="s">
        <v>13</v>
      </c>
      <c r="R348" t="str">
        <f t="shared" si="92"/>
        <v>completed</v>
      </c>
      <c r="S348" t="s">
        <v>14</v>
      </c>
      <c r="T348" t="str">
        <f t="shared" si="97"/>
        <v>completed</v>
      </c>
      <c r="U348" t="str">
        <f t="shared" si="93"/>
        <v>na</v>
      </c>
      <c r="V348" t="s">
        <v>15</v>
      </c>
      <c r="W348" t="s">
        <v>14</v>
      </c>
      <c r="X348" t="s">
        <v>14</v>
      </c>
    </row>
    <row r="349" spans="1:24" x14ac:dyDescent="0.35">
      <c r="A349">
        <v>348</v>
      </c>
      <c r="B349" t="s">
        <v>1067</v>
      </c>
      <c r="C349" t="s">
        <v>665</v>
      </c>
      <c r="D349" s="30" t="s">
        <v>1697</v>
      </c>
      <c r="E349">
        <f t="shared" ca="1" si="87"/>
        <v>52</v>
      </c>
      <c r="F349" t="str">
        <f t="shared" ca="1" si="88"/>
        <v>18-64</v>
      </c>
      <c r="G349" t="s">
        <v>8</v>
      </c>
      <c r="H349" t="s">
        <v>9</v>
      </c>
      <c r="I349">
        <v>26</v>
      </c>
      <c r="J349" t="str">
        <f t="shared" si="89"/>
        <v>completed</v>
      </c>
      <c r="K349" t="s">
        <v>10</v>
      </c>
      <c r="L349" t="str">
        <f t="shared" si="90"/>
        <v>completed</v>
      </c>
      <c r="M349" t="s">
        <v>712</v>
      </c>
      <c r="N349" t="str">
        <f t="shared" si="91"/>
        <v>completed</v>
      </c>
      <c r="O349" t="s">
        <v>118</v>
      </c>
      <c r="P349" t="str">
        <f t="shared" si="96"/>
        <v>not completed</v>
      </c>
      <c r="Q349" t="s">
        <v>13</v>
      </c>
      <c r="R349" t="str">
        <f t="shared" si="92"/>
        <v>completed</v>
      </c>
      <c r="S349" t="s">
        <v>14</v>
      </c>
      <c r="T349" t="str">
        <f t="shared" si="97"/>
        <v>completed</v>
      </c>
      <c r="U349" t="str">
        <f t="shared" si="93"/>
        <v>na</v>
      </c>
      <c r="V349" t="s">
        <v>15</v>
      </c>
      <c r="W349" t="s">
        <v>14</v>
      </c>
      <c r="X349" t="s">
        <v>14</v>
      </c>
    </row>
    <row r="350" spans="1:24" x14ac:dyDescent="0.35">
      <c r="A350">
        <v>349</v>
      </c>
      <c r="B350" t="s">
        <v>1068</v>
      </c>
      <c r="C350" t="s">
        <v>664</v>
      </c>
      <c r="D350" s="30" t="s">
        <v>1698</v>
      </c>
      <c r="E350">
        <f t="shared" ca="1" si="87"/>
        <v>51</v>
      </c>
      <c r="F350" t="str">
        <f t="shared" ca="1" si="88"/>
        <v>18-64</v>
      </c>
      <c r="G350" t="s">
        <v>9</v>
      </c>
      <c r="H350" t="s">
        <v>17</v>
      </c>
      <c r="I350">
        <v>25</v>
      </c>
      <c r="J350" t="str">
        <f t="shared" si="89"/>
        <v>completed</v>
      </c>
      <c r="K350" t="s">
        <v>10</v>
      </c>
      <c r="L350" t="str">
        <f t="shared" si="90"/>
        <v>completed</v>
      </c>
      <c r="M350" t="s">
        <v>712</v>
      </c>
      <c r="N350" t="str">
        <f t="shared" si="91"/>
        <v>completed</v>
      </c>
      <c r="O350" t="s">
        <v>14</v>
      </c>
      <c r="Q350" t="s">
        <v>22</v>
      </c>
      <c r="R350" t="str">
        <f t="shared" si="92"/>
        <v>completed</v>
      </c>
      <c r="S350" t="s">
        <v>14</v>
      </c>
      <c r="U350" t="str">
        <f t="shared" si="93"/>
        <v>na</v>
      </c>
      <c r="V350" t="s">
        <v>14</v>
      </c>
      <c r="W350" t="s">
        <v>14</v>
      </c>
      <c r="X350" t="s">
        <v>718</v>
      </c>
    </row>
    <row r="351" spans="1:24" x14ac:dyDescent="0.35">
      <c r="A351">
        <v>350</v>
      </c>
      <c r="B351" t="s">
        <v>1069</v>
      </c>
      <c r="C351" t="s">
        <v>665</v>
      </c>
      <c r="D351" s="30" t="s">
        <v>1699</v>
      </c>
      <c r="E351">
        <f t="shared" ca="1" si="87"/>
        <v>50</v>
      </c>
      <c r="F351" t="str">
        <f t="shared" ca="1" si="88"/>
        <v>18-64</v>
      </c>
      <c r="G351" t="s">
        <v>8</v>
      </c>
      <c r="H351" t="s">
        <v>9</v>
      </c>
      <c r="I351">
        <v>25</v>
      </c>
      <c r="J351" t="str">
        <f t="shared" si="89"/>
        <v>completed</v>
      </c>
      <c r="K351" t="s">
        <v>10</v>
      </c>
      <c r="L351" t="str">
        <f t="shared" si="90"/>
        <v>completed</v>
      </c>
      <c r="M351" t="s">
        <v>712</v>
      </c>
      <c r="N351" t="str">
        <f t="shared" si="91"/>
        <v>completed</v>
      </c>
      <c r="O351" t="s">
        <v>118</v>
      </c>
      <c r="P351" t="str">
        <f>IF(O351="not completed", "not completed", "completed")</f>
        <v>not completed</v>
      </c>
      <c r="Q351" t="s">
        <v>13</v>
      </c>
      <c r="R351" t="str">
        <f t="shared" si="92"/>
        <v>completed</v>
      </c>
      <c r="S351" t="s">
        <v>14</v>
      </c>
      <c r="T351" t="str">
        <f>IF(S351="not completed", "not completed", "completed")</f>
        <v>completed</v>
      </c>
      <c r="U351" t="str">
        <f t="shared" si="93"/>
        <v>na</v>
      </c>
      <c r="V351" t="s">
        <v>15</v>
      </c>
      <c r="W351" t="s">
        <v>14</v>
      </c>
      <c r="X351" t="s">
        <v>14</v>
      </c>
    </row>
    <row r="352" spans="1:24" x14ac:dyDescent="0.35">
      <c r="A352">
        <v>351</v>
      </c>
      <c r="B352" t="s">
        <v>1070</v>
      </c>
      <c r="C352" t="s">
        <v>664</v>
      </c>
      <c r="D352" s="30" t="s">
        <v>1700</v>
      </c>
      <c r="E352">
        <f t="shared" ca="1" si="87"/>
        <v>49</v>
      </c>
      <c r="F352" t="str">
        <f t="shared" ca="1" si="88"/>
        <v>18-64</v>
      </c>
      <c r="G352" t="s">
        <v>102</v>
      </c>
      <c r="H352" t="s">
        <v>9</v>
      </c>
      <c r="I352">
        <v>27</v>
      </c>
      <c r="J352" t="str">
        <f t="shared" si="89"/>
        <v>completed</v>
      </c>
      <c r="K352" t="s">
        <v>10</v>
      </c>
      <c r="L352" t="str">
        <f t="shared" si="90"/>
        <v>completed</v>
      </c>
      <c r="M352" t="s">
        <v>712</v>
      </c>
      <c r="N352" t="str">
        <f t="shared" si="91"/>
        <v>completed</v>
      </c>
      <c r="O352" t="s">
        <v>12</v>
      </c>
      <c r="Q352" t="s">
        <v>22</v>
      </c>
      <c r="R352" t="str">
        <f t="shared" si="92"/>
        <v>completed</v>
      </c>
      <c r="S352">
        <v>6</v>
      </c>
      <c r="U352" t="str">
        <f t="shared" si="93"/>
        <v>prediabetes</v>
      </c>
      <c r="V352" t="s">
        <v>15</v>
      </c>
      <c r="W352" t="s">
        <v>104</v>
      </c>
      <c r="X352" t="s">
        <v>14</v>
      </c>
    </row>
    <row r="353" spans="1:24" x14ac:dyDescent="0.35">
      <c r="A353">
        <v>352</v>
      </c>
      <c r="B353" t="s">
        <v>1071</v>
      </c>
      <c r="C353" t="s">
        <v>667</v>
      </c>
      <c r="D353" s="30" t="s">
        <v>1701</v>
      </c>
      <c r="E353">
        <f t="shared" ca="1" si="87"/>
        <v>48</v>
      </c>
      <c r="F353" t="str">
        <f t="shared" ca="1" si="88"/>
        <v>18-64</v>
      </c>
      <c r="G353" t="s">
        <v>102</v>
      </c>
      <c r="H353" t="s">
        <v>9</v>
      </c>
      <c r="I353">
        <v>25</v>
      </c>
      <c r="J353" t="str">
        <f t="shared" si="89"/>
        <v>completed</v>
      </c>
      <c r="K353" t="s">
        <v>10</v>
      </c>
      <c r="L353" t="str">
        <f t="shared" si="90"/>
        <v>completed</v>
      </c>
      <c r="M353" t="s">
        <v>712</v>
      </c>
      <c r="N353" t="str">
        <f t="shared" si="91"/>
        <v>completed</v>
      </c>
      <c r="O353" t="s">
        <v>12</v>
      </c>
      <c r="Q353" t="s">
        <v>22</v>
      </c>
      <c r="R353" t="str">
        <f t="shared" si="92"/>
        <v>completed</v>
      </c>
      <c r="S353">
        <v>4.2</v>
      </c>
      <c r="U353" t="str">
        <f t="shared" si="93"/>
        <v>normal a1c</v>
      </c>
      <c r="V353" t="s">
        <v>15</v>
      </c>
      <c r="W353" t="s">
        <v>157</v>
      </c>
      <c r="X353" t="s">
        <v>14</v>
      </c>
    </row>
    <row r="354" spans="1:24" x14ac:dyDescent="0.35">
      <c r="A354">
        <v>353</v>
      </c>
      <c r="B354" t="s">
        <v>1072</v>
      </c>
      <c r="C354" t="s">
        <v>664</v>
      </c>
      <c r="D354" s="30" t="s">
        <v>1702</v>
      </c>
      <c r="E354">
        <f t="shared" ca="1" si="87"/>
        <v>47</v>
      </c>
      <c r="F354" t="str">
        <f t="shared" ca="1" si="88"/>
        <v>18-64</v>
      </c>
      <c r="G354" t="s">
        <v>166</v>
      </c>
      <c r="H354" t="s">
        <v>25</v>
      </c>
      <c r="I354">
        <v>27</v>
      </c>
      <c r="J354" t="str">
        <f t="shared" si="89"/>
        <v>completed</v>
      </c>
      <c r="K354" t="s">
        <v>10</v>
      </c>
      <c r="L354" t="str">
        <f t="shared" si="90"/>
        <v>completed</v>
      </c>
      <c r="M354" t="s">
        <v>712</v>
      </c>
      <c r="N354" t="str">
        <f t="shared" si="91"/>
        <v>completed</v>
      </c>
      <c r="O354" t="s">
        <v>12</v>
      </c>
      <c r="Q354" t="s">
        <v>22</v>
      </c>
      <c r="R354" t="str">
        <f t="shared" si="92"/>
        <v>completed</v>
      </c>
      <c r="S354">
        <v>4.4000000000000004</v>
      </c>
      <c r="U354" t="str">
        <f t="shared" si="93"/>
        <v>normal a1c</v>
      </c>
      <c r="V354" t="s">
        <v>15</v>
      </c>
      <c r="W354" t="s">
        <v>157</v>
      </c>
      <c r="X354" t="s">
        <v>14</v>
      </c>
    </row>
    <row r="355" spans="1:24" x14ac:dyDescent="0.35">
      <c r="A355">
        <v>354</v>
      </c>
      <c r="B355" t="s">
        <v>1073</v>
      </c>
      <c r="C355" t="s">
        <v>665</v>
      </c>
      <c r="D355" s="30" t="s">
        <v>1703</v>
      </c>
      <c r="E355">
        <f t="shared" ca="1" si="87"/>
        <v>46</v>
      </c>
      <c r="F355" t="str">
        <f t="shared" ca="1" si="88"/>
        <v>18-64</v>
      </c>
      <c r="G355" t="s">
        <v>166</v>
      </c>
      <c r="H355" t="s">
        <v>9</v>
      </c>
      <c r="I355">
        <v>25</v>
      </c>
      <c r="J355" t="str">
        <f t="shared" si="89"/>
        <v>completed</v>
      </c>
      <c r="K355" t="s">
        <v>10</v>
      </c>
      <c r="L355" t="str">
        <f t="shared" si="90"/>
        <v>completed</v>
      </c>
      <c r="M355" t="s">
        <v>713</v>
      </c>
      <c r="N355" t="str">
        <f t="shared" si="91"/>
        <v>completed</v>
      </c>
      <c r="O355" t="s">
        <v>12</v>
      </c>
      <c r="Q355" t="s">
        <v>22</v>
      </c>
      <c r="R355" t="str">
        <f t="shared" si="92"/>
        <v>completed</v>
      </c>
      <c r="S355">
        <v>4</v>
      </c>
      <c r="U355" t="str">
        <f t="shared" si="93"/>
        <v>normal a1c</v>
      </c>
      <c r="V355" t="s">
        <v>15</v>
      </c>
      <c r="W355" t="s">
        <v>157</v>
      </c>
      <c r="X355" t="s">
        <v>14</v>
      </c>
    </row>
    <row r="356" spans="1:24" x14ac:dyDescent="0.35">
      <c r="A356">
        <v>355</v>
      </c>
      <c r="B356" t="s">
        <v>1074</v>
      </c>
      <c r="C356" t="s">
        <v>667</v>
      </c>
      <c r="D356" s="30" t="s">
        <v>1704</v>
      </c>
      <c r="E356">
        <f t="shared" ca="1" si="87"/>
        <v>45</v>
      </c>
      <c r="F356" t="str">
        <f t="shared" ca="1" si="88"/>
        <v>18-64</v>
      </c>
      <c r="G356" t="s">
        <v>166</v>
      </c>
      <c r="H356" t="s">
        <v>9</v>
      </c>
      <c r="I356">
        <v>26</v>
      </c>
      <c r="J356" t="str">
        <f t="shared" si="89"/>
        <v>completed</v>
      </c>
      <c r="K356" t="s">
        <v>10</v>
      </c>
      <c r="L356" t="str">
        <f t="shared" si="90"/>
        <v>completed</v>
      </c>
      <c r="M356" t="s">
        <v>713</v>
      </c>
      <c r="N356" t="str">
        <f t="shared" si="91"/>
        <v>completed</v>
      </c>
      <c r="O356" t="s">
        <v>12</v>
      </c>
      <c r="Q356" t="s">
        <v>22</v>
      </c>
      <c r="R356" t="str">
        <f t="shared" si="92"/>
        <v>completed</v>
      </c>
      <c r="S356">
        <v>6.1</v>
      </c>
      <c r="U356" t="str">
        <f t="shared" si="93"/>
        <v>prediabetes</v>
      </c>
      <c r="V356" t="s">
        <v>15</v>
      </c>
      <c r="W356" t="s">
        <v>157</v>
      </c>
      <c r="X356" t="s">
        <v>14</v>
      </c>
    </row>
    <row r="357" spans="1:24" x14ac:dyDescent="0.35">
      <c r="A357">
        <v>356</v>
      </c>
      <c r="B357" t="s">
        <v>1075</v>
      </c>
      <c r="C357" t="s">
        <v>664</v>
      </c>
      <c r="D357" s="30" t="s">
        <v>1705</v>
      </c>
      <c r="E357">
        <f t="shared" ca="1" si="87"/>
        <v>44</v>
      </c>
      <c r="F357" t="str">
        <f t="shared" ca="1" si="88"/>
        <v>18-64</v>
      </c>
      <c r="G357" t="s">
        <v>166</v>
      </c>
      <c r="H357" t="s">
        <v>9</v>
      </c>
      <c r="I357">
        <v>28</v>
      </c>
      <c r="J357" t="str">
        <f t="shared" si="89"/>
        <v>completed</v>
      </c>
      <c r="K357" t="s">
        <v>10</v>
      </c>
      <c r="L357" t="str">
        <f t="shared" si="90"/>
        <v>completed</v>
      </c>
      <c r="M357" t="s">
        <v>711</v>
      </c>
      <c r="N357" t="str">
        <f t="shared" si="91"/>
        <v>completed</v>
      </c>
      <c r="O357" t="s">
        <v>14</v>
      </c>
      <c r="Q357" t="s">
        <v>22</v>
      </c>
      <c r="R357" t="str">
        <f t="shared" si="92"/>
        <v>completed</v>
      </c>
      <c r="S357">
        <v>6.3</v>
      </c>
      <c r="U357" t="str">
        <f t="shared" si="93"/>
        <v>prediabetes</v>
      </c>
      <c r="V357" t="s">
        <v>14</v>
      </c>
      <c r="W357" t="s">
        <v>104</v>
      </c>
      <c r="X357" t="s">
        <v>14</v>
      </c>
    </row>
    <row r="358" spans="1:24" x14ac:dyDescent="0.35">
      <c r="A358">
        <v>357</v>
      </c>
      <c r="B358" t="s">
        <v>1076</v>
      </c>
      <c r="C358" t="s">
        <v>664</v>
      </c>
      <c r="D358" s="30" t="s">
        <v>1706</v>
      </c>
      <c r="E358">
        <f t="shared" ca="1" si="87"/>
        <v>43</v>
      </c>
      <c r="F358" t="str">
        <f t="shared" ca="1" si="88"/>
        <v>18-64</v>
      </c>
      <c r="G358" t="s">
        <v>166</v>
      </c>
      <c r="H358" t="s">
        <v>25</v>
      </c>
      <c r="I358">
        <v>25</v>
      </c>
      <c r="J358" t="str">
        <f t="shared" si="89"/>
        <v>completed</v>
      </c>
      <c r="K358" t="s">
        <v>10</v>
      </c>
      <c r="L358" t="str">
        <f t="shared" si="90"/>
        <v>completed</v>
      </c>
      <c r="M358" t="s">
        <v>712</v>
      </c>
      <c r="N358" t="str">
        <f t="shared" si="91"/>
        <v>completed</v>
      </c>
      <c r="O358" t="s">
        <v>14</v>
      </c>
      <c r="Q358" t="s">
        <v>13</v>
      </c>
      <c r="R358" t="str">
        <f t="shared" si="92"/>
        <v>completed</v>
      </c>
      <c r="S358">
        <v>4.8</v>
      </c>
      <c r="U358" t="str">
        <f t="shared" si="93"/>
        <v>normal a1c</v>
      </c>
      <c r="V358" t="s">
        <v>14</v>
      </c>
      <c r="W358" t="s">
        <v>157</v>
      </c>
      <c r="X358" t="s">
        <v>14</v>
      </c>
    </row>
    <row r="359" spans="1:24" x14ac:dyDescent="0.35">
      <c r="A359">
        <v>358</v>
      </c>
      <c r="B359" t="s">
        <v>1077</v>
      </c>
      <c r="C359" t="s">
        <v>665</v>
      </c>
      <c r="D359" s="30" t="s">
        <v>1707</v>
      </c>
      <c r="E359">
        <f t="shared" ca="1" si="87"/>
        <v>42</v>
      </c>
      <c r="F359" t="str">
        <f t="shared" ca="1" si="88"/>
        <v>18-64</v>
      </c>
      <c r="G359" t="s">
        <v>166</v>
      </c>
      <c r="H359" t="s">
        <v>17</v>
      </c>
      <c r="I359">
        <v>26</v>
      </c>
      <c r="J359" t="str">
        <f t="shared" si="89"/>
        <v>completed</v>
      </c>
      <c r="K359" t="s">
        <v>10</v>
      </c>
      <c r="L359" t="str">
        <f t="shared" si="90"/>
        <v>completed</v>
      </c>
      <c r="M359" t="s">
        <v>711</v>
      </c>
      <c r="N359" t="str">
        <f t="shared" si="91"/>
        <v>completed</v>
      </c>
      <c r="O359" t="s">
        <v>14</v>
      </c>
      <c r="Q359" t="s">
        <v>22</v>
      </c>
      <c r="R359" t="str">
        <f t="shared" si="92"/>
        <v>completed</v>
      </c>
      <c r="S359">
        <v>7.3</v>
      </c>
      <c r="U359" t="str">
        <f t="shared" si="93"/>
        <v>controlled diabetes</v>
      </c>
      <c r="V359" t="s">
        <v>14</v>
      </c>
      <c r="W359" t="s">
        <v>157</v>
      </c>
      <c r="X359" t="s">
        <v>718</v>
      </c>
    </row>
    <row r="360" spans="1:24" x14ac:dyDescent="0.35">
      <c r="A360">
        <v>359</v>
      </c>
      <c r="B360" t="s">
        <v>1078</v>
      </c>
      <c r="C360" t="s">
        <v>664</v>
      </c>
      <c r="D360" s="30" t="s">
        <v>1708</v>
      </c>
      <c r="E360">
        <f t="shared" ca="1" si="87"/>
        <v>41</v>
      </c>
      <c r="F360" t="str">
        <f t="shared" ca="1" si="88"/>
        <v>18-64</v>
      </c>
      <c r="G360" t="s">
        <v>8</v>
      </c>
      <c r="H360" t="s">
        <v>9</v>
      </c>
      <c r="I360">
        <v>25</v>
      </c>
      <c r="J360" t="str">
        <f t="shared" si="89"/>
        <v>completed</v>
      </c>
      <c r="K360" t="s">
        <v>10</v>
      </c>
      <c r="L360" t="str">
        <f t="shared" si="90"/>
        <v>completed</v>
      </c>
      <c r="M360" t="s">
        <v>710</v>
      </c>
      <c r="N360" t="str">
        <f t="shared" si="91"/>
        <v>completed</v>
      </c>
      <c r="O360" t="s">
        <v>118</v>
      </c>
      <c r="P360" t="str">
        <f t="shared" ref="P360:P361" si="98">IF(O360="not completed", "not completed", "completed")</f>
        <v>not completed</v>
      </c>
      <c r="Q360" t="s">
        <v>13</v>
      </c>
      <c r="R360" t="str">
        <f t="shared" si="92"/>
        <v>completed</v>
      </c>
      <c r="S360" t="s">
        <v>14</v>
      </c>
      <c r="T360" t="str">
        <f t="shared" ref="T360:T361" si="99">IF(S360="not completed", "not completed", "completed")</f>
        <v>completed</v>
      </c>
      <c r="U360" t="str">
        <f t="shared" si="93"/>
        <v>na</v>
      </c>
      <c r="V360" t="s">
        <v>15</v>
      </c>
      <c r="W360" t="s">
        <v>14</v>
      </c>
      <c r="X360" t="s">
        <v>14</v>
      </c>
    </row>
    <row r="361" spans="1:24" x14ac:dyDescent="0.35">
      <c r="A361">
        <v>360</v>
      </c>
      <c r="B361" t="s">
        <v>1079</v>
      </c>
      <c r="C361" t="s">
        <v>665</v>
      </c>
      <c r="D361" s="30" t="s">
        <v>1709</v>
      </c>
      <c r="E361">
        <f t="shared" ca="1" si="87"/>
        <v>40</v>
      </c>
      <c r="F361" t="str">
        <f t="shared" ca="1" si="88"/>
        <v>18-64</v>
      </c>
      <c r="G361" t="s">
        <v>8</v>
      </c>
      <c r="H361" t="s">
        <v>9</v>
      </c>
      <c r="I361">
        <v>27</v>
      </c>
      <c r="J361" t="str">
        <f t="shared" si="89"/>
        <v>completed</v>
      </c>
      <c r="K361" t="s">
        <v>10</v>
      </c>
      <c r="L361" t="str">
        <f t="shared" si="90"/>
        <v>completed</v>
      </c>
      <c r="M361" t="s">
        <v>712</v>
      </c>
      <c r="N361" t="str">
        <f t="shared" si="91"/>
        <v>completed</v>
      </c>
      <c r="O361" t="s">
        <v>118</v>
      </c>
      <c r="P361" t="str">
        <f t="shared" si="98"/>
        <v>not completed</v>
      </c>
      <c r="Q361" t="s">
        <v>715</v>
      </c>
      <c r="R361" t="str">
        <f t="shared" si="92"/>
        <v>completed</v>
      </c>
      <c r="S361" t="s">
        <v>14</v>
      </c>
      <c r="T361" t="str">
        <f t="shared" si="99"/>
        <v>completed</v>
      </c>
      <c r="U361" t="str">
        <f t="shared" si="93"/>
        <v>na</v>
      </c>
      <c r="V361" t="s">
        <v>15</v>
      </c>
      <c r="W361" t="s">
        <v>14</v>
      </c>
      <c r="X361" t="s">
        <v>14</v>
      </c>
    </row>
    <row r="362" spans="1:24" x14ac:dyDescent="0.35">
      <c r="A362">
        <v>361</v>
      </c>
      <c r="B362" t="s">
        <v>1080</v>
      </c>
      <c r="C362" t="s">
        <v>665</v>
      </c>
      <c r="D362" s="30" t="s">
        <v>1710</v>
      </c>
      <c r="E362">
        <f t="shared" ca="1" si="87"/>
        <v>39</v>
      </c>
      <c r="F362" t="str">
        <f t="shared" ca="1" si="88"/>
        <v>18-64</v>
      </c>
      <c r="G362" t="s">
        <v>25</v>
      </c>
      <c r="H362" t="s">
        <v>9</v>
      </c>
      <c r="I362">
        <v>25</v>
      </c>
      <c r="J362" t="str">
        <f t="shared" si="89"/>
        <v>completed</v>
      </c>
      <c r="K362" t="s">
        <v>10</v>
      </c>
      <c r="L362" t="str">
        <f t="shared" si="90"/>
        <v>completed</v>
      </c>
      <c r="M362" t="s">
        <v>711</v>
      </c>
      <c r="N362" t="str">
        <f t="shared" si="91"/>
        <v>completed</v>
      </c>
      <c r="O362" t="s">
        <v>14</v>
      </c>
      <c r="Q362" t="s">
        <v>22</v>
      </c>
      <c r="R362" t="str">
        <f t="shared" si="92"/>
        <v>completed</v>
      </c>
      <c r="S362" t="s">
        <v>14</v>
      </c>
      <c r="U362" t="str">
        <f t="shared" si="93"/>
        <v>na</v>
      </c>
      <c r="V362" t="s">
        <v>14</v>
      </c>
      <c r="W362" t="s">
        <v>14</v>
      </c>
      <c r="X362" t="s">
        <v>14</v>
      </c>
    </row>
    <row r="363" spans="1:24" x14ac:dyDescent="0.35">
      <c r="A363">
        <v>362</v>
      </c>
      <c r="B363" t="s">
        <v>1081</v>
      </c>
      <c r="C363" t="s">
        <v>665</v>
      </c>
      <c r="D363" s="30" t="s">
        <v>1711</v>
      </c>
      <c r="E363">
        <f t="shared" ca="1" si="87"/>
        <v>38</v>
      </c>
      <c r="F363" t="str">
        <f t="shared" ca="1" si="88"/>
        <v>18-64</v>
      </c>
      <c r="G363" t="s">
        <v>166</v>
      </c>
      <c r="H363" t="s">
        <v>9</v>
      </c>
      <c r="I363">
        <v>29</v>
      </c>
      <c r="J363" t="str">
        <f t="shared" si="89"/>
        <v>completed</v>
      </c>
      <c r="K363" t="s">
        <v>10</v>
      </c>
      <c r="L363" t="str">
        <f t="shared" si="90"/>
        <v>completed</v>
      </c>
      <c r="M363" t="s">
        <v>712</v>
      </c>
      <c r="N363" t="str">
        <f t="shared" si="91"/>
        <v>completed</v>
      </c>
      <c r="O363" t="s">
        <v>14</v>
      </c>
      <c r="Q363" t="s">
        <v>22</v>
      </c>
      <c r="R363" t="str">
        <f t="shared" si="92"/>
        <v>completed</v>
      </c>
      <c r="S363">
        <v>8.1</v>
      </c>
      <c r="U363" t="str">
        <f t="shared" si="93"/>
        <v>controlled diabetes</v>
      </c>
      <c r="V363" t="s">
        <v>14</v>
      </c>
      <c r="W363" t="s">
        <v>157</v>
      </c>
      <c r="X363" t="s">
        <v>14</v>
      </c>
    </row>
    <row r="364" spans="1:24" x14ac:dyDescent="0.35">
      <c r="A364">
        <v>363</v>
      </c>
      <c r="B364" t="s">
        <v>1082</v>
      </c>
      <c r="C364" t="s">
        <v>664</v>
      </c>
      <c r="D364" s="30" t="s">
        <v>1712</v>
      </c>
      <c r="E364">
        <f t="shared" ca="1" si="87"/>
        <v>37</v>
      </c>
      <c r="F364" t="str">
        <f t="shared" ca="1" si="88"/>
        <v>18-64</v>
      </c>
      <c r="G364" t="s">
        <v>166</v>
      </c>
      <c r="H364" t="s">
        <v>17</v>
      </c>
      <c r="I364">
        <v>25</v>
      </c>
      <c r="J364" t="str">
        <f t="shared" si="89"/>
        <v>completed</v>
      </c>
      <c r="K364" t="s">
        <v>10</v>
      </c>
      <c r="L364" t="str">
        <f t="shared" si="90"/>
        <v>completed</v>
      </c>
      <c r="M364" t="s">
        <v>712</v>
      </c>
      <c r="N364" t="str">
        <f t="shared" si="91"/>
        <v>completed</v>
      </c>
      <c r="O364" t="s">
        <v>14</v>
      </c>
      <c r="Q364" t="s">
        <v>22</v>
      </c>
      <c r="R364" t="str">
        <f t="shared" si="92"/>
        <v>completed</v>
      </c>
      <c r="S364">
        <v>6.2</v>
      </c>
      <c r="U364" t="str">
        <f t="shared" si="93"/>
        <v>prediabetes</v>
      </c>
      <c r="V364" t="s">
        <v>14</v>
      </c>
      <c r="W364" t="s">
        <v>157</v>
      </c>
      <c r="X364" t="s">
        <v>717</v>
      </c>
    </row>
    <row r="365" spans="1:24" x14ac:dyDescent="0.35">
      <c r="A365">
        <v>364</v>
      </c>
      <c r="B365" t="s">
        <v>1083</v>
      </c>
      <c r="C365" t="s">
        <v>665</v>
      </c>
      <c r="D365" s="30" t="s">
        <v>1713</v>
      </c>
      <c r="E365">
        <f t="shared" ca="1" si="87"/>
        <v>36</v>
      </c>
      <c r="F365" t="str">
        <f t="shared" ca="1" si="88"/>
        <v>18-64</v>
      </c>
      <c r="G365" t="s">
        <v>9</v>
      </c>
      <c r="H365" t="s">
        <v>17</v>
      </c>
      <c r="I365">
        <v>26</v>
      </c>
      <c r="J365" t="str">
        <f t="shared" si="89"/>
        <v>completed</v>
      </c>
      <c r="K365" t="s">
        <v>10</v>
      </c>
      <c r="L365" t="str">
        <f t="shared" si="90"/>
        <v>completed</v>
      </c>
      <c r="M365" t="s">
        <v>712</v>
      </c>
      <c r="N365" t="str">
        <f t="shared" si="91"/>
        <v>completed</v>
      </c>
      <c r="O365" t="s">
        <v>14</v>
      </c>
      <c r="Q365" t="s">
        <v>22</v>
      </c>
      <c r="R365" t="str">
        <f t="shared" si="92"/>
        <v>completed</v>
      </c>
      <c r="S365" t="s">
        <v>14</v>
      </c>
      <c r="U365" t="str">
        <f t="shared" si="93"/>
        <v>na</v>
      </c>
      <c r="V365" t="s">
        <v>14</v>
      </c>
      <c r="W365" t="s">
        <v>14</v>
      </c>
      <c r="X365" t="s">
        <v>718</v>
      </c>
    </row>
    <row r="366" spans="1:24" x14ac:dyDescent="0.35">
      <c r="A366">
        <v>365</v>
      </c>
      <c r="B366" t="s">
        <v>1084</v>
      </c>
      <c r="C366" t="s">
        <v>667</v>
      </c>
      <c r="D366" s="30" t="s">
        <v>1714</v>
      </c>
      <c r="E366">
        <f t="shared" ca="1" si="87"/>
        <v>35</v>
      </c>
      <c r="F366" t="str">
        <f t="shared" ca="1" si="88"/>
        <v>18-64</v>
      </c>
      <c r="G366" t="s">
        <v>9</v>
      </c>
      <c r="H366" t="s">
        <v>145</v>
      </c>
      <c r="I366">
        <v>26</v>
      </c>
      <c r="J366" t="str">
        <f t="shared" si="89"/>
        <v>completed</v>
      </c>
      <c r="K366" t="s">
        <v>10</v>
      </c>
      <c r="L366" t="str">
        <f t="shared" si="90"/>
        <v>completed</v>
      </c>
      <c r="M366" t="s">
        <v>711</v>
      </c>
      <c r="N366" t="str">
        <f t="shared" si="91"/>
        <v>completed</v>
      </c>
      <c r="O366" t="s">
        <v>14</v>
      </c>
      <c r="Q366" t="s">
        <v>22</v>
      </c>
      <c r="R366" t="str">
        <f t="shared" si="92"/>
        <v>completed</v>
      </c>
      <c r="S366" t="s">
        <v>14</v>
      </c>
      <c r="U366" t="str">
        <f t="shared" si="93"/>
        <v>na</v>
      </c>
      <c r="V366" t="s">
        <v>14</v>
      </c>
      <c r="W366" t="s">
        <v>14</v>
      </c>
      <c r="X366" t="s">
        <v>14</v>
      </c>
    </row>
    <row r="367" spans="1:24" x14ac:dyDescent="0.35">
      <c r="A367">
        <v>366</v>
      </c>
      <c r="B367" t="s">
        <v>1085</v>
      </c>
      <c r="C367" t="s">
        <v>664</v>
      </c>
      <c r="D367" s="30" t="s">
        <v>1715</v>
      </c>
      <c r="E367">
        <f t="shared" ca="1" si="87"/>
        <v>34</v>
      </c>
      <c r="F367" t="str">
        <f t="shared" ca="1" si="88"/>
        <v>18-64</v>
      </c>
      <c r="G367" t="s">
        <v>166</v>
      </c>
      <c r="H367" t="s">
        <v>145</v>
      </c>
      <c r="I367">
        <v>26</v>
      </c>
      <c r="J367" t="str">
        <f t="shared" si="89"/>
        <v>completed</v>
      </c>
      <c r="K367" t="s">
        <v>10</v>
      </c>
      <c r="L367" t="str">
        <f t="shared" si="90"/>
        <v>completed</v>
      </c>
      <c r="M367" t="s">
        <v>712</v>
      </c>
      <c r="N367" t="str">
        <f t="shared" si="91"/>
        <v>completed</v>
      </c>
      <c r="O367" t="s">
        <v>14</v>
      </c>
      <c r="Q367" t="s">
        <v>22</v>
      </c>
      <c r="R367" t="str">
        <f t="shared" si="92"/>
        <v>completed</v>
      </c>
      <c r="S367">
        <v>5.8</v>
      </c>
      <c r="U367" t="str">
        <f t="shared" si="93"/>
        <v>prediabetes</v>
      </c>
      <c r="V367" t="s">
        <v>14</v>
      </c>
      <c r="W367" t="s">
        <v>157</v>
      </c>
      <c r="X367" t="s">
        <v>14</v>
      </c>
    </row>
    <row r="368" spans="1:24" x14ac:dyDescent="0.35">
      <c r="A368">
        <v>367</v>
      </c>
      <c r="B368" t="s">
        <v>1086</v>
      </c>
      <c r="C368" t="s">
        <v>665</v>
      </c>
      <c r="D368" s="30" t="s">
        <v>1716</v>
      </c>
      <c r="E368">
        <f t="shared" ca="1" si="87"/>
        <v>33</v>
      </c>
      <c r="F368" t="str">
        <f t="shared" ca="1" si="88"/>
        <v>18-64</v>
      </c>
      <c r="G368" t="s">
        <v>166</v>
      </c>
      <c r="H368" t="s">
        <v>145</v>
      </c>
      <c r="I368">
        <v>29</v>
      </c>
      <c r="J368" t="str">
        <f t="shared" si="89"/>
        <v>completed</v>
      </c>
      <c r="K368" t="s">
        <v>10</v>
      </c>
      <c r="L368" t="str">
        <f t="shared" si="90"/>
        <v>completed</v>
      </c>
      <c r="M368" t="s">
        <v>712</v>
      </c>
      <c r="N368" t="str">
        <f t="shared" si="91"/>
        <v>completed</v>
      </c>
      <c r="O368" t="s">
        <v>12</v>
      </c>
      <c r="Q368" t="s">
        <v>22</v>
      </c>
      <c r="R368" t="str">
        <f t="shared" si="92"/>
        <v>completed</v>
      </c>
      <c r="S368">
        <v>9.9</v>
      </c>
      <c r="U368" t="str">
        <f t="shared" si="93"/>
        <v>poorly controlled diabetes</v>
      </c>
      <c r="V368" t="s">
        <v>15</v>
      </c>
      <c r="W368" t="s">
        <v>157</v>
      </c>
      <c r="X368" t="s">
        <v>14</v>
      </c>
    </row>
    <row r="369" spans="1:24" x14ac:dyDescent="0.35">
      <c r="A369">
        <v>368</v>
      </c>
      <c r="B369" t="s">
        <v>1087</v>
      </c>
      <c r="C369" t="s">
        <v>664</v>
      </c>
      <c r="D369" s="30" t="s">
        <v>1717</v>
      </c>
      <c r="E369">
        <f t="shared" ca="1" si="87"/>
        <v>32</v>
      </c>
      <c r="F369" t="str">
        <f t="shared" ca="1" si="88"/>
        <v>18-64</v>
      </c>
      <c r="G369" t="s">
        <v>166</v>
      </c>
      <c r="H369" t="s">
        <v>145</v>
      </c>
      <c r="I369">
        <v>29</v>
      </c>
      <c r="J369" t="str">
        <f t="shared" si="89"/>
        <v>completed</v>
      </c>
      <c r="K369" t="s">
        <v>10</v>
      </c>
      <c r="L369" t="str">
        <f t="shared" si="90"/>
        <v>completed</v>
      </c>
      <c r="M369" t="s">
        <v>710</v>
      </c>
      <c r="N369" t="str">
        <f t="shared" si="91"/>
        <v>completed</v>
      </c>
      <c r="O369" t="s">
        <v>12</v>
      </c>
      <c r="Q369" t="s">
        <v>22</v>
      </c>
      <c r="R369" t="str">
        <f t="shared" si="92"/>
        <v>completed</v>
      </c>
      <c r="S369">
        <v>4.5</v>
      </c>
      <c r="U369" t="str">
        <f t="shared" si="93"/>
        <v>normal a1c</v>
      </c>
      <c r="V369" t="s">
        <v>15</v>
      </c>
      <c r="W369" t="s">
        <v>157</v>
      </c>
      <c r="X369" t="s">
        <v>14</v>
      </c>
    </row>
    <row r="370" spans="1:24" x14ac:dyDescent="0.35">
      <c r="A370">
        <v>369</v>
      </c>
      <c r="B370" t="s">
        <v>1088</v>
      </c>
      <c r="C370" t="s">
        <v>664</v>
      </c>
      <c r="D370" s="30" t="s">
        <v>1718</v>
      </c>
      <c r="E370">
        <f t="shared" ca="1" si="87"/>
        <v>31</v>
      </c>
      <c r="F370" t="str">
        <f t="shared" ca="1" si="88"/>
        <v>18-64</v>
      </c>
      <c r="G370" t="s">
        <v>166</v>
      </c>
      <c r="H370" t="s">
        <v>145</v>
      </c>
      <c r="I370">
        <v>28</v>
      </c>
      <c r="J370" t="str">
        <f t="shared" si="89"/>
        <v>completed</v>
      </c>
      <c r="K370" t="s">
        <v>10</v>
      </c>
      <c r="L370" t="str">
        <f t="shared" si="90"/>
        <v>completed</v>
      </c>
      <c r="M370" t="s">
        <v>712</v>
      </c>
      <c r="N370" t="str">
        <f t="shared" si="91"/>
        <v>completed</v>
      </c>
      <c r="O370" t="s">
        <v>12</v>
      </c>
      <c r="Q370" t="s">
        <v>22</v>
      </c>
      <c r="R370" t="str">
        <f t="shared" si="92"/>
        <v>completed</v>
      </c>
      <c r="S370">
        <v>6.2</v>
      </c>
      <c r="U370" t="str">
        <f t="shared" si="93"/>
        <v>prediabetes</v>
      </c>
      <c r="V370" t="s">
        <v>15</v>
      </c>
      <c r="W370" t="s">
        <v>104</v>
      </c>
      <c r="X370" t="s">
        <v>14</v>
      </c>
    </row>
    <row r="371" spans="1:24" x14ac:dyDescent="0.35">
      <c r="A371">
        <v>370</v>
      </c>
      <c r="B371" t="s">
        <v>1089</v>
      </c>
      <c r="C371" t="s">
        <v>667</v>
      </c>
      <c r="D371" s="30" t="s">
        <v>1719</v>
      </c>
      <c r="E371">
        <f t="shared" ca="1" si="87"/>
        <v>30</v>
      </c>
      <c r="F371" t="str">
        <f t="shared" ca="1" si="88"/>
        <v>18-64</v>
      </c>
      <c r="G371" t="s">
        <v>166</v>
      </c>
      <c r="H371" t="s">
        <v>145</v>
      </c>
      <c r="I371">
        <v>25</v>
      </c>
      <c r="J371" t="str">
        <f t="shared" si="89"/>
        <v>completed</v>
      </c>
      <c r="K371" t="s">
        <v>10</v>
      </c>
      <c r="L371" t="str">
        <f t="shared" si="90"/>
        <v>completed</v>
      </c>
      <c r="M371" t="s">
        <v>712</v>
      </c>
      <c r="N371" t="str">
        <f t="shared" si="91"/>
        <v>completed</v>
      </c>
      <c r="O371" t="s">
        <v>12</v>
      </c>
      <c r="Q371" t="s">
        <v>22</v>
      </c>
      <c r="R371" t="str">
        <f t="shared" si="92"/>
        <v>completed</v>
      </c>
      <c r="S371">
        <v>4.7</v>
      </c>
      <c r="U371" t="str">
        <f t="shared" si="93"/>
        <v>normal a1c</v>
      </c>
      <c r="V371" t="s">
        <v>15</v>
      </c>
      <c r="W371" t="s">
        <v>157</v>
      </c>
      <c r="X371" t="s">
        <v>14</v>
      </c>
    </row>
    <row r="372" spans="1:24" x14ac:dyDescent="0.35">
      <c r="A372">
        <v>371</v>
      </c>
      <c r="B372" t="s">
        <v>1090</v>
      </c>
      <c r="C372" t="s">
        <v>665</v>
      </c>
      <c r="D372" s="30" t="s">
        <v>1720</v>
      </c>
      <c r="E372">
        <f t="shared" ca="1" si="87"/>
        <v>29</v>
      </c>
      <c r="F372" t="str">
        <f t="shared" ca="1" si="88"/>
        <v>18-64</v>
      </c>
      <c r="G372" t="s">
        <v>166</v>
      </c>
      <c r="H372" t="s">
        <v>145</v>
      </c>
      <c r="I372">
        <v>25</v>
      </c>
      <c r="J372" t="str">
        <f t="shared" si="89"/>
        <v>completed</v>
      </c>
      <c r="K372" t="s">
        <v>10</v>
      </c>
      <c r="L372" t="str">
        <f t="shared" si="90"/>
        <v>completed</v>
      </c>
      <c r="M372" t="s">
        <v>712</v>
      </c>
      <c r="N372" t="str">
        <f t="shared" si="91"/>
        <v>completed</v>
      </c>
      <c r="O372" t="s">
        <v>12</v>
      </c>
      <c r="Q372" t="s">
        <v>22</v>
      </c>
      <c r="R372" t="str">
        <f t="shared" si="92"/>
        <v>completed</v>
      </c>
      <c r="S372">
        <v>4.3</v>
      </c>
      <c r="U372" t="str">
        <f t="shared" si="93"/>
        <v>normal a1c</v>
      </c>
      <c r="V372" t="s">
        <v>15</v>
      </c>
      <c r="W372" t="s">
        <v>104</v>
      </c>
      <c r="X372" t="s">
        <v>14</v>
      </c>
    </row>
    <row r="373" spans="1:24" x14ac:dyDescent="0.35">
      <c r="A373">
        <v>372</v>
      </c>
      <c r="B373" t="s">
        <v>1091</v>
      </c>
      <c r="C373" t="s">
        <v>664</v>
      </c>
      <c r="D373" s="30" t="s">
        <v>1721</v>
      </c>
      <c r="E373">
        <f t="shared" ca="1" si="87"/>
        <v>28</v>
      </c>
      <c r="F373" t="str">
        <f t="shared" ca="1" si="88"/>
        <v>18-64</v>
      </c>
      <c r="G373" t="s">
        <v>8</v>
      </c>
      <c r="H373" t="s">
        <v>17</v>
      </c>
      <c r="I373">
        <v>27</v>
      </c>
      <c r="J373" t="str">
        <f t="shared" si="89"/>
        <v>completed</v>
      </c>
      <c r="K373" t="s">
        <v>10</v>
      </c>
      <c r="L373" t="str">
        <f t="shared" si="90"/>
        <v>completed</v>
      </c>
      <c r="M373" t="s">
        <v>713</v>
      </c>
      <c r="N373" t="str">
        <f t="shared" si="91"/>
        <v>completed</v>
      </c>
      <c r="O373" t="s">
        <v>12</v>
      </c>
      <c r="P373" t="str">
        <f t="shared" ref="P373:P375" si="100">IF(O373="not completed", "not completed", "completed")</f>
        <v>completed</v>
      </c>
      <c r="Q373" t="s">
        <v>13</v>
      </c>
      <c r="R373" t="str">
        <f t="shared" si="92"/>
        <v>completed</v>
      </c>
      <c r="S373" t="s">
        <v>14</v>
      </c>
      <c r="T373" t="str">
        <f t="shared" ref="T373:T375" si="101">IF(S373="not completed", "not completed", "completed")</f>
        <v>completed</v>
      </c>
      <c r="U373" t="str">
        <f t="shared" si="93"/>
        <v>na</v>
      </c>
      <c r="V373" t="s">
        <v>15</v>
      </c>
      <c r="W373" t="s">
        <v>14</v>
      </c>
      <c r="X373" t="s">
        <v>717</v>
      </c>
    </row>
    <row r="374" spans="1:24" x14ac:dyDescent="0.35">
      <c r="A374">
        <v>373</v>
      </c>
      <c r="B374" t="s">
        <v>1092</v>
      </c>
      <c r="C374" t="s">
        <v>664</v>
      </c>
      <c r="D374" s="30" t="s">
        <v>1722</v>
      </c>
      <c r="E374">
        <f t="shared" ca="1" si="87"/>
        <v>27</v>
      </c>
      <c r="F374" t="str">
        <f t="shared" ca="1" si="88"/>
        <v>18-64</v>
      </c>
      <c r="G374" t="s">
        <v>8</v>
      </c>
      <c r="H374" t="s">
        <v>9</v>
      </c>
      <c r="I374">
        <v>25</v>
      </c>
      <c r="J374" t="str">
        <f t="shared" si="89"/>
        <v>completed</v>
      </c>
      <c r="K374" t="s">
        <v>10</v>
      </c>
      <c r="L374" t="str">
        <f t="shared" si="90"/>
        <v>completed</v>
      </c>
      <c r="M374" t="s">
        <v>712</v>
      </c>
      <c r="N374" t="str">
        <f t="shared" si="91"/>
        <v>completed</v>
      </c>
      <c r="O374" t="s">
        <v>12</v>
      </c>
      <c r="P374" t="str">
        <f t="shared" si="100"/>
        <v>completed</v>
      </c>
      <c r="Q374" t="s">
        <v>13</v>
      </c>
      <c r="R374" t="str">
        <f t="shared" si="92"/>
        <v>completed</v>
      </c>
      <c r="S374" t="s">
        <v>14</v>
      </c>
      <c r="T374" t="str">
        <f t="shared" si="101"/>
        <v>completed</v>
      </c>
      <c r="U374" t="str">
        <f t="shared" si="93"/>
        <v>na</v>
      </c>
      <c r="V374" t="s">
        <v>15</v>
      </c>
      <c r="W374" t="s">
        <v>14</v>
      </c>
      <c r="X374" t="s">
        <v>14</v>
      </c>
    </row>
    <row r="375" spans="1:24" x14ac:dyDescent="0.35">
      <c r="A375">
        <v>374</v>
      </c>
      <c r="B375" t="s">
        <v>1093</v>
      </c>
      <c r="C375" t="s">
        <v>665</v>
      </c>
      <c r="D375" s="30" t="s">
        <v>1723</v>
      </c>
      <c r="E375">
        <f t="shared" ca="1" si="87"/>
        <v>26</v>
      </c>
      <c r="F375" t="str">
        <f t="shared" ca="1" si="88"/>
        <v>18-64</v>
      </c>
      <c r="G375" t="s">
        <v>8</v>
      </c>
      <c r="H375" t="s">
        <v>9</v>
      </c>
      <c r="I375">
        <v>25</v>
      </c>
      <c r="J375" t="str">
        <f t="shared" si="89"/>
        <v>completed</v>
      </c>
      <c r="K375" t="s">
        <v>10</v>
      </c>
      <c r="L375" t="str">
        <f t="shared" si="90"/>
        <v>completed</v>
      </c>
      <c r="M375" t="s">
        <v>710</v>
      </c>
      <c r="N375" t="str">
        <f t="shared" si="91"/>
        <v>completed</v>
      </c>
      <c r="O375" t="s">
        <v>12</v>
      </c>
      <c r="P375" t="str">
        <f t="shared" si="100"/>
        <v>completed</v>
      </c>
      <c r="Q375" t="s">
        <v>13</v>
      </c>
      <c r="R375" t="str">
        <f t="shared" si="92"/>
        <v>completed</v>
      </c>
      <c r="S375" t="s">
        <v>14</v>
      </c>
      <c r="T375" t="str">
        <f t="shared" si="101"/>
        <v>completed</v>
      </c>
      <c r="U375" t="str">
        <f t="shared" si="93"/>
        <v>na</v>
      </c>
      <c r="V375" t="s">
        <v>15</v>
      </c>
      <c r="W375" t="s">
        <v>14</v>
      </c>
      <c r="X375" t="s">
        <v>14</v>
      </c>
    </row>
    <row r="376" spans="1:24" x14ac:dyDescent="0.35">
      <c r="A376">
        <v>375</v>
      </c>
      <c r="B376" t="s">
        <v>1094</v>
      </c>
      <c r="C376" t="s">
        <v>667</v>
      </c>
      <c r="D376" s="30" t="s">
        <v>1724</v>
      </c>
      <c r="E376">
        <f t="shared" ca="1" si="87"/>
        <v>25</v>
      </c>
      <c r="F376" t="str">
        <f t="shared" ca="1" si="88"/>
        <v>18-64</v>
      </c>
      <c r="G376" t="s">
        <v>102</v>
      </c>
      <c r="H376" t="s">
        <v>9</v>
      </c>
      <c r="I376">
        <v>28</v>
      </c>
      <c r="J376" t="str">
        <f t="shared" si="89"/>
        <v>completed</v>
      </c>
      <c r="K376" t="s">
        <v>10</v>
      </c>
      <c r="L376" t="str">
        <f t="shared" si="90"/>
        <v>completed</v>
      </c>
      <c r="M376" t="s">
        <v>712</v>
      </c>
      <c r="N376" t="str">
        <f t="shared" si="91"/>
        <v>completed</v>
      </c>
      <c r="O376" t="s">
        <v>14</v>
      </c>
      <c r="Q376" t="s">
        <v>13</v>
      </c>
      <c r="R376" t="str">
        <f t="shared" si="92"/>
        <v>completed</v>
      </c>
      <c r="S376">
        <v>5.6</v>
      </c>
      <c r="U376" t="str">
        <f t="shared" si="93"/>
        <v>normal a1c</v>
      </c>
      <c r="V376" t="s">
        <v>14</v>
      </c>
      <c r="W376" t="s">
        <v>104</v>
      </c>
      <c r="X376" t="s">
        <v>14</v>
      </c>
    </row>
    <row r="377" spans="1:24" x14ac:dyDescent="0.35">
      <c r="A377">
        <v>376</v>
      </c>
      <c r="B377" t="s">
        <v>1095</v>
      </c>
      <c r="C377" t="s">
        <v>667</v>
      </c>
      <c r="D377" s="30" t="s">
        <v>1725</v>
      </c>
      <c r="E377">
        <f t="shared" ca="1" si="87"/>
        <v>24</v>
      </c>
      <c r="F377" t="str">
        <f t="shared" ca="1" si="88"/>
        <v>18-64</v>
      </c>
      <c r="G377" t="s">
        <v>166</v>
      </c>
      <c r="H377" t="s">
        <v>17</v>
      </c>
      <c r="I377">
        <v>25</v>
      </c>
      <c r="J377" t="str">
        <f t="shared" si="89"/>
        <v>completed</v>
      </c>
      <c r="K377" t="s">
        <v>10</v>
      </c>
      <c r="L377" t="str">
        <f t="shared" si="90"/>
        <v>completed</v>
      </c>
      <c r="M377" t="s">
        <v>712</v>
      </c>
      <c r="N377" t="str">
        <f t="shared" si="91"/>
        <v>completed</v>
      </c>
      <c r="O377" t="s">
        <v>14</v>
      </c>
      <c r="Q377" t="s">
        <v>22</v>
      </c>
      <c r="R377" t="str">
        <f t="shared" si="92"/>
        <v>completed</v>
      </c>
      <c r="S377">
        <v>4.5</v>
      </c>
      <c r="U377" t="str">
        <f t="shared" si="93"/>
        <v>normal a1c</v>
      </c>
      <c r="V377" t="s">
        <v>14</v>
      </c>
      <c r="W377" t="s">
        <v>104</v>
      </c>
      <c r="X377" t="s">
        <v>718</v>
      </c>
    </row>
    <row r="378" spans="1:24" x14ac:dyDescent="0.35">
      <c r="A378">
        <v>377</v>
      </c>
      <c r="B378" t="s">
        <v>1096</v>
      </c>
      <c r="C378" t="s">
        <v>667</v>
      </c>
      <c r="D378" s="30" t="s">
        <v>1726</v>
      </c>
      <c r="E378">
        <f t="shared" ca="1" si="87"/>
        <v>23</v>
      </c>
      <c r="F378" t="str">
        <f t="shared" ca="1" si="88"/>
        <v>18-64</v>
      </c>
      <c r="G378" t="s">
        <v>9</v>
      </c>
      <c r="H378" t="s">
        <v>17</v>
      </c>
      <c r="I378">
        <v>28</v>
      </c>
      <c r="J378" t="str">
        <f t="shared" si="89"/>
        <v>completed</v>
      </c>
      <c r="K378" t="s">
        <v>10</v>
      </c>
      <c r="L378" t="str">
        <f t="shared" si="90"/>
        <v>completed</v>
      </c>
      <c r="M378" t="s">
        <v>712</v>
      </c>
      <c r="N378" t="str">
        <f t="shared" si="91"/>
        <v>completed</v>
      </c>
      <c r="O378" t="s">
        <v>14</v>
      </c>
      <c r="Q378" t="s">
        <v>22</v>
      </c>
      <c r="R378" t="str">
        <f t="shared" si="92"/>
        <v>completed</v>
      </c>
      <c r="S378" t="s">
        <v>14</v>
      </c>
      <c r="U378" t="str">
        <f t="shared" si="93"/>
        <v>na</v>
      </c>
      <c r="V378" t="s">
        <v>14</v>
      </c>
      <c r="W378" t="s">
        <v>14</v>
      </c>
      <c r="X378" t="s">
        <v>718</v>
      </c>
    </row>
    <row r="379" spans="1:24" x14ac:dyDescent="0.35">
      <c r="A379">
        <v>378</v>
      </c>
      <c r="B379" t="s">
        <v>1097</v>
      </c>
      <c r="C379" t="s">
        <v>667</v>
      </c>
      <c r="D379" s="30" t="s">
        <v>1727</v>
      </c>
      <c r="E379">
        <f t="shared" ca="1" si="87"/>
        <v>22</v>
      </c>
      <c r="F379" t="str">
        <f t="shared" ca="1" si="88"/>
        <v>18-64</v>
      </c>
      <c r="G379" t="s">
        <v>25</v>
      </c>
      <c r="H379" t="s">
        <v>9</v>
      </c>
      <c r="I379">
        <v>25</v>
      </c>
      <c r="J379" t="str">
        <f t="shared" si="89"/>
        <v>completed</v>
      </c>
      <c r="K379" t="s">
        <v>10</v>
      </c>
      <c r="L379" t="str">
        <f t="shared" si="90"/>
        <v>completed</v>
      </c>
      <c r="M379" t="s">
        <v>712</v>
      </c>
      <c r="N379" t="str">
        <f t="shared" si="91"/>
        <v>completed</v>
      </c>
      <c r="O379" t="s">
        <v>14</v>
      </c>
      <c r="Q379" t="s">
        <v>22</v>
      </c>
      <c r="R379" t="str">
        <f t="shared" si="92"/>
        <v>completed</v>
      </c>
      <c r="S379">
        <v>5.2</v>
      </c>
      <c r="U379" t="str">
        <f t="shared" si="93"/>
        <v>normal a1c</v>
      </c>
      <c r="V379" t="s">
        <v>14</v>
      </c>
      <c r="W379" t="s">
        <v>14</v>
      </c>
      <c r="X379" t="s">
        <v>14</v>
      </c>
    </row>
    <row r="380" spans="1:24" x14ac:dyDescent="0.35">
      <c r="A380">
        <v>379</v>
      </c>
      <c r="B380" t="s">
        <v>1098</v>
      </c>
      <c r="C380" t="s">
        <v>665</v>
      </c>
      <c r="D380" s="30" t="s">
        <v>1728</v>
      </c>
      <c r="E380">
        <f t="shared" ca="1" si="87"/>
        <v>53</v>
      </c>
      <c r="F380" t="str">
        <f t="shared" ca="1" si="88"/>
        <v>18-64</v>
      </c>
      <c r="G380" t="s">
        <v>41</v>
      </c>
      <c r="H380" t="s">
        <v>9</v>
      </c>
      <c r="I380">
        <v>29</v>
      </c>
      <c r="J380" t="str">
        <f t="shared" si="89"/>
        <v>completed</v>
      </c>
      <c r="K380" t="s">
        <v>10</v>
      </c>
      <c r="L380" t="str">
        <f t="shared" si="90"/>
        <v>completed</v>
      </c>
      <c r="M380" t="s">
        <v>712</v>
      </c>
      <c r="N380" t="str">
        <f t="shared" si="91"/>
        <v>completed</v>
      </c>
      <c r="O380" t="s">
        <v>12</v>
      </c>
      <c r="Q380" t="s">
        <v>22</v>
      </c>
      <c r="R380" t="str">
        <f t="shared" si="92"/>
        <v>completed</v>
      </c>
      <c r="S380" t="s">
        <v>14</v>
      </c>
      <c r="U380" t="str">
        <f t="shared" si="93"/>
        <v>na</v>
      </c>
      <c r="V380" t="s">
        <v>15</v>
      </c>
      <c r="W380" t="s">
        <v>14</v>
      </c>
      <c r="X380" t="s">
        <v>14</v>
      </c>
    </row>
    <row r="381" spans="1:24" x14ac:dyDescent="0.35">
      <c r="A381">
        <v>380</v>
      </c>
      <c r="B381" t="s">
        <v>1099</v>
      </c>
      <c r="C381" t="s">
        <v>665</v>
      </c>
      <c r="D381" s="30" t="s">
        <v>1729</v>
      </c>
      <c r="E381">
        <f t="shared" ca="1" si="87"/>
        <v>52</v>
      </c>
      <c r="F381" t="str">
        <f t="shared" ca="1" si="88"/>
        <v>18-64</v>
      </c>
      <c r="G381" t="s">
        <v>166</v>
      </c>
      <c r="H381" t="s">
        <v>25</v>
      </c>
      <c r="I381">
        <v>26</v>
      </c>
      <c r="J381" t="str">
        <f t="shared" si="89"/>
        <v>completed</v>
      </c>
      <c r="K381" t="s">
        <v>10</v>
      </c>
      <c r="L381" t="str">
        <f t="shared" si="90"/>
        <v>completed</v>
      </c>
      <c r="M381" t="s">
        <v>712</v>
      </c>
      <c r="N381" t="str">
        <f t="shared" si="91"/>
        <v>completed</v>
      </c>
      <c r="O381" t="s">
        <v>12</v>
      </c>
      <c r="Q381" t="s">
        <v>22</v>
      </c>
      <c r="R381" t="str">
        <f t="shared" si="92"/>
        <v>completed</v>
      </c>
      <c r="S381">
        <v>5.9</v>
      </c>
      <c r="U381" t="str">
        <f t="shared" si="93"/>
        <v>prediabetes</v>
      </c>
      <c r="V381" t="s">
        <v>15</v>
      </c>
      <c r="W381" t="s">
        <v>157</v>
      </c>
      <c r="X381" t="s">
        <v>14</v>
      </c>
    </row>
    <row r="382" spans="1:24" x14ac:dyDescent="0.35">
      <c r="A382">
        <v>381</v>
      </c>
      <c r="B382" t="s">
        <v>1100</v>
      </c>
      <c r="C382" t="s">
        <v>665</v>
      </c>
      <c r="D382" s="30" t="s">
        <v>1730</v>
      </c>
      <c r="E382">
        <f t="shared" ca="1" si="87"/>
        <v>51</v>
      </c>
      <c r="F382" t="str">
        <f t="shared" ca="1" si="88"/>
        <v>18-64</v>
      </c>
      <c r="G382" t="s">
        <v>41</v>
      </c>
      <c r="H382" t="s">
        <v>9</v>
      </c>
      <c r="I382">
        <v>29</v>
      </c>
      <c r="J382" t="str">
        <f t="shared" si="89"/>
        <v>completed</v>
      </c>
      <c r="K382" t="s">
        <v>10</v>
      </c>
      <c r="L382" t="str">
        <f t="shared" si="90"/>
        <v>completed</v>
      </c>
      <c r="M382" t="s">
        <v>712</v>
      </c>
      <c r="N382" t="str">
        <f t="shared" si="91"/>
        <v>completed</v>
      </c>
      <c r="O382" t="s">
        <v>14</v>
      </c>
      <c r="Q382" t="s">
        <v>22</v>
      </c>
      <c r="R382" t="str">
        <f t="shared" si="92"/>
        <v>completed</v>
      </c>
      <c r="S382">
        <v>5.8</v>
      </c>
      <c r="U382" t="str">
        <f t="shared" si="93"/>
        <v>prediabetes</v>
      </c>
      <c r="V382" t="s">
        <v>14</v>
      </c>
      <c r="W382" t="s">
        <v>14</v>
      </c>
      <c r="X382" t="s">
        <v>14</v>
      </c>
    </row>
    <row r="383" spans="1:24" x14ac:dyDescent="0.35">
      <c r="A383">
        <v>382</v>
      </c>
      <c r="B383" t="s">
        <v>1101</v>
      </c>
      <c r="C383" t="s">
        <v>664</v>
      </c>
      <c r="D383" s="30" t="s">
        <v>1731</v>
      </c>
      <c r="E383">
        <f t="shared" ca="1" si="87"/>
        <v>50</v>
      </c>
      <c r="F383" t="str">
        <f t="shared" ca="1" si="88"/>
        <v>18-64</v>
      </c>
      <c r="G383" t="s">
        <v>166</v>
      </c>
      <c r="H383" t="s">
        <v>25</v>
      </c>
      <c r="I383">
        <v>28</v>
      </c>
      <c r="J383" t="str">
        <f t="shared" si="89"/>
        <v>completed</v>
      </c>
      <c r="K383" t="s">
        <v>10</v>
      </c>
      <c r="L383" t="str">
        <f t="shared" si="90"/>
        <v>completed</v>
      </c>
      <c r="M383" t="s">
        <v>712</v>
      </c>
      <c r="N383" t="str">
        <f t="shared" si="91"/>
        <v>completed</v>
      </c>
      <c r="O383" t="s">
        <v>14</v>
      </c>
      <c r="Q383" t="s">
        <v>22</v>
      </c>
      <c r="R383" t="str">
        <f t="shared" si="92"/>
        <v>completed</v>
      </c>
      <c r="S383">
        <v>4.5999999999999996</v>
      </c>
      <c r="U383" t="str">
        <f t="shared" si="93"/>
        <v>normal a1c</v>
      </c>
      <c r="V383" t="s">
        <v>14</v>
      </c>
      <c r="W383" t="s">
        <v>157</v>
      </c>
      <c r="X383" t="s">
        <v>14</v>
      </c>
    </row>
    <row r="384" spans="1:24" x14ac:dyDescent="0.35">
      <c r="A384">
        <v>383</v>
      </c>
      <c r="B384" t="s">
        <v>1102</v>
      </c>
      <c r="C384" t="s">
        <v>664</v>
      </c>
      <c r="D384" s="30" t="s">
        <v>1732</v>
      </c>
      <c r="E384">
        <f t="shared" ca="1" si="87"/>
        <v>49</v>
      </c>
      <c r="F384" t="str">
        <f t="shared" ca="1" si="88"/>
        <v>18-64</v>
      </c>
      <c r="G384" t="s">
        <v>41</v>
      </c>
      <c r="H384" t="s">
        <v>9</v>
      </c>
      <c r="I384">
        <v>25</v>
      </c>
      <c r="J384" t="str">
        <f t="shared" si="89"/>
        <v>completed</v>
      </c>
      <c r="K384" t="s">
        <v>10</v>
      </c>
      <c r="L384" t="str">
        <f t="shared" si="90"/>
        <v>completed</v>
      </c>
      <c r="M384" t="s">
        <v>710</v>
      </c>
      <c r="N384" t="str">
        <f t="shared" si="91"/>
        <v>completed</v>
      </c>
      <c r="O384" t="s">
        <v>14</v>
      </c>
      <c r="Q384" t="s">
        <v>22</v>
      </c>
      <c r="R384" t="str">
        <f t="shared" si="92"/>
        <v>completed</v>
      </c>
      <c r="S384">
        <v>5.7</v>
      </c>
      <c r="U384" t="str">
        <f t="shared" si="93"/>
        <v>prediabetes</v>
      </c>
      <c r="V384" t="s">
        <v>14</v>
      </c>
      <c r="W384" t="s">
        <v>14</v>
      </c>
      <c r="X384" t="s">
        <v>14</v>
      </c>
    </row>
    <row r="385" spans="1:24" x14ac:dyDescent="0.35">
      <c r="A385">
        <v>384</v>
      </c>
      <c r="B385" t="s">
        <v>1103</v>
      </c>
      <c r="C385" t="s">
        <v>665</v>
      </c>
      <c r="D385" s="30" t="s">
        <v>1733</v>
      </c>
      <c r="E385">
        <f t="shared" ca="1" si="87"/>
        <v>48</v>
      </c>
      <c r="F385" t="str">
        <f t="shared" ca="1" si="88"/>
        <v>18-64</v>
      </c>
      <c r="G385" t="s">
        <v>25</v>
      </c>
      <c r="H385" t="s">
        <v>9</v>
      </c>
      <c r="I385">
        <v>25</v>
      </c>
      <c r="J385" t="str">
        <f t="shared" si="89"/>
        <v>completed</v>
      </c>
      <c r="K385" t="s">
        <v>10</v>
      </c>
      <c r="L385" t="str">
        <f t="shared" si="90"/>
        <v>completed</v>
      </c>
      <c r="M385" t="s">
        <v>713</v>
      </c>
      <c r="N385" t="str">
        <f t="shared" si="91"/>
        <v>completed</v>
      </c>
      <c r="O385" t="s">
        <v>14</v>
      </c>
      <c r="Q385" t="s">
        <v>22</v>
      </c>
      <c r="R385" t="str">
        <f t="shared" si="92"/>
        <v>completed</v>
      </c>
      <c r="S385" t="s">
        <v>14</v>
      </c>
      <c r="U385" t="str">
        <f t="shared" si="93"/>
        <v>na</v>
      </c>
      <c r="V385" t="s">
        <v>14</v>
      </c>
      <c r="W385" t="s">
        <v>14</v>
      </c>
      <c r="X385" t="s">
        <v>14</v>
      </c>
    </row>
    <row r="386" spans="1:24" x14ac:dyDescent="0.35">
      <c r="A386">
        <v>385</v>
      </c>
      <c r="B386" t="s">
        <v>1104</v>
      </c>
      <c r="C386" t="s">
        <v>664</v>
      </c>
      <c r="D386" s="30" t="s">
        <v>1734</v>
      </c>
      <c r="E386">
        <f t="shared" ca="1" si="87"/>
        <v>47</v>
      </c>
      <c r="F386" t="str">
        <f t="shared" ca="1" si="88"/>
        <v>18-64</v>
      </c>
      <c r="G386" t="s">
        <v>9</v>
      </c>
      <c r="H386" t="s">
        <v>145</v>
      </c>
      <c r="I386">
        <v>25</v>
      </c>
      <c r="J386" t="str">
        <f t="shared" si="89"/>
        <v>completed</v>
      </c>
      <c r="K386" t="s">
        <v>10</v>
      </c>
      <c r="L386" t="str">
        <f t="shared" si="90"/>
        <v>completed</v>
      </c>
      <c r="M386" t="s">
        <v>711</v>
      </c>
      <c r="N386" t="str">
        <f t="shared" si="91"/>
        <v>completed</v>
      </c>
      <c r="O386" t="s">
        <v>14</v>
      </c>
      <c r="Q386" t="s">
        <v>22</v>
      </c>
      <c r="R386" t="str">
        <f t="shared" si="92"/>
        <v>completed</v>
      </c>
      <c r="S386" t="s">
        <v>14</v>
      </c>
      <c r="U386" t="str">
        <f t="shared" si="93"/>
        <v>na</v>
      </c>
      <c r="V386" t="s">
        <v>14</v>
      </c>
      <c r="W386" t="s">
        <v>14</v>
      </c>
      <c r="X386" t="s">
        <v>14</v>
      </c>
    </row>
    <row r="387" spans="1:24" x14ac:dyDescent="0.35">
      <c r="A387">
        <v>386</v>
      </c>
      <c r="B387" t="s">
        <v>1105</v>
      </c>
      <c r="C387" t="s">
        <v>664</v>
      </c>
      <c r="D387" s="30" t="s">
        <v>1735</v>
      </c>
      <c r="E387">
        <f t="shared" ref="E387:E450" ca="1" si="102">(YEAR(NOW())-YEAR(D387))</f>
        <v>46</v>
      </c>
      <c r="F387" t="str">
        <f t="shared" ref="F387:F450" ca="1" si="103">IF(E387&gt;64,"65+", IF(E387&lt;65,"18-64"))</f>
        <v>18-64</v>
      </c>
      <c r="G387" t="s">
        <v>9</v>
      </c>
      <c r="H387" t="s">
        <v>145</v>
      </c>
      <c r="I387" t="s">
        <v>118</v>
      </c>
      <c r="J387" t="str">
        <f t="shared" ref="J387:J450" si="104">IF(I387="not completed", "not completed","completed")</f>
        <v>not completed</v>
      </c>
      <c r="K387" t="s">
        <v>118</v>
      </c>
      <c r="L387" t="str">
        <f t="shared" ref="L387:L450" si="105">IF(K387="not completed", "not completed", "completed")</f>
        <v>not completed</v>
      </c>
      <c r="M387" t="s">
        <v>118</v>
      </c>
      <c r="N387" t="str">
        <f t="shared" ref="N387:N450" si="106">IF(M387="not completed","not completed", "completed")</f>
        <v>not completed</v>
      </c>
      <c r="O387" t="s">
        <v>14</v>
      </c>
      <c r="Q387" t="s">
        <v>118</v>
      </c>
      <c r="R387" t="str">
        <f t="shared" ref="R387:R450" si="107">IF(Q387="not completed","not completed", "completed")</f>
        <v>not completed</v>
      </c>
      <c r="S387" t="s">
        <v>14</v>
      </c>
      <c r="U387" t="str">
        <f t="shared" ref="U387:U450" si="108">IF(S387="na","na",IF(S387="not completed","not completed",IF(S387&gt;9,"poorly controlled diabetes",IF(S387&gt;6.4,"controlled diabetes",IF(S387&gt;5.6,"prediabetes",IF(S387&lt;5.7,"normal a1c"))))))</f>
        <v>na</v>
      </c>
      <c r="V387" t="s">
        <v>14</v>
      </c>
      <c r="W387" t="s">
        <v>14</v>
      </c>
      <c r="X387" t="s">
        <v>14</v>
      </c>
    </row>
    <row r="388" spans="1:24" x14ac:dyDescent="0.35">
      <c r="A388">
        <v>387</v>
      </c>
      <c r="B388" t="s">
        <v>1106</v>
      </c>
      <c r="C388" t="s">
        <v>665</v>
      </c>
      <c r="D388" s="30" t="s">
        <v>1736</v>
      </c>
      <c r="E388">
        <f t="shared" ca="1" si="102"/>
        <v>45</v>
      </c>
      <c r="F388" t="str">
        <f t="shared" ca="1" si="103"/>
        <v>18-64</v>
      </c>
      <c r="G388" t="s">
        <v>9</v>
      </c>
      <c r="H388" t="s">
        <v>145</v>
      </c>
      <c r="I388">
        <v>28</v>
      </c>
      <c r="J388" t="str">
        <f t="shared" si="104"/>
        <v>completed</v>
      </c>
      <c r="K388" t="s">
        <v>10</v>
      </c>
      <c r="L388" t="str">
        <f t="shared" si="105"/>
        <v>completed</v>
      </c>
      <c r="M388" t="s">
        <v>711</v>
      </c>
      <c r="N388" t="str">
        <f t="shared" si="106"/>
        <v>completed</v>
      </c>
      <c r="O388" t="s">
        <v>14</v>
      </c>
      <c r="Q388" t="s">
        <v>22</v>
      </c>
      <c r="R388" t="str">
        <f t="shared" si="107"/>
        <v>completed</v>
      </c>
      <c r="S388" t="s">
        <v>14</v>
      </c>
      <c r="U388" t="str">
        <f t="shared" si="108"/>
        <v>na</v>
      </c>
      <c r="V388" t="s">
        <v>14</v>
      </c>
      <c r="W388" t="s">
        <v>14</v>
      </c>
      <c r="X388" t="s">
        <v>14</v>
      </c>
    </row>
    <row r="389" spans="1:24" x14ac:dyDescent="0.35">
      <c r="A389">
        <v>388</v>
      </c>
      <c r="B389" t="s">
        <v>1107</v>
      </c>
      <c r="C389" t="s">
        <v>665</v>
      </c>
      <c r="D389" s="30" t="s">
        <v>1737</v>
      </c>
      <c r="E389">
        <f t="shared" ca="1" si="102"/>
        <v>44</v>
      </c>
      <c r="F389" t="str">
        <f t="shared" ca="1" si="103"/>
        <v>18-64</v>
      </c>
      <c r="G389" t="s">
        <v>8</v>
      </c>
      <c r="H389" t="s">
        <v>25</v>
      </c>
      <c r="I389">
        <v>25</v>
      </c>
      <c r="J389" t="str">
        <f t="shared" si="104"/>
        <v>completed</v>
      </c>
      <c r="K389" t="s">
        <v>10</v>
      </c>
      <c r="L389" t="str">
        <f t="shared" si="105"/>
        <v>completed</v>
      </c>
      <c r="M389" t="s">
        <v>711</v>
      </c>
      <c r="N389" t="str">
        <f t="shared" si="106"/>
        <v>completed</v>
      </c>
      <c r="O389" t="s">
        <v>118</v>
      </c>
      <c r="P389" t="str">
        <f>IF(O389="not completed", "not completed", "completed")</f>
        <v>not completed</v>
      </c>
      <c r="Q389" t="s">
        <v>13</v>
      </c>
      <c r="R389" t="str">
        <f t="shared" si="107"/>
        <v>completed</v>
      </c>
      <c r="S389">
        <v>6.4</v>
      </c>
      <c r="T389" t="str">
        <f>IF(S389="not completed", "not completed", "completed")</f>
        <v>completed</v>
      </c>
      <c r="U389" t="str">
        <f t="shared" si="108"/>
        <v>prediabetes</v>
      </c>
      <c r="V389" t="s">
        <v>15</v>
      </c>
      <c r="W389" t="s">
        <v>14</v>
      </c>
      <c r="X389" t="s">
        <v>14</v>
      </c>
    </row>
    <row r="390" spans="1:24" x14ac:dyDescent="0.35">
      <c r="A390">
        <v>389</v>
      </c>
      <c r="B390" t="s">
        <v>1108</v>
      </c>
      <c r="C390" t="s">
        <v>665</v>
      </c>
      <c r="D390" s="30" t="s">
        <v>1738</v>
      </c>
      <c r="E390">
        <f t="shared" ca="1" si="102"/>
        <v>43</v>
      </c>
      <c r="F390" t="str">
        <f t="shared" ca="1" si="103"/>
        <v>18-64</v>
      </c>
      <c r="G390" t="s">
        <v>9</v>
      </c>
      <c r="H390" t="s">
        <v>17</v>
      </c>
      <c r="I390">
        <v>27</v>
      </c>
      <c r="J390" t="str">
        <f t="shared" si="104"/>
        <v>completed</v>
      </c>
      <c r="K390" t="s">
        <v>10</v>
      </c>
      <c r="L390" t="str">
        <f t="shared" si="105"/>
        <v>completed</v>
      </c>
      <c r="M390" t="s">
        <v>710</v>
      </c>
      <c r="N390" t="str">
        <f t="shared" si="106"/>
        <v>completed</v>
      </c>
      <c r="O390" t="s">
        <v>14</v>
      </c>
      <c r="Q390" t="s">
        <v>13</v>
      </c>
      <c r="R390" t="str">
        <f t="shared" si="107"/>
        <v>completed</v>
      </c>
      <c r="S390" t="s">
        <v>14</v>
      </c>
      <c r="U390" t="str">
        <f t="shared" si="108"/>
        <v>na</v>
      </c>
      <c r="V390" t="s">
        <v>14</v>
      </c>
      <c r="W390" t="s">
        <v>14</v>
      </c>
      <c r="X390" t="s">
        <v>718</v>
      </c>
    </row>
    <row r="391" spans="1:24" x14ac:dyDescent="0.35">
      <c r="A391">
        <v>390</v>
      </c>
      <c r="B391" t="s">
        <v>1109</v>
      </c>
      <c r="C391" t="s">
        <v>665</v>
      </c>
      <c r="D391" s="30" t="s">
        <v>1739</v>
      </c>
      <c r="E391">
        <f t="shared" ca="1" si="102"/>
        <v>42</v>
      </c>
      <c r="F391" t="str">
        <f t="shared" ca="1" si="103"/>
        <v>18-64</v>
      </c>
      <c r="G391" t="s">
        <v>9</v>
      </c>
      <c r="H391" t="s">
        <v>17</v>
      </c>
      <c r="I391" t="s">
        <v>118</v>
      </c>
      <c r="J391" t="str">
        <f t="shared" si="104"/>
        <v>not completed</v>
      </c>
      <c r="K391" t="s">
        <v>118</v>
      </c>
      <c r="L391" t="str">
        <f t="shared" si="105"/>
        <v>not completed</v>
      </c>
      <c r="M391" t="s">
        <v>118</v>
      </c>
      <c r="N391" t="str">
        <f t="shared" si="106"/>
        <v>not completed</v>
      </c>
      <c r="O391" t="s">
        <v>14</v>
      </c>
      <c r="Q391" t="s">
        <v>118</v>
      </c>
      <c r="R391" t="str">
        <f t="shared" si="107"/>
        <v>not completed</v>
      </c>
      <c r="S391" t="s">
        <v>14</v>
      </c>
      <c r="U391" t="str">
        <f t="shared" si="108"/>
        <v>na</v>
      </c>
      <c r="V391" t="s">
        <v>14</v>
      </c>
      <c r="W391" t="s">
        <v>14</v>
      </c>
      <c r="X391" t="s">
        <v>717</v>
      </c>
    </row>
    <row r="392" spans="1:24" x14ac:dyDescent="0.35">
      <c r="A392">
        <v>391</v>
      </c>
      <c r="B392" t="s">
        <v>1110</v>
      </c>
      <c r="C392" t="s">
        <v>665</v>
      </c>
      <c r="D392" s="30" t="s">
        <v>1740</v>
      </c>
      <c r="E392">
        <f t="shared" ca="1" si="102"/>
        <v>41</v>
      </c>
      <c r="F392" t="str">
        <f t="shared" ca="1" si="103"/>
        <v>18-64</v>
      </c>
      <c r="G392" t="s">
        <v>9</v>
      </c>
      <c r="H392" t="s">
        <v>17</v>
      </c>
      <c r="I392">
        <v>25</v>
      </c>
      <c r="J392" t="str">
        <f t="shared" si="104"/>
        <v>completed</v>
      </c>
      <c r="K392" t="s">
        <v>10</v>
      </c>
      <c r="L392" t="str">
        <f t="shared" si="105"/>
        <v>completed</v>
      </c>
      <c r="M392" t="s">
        <v>712</v>
      </c>
      <c r="N392" t="str">
        <f t="shared" si="106"/>
        <v>completed</v>
      </c>
      <c r="O392" t="s">
        <v>12</v>
      </c>
      <c r="Q392" t="s">
        <v>22</v>
      </c>
      <c r="R392" t="str">
        <f t="shared" si="107"/>
        <v>completed</v>
      </c>
      <c r="S392" t="s">
        <v>14</v>
      </c>
      <c r="U392" t="str">
        <f t="shared" si="108"/>
        <v>na</v>
      </c>
      <c r="V392" t="s">
        <v>15</v>
      </c>
      <c r="W392" t="s">
        <v>14</v>
      </c>
      <c r="X392" t="s">
        <v>718</v>
      </c>
    </row>
    <row r="393" spans="1:24" x14ac:dyDescent="0.35">
      <c r="A393">
        <v>392</v>
      </c>
      <c r="B393" t="s">
        <v>1111</v>
      </c>
      <c r="C393" t="s">
        <v>667</v>
      </c>
      <c r="D393" s="30" t="s">
        <v>1741</v>
      </c>
      <c r="E393">
        <f t="shared" ca="1" si="102"/>
        <v>40</v>
      </c>
      <c r="F393" t="str">
        <f t="shared" ca="1" si="103"/>
        <v>18-64</v>
      </c>
      <c r="G393" t="s">
        <v>9</v>
      </c>
      <c r="H393" t="s">
        <v>17</v>
      </c>
      <c r="I393">
        <v>27</v>
      </c>
      <c r="J393" t="str">
        <f t="shared" si="104"/>
        <v>completed</v>
      </c>
      <c r="K393" t="s">
        <v>10</v>
      </c>
      <c r="L393" t="str">
        <f t="shared" si="105"/>
        <v>completed</v>
      </c>
      <c r="M393" t="s">
        <v>712</v>
      </c>
      <c r="N393" t="str">
        <f t="shared" si="106"/>
        <v>completed</v>
      </c>
      <c r="O393" t="s">
        <v>12</v>
      </c>
      <c r="Q393" t="s">
        <v>22</v>
      </c>
      <c r="R393" t="str">
        <f t="shared" si="107"/>
        <v>completed</v>
      </c>
      <c r="S393" t="s">
        <v>14</v>
      </c>
      <c r="U393" t="str">
        <f t="shared" si="108"/>
        <v>na</v>
      </c>
      <c r="V393" t="s">
        <v>15</v>
      </c>
      <c r="W393" t="s">
        <v>14</v>
      </c>
      <c r="X393" t="s">
        <v>718</v>
      </c>
    </row>
    <row r="394" spans="1:24" x14ac:dyDescent="0.35">
      <c r="A394">
        <v>393</v>
      </c>
      <c r="B394" t="s">
        <v>1112</v>
      </c>
      <c r="C394" t="s">
        <v>664</v>
      </c>
      <c r="D394" s="30" t="s">
        <v>1742</v>
      </c>
      <c r="E394">
        <f t="shared" ca="1" si="102"/>
        <v>39</v>
      </c>
      <c r="F394" t="str">
        <f t="shared" ca="1" si="103"/>
        <v>18-64</v>
      </c>
      <c r="G394" t="s">
        <v>25</v>
      </c>
      <c r="H394" t="s">
        <v>9</v>
      </c>
      <c r="I394">
        <v>26</v>
      </c>
      <c r="J394" t="str">
        <f t="shared" si="104"/>
        <v>completed</v>
      </c>
      <c r="K394" t="s">
        <v>10</v>
      </c>
      <c r="L394" t="str">
        <f t="shared" si="105"/>
        <v>completed</v>
      </c>
      <c r="M394" t="s">
        <v>712</v>
      </c>
      <c r="N394" t="str">
        <f t="shared" si="106"/>
        <v>completed</v>
      </c>
      <c r="O394" t="s">
        <v>14</v>
      </c>
      <c r="Q394" t="s">
        <v>22</v>
      </c>
      <c r="R394" t="str">
        <f t="shared" si="107"/>
        <v>completed</v>
      </c>
      <c r="S394" t="s">
        <v>14</v>
      </c>
      <c r="U394" t="str">
        <f t="shared" si="108"/>
        <v>na</v>
      </c>
      <c r="V394" t="s">
        <v>14</v>
      </c>
      <c r="W394" t="s">
        <v>14</v>
      </c>
      <c r="X394" t="s">
        <v>14</v>
      </c>
    </row>
    <row r="395" spans="1:24" x14ac:dyDescent="0.35">
      <c r="A395">
        <v>394</v>
      </c>
      <c r="B395" t="s">
        <v>1113</v>
      </c>
      <c r="C395" t="s">
        <v>665</v>
      </c>
      <c r="D395" s="30" t="s">
        <v>1743</v>
      </c>
      <c r="E395">
        <f t="shared" ca="1" si="102"/>
        <v>38</v>
      </c>
      <c r="F395" t="str">
        <f t="shared" ca="1" si="103"/>
        <v>18-64</v>
      </c>
      <c r="G395" t="s">
        <v>25</v>
      </c>
      <c r="H395" t="s">
        <v>9</v>
      </c>
      <c r="I395">
        <v>25</v>
      </c>
      <c r="J395" t="str">
        <f t="shared" si="104"/>
        <v>completed</v>
      </c>
      <c r="K395" t="s">
        <v>10</v>
      </c>
      <c r="L395" t="str">
        <f t="shared" si="105"/>
        <v>completed</v>
      </c>
      <c r="M395" t="s">
        <v>712</v>
      </c>
      <c r="N395" t="str">
        <f t="shared" si="106"/>
        <v>completed</v>
      </c>
      <c r="O395" t="s">
        <v>14</v>
      </c>
      <c r="Q395" t="s">
        <v>22</v>
      </c>
      <c r="R395" t="str">
        <f t="shared" si="107"/>
        <v>completed</v>
      </c>
      <c r="S395" t="s">
        <v>14</v>
      </c>
      <c r="U395" t="str">
        <f t="shared" si="108"/>
        <v>na</v>
      </c>
      <c r="V395" t="s">
        <v>14</v>
      </c>
      <c r="W395" t="s">
        <v>14</v>
      </c>
      <c r="X395" t="s">
        <v>14</v>
      </c>
    </row>
    <row r="396" spans="1:24" x14ac:dyDescent="0.35">
      <c r="A396">
        <v>395</v>
      </c>
      <c r="B396" t="s">
        <v>1114</v>
      </c>
      <c r="C396" t="s">
        <v>664</v>
      </c>
      <c r="D396" s="30" t="s">
        <v>1744</v>
      </c>
      <c r="E396">
        <f t="shared" ca="1" si="102"/>
        <v>37</v>
      </c>
      <c r="F396" t="str">
        <f t="shared" ca="1" si="103"/>
        <v>18-64</v>
      </c>
      <c r="G396" t="s">
        <v>9</v>
      </c>
      <c r="H396" t="s">
        <v>17</v>
      </c>
      <c r="I396">
        <v>26</v>
      </c>
      <c r="J396" t="str">
        <f t="shared" si="104"/>
        <v>completed</v>
      </c>
      <c r="K396" t="s">
        <v>10</v>
      </c>
      <c r="L396" t="str">
        <f t="shared" si="105"/>
        <v>completed</v>
      </c>
      <c r="M396" t="s">
        <v>712</v>
      </c>
      <c r="N396" t="str">
        <f t="shared" si="106"/>
        <v>completed</v>
      </c>
      <c r="O396" t="s">
        <v>12</v>
      </c>
      <c r="Q396" t="s">
        <v>22</v>
      </c>
      <c r="R396" t="str">
        <f t="shared" si="107"/>
        <v>completed</v>
      </c>
      <c r="S396" t="s">
        <v>14</v>
      </c>
      <c r="U396" t="str">
        <f t="shared" si="108"/>
        <v>na</v>
      </c>
      <c r="V396" t="s">
        <v>15</v>
      </c>
      <c r="W396" t="s">
        <v>14</v>
      </c>
      <c r="X396" t="s">
        <v>718</v>
      </c>
    </row>
    <row r="397" spans="1:24" x14ac:dyDescent="0.35">
      <c r="A397">
        <v>396</v>
      </c>
      <c r="B397" t="s">
        <v>1115</v>
      </c>
      <c r="C397" t="s">
        <v>664</v>
      </c>
      <c r="D397" s="30" t="s">
        <v>1745</v>
      </c>
      <c r="E397">
        <f t="shared" ca="1" si="102"/>
        <v>36</v>
      </c>
      <c r="F397" t="str">
        <f t="shared" ca="1" si="103"/>
        <v>18-64</v>
      </c>
      <c r="G397" t="s">
        <v>25</v>
      </c>
      <c r="H397" t="s">
        <v>9</v>
      </c>
      <c r="I397">
        <v>25</v>
      </c>
      <c r="J397" t="str">
        <f t="shared" si="104"/>
        <v>completed</v>
      </c>
      <c r="K397" t="s">
        <v>10</v>
      </c>
      <c r="L397" t="str">
        <f t="shared" si="105"/>
        <v>completed</v>
      </c>
      <c r="M397" t="s">
        <v>710</v>
      </c>
      <c r="N397" t="str">
        <f t="shared" si="106"/>
        <v>completed</v>
      </c>
      <c r="O397" t="s">
        <v>12</v>
      </c>
      <c r="Q397" t="s">
        <v>22</v>
      </c>
      <c r="R397" t="str">
        <f t="shared" si="107"/>
        <v>completed</v>
      </c>
      <c r="S397" t="s">
        <v>14</v>
      </c>
      <c r="U397" t="str">
        <f t="shared" si="108"/>
        <v>na</v>
      </c>
      <c r="V397" t="s">
        <v>15</v>
      </c>
      <c r="W397" t="s">
        <v>14</v>
      </c>
      <c r="X397" t="s">
        <v>14</v>
      </c>
    </row>
    <row r="398" spans="1:24" x14ac:dyDescent="0.35">
      <c r="A398">
        <v>397</v>
      </c>
      <c r="B398" t="s">
        <v>1116</v>
      </c>
      <c r="C398" t="s">
        <v>664</v>
      </c>
      <c r="D398" s="30" t="s">
        <v>1746</v>
      </c>
      <c r="E398">
        <f t="shared" ca="1" si="102"/>
        <v>35</v>
      </c>
      <c r="F398" t="str">
        <f t="shared" ca="1" si="103"/>
        <v>18-64</v>
      </c>
      <c r="G398" t="s">
        <v>9</v>
      </c>
      <c r="H398" t="s">
        <v>17</v>
      </c>
      <c r="I398">
        <v>26</v>
      </c>
      <c r="J398" t="str">
        <f t="shared" si="104"/>
        <v>completed</v>
      </c>
      <c r="K398" t="s">
        <v>10</v>
      </c>
      <c r="L398" t="str">
        <f t="shared" si="105"/>
        <v>completed</v>
      </c>
      <c r="M398" t="s">
        <v>712</v>
      </c>
      <c r="N398" t="str">
        <f t="shared" si="106"/>
        <v>completed</v>
      </c>
      <c r="O398" t="s">
        <v>12</v>
      </c>
      <c r="Q398" t="s">
        <v>22</v>
      </c>
      <c r="R398" t="str">
        <f t="shared" si="107"/>
        <v>completed</v>
      </c>
      <c r="S398" t="s">
        <v>14</v>
      </c>
      <c r="U398" t="str">
        <f t="shared" si="108"/>
        <v>na</v>
      </c>
      <c r="V398" t="s">
        <v>15</v>
      </c>
      <c r="W398" t="s">
        <v>14</v>
      </c>
      <c r="X398" t="s">
        <v>718</v>
      </c>
    </row>
    <row r="399" spans="1:24" x14ac:dyDescent="0.35">
      <c r="A399">
        <v>398</v>
      </c>
      <c r="B399" t="s">
        <v>1117</v>
      </c>
      <c r="C399" t="s">
        <v>665</v>
      </c>
      <c r="D399" s="30" t="s">
        <v>1747</v>
      </c>
      <c r="E399">
        <f t="shared" ca="1" si="102"/>
        <v>34</v>
      </c>
      <c r="F399" t="str">
        <f t="shared" ca="1" si="103"/>
        <v>18-64</v>
      </c>
      <c r="G399" t="s">
        <v>9</v>
      </c>
      <c r="H399" t="s">
        <v>17</v>
      </c>
      <c r="I399">
        <v>29</v>
      </c>
      <c r="J399" t="str">
        <f t="shared" si="104"/>
        <v>completed</v>
      </c>
      <c r="K399" t="s">
        <v>10</v>
      </c>
      <c r="L399" t="str">
        <f t="shared" si="105"/>
        <v>completed</v>
      </c>
      <c r="M399" t="s">
        <v>712</v>
      </c>
      <c r="N399" t="str">
        <f t="shared" si="106"/>
        <v>completed</v>
      </c>
      <c r="O399" t="s">
        <v>12</v>
      </c>
      <c r="Q399" t="s">
        <v>22</v>
      </c>
      <c r="R399" t="str">
        <f t="shared" si="107"/>
        <v>completed</v>
      </c>
      <c r="S399" t="s">
        <v>14</v>
      </c>
      <c r="U399" t="str">
        <f t="shared" si="108"/>
        <v>na</v>
      </c>
      <c r="V399" t="s">
        <v>15</v>
      </c>
      <c r="W399" t="s">
        <v>14</v>
      </c>
      <c r="X399" t="s">
        <v>717</v>
      </c>
    </row>
    <row r="400" spans="1:24" x14ac:dyDescent="0.35">
      <c r="A400">
        <v>399</v>
      </c>
      <c r="B400" t="s">
        <v>1118</v>
      </c>
      <c r="C400" t="s">
        <v>665</v>
      </c>
      <c r="D400" s="30" t="s">
        <v>1748</v>
      </c>
      <c r="E400">
        <f t="shared" ca="1" si="102"/>
        <v>33</v>
      </c>
      <c r="F400" t="str">
        <f t="shared" ca="1" si="103"/>
        <v>18-64</v>
      </c>
      <c r="G400" t="s">
        <v>9</v>
      </c>
      <c r="H400" t="s">
        <v>17</v>
      </c>
      <c r="I400">
        <v>28</v>
      </c>
      <c r="J400" t="str">
        <f t="shared" si="104"/>
        <v>completed</v>
      </c>
      <c r="K400" t="s">
        <v>10</v>
      </c>
      <c r="L400" t="str">
        <f t="shared" si="105"/>
        <v>completed</v>
      </c>
      <c r="M400" t="s">
        <v>712</v>
      </c>
      <c r="N400" t="str">
        <f t="shared" si="106"/>
        <v>completed</v>
      </c>
      <c r="O400" t="s">
        <v>14</v>
      </c>
      <c r="Q400" t="s">
        <v>22</v>
      </c>
      <c r="R400" t="str">
        <f t="shared" si="107"/>
        <v>completed</v>
      </c>
      <c r="S400">
        <v>5.8</v>
      </c>
      <c r="U400" t="str">
        <f t="shared" si="108"/>
        <v>prediabetes</v>
      </c>
      <c r="V400" t="s">
        <v>14</v>
      </c>
      <c r="W400" t="s">
        <v>14</v>
      </c>
      <c r="X400" t="s">
        <v>718</v>
      </c>
    </row>
    <row r="401" spans="1:24" x14ac:dyDescent="0.35">
      <c r="A401">
        <v>400</v>
      </c>
      <c r="B401" t="s">
        <v>1119</v>
      </c>
      <c r="C401" t="s">
        <v>665</v>
      </c>
      <c r="D401" s="30" t="s">
        <v>1749</v>
      </c>
      <c r="E401">
        <f t="shared" ca="1" si="102"/>
        <v>32</v>
      </c>
      <c r="F401" t="str">
        <f t="shared" ca="1" si="103"/>
        <v>18-64</v>
      </c>
      <c r="G401" t="s">
        <v>166</v>
      </c>
      <c r="H401" t="s">
        <v>9</v>
      </c>
      <c r="I401">
        <v>25</v>
      </c>
      <c r="J401" t="str">
        <f t="shared" si="104"/>
        <v>completed</v>
      </c>
      <c r="K401" t="s">
        <v>10</v>
      </c>
      <c r="L401" t="str">
        <f t="shared" si="105"/>
        <v>completed</v>
      </c>
      <c r="M401" t="s">
        <v>710</v>
      </c>
      <c r="N401" t="str">
        <f t="shared" si="106"/>
        <v>completed</v>
      </c>
      <c r="O401" t="s">
        <v>14</v>
      </c>
      <c r="Q401" t="s">
        <v>22</v>
      </c>
      <c r="R401" t="str">
        <f t="shared" si="107"/>
        <v>completed</v>
      </c>
      <c r="S401">
        <v>7</v>
      </c>
      <c r="U401" t="str">
        <f t="shared" si="108"/>
        <v>controlled diabetes</v>
      </c>
      <c r="V401" t="s">
        <v>14</v>
      </c>
      <c r="W401" t="s">
        <v>157</v>
      </c>
      <c r="X401" t="s">
        <v>14</v>
      </c>
    </row>
    <row r="402" spans="1:24" x14ac:dyDescent="0.35">
      <c r="A402">
        <v>401</v>
      </c>
      <c r="B402" t="s">
        <v>1120</v>
      </c>
      <c r="C402" t="s">
        <v>665</v>
      </c>
      <c r="D402" s="30" t="s">
        <v>1750</v>
      </c>
      <c r="E402">
        <f t="shared" ca="1" si="102"/>
        <v>31</v>
      </c>
      <c r="F402" t="str">
        <f t="shared" ca="1" si="103"/>
        <v>18-64</v>
      </c>
      <c r="G402" t="s">
        <v>166</v>
      </c>
      <c r="H402" t="s">
        <v>17</v>
      </c>
      <c r="I402">
        <v>27</v>
      </c>
      <c r="J402" t="str">
        <f t="shared" si="104"/>
        <v>completed</v>
      </c>
      <c r="K402" t="s">
        <v>10</v>
      </c>
      <c r="L402" t="str">
        <f t="shared" si="105"/>
        <v>completed</v>
      </c>
      <c r="M402" t="s">
        <v>712</v>
      </c>
      <c r="N402" t="str">
        <f t="shared" si="106"/>
        <v>completed</v>
      </c>
      <c r="O402" t="s">
        <v>14</v>
      </c>
      <c r="Q402" t="s">
        <v>22</v>
      </c>
      <c r="R402" t="str">
        <f t="shared" si="107"/>
        <v>completed</v>
      </c>
      <c r="S402">
        <v>9.3000000000000007</v>
      </c>
      <c r="U402" t="str">
        <f t="shared" si="108"/>
        <v>poorly controlled diabetes</v>
      </c>
      <c r="V402" t="s">
        <v>14</v>
      </c>
      <c r="W402" t="s">
        <v>104</v>
      </c>
      <c r="X402" t="s">
        <v>717</v>
      </c>
    </row>
    <row r="403" spans="1:24" x14ac:dyDescent="0.35">
      <c r="A403">
        <v>402</v>
      </c>
      <c r="B403" t="s">
        <v>1121</v>
      </c>
      <c r="C403" t="s">
        <v>665</v>
      </c>
      <c r="D403" s="30" t="s">
        <v>1751</v>
      </c>
      <c r="E403">
        <f t="shared" ca="1" si="102"/>
        <v>30</v>
      </c>
      <c r="F403" t="str">
        <f t="shared" ca="1" si="103"/>
        <v>18-64</v>
      </c>
      <c r="G403" t="s">
        <v>166</v>
      </c>
      <c r="H403" t="s">
        <v>9</v>
      </c>
      <c r="I403">
        <v>25</v>
      </c>
      <c r="J403" t="str">
        <f t="shared" si="104"/>
        <v>completed</v>
      </c>
      <c r="K403" t="s">
        <v>10</v>
      </c>
      <c r="L403" t="str">
        <f t="shared" si="105"/>
        <v>completed</v>
      </c>
      <c r="M403" t="s">
        <v>712</v>
      </c>
      <c r="N403" t="str">
        <f t="shared" si="106"/>
        <v>completed</v>
      </c>
      <c r="O403" t="s">
        <v>14</v>
      </c>
      <c r="Q403" t="s">
        <v>22</v>
      </c>
      <c r="R403" t="str">
        <f t="shared" si="107"/>
        <v>completed</v>
      </c>
      <c r="S403">
        <v>6.2</v>
      </c>
      <c r="U403" t="str">
        <f t="shared" si="108"/>
        <v>prediabetes</v>
      </c>
      <c r="V403" t="s">
        <v>14</v>
      </c>
      <c r="W403" t="s">
        <v>157</v>
      </c>
      <c r="X403" t="s">
        <v>14</v>
      </c>
    </row>
    <row r="404" spans="1:24" x14ac:dyDescent="0.35">
      <c r="A404">
        <v>403</v>
      </c>
      <c r="B404" t="s">
        <v>1122</v>
      </c>
      <c r="C404" t="s">
        <v>664</v>
      </c>
      <c r="D404" s="30" t="s">
        <v>1752</v>
      </c>
      <c r="E404">
        <f t="shared" ca="1" si="102"/>
        <v>29</v>
      </c>
      <c r="F404" t="str">
        <f t="shared" ca="1" si="103"/>
        <v>18-64</v>
      </c>
      <c r="G404" t="s">
        <v>166</v>
      </c>
      <c r="H404" t="s">
        <v>17</v>
      </c>
      <c r="I404">
        <v>25</v>
      </c>
      <c r="J404" t="str">
        <f t="shared" si="104"/>
        <v>completed</v>
      </c>
      <c r="K404" t="s">
        <v>10</v>
      </c>
      <c r="L404" t="str">
        <f t="shared" si="105"/>
        <v>completed</v>
      </c>
      <c r="M404" t="s">
        <v>712</v>
      </c>
      <c r="N404" t="str">
        <f t="shared" si="106"/>
        <v>completed</v>
      </c>
      <c r="O404" t="s">
        <v>14</v>
      </c>
      <c r="Q404" t="s">
        <v>22</v>
      </c>
      <c r="R404" t="str">
        <f t="shared" si="107"/>
        <v>completed</v>
      </c>
      <c r="S404">
        <v>6.4</v>
      </c>
      <c r="U404" t="str">
        <f t="shared" si="108"/>
        <v>prediabetes</v>
      </c>
      <c r="V404" t="s">
        <v>14</v>
      </c>
      <c r="W404" t="s">
        <v>104</v>
      </c>
      <c r="X404" t="s">
        <v>718</v>
      </c>
    </row>
    <row r="405" spans="1:24" x14ac:dyDescent="0.35">
      <c r="A405">
        <v>404</v>
      </c>
      <c r="B405" t="s">
        <v>1123</v>
      </c>
      <c r="C405" t="s">
        <v>665</v>
      </c>
      <c r="D405" s="30" t="s">
        <v>1753</v>
      </c>
      <c r="E405">
        <f t="shared" ca="1" si="102"/>
        <v>28</v>
      </c>
      <c r="F405" t="str">
        <f t="shared" ca="1" si="103"/>
        <v>18-64</v>
      </c>
      <c r="G405" t="s">
        <v>9</v>
      </c>
      <c r="H405" t="s">
        <v>17</v>
      </c>
      <c r="I405">
        <v>28</v>
      </c>
      <c r="J405" t="str">
        <f t="shared" si="104"/>
        <v>completed</v>
      </c>
      <c r="K405" t="s">
        <v>10</v>
      </c>
      <c r="L405" t="str">
        <f t="shared" si="105"/>
        <v>completed</v>
      </c>
      <c r="M405" t="s">
        <v>713</v>
      </c>
      <c r="N405" t="str">
        <f t="shared" si="106"/>
        <v>completed</v>
      </c>
      <c r="O405" t="s">
        <v>14</v>
      </c>
      <c r="Q405" t="s">
        <v>22</v>
      </c>
      <c r="R405" t="str">
        <f t="shared" si="107"/>
        <v>completed</v>
      </c>
      <c r="S405">
        <v>5.0999999999999996</v>
      </c>
      <c r="U405" t="str">
        <f t="shared" si="108"/>
        <v>normal a1c</v>
      </c>
      <c r="V405" t="s">
        <v>14</v>
      </c>
      <c r="W405" t="s">
        <v>14</v>
      </c>
      <c r="X405" t="s">
        <v>718</v>
      </c>
    </row>
    <row r="406" spans="1:24" x14ac:dyDescent="0.35">
      <c r="A406">
        <v>405</v>
      </c>
      <c r="B406" t="s">
        <v>1124</v>
      </c>
      <c r="C406" t="s">
        <v>667</v>
      </c>
      <c r="D406" s="30" t="s">
        <v>1754</v>
      </c>
      <c r="E406">
        <f t="shared" ca="1" si="102"/>
        <v>27</v>
      </c>
      <c r="F406" t="str">
        <f t="shared" ca="1" si="103"/>
        <v>18-64</v>
      </c>
      <c r="G406" t="s">
        <v>9</v>
      </c>
      <c r="H406" t="s">
        <v>17</v>
      </c>
      <c r="I406">
        <v>29</v>
      </c>
      <c r="J406" t="str">
        <f t="shared" si="104"/>
        <v>completed</v>
      </c>
      <c r="K406" t="s">
        <v>10</v>
      </c>
      <c r="L406" t="str">
        <f t="shared" si="105"/>
        <v>completed</v>
      </c>
      <c r="M406" t="s">
        <v>713</v>
      </c>
      <c r="N406" t="str">
        <f t="shared" si="106"/>
        <v>completed</v>
      </c>
      <c r="O406" t="s">
        <v>14</v>
      </c>
      <c r="Q406" t="s">
        <v>22</v>
      </c>
      <c r="R406" t="str">
        <f t="shared" si="107"/>
        <v>completed</v>
      </c>
      <c r="S406" t="s">
        <v>14</v>
      </c>
      <c r="U406" t="str">
        <f t="shared" si="108"/>
        <v>na</v>
      </c>
      <c r="V406" t="s">
        <v>14</v>
      </c>
      <c r="W406" t="s">
        <v>14</v>
      </c>
      <c r="X406" t="s">
        <v>717</v>
      </c>
    </row>
    <row r="407" spans="1:24" x14ac:dyDescent="0.35">
      <c r="A407">
        <v>406</v>
      </c>
      <c r="B407" t="s">
        <v>1125</v>
      </c>
      <c r="C407" t="s">
        <v>664</v>
      </c>
      <c r="D407" s="30" t="s">
        <v>1755</v>
      </c>
      <c r="E407">
        <f t="shared" ca="1" si="102"/>
        <v>26</v>
      </c>
      <c r="F407" t="str">
        <f t="shared" ca="1" si="103"/>
        <v>18-64</v>
      </c>
      <c r="G407" t="s">
        <v>9</v>
      </c>
      <c r="H407" t="s">
        <v>17</v>
      </c>
      <c r="I407">
        <v>28</v>
      </c>
      <c r="J407" t="str">
        <f t="shared" si="104"/>
        <v>completed</v>
      </c>
      <c r="K407" t="s">
        <v>10</v>
      </c>
      <c r="L407" t="str">
        <f t="shared" si="105"/>
        <v>completed</v>
      </c>
      <c r="M407" t="s">
        <v>712</v>
      </c>
      <c r="N407" t="str">
        <f t="shared" si="106"/>
        <v>completed</v>
      </c>
      <c r="O407" t="s">
        <v>12</v>
      </c>
      <c r="Q407" t="s">
        <v>22</v>
      </c>
      <c r="R407" t="str">
        <f t="shared" si="107"/>
        <v>completed</v>
      </c>
      <c r="S407" t="s">
        <v>14</v>
      </c>
      <c r="U407" t="str">
        <f t="shared" si="108"/>
        <v>na</v>
      </c>
      <c r="V407" t="s">
        <v>15</v>
      </c>
      <c r="W407" t="s">
        <v>14</v>
      </c>
      <c r="X407" t="s">
        <v>718</v>
      </c>
    </row>
    <row r="408" spans="1:24" x14ac:dyDescent="0.35">
      <c r="A408">
        <v>406</v>
      </c>
      <c r="B408" t="s">
        <v>1125</v>
      </c>
      <c r="C408" t="s">
        <v>667</v>
      </c>
      <c r="D408" s="30" t="s">
        <v>1756</v>
      </c>
      <c r="E408">
        <f t="shared" ca="1" si="102"/>
        <v>25</v>
      </c>
      <c r="F408" t="str">
        <f t="shared" ca="1" si="103"/>
        <v>18-64</v>
      </c>
      <c r="G408" t="s">
        <v>9</v>
      </c>
      <c r="H408" t="s">
        <v>17</v>
      </c>
      <c r="I408">
        <v>27</v>
      </c>
      <c r="J408" t="str">
        <f t="shared" si="104"/>
        <v>completed</v>
      </c>
      <c r="K408" t="s">
        <v>10</v>
      </c>
      <c r="L408" t="str">
        <f t="shared" si="105"/>
        <v>completed</v>
      </c>
      <c r="M408" t="s">
        <v>712</v>
      </c>
      <c r="N408" t="str">
        <f t="shared" si="106"/>
        <v>completed</v>
      </c>
      <c r="O408" t="s">
        <v>12</v>
      </c>
      <c r="Q408" t="s">
        <v>22</v>
      </c>
      <c r="R408" t="str">
        <f t="shared" si="107"/>
        <v>completed</v>
      </c>
      <c r="S408" t="s">
        <v>14</v>
      </c>
      <c r="U408" t="str">
        <f t="shared" si="108"/>
        <v>na</v>
      </c>
      <c r="V408" t="s">
        <v>15</v>
      </c>
      <c r="W408" t="s">
        <v>14</v>
      </c>
      <c r="X408" t="s">
        <v>718</v>
      </c>
    </row>
    <row r="409" spans="1:24" x14ac:dyDescent="0.35">
      <c r="A409">
        <v>407</v>
      </c>
      <c r="B409" t="s">
        <v>1126</v>
      </c>
      <c r="C409" t="s">
        <v>667</v>
      </c>
      <c r="D409" s="30" t="s">
        <v>1757</v>
      </c>
      <c r="E409">
        <f t="shared" ca="1" si="102"/>
        <v>24</v>
      </c>
      <c r="F409" t="str">
        <f t="shared" ca="1" si="103"/>
        <v>18-64</v>
      </c>
      <c r="G409" t="s">
        <v>166</v>
      </c>
      <c r="H409" t="s">
        <v>9</v>
      </c>
      <c r="I409">
        <v>25</v>
      </c>
      <c r="J409" t="str">
        <f t="shared" si="104"/>
        <v>completed</v>
      </c>
      <c r="K409" t="s">
        <v>10</v>
      </c>
      <c r="L409" t="str">
        <f t="shared" si="105"/>
        <v>completed</v>
      </c>
      <c r="M409" t="s">
        <v>712</v>
      </c>
      <c r="N409" t="str">
        <f t="shared" si="106"/>
        <v>completed</v>
      </c>
      <c r="O409" t="s">
        <v>12</v>
      </c>
      <c r="Q409" t="s">
        <v>22</v>
      </c>
      <c r="R409" t="str">
        <f t="shared" si="107"/>
        <v>completed</v>
      </c>
      <c r="S409" t="s">
        <v>118</v>
      </c>
      <c r="U409" t="str">
        <f t="shared" si="108"/>
        <v>not completed</v>
      </c>
      <c r="V409" t="s">
        <v>15</v>
      </c>
      <c r="W409" t="s">
        <v>157</v>
      </c>
      <c r="X409" t="s">
        <v>14</v>
      </c>
    </row>
    <row r="410" spans="1:24" x14ac:dyDescent="0.35">
      <c r="A410">
        <v>409</v>
      </c>
      <c r="B410" t="s">
        <v>1127</v>
      </c>
      <c r="C410" t="s">
        <v>667</v>
      </c>
      <c r="D410" s="30" t="s">
        <v>1758</v>
      </c>
      <c r="E410">
        <f t="shared" ca="1" si="102"/>
        <v>23</v>
      </c>
      <c r="F410" t="str">
        <f t="shared" ca="1" si="103"/>
        <v>18-64</v>
      </c>
      <c r="G410" t="s">
        <v>166</v>
      </c>
      <c r="H410" t="s">
        <v>9</v>
      </c>
      <c r="I410">
        <v>27</v>
      </c>
      <c r="J410" t="str">
        <f t="shared" si="104"/>
        <v>completed</v>
      </c>
      <c r="K410" t="s">
        <v>10</v>
      </c>
      <c r="L410" t="str">
        <f t="shared" si="105"/>
        <v>completed</v>
      </c>
      <c r="M410" t="s">
        <v>711</v>
      </c>
      <c r="N410" t="str">
        <f t="shared" si="106"/>
        <v>completed</v>
      </c>
      <c r="O410" t="s">
        <v>12</v>
      </c>
      <c r="Q410" t="s">
        <v>22</v>
      </c>
      <c r="R410" t="str">
        <f t="shared" si="107"/>
        <v>completed</v>
      </c>
      <c r="S410">
        <v>6.2</v>
      </c>
      <c r="U410" t="str">
        <f t="shared" si="108"/>
        <v>prediabetes</v>
      </c>
      <c r="V410" t="s">
        <v>15</v>
      </c>
      <c r="W410" t="s">
        <v>104</v>
      </c>
      <c r="X410" t="s">
        <v>14</v>
      </c>
    </row>
    <row r="411" spans="1:24" x14ac:dyDescent="0.35">
      <c r="A411">
        <v>410</v>
      </c>
      <c r="B411" t="s">
        <v>1128</v>
      </c>
      <c r="C411" t="s">
        <v>667</v>
      </c>
      <c r="D411" s="30" t="s">
        <v>1759</v>
      </c>
      <c r="E411">
        <f t="shared" ca="1" si="102"/>
        <v>22</v>
      </c>
      <c r="F411" t="str">
        <f t="shared" ca="1" si="103"/>
        <v>18-64</v>
      </c>
      <c r="G411" t="s">
        <v>9</v>
      </c>
      <c r="H411" t="s">
        <v>17</v>
      </c>
      <c r="I411">
        <v>36</v>
      </c>
      <c r="J411" t="str">
        <f t="shared" si="104"/>
        <v>completed</v>
      </c>
      <c r="K411" t="s">
        <v>10</v>
      </c>
      <c r="L411" t="str">
        <f t="shared" si="105"/>
        <v>completed</v>
      </c>
      <c r="M411" t="s">
        <v>713</v>
      </c>
      <c r="N411" t="str">
        <f t="shared" si="106"/>
        <v>completed</v>
      </c>
      <c r="O411" t="s">
        <v>12</v>
      </c>
      <c r="Q411" t="s">
        <v>22</v>
      </c>
      <c r="R411" t="str">
        <f t="shared" si="107"/>
        <v>completed</v>
      </c>
      <c r="S411" t="s">
        <v>14</v>
      </c>
      <c r="U411" t="str">
        <f t="shared" si="108"/>
        <v>na</v>
      </c>
      <c r="V411" t="s">
        <v>15</v>
      </c>
      <c r="W411" t="s">
        <v>14</v>
      </c>
      <c r="X411" t="s">
        <v>718</v>
      </c>
    </row>
    <row r="412" spans="1:24" x14ac:dyDescent="0.35">
      <c r="A412">
        <v>411</v>
      </c>
      <c r="B412" t="s">
        <v>1129</v>
      </c>
      <c r="C412" t="s">
        <v>665</v>
      </c>
      <c r="D412" s="30" t="s">
        <v>1760</v>
      </c>
      <c r="E412">
        <f t="shared" ca="1" si="102"/>
        <v>58</v>
      </c>
      <c r="F412" t="str">
        <f t="shared" ca="1" si="103"/>
        <v>18-64</v>
      </c>
      <c r="G412" t="s">
        <v>9</v>
      </c>
      <c r="H412" t="s">
        <v>17</v>
      </c>
      <c r="I412">
        <v>35</v>
      </c>
      <c r="J412" t="str">
        <f t="shared" si="104"/>
        <v>completed</v>
      </c>
      <c r="K412" t="s">
        <v>10</v>
      </c>
      <c r="L412" t="str">
        <f t="shared" si="105"/>
        <v>completed</v>
      </c>
      <c r="M412" t="s">
        <v>712</v>
      </c>
      <c r="N412" t="str">
        <f t="shared" si="106"/>
        <v>completed</v>
      </c>
      <c r="O412" t="s">
        <v>12</v>
      </c>
      <c r="Q412" t="s">
        <v>22</v>
      </c>
      <c r="R412" t="str">
        <f t="shared" si="107"/>
        <v>completed</v>
      </c>
      <c r="S412" t="s">
        <v>14</v>
      </c>
      <c r="U412" t="str">
        <f t="shared" si="108"/>
        <v>na</v>
      </c>
      <c r="V412" t="s">
        <v>15</v>
      </c>
      <c r="W412" t="s">
        <v>14</v>
      </c>
      <c r="X412" t="s">
        <v>718</v>
      </c>
    </row>
    <row r="413" spans="1:24" x14ac:dyDescent="0.35">
      <c r="A413">
        <v>412</v>
      </c>
      <c r="B413" t="s">
        <v>1130</v>
      </c>
      <c r="C413" t="s">
        <v>665</v>
      </c>
      <c r="D413" s="30" t="s">
        <v>1761</v>
      </c>
      <c r="E413">
        <f t="shared" ca="1" si="102"/>
        <v>57</v>
      </c>
      <c r="F413" t="str">
        <f t="shared" ca="1" si="103"/>
        <v>18-64</v>
      </c>
      <c r="G413" t="s">
        <v>9</v>
      </c>
      <c r="H413" t="s">
        <v>17</v>
      </c>
      <c r="I413">
        <v>32</v>
      </c>
      <c r="J413" t="str">
        <f t="shared" si="104"/>
        <v>completed</v>
      </c>
      <c r="K413" t="s">
        <v>10</v>
      </c>
      <c r="L413" t="str">
        <f t="shared" si="105"/>
        <v>completed</v>
      </c>
      <c r="M413" t="s">
        <v>712</v>
      </c>
      <c r="N413" t="str">
        <f t="shared" si="106"/>
        <v>completed</v>
      </c>
      <c r="O413" t="s">
        <v>12</v>
      </c>
      <c r="Q413" t="s">
        <v>22</v>
      </c>
      <c r="R413" t="str">
        <f t="shared" si="107"/>
        <v>completed</v>
      </c>
      <c r="S413" t="s">
        <v>14</v>
      </c>
      <c r="U413" t="str">
        <f t="shared" si="108"/>
        <v>na</v>
      </c>
      <c r="V413" t="s">
        <v>15</v>
      </c>
      <c r="W413" t="s">
        <v>14</v>
      </c>
      <c r="X413" t="s">
        <v>717</v>
      </c>
    </row>
    <row r="414" spans="1:24" x14ac:dyDescent="0.35">
      <c r="A414">
        <v>413</v>
      </c>
      <c r="B414" t="s">
        <v>1131</v>
      </c>
      <c r="C414" t="s">
        <v>665</v>
      </c>
      <c r="D414" s="30" t="s">
        <v>1762</v>
      </c>
      <c r="E414">
        <f t="shared" ca="1" si="102"/>
        <v>56</v>
      </c>
      <c r="F414" t="str">
        <f t="shared" ca="1" si="103"/>
        <v>18-64</v>
      </c>
      <c r="G414" t="s">
        <v>9</v>
      </c>
      <c r="H414" t="s">
        <v>17</v>
      </c>
      <c r="I414">
        <v>34</v>
      </c>
      <c r="J414" t="str">
        <f t="shared" si="104"/>
        <v>completed</v>
      </c>
      <c r="K414" t="s">
        <v>10</v>
      </c>
      <c r="L414" t="str">
        <f t="shared" si="105"/>
        <v>completed</v>
      </c>
      <c r="M414" t="s">
        <v>712</v>
      </c>
      <c r="N414" t="str">
        <f t="shared" si="106"/>
        <v>completed</v>
      </c>
      <c r="O414" t="s">
        <v>12</v>
      </c>
      <c r="Q414" t="s">
        <v>22</v>
      </c>
      <c r="R414" t="str">
        <f t="shared" si="107"/>
        <v>completed</v>
      </c>
      <c r="S414" t="s">
        <v>14</v>
      </c>
      <c r="U414" t="str">
        <f t="shared" si="108"/>
        <v>na</v>
      </c>
      <c r="V414" t="s">
        <v>15</v>
      </c>
      <c r="W414" t="s">
        <v>14</v>
      </c>
      <c r="X414" t="s">
        <v>718</v>
      </c>
    </row>
    <row r="415" spans="1:24" x14ac:dyDescent="0.35">
      <c r="A415">
        <v>414</v>
      </c>
      <c r="B415" t="s">
        <v>1132</v>
      </c>
      <c r="C415" t="s">
        <v>664</v>
      </c>
      <c r="D415" s="30" t="s">
        <v>1763</v>
      </c>
      <c r="E415">
        <f t="shared" ca="1" si="102"/>
        <v>55</v>
      </c>
      <c r="F415" t="str">
        <f t="shared" ca="1" si="103"/>
        <v>18-64</v>
      </c>
      <c r="G415" t="s">
        <v>9</v>
      </c>
      <c r="H415" t="s">
        <v>17</v>
      </c>
      <c r="I415" t="s">
        <v>118</v>
      </c>
      <c r="J415" t="str">
        <f t="shared" si="104"/>
        <v>not completed</v>
      </c>
      <c r="K415" t="s">
        <v>118</v>
      </c>
      <c r="L415" t="str">
        <f t="shared" si="105"/>
        <v>not completed</v>
      </c>
      <c r="M415" t="s">
        <v>118</v>
      </c>
      <c r="N415" t="str">
        <f t="shared" si="106"/>
        <v>not completed</v>
      </c>
      <c r="O415" t="s">
        <v>14</v>
      </c>
      <c r="Q415" t="s">
        <v>118</v>
      </c>
      <c r="R415" t="str">
        <f t="shared" si="107"/>
        <v>not completed</v>
      </c>
      <c r="S415" t="s">
        <v>118</v>
      </c>
      <c r="U415" t="str">
        <f t="shared" si="108"/>
        <v>not completed</v>
      </c>
      <c r="V415" t="s">
        <v>14</v>
      </c>
      <c r="W415" t="s">
        <v>14</v>
      </c>
      <c r="X415" t="s">
        <v>717</v>
      </c>
    </row>
    <row r="416" spans="1:24" x14ac:dyDescent="0.35">
      <c r="A416">
        <v>415</v>
      </c>
      <c r="B416" t="s">
        <v>1133</v>
      </c>
      <c r="C416" t="s">
        <v>665</v>
      </c>
      <c r="D416" s="30" t="s">
        <v>1764</v>
      </c>
      <c r="E416">
        <f t="shared" ca="1" si="102"/>
        <v>54</v>
      </c>
      <c r="F416" t="str">
        <f t="shared" ca="1" si="103"/>
        <v>18-64</v>
      </c>
      <c r="G416" t="s">
        <v>9</v>
      </c>
      <c r="H416" t="s">
        <v>17</v>
      </c>
      <c r="I416">
        <v>31</v>
      </c>
      <c r="J416" t="str">
        <f t="shared" si="104"/>
        <v>completed</v>
      </c>
      <c r="K416" t="s">
        <v>10</v>
      </c>
      <c r="L416" t="str">
        <f t="shared" si="105"/>
        <v>completed</v>
      </c>
      <c r="M416" t="s">
        <v>713</v>
      </c>
      <c r="N416" t="str">
        <f t="shared" si="106"/>
        <v>completed</v>
      </c>
      <c r="O416" t="s">
        <v>14</v>
      </c>
      <c r="Q416" t="s">
        <v>22</v>
      </c>
      <c r="R416" t="str">
        <f t="shared" si="107"/>
        <v>completed</v>
      </c>
      <c r="S416">
        <v>9.9</v>
      </c>
      <c r="U416" t="str">
        <f t="shared" si="108"/>
        <v>poorly controlled diabetes</v>
      </c>
      <c r="V416" t="s">
        <v>14</v>
      </c>
      <c r="W416" t="s">
        <v>14</v>
      </c>
      <c r="X416" t="s">
        <v>718</v>
      </c>
    </row>
    <row r="417" spans="1:24" x14ac:dyDescent="0.35">
      <c r="A417">
        <v>416</v>
      </c>
      <c r="B417" t="s">
        <v>1134</v>
      </c>
      <c r="C417" t="s">
        <v>664</v>
      </c>
      <c r="D417" s="30" t="s">
        <v>1765</v>
      </c>
      <c r="E417">
        <f t="shared" ca="1" si="102"/>
        <v>53</v>
      </c>
      <c r="F417" t="str">
        <f t="shared" ca="1" si="103"/>
        <v>18-64</v>
      </c>
      <c r="G417" t="s">
        <v>9</v>
      </c>
      <c r="H417" t="s">
        <v>17</v>
      </c>
      <c r="I417">
        <v>28</v>
      </c>
      <c r="J417" t="str">
        <f t="shared" si="104"/>
        <v>completed</v>
      </c>
      <c r="K417" t="s">
        <v>10</v>
      </c>
      <c r="L417" t="str">
        <f t="shared" si="105"/>
        <v>completed</v>
      </c>
      <c r="M417" t="s">
        <v>710</v>
      </c>
      <c r="N417" t="str">
        <f t="shared" si="106"/>
        <v>completed</v>
      </c>
      <c r="O417" t="s">
        <v>12</v>
      </c>
      <c r="Q417" t="s">
        <v>22</v>
      </c>
      <c r="R417" t="str">
        <f t="shared" si="107"/>
        <v>completed</v>
      </c>
      <c r="S417" t="s">
        <v>14</v>
      </c>
      <c r="U417" t="str">
        <f t="shared" si="108"/>
        <v>na</v>
      </c>
      <c r="V417" t="s">
        <v>15</v>
      </c>
      <c r="W417" t="s">
        <v>14</v>
      </c>
      <c r="X417" t="s">
        <v>718</v>
      </c>
    </row>
    <row r="418" spans="1:24" x14ac:dyDescent="0.35">
      <c r="A418">
        <v>417</v>
      </c>
      <c r="B418" t="s">
        <v>1135</v>
      </c>
      <c r="C418" t="s">
        <v>665</v>
      </c>
      <c r="D418" s="30" t="s">
        <v>1766</v>
      </c>
      <c r="E418">
        <f t="shared" ca="1" si="102"/>
        <v>52</v>
      </c>
      <c r="F418" t="str">
        <f t="shared" ca="1" si="103"/>
        <v>18-64</v>
      </c>
      <c r="G418" t="s">
        <v>9</v>
      </c>
      <c r="H418" t="s">
        <v>17</v>
      </c>
      <c r="I418">
        <v>43</v>
      </c>
      <c r="J418" t="str">
        <f t="shared" si="104"/>
        <v>completed</v>
      </c>
      <c r="K418" t="s">
        <v>10</v>
      </c>
      <c r="L418" t="str">
        <f t="shared" si="105"/>
        <v>completed</v>
      </c>
      <c r="M418" t="s">
        <v>712</v>
      </c>
      <c r="N418" t="str">
        <f t="shared" si="106"/>
        <v>completed</v>
      </c>
      <c r="O418" t="s">
        <v>14</v>
      </c>
      <c r="Q418" t="s">
        <v>22</v>
      </c>
      <c r="R418" t="str">
        <f t="shared" si="107"/>
        <v>completed</v>
      </c>
      <c r="S418" t="s">
        <v>14</v>
      </c>
      <c r="U418" t="str">
        <f t="shared" si="108"/>
        <v>na</v>
      </c>
      <c r="V418" t="s">
        <v>14</v>
      </c>
      <c r="W418" t="s">
        <v>14</v>
      </c>
      <c r="X418" t="s">
        <v>718</v>
      </c>
    </row>
    <row r="419" spans="1:24" x14ac:dyDescent="0.35">
      <c r="A419">
        <v>418</v>
      </c>
      <c r="B419" t="s">
        <v>1136</v>
      </c>
      <c r="C419" t="s">
        <v>664</v>
      </c>
      <c r="D419" s="30" t="s">
        <v>1767</v>
      </c>
      <c r="E419">
        <f t="shared" ca="1" si="102"/>
        <v>51</v>
      </c>
      <c r="F419" t="str">
        <f t="shared" ca="1" si="103"/>
        <v>18-64</v>
      </c>
      <c r="G419" t="s">
        <v>9</v>
      </c>
      <c r="H419" t="s">
        <v>17</v>
      </c>
      <c r="I419">
        <v>27</v>
      </c>
      <c r="J419" t="str">
        <f t="shared" si="104"/>
        <v>completed</v>
      </c>
      <c r="K419" t="s">
        <v>10</v>
      </c>
      <c r="L419" t="str">
        <f t="shared" si="105"/>
        <v>completed</v>
      </c>
      <c r="M419" t="s">
        <v>712</v>
      </c>
      <c r="N419" t="str">
        <f t="shared" si="106"/>
        <v>completed</v>
      </c>
      <c r="O419" t="s">
        <v>12</v>
      </c>
      <c r="Q419" t="s">
        <v>22</v>
      </c>
      <c r="R419" t="str">
        <f t="shared" si="107"/>
        <v>completed</v>
      </c>
      <c r="S419" t="s">
        <v>14</v>
      </c>
      <c r="U419" t="str">
        <f t="shared" si="108"/>
        <v>na</v>
      </c>
      <c r="V419" t="s">
        <v>15</v>
      </c>
      <c r="W419" t="s">
        <v>14</v>
      </c>
      <c r="X419" t="s">
        <v>717</v>
      </c>
    </row>
    <row r="420" spans="1:24" x14ac:dyDescent="0.35">
      <c r="A420">
        <v>419</v>
      </c>
      <c r="B420" t="s">
        <v>1137</v>
      </c>
      <c r="C420" t="s">
        <v>667</v>
      </c>
      <c r="D420" s="30" t="s">
        <v>1768</v>
      </c>
      <c r="E420">
        <f t="shared" ca="1" si="102"/>
        <v>50</v>
      </c>
      <c r="F420" t="str">
        <f t="shared" ca="1" si="103"/>
        <v>18-64</v>
      </c>
      <c r="G420" t="s">
        <v>9</v>
      </c>
      <c r="H420" t="s">
        <v>17</v>
      </c>
      <c r="I420">
        <v>31</v>
      </c>
      <c r="J420" t="str">
        <f t="shared" si="104"/>
        <v>completed</v>
      </c>
      <c r="K420" t="s">
        <v>10</v>
      </c>
      <c r="L420" t="str">
        <f t="shared" si="105"/>
        <v>completed</v>
      </c>
      <c r="M420" t="s">
        <v>713</v>
      </c>
      <c r="N420" t="str">
        <f t="shared" si="106"/>
        <v>completed</v>
      </c>
      <c r="O420" t="s">
        <v>12</v>
      </c>
      <c r="Q420" t="s">
        <v>22</v>
      </c>
      <c r="R420" t="str">
        <f t="shared" si="107"/>
        <v>completed</v>
      </c>
      <c r="S420" t="s">
        <v>14</v>
      </c>
      <c r="U420" t="str">
        <f t="shared" si="108"/>
        <v>na</v>
      </c>
      <c r="V420" t="s">
        <v>15</v>
      </c>
      <c r="W420" t="s">
        <v>14</v>
      </c>
      <c r="X420" t="s">
        <v>718</v>
      </c>
    </row>
    <row r="421" spans="1:24" x14ac:dyDescent="0.35">
      <c r="A421">
        <v>420</v>
      </c>
      <c r="B421" t="s">
        <v>1138</v>
      </c>
      <c r="C421" t="s">
        <v>664</v>
      </c>
      <c r="D421" s="30" t="s">
        <v>1769</v>
      </c>
      <c r="E421">
        <f t="shared" ca="1" si="102"/>
        <v>49</v>
      </c>
      <c r="F421" t="str">
        <f t="shared" ca="1" si="103"/>
        <v>18-64</v>
      </c>
      <c r="G421" t="s">
        <v>9</v>
      </c>
      <c r="H421" t="s">
        <v>17</v>
      </c>
      <c r="I421">
        <v>26</v>
      </c>
      <c r="J421" t="str">
        <f t="shared" si="104"/>
        <v>completed</v>
      </c>
      <c r="K421" t="s">
        <v>10</v>
      </c>
      <c r="L421" t="str">
        <f t="shared" si="105"/>
        <v>completed</v>
      </c>
      <c r="M421" t="s">
        <v>713</v>
      </c>
      <c r="N421" t="str">
        <f t="shared" si="106"/>
        <v>completed</v>
      </c>
      <c r="O421" t="s">
        <v>14</v>
      </c>
      <c r="Q421" t="s">
        <v>22</v>
      </c>
      <c r="R421" t="str">
        <f t="shared" si="107"/>
        <v>completed</v>
      </c>
      <c r="S421">
        <v>6.9000000000002899</v>
      </c>
      <c r="U421" t="str">
        <f t="shared" si="108"/>
        <v>controlled diabetes</v>
      </c>
      <c r="V421" t="s">
        <v>14</v>
      </c>
      <c r="W421" t="s">
        <v>14</v>
      </c>
      <c r="X421" t="s">
        <v>717</v>
      </c>
    </row>
    <row r="422" spans="1:24" x14ac:dyDescent="0.35">
      <c r="A422">
        <v>421</v>
      </c>
      <c r="B422" t="s">
        <v>1139</v>
      </c>
      <c r="C422" t="s">
        <v>665</v>
      </c>
      <c r="D422" s="30" t="s">
        <v>1770</v>
      </c>
      <c r="E422">
        <f t="shared" ca="1" si="102"/>
        <v>48</v>
      </c>
      <c r="F422" t="str">
        <f t="shared" ca="1" si="103"/>
        <v>18-64</v>
      </c>
      <c r="G422" t="s">
        <v>9</v>
      </c>
      <c r="H422" t="s">
        <v>145</v>
      </c>
      <c r="I422">
        <v>27</v>
      </c>
      <c r="J422" t="str">
        <f t="shared" si="104"/>
        <v>completed</v>
      </c>
      <c r="K422" t="s">
        <v>10</v>
      </c>
      <c r="L422" t="str">
        <f t="shared" si="105"/>
        <v>completed</v>
      </c>
      <c r="M422" t="s">
        <v>712</v>
      </c>
      <c r="N422" t="str">
        <f t="shared" si="106"/>
        <v>completed</v>
      </c>
      <c r="O422" t="s">
        <v>12</v>
      </c>
      <c r="Q422" t="s">
        <v>22</v>
      </c>
      <c r="R422" t="str">
        <f t="shared" si="107"/>
        <v>completed</v>
      </c>
      <c r="S422" t="s">
        <v>14</v>
      </c>
      <c r="U422" t="str">
        <f t="shared" si="108"/>
        <v>na</v>
      </c>
      <c r="V422" t="s">
        <v>15</v>
      </c>
      <c r="W422" t="s">
        <v>14</v>
      </c>
      <c r="X422" t="s">
        <v>14</v>
      </c>
    </row>
    <row r="423" spans="1:24" x14ac:dyDescent="0.35">
      <c r="A423">
        <v>422</v>
      </c>
      <c r="B423" t="s">
        <v>1140</v>
      </c>
      <c r="C423" t="s">
        <v>665</v>
      </c>
      <c r="D423" s="30" t="s">
        <v>1771</v>
      </c>
      <c r="E423">
        <f t="shared" ca="1" si="102"/>
        <v>47</v>
      </c>
      <c r="F423" t="str">
        <f t="shared" ca="1" si="103"/>
        <v>18-64</v>
      </c>
      <c r="G423" t="s">
        <v>9</v>
      </c>
      <c r="H423" t="s">
        <v>17</v>
      </c>
      <c r="I423">
        <v>41</v>
      </c>
      <c r="J423" t="str">
        <f t="shared" si="104"/>
        <v>completed</v>
      </c>
      <c r="K423" t="s">
        <v>10</v>
      </c>
      <c r="L423" t="str">
        <f t="shared" si="105"/>
        <v>completed</v>
      </c>
      <c r="M423" t="s">
        <v>711</v>
      </c>
      <c r="N423" t="str">
        <f t="shared" si="106"/>
        <v>completed</v>
      </c>
      <c r="O423" t="s">
        <v>12</v>
      </c>
      <c r="Q423" t="s">
        <v>13</v>
      </c>
      <c r="R423" t="str">
        <f t="shared" si="107"/>
        <v>completed</v>
      </c>
      <c r="S423" t="s">
        <v>14</v>
      </c>
      <c r="U423" t="str">
        <f t="shared" si="108"/>
        <v>na</v>
      </c>
      <c r="V423" t="s">
        <v>15</v>
      </c>
      <c r="W423" t="s">
        <v>14</v>
      </c>
      <c r="X423" t="s">
        <v>718</v>
      </c>
    </row>
    <row r="424" spans="1:24" x14ac:dyDescent="0.35">
      <c r="A424">
        <v>423</v>
      </c>
      <c r="B424" t="s">
        <v>1141</v>
      </c>
      <c r="C424" t="s">
        <v>665</v>
      </c>
      <c r="D424" s="30" t="s">
        <v>1772</v>
      </c>
      <c r="E424">
        <f t="shared" ca="1" si="102"/>
        <v>46</v>
      </c>
      <c r="F424" t="str">
        <f t="shared" ca="1" si="103"/>
        <v>18-64</v>
      </c>
      <c r="G424" t="s">
        <v>9</v>
      </c>
      <c r="H424" t="s">
        <v>17</v>
      </c>
      <c r="I424">
        <v>24</v>
      </c>
      <c r="J424" t="str">
        <f t="shared" si="104"/>
        <v>completed</v>
      </c>
      <c r="K424" t="s">
        <v>10</v>
      </c>
      <c r="L424" t="str">
        <f t="shared" si="105"/>
        <v>completed</v>
      </c>
      <c r="M424" t="s">
        <v>710</v>
      </c>
      <c r="N424" t="str">
        <f t="shared" si="106"/>
        <v>completed</v>
      </c>
      <c r="O424" t="s">
        <v>12</v>
      </c>
      <c r="Q424" t="s">
        <v>22</v>
      </c>
      <c r="R424" t="str">
        <f t="shared" si="107"/>
        <v>completed</v>
      </c>
      <c r="S424" t="s">
        <v>14</v>
      </c>
      <c r="U424" t="str">
        <f t="shared" si="108"/>
        <v>na</v>
      </c>
      <c r="V424" t="s">
        <v>15</v>
      </c>
      <c r="W424" t="s">
        <v>14</v>
      </c>
      <c r="X424" t="s">
        <v>717</v>
      </c>
    </row>
    <row r="425" spans="1:24" x14ac:dyDescent="0.35">
      <c r="A425">
        <v>424</v>
      </c>
      <c r="B425" t="s">
        <v>1142</v>
      </c>
      <c r="C425" t="s">
        <v>665</v>
      </c>
      <c r="D425" s="30" t="s">
        <v>1773</v>
      </c>
      <c r="E425">
        <f t="shared" ca="1" si="102"/>
        <v>45</v>
      </c>
      <c r="F425" t="str">
        <f t="shared" ca="1" si="103"/>
        <v>18-64</v>
      </c>
      <c r="G425" t="s">
        <v>9</v>
      </c>
      <c r="H425" t="s">
        <v>17</v>
      </c>
      <c r="I425">
        <v>24</v>
      </c>
      <c r="J425" t="str">
        <f t="shared" si="104"/>
        <v>completed</v>
      </c>
      <c r="K425" t="s">
        <v>10</v>
      </c>
      <c r="L425" t="str">
        <f t="shared" si="105"/>
        <v>completed</v>
      </c>
      <c r="M425" t="s">
        <v>712</v>
      </c>
      <c r="N425" t="str">
        <f t="shared" si="106"/>
        <v>completed</v>
      </c>
      <c r="O425" t="s">
        <v>14</v>
      </c>
      <c r="Q425" t="s">
        <v>22</v>
      </c>
      <c r="R425" t="str">
        <f t="shared" si="107"/>
        <v>completed</v>
      </c>
      <c r="S425" t="s">
        <v>14</v>
      </c>
      <c r="U425" t="str">
        <f t="shared" si="108"/>
        <v>na</v>
      </c>
      <c r="V425" t="s">
        <v>14</v>
      </c>
      <c r="W425" t="s">
        <v>14</v>
      </c>
      <c r="X425" t="s">
        <v>718</v>
      </c>
    </row>
    <row r="426" spans="1:24" x14ac:dyDescent="0.35">
      <c r="A426">
        <v>425</v>
      </c>
      <c r="B426" t="s">
        <v>1143</v>
      </c>
      <c r="C426" t="s">
        <v>664</v>
      </c>
      <c r="D426" s="30" t="s">
        <v>1774</v>
      </c>
      <c r="E426">
        <f t="shared" ca="1" si="102"/>
        <v>44</v>
      </c>
      <c r="F426" t="str">
        <f t="shared" ca="1" si="103"/>
        <v>18-64</v>
      </c>
      <c r="G426" t="s">
        <v>9</v>
      </c>
      <c r="H426" t="s">
        <v>17</v>
      </c>
      <c r="I426">
        <v>36</v>
      </c>
      <c r="J426" t="str">
        <f t="shared" si="104"/>
        <v>completed</v>
      </c>
      <c r="K426" t="s">
        <v>10</v>
      </c>
      <c r="L426" t="str">
        <f t="shared" si="105"/>
        <v>completed</v>
      </c>
      <c r="M426" t="s">
        <v>712</v>
      </c>
      <c r="N426" t="str">
        <f t="shared" si="106"/>
        <v>completed</v>
      </c>
      <c r="O426" t="s">
        <v>14</v>
      </c>
      <c r="Q426" t="s">
        <v>22</v>
      </c>
      <c r="R426" t="str">
        <f t="shared" si="107"/>
        <v>completed</v>
      </c>
      <c r="S426" t="s">
        <v>14</v>
      </c>
      <c r="U426" t="str">
        <f t="shared" si="108"/>
        <v>na</v>
      </c>
      <c r="V426" t="s">
        <v>14</v>
      </c>
      <c r="W426" t="s">
        <v>14</v>
      </c>
      <c r="X426" t="s">
        <v>718</v>
      </c>
    </row>
    <row r="427" spans="1:24" x14ac:dyDescent="0.35">
      <c r="A427">
        <v>426</v>
      </c>
      <c r="B427" t="s">
        <v>1144</v>
      </c>
      <c r="C427" t="s">
        <v>667</v>
      </c>
      <c r="D427" s="30" t="s">
        <v>1775</v>
      </c>
      <c r="E427">
        <f t="shared" ca="1" si="102"/>
        <v>43</v>
      </c>
      <c r="F427" t="str">
        <f t="shared" ca="1" si="103"/>
        <v>18-64</v>
      </c>
      <c r="G427" t="s">
        <v>9</v>
      </c>
      <c r="H427" t="s">
        <v>17</v>
      </c>
      <c r="I427">
        <v>35</v>
      </c>
      <c r="J427" t="str">
        <f t="shared" si="104"/>
        <v>completed</v>
      </c>
      <c r="K427" t="s">
        <v>10</v>
      </c>
      <c r="L427" t="str">
        <f t="shared" si="105"/>
        <v>completed</v>
      </c>
      <c r="M427" t="s">
        <v>712</v>
      </c>
      <c r="N427" t="str">
        <f t="shared" si="106"/>
        <v>completed</v>
      </c>
      <c r="O427" t="s">
        <v>12</v>
      </c>
      <c r="Q427" t="s">
        <v>13</v>
      </c>
      <c r="R427" t="str">
        <f t="shared" si="107"/>
        <v>completed</v>
      </c>
      <c r="S427" t="s">
        <v>14</v>
      </c>
      <c r="U427" t="str">
        <f t="shared" si="108"/>
        <v>na</v>
      </c>
      <c r="V427" t="s">
        <v>15</v>
      </c>
      <c r="W427" t="s">
        <v>14</v>
      </c>
      <c r="X427" t="s">
        <v>718</v>
      </c>
    </row>
    <row r="428" spans="1:24" x14ac:dyDescent="0.35">
      <c r="A428">
        <v>427</v>
      </c>
      <c r="B428" t="s">
        <v>1145</v>
      </c>
      <c r="C428" t="s">
        <v>664</v>
      </c>
      <c r="D428" s="30" t="s">
        <v>1776</v>
      </c>
      <c r="E428">
        <f t="shared" ca="1" si="102"/>
        <v>42</v>
      </c>
      <c r="F428" t="str">
        <f t="shared" ca="1" si="103"/>
        <v>18-64</v>
      </c>
      <c r="G428" t="s">
        <v>9</v>
      </c>
      <c r="H428" t="s">
        <v>17</v>
      </c>
      <c r="I428">
        <v>38</v>
      </c>
      <c r="J428" t="str">
        <f t="shared" si="104"/>
        <v>completed</v>
      </c>
      <c r="K428" t="s">
        <v>10</v>
      </c>
      <c r="L428" t="str">
        <f t="shared" si="105"/>
        <v>completed</v>
      </c>
      <c r="M428" t="s">
        <v>712</v>
      </c>
      <c r="N428" t="str">
        <f t="shared" si="106"/>
        <v>completed</v>
      </c>
      <c r="O428" t="s">
        <v>12</v>
      </c>
      <c r="Q428" t="s">
        <v>22</v>
      </c>
      <c r="R428" t="str">
        <f t="shared" si="107"/>
        <v>completed</v>
      </c>
      <c r="S428" t="s">
        <v>14</v>
      </c>
      <c r="U428" t="str">
        <f t="shared" si="108"/>
        <v>na</v>
      </c>
      <c r="V428" t="s">
        <v>15</v>
      </c>
      <c r="W428" t="s">
        <v>14</v>
      </c>
      <c r="X428" t="s">
        <v>717</v>
      </c>
    </row>
    <row r="429" spans="1:24" x14ac:dyDescent="0.35">
      <c r="A429">
        <v>428</v>
      </c>
      <c r="B429" t="s">
        <v>1146</v>
      </c>
      <c r="C429" t="s">
        <v>665</v>
      </c>
      <c r="D429" s="30" t="s">
        <v>1777</v>
      </c>
      <c r="E429">
        <f t="shared" ca="1" si="102"/>
        <v>41</v>
      </c>
      <c r="F429" t="str">
        <f t="shared" ca="1" si="103"/>
        <v>18-64</v>
      </c>
      <c r="G429" t="s">
        <v>9</v>
      </c>
      <c r="H429" t="s">
        <v>17</v>
      </c>
      <c r="I429">
        <v>42</v>
      </c>
      <c r="J429" t="str">
        <f t="shared" si="104"/>
        <v>completed</v>
      </c>
      <c r="K429" t="s">
        <v>10</v>
      </c>
      <c r="L429" t="str">
        <f t="shared" si="105"/>
        <v>completed</v>
      </c>
      <c r="M429" t="s">
        <v>712</v>
      </c>
      <c r="N429" t="str">
        <f t="shared" si="106"/>
        <v>completed</v>
      </c>
      <c r="O429" t="s">
        <v>12</v>
      </c>
      <c r="Q429" t="s">
        <v>22</v>
      </c>
      <c r="R429" t="str">
        <f t="shared" si="107"/>
        <v>completed</v>
      </c>
      <c r="S429" t="s">
        <v>14</v>
      </c>
      <c r="U429" t="str">
        <f t="shared" si="108"/>
        <v>na</v>
      </c>
      <c r="V429" t="s">
        <v>15</v>
      </c>
      <c r="W429" t="s">
        <v>14</v>
      </c>
      <c r="X429" t="s">
        <v>718</v>
      </c>
    </row>
    <row r="430" spans="1:24" x14ac:dyDescent="0.35">
      <c r="A430">
        <v>429</v>
      </c>
      <c r="B430" t="s">
        <v>1147</v>
      </c>
      <c r="C430" t="s">
        <v>664</v>
      </c>
      <c r="D430" s="30" t="s">
        <v>1778</v>
      </c>
      <c r="E430">
        <f t="shared" ca="1" si="102"/>
        <v>40</v>
      </c>
      <c r="F430" t="str">
        <f t="shared" ca="1" si="103"/>
        <v>18-64</v>
      </c>
      <c r="G430" t="s">
        <v>25</v>
      </c>
      <c r="H430" t="s">
        <v>9</v>
      </c>
      <c r="I430">
        <v>22</v>
      </c>
      <c r="J430" t="str">
        <f t="shared" si="104"/>
        <v>completed</v>
      </c>
      <c r="K430" t="s">
        <v>10</v>
      </c>
      <c r="L430" t="str">
        <f t="shared" si="105"/>
        <v>completed</v>
      </c>
      <c r="M430" t="s">
        <v>712</v>
      </c>
      <c r="N430" t="str">
        <f t="shared" si="106"/>
        <v>completed</v>
      </c>
      <c r="O430" t="s">
        <v>14</v>
      </c>
      <c r="Q430" t="s">
        <v>22</v>
      </c>
      <c r="R430" t="str">
        <f t="shared" si="107"/>
        <v>completed</v>
      </c>
      <c r="S430" t="s">
        <v>14</v>
      </c>
      <c r="U430" t="str">
        <f t="shared" si="108"/>
        <v>na</v>
      </c>
      <c r="V430" t="s">
        <v>14</v>
      </c>
      <c r="W430" t="s">
        <v>14</v>
      </c>
      <c r="X430" t="s">
        <v>14</v>
      </c>
    </row>
    <row r="431" spans="1:24" x14ac:dyDescent="0.35">
      <c r="A431">
        <v>430</v>
      </c>
      <c r="B431" t="s">
        <v>1148</v>
      </c>
      <c r="C431" t="s">
        <v>665</v>
      </c>
      <c r="D431" s="30" t="s">
        <v>1779</v>
      </c>
      <c r="E431">
        <f t="shared" ca="1" si="102"/>
        <v>39</v>
      </c>
      <c r="F431" t="str">
        <f t="shared" ca="1" si="103"/>
        <v>18-64</v>
      </c>
      <c r="G431" t="s">
        <v>9</v>
      </c>
      <c r="H431" t="s">
        <v>17</v>
      </c>
      <c r="I431">
        <v>43</v>
      </c>
      <c r="J431" t="str">
        <f t="shared" si="104"/>
        <v>completed</v>
      </c>
      <c r="K431" t="s">
        <v>10</v>
      </c>
      <c r="L431" t="str">
        <f t="shared" si="105"/>
        <v>completed</v>
      </c>
      <c r="M431" t="s">
        <v>712</v>
      </c>
      <c r="N431" t="str">
        <f t="shared" si="106"/>
        <v>completed</v>
      </c>
      <c r="O431" t="s">
        <v>14</v>
      </c>
      <c r="Q431" t="s">
        <v>22</v>
      </c>
      <c r="R431" t="str">
        <f t="shared" si="107"/>
        <v>completed</v>
      </c>
      <c r="S431" t="s">
        <v>14</v>
      </c>
      <c r="U431" t="str">
        <f t="shared" si="108"/>
        <v>na</v>
      </c>
      <c r="V431" t="s">
        <v>14</v>
      </c>
      <c r="W431" t="s">
        <v>14</v>
      </c>
      <c r="X431" t="s">
        <v>717</v>
      </c>
    </row>
    <row r="432" spans="1:24" x14ac:dyDescent="0.35">
      <c r="A432">
        <v>431</v>
      </c>
      <c r="B432" t="s">
        <v>1149</v>
      </c>
      <c r="C432" t="s">
        <v>664</v>
      </c>
      <c r="D432" s="30" t="s">
        <v>1780</v>
      </c>
      <c r="E432">
        <f t="shared" ca="1" si="102"/>
        <v>38</v>
      </c>
      <c r="F432" t="str">
        <f t="shared" ca="1" si="103"/>
        <v>18-64</v>
      </c>
      <c r="G432" t="s">
        <v>8</v>
      </c>
      <c r="H432" t="s">
        <v>17</v>
      </c>
      <c r="I432">
        <v>40</v>
      </c>
      <c r="J432" t="str">
        <f t="shared" si="104"/>
        <v>completed</v>
      </c>
      <c r="K432" t="s">
        <v>10</v>
      </c>
      <c r="L432" t="str">
        <f t="shared" si="105"/>
        <v>completed</v>
      </c>
      <c r="M432" t="s">
        <v>710</v>
      </c>
      <c r="N432" t="str">
        <f t="shared" si="106"/>
        <v>completed</v>
      </c>
      <c r="O432" t="s">
        <v>12</v>
      </c>
      <c r="P432" t="str">
        <f>IF(O432="not completed", "not completed", "completed")</f>
        <v>completed</v>
      </c>
      <c r="Q432" t="s">
        <v>13</v>
      </c>
      <c r="R432" t="str">
        <f t="shared" si="107"/>
        <v>completed</v>
      </c>
      <c r="S432" t="s">
        <v>14</v>
      </c>
      <c r="T432" t="str">
        <f>IF(S432="not completed", "not completed", "completed")</f>
        <v>completed</v>
      </c>
      <c r="U432" t="str">
        <f t="shared" si="108"/>
        <v>na</v>
      </c>
      <c r="V432" t="s">
        <v>15</v>
      </c>
      <c r="W432" t="s">
        <v>14</v>
      </c>
      <c r="X432" t="s">
        <v>717</v>
      </c>
    </row>
    <row r="433" spans="1:24" x14ac:dyDescent="0.35">
      <c r="A433">
        <v>432</v>
      </c>
      <c r="B433" t="s">
        <v>1150</v>
      </c>
      <c r="C433" t="s">
        <v>667</v>
      </c>
      <c r="D433" s="30" t="s">
        <v>1781</v>
      </c>
      <c r="E433">
        <f t="shared" ca="1" si="102"/>
        <v>37</v>
      </c>
      <c r="F433" t="str">
        <f t="shared" ca="1" si="103"/>
        <v>18-64</v>
      </c>
      <c r="G433" t="s">
        <v>166</v>
      </c>
      <c r="H433" t="s">
        <v>17</v>
      </c>
      <c r="I433">
        <v>42</v>
      </c>
      <c r="J433" t="str">
        <f t="shared" si="104"/>
        <v>completed</v>
      </c>
      <c r="K433" t="s">
        <v>10</v>
      </c>
      <c r="L433" t="str">
        <f t="shared" si="105"/>
        <v>completed</v>
      </c>
      <c r="M433" t="s">
        <v>712</v>
      </c>
      <c r="N433" t="str">
        <f t="shared" si="106"/>
        <v>completed</v>
      </c>
      <c r="O433" t="s">
        <v>12</v>
      </c>
      <c r="Q433" t="s">
        <v>22</v>
      </c>
      <c r="R433" t="str">
        <f t="shared" si="107"/>
        <v>completed</v>
      </c>
      <c r="S433">
        <v>4.0999999999999996</v>
      </c>
      <c r="U433" t="str">
        <f t="shared" si="108"/>
        <v>normal a1c</v>
      </c>
      <c r="V433" t="s">
        <v>15</v>
      </c>
      <c r="W433" t="s">
        <v>157</v>
      </c>
      <c r="X433" t="s">
        <v>718</v>
      </c>
    </row>
    <row r="434" spans="1:24" x14ac:dyDescent="0.35">
      <c r="A434">
        <v>433</v>
      </c>
      <c r="B434" t="s">
        <v>1151</v>
      </c>
      <c r="C434" t="s">
        <v>664</v>
      </c>
      <c r="D434" s="30" t="s">
        <v>1782</v>
      </c>
      <c r="E434">
        <f t="shared" ca="1" si="102"/>
        <v>36</v>
      </c>
      <c r="F434" t="str">
        <f t="shared" ca="1" si="103"/>
        <v>18-64</v>
      </c>
      <c r="G434" t="s">
        <v>166</v>
      </c>
      <c r="H434" t="s">
        <v>17</v>
      </c>
      <c r="I434">
        <v>18</v>
      </c>
      <c r="J434" t="str">
        <f t="shared" si="104"/>
        <v>completed</v>
      </c>
      <c r="K434" t="s">
        <v>10</v>
      </c>
      <c r="L434" t="str">
        <f t="shared" si="105"/>
        <v>completed</v>
      </c>
      <c r="M434" t="s">
        <v>712</v>
      </c>
      <c r="N434" t="str">
        <f t="shared" si="106"/>
        <v>completed</v>
      </c>
      <c r="O434" t="s">
        <v>14</v>
      </c>
      <c r="Q434" t="s">
        <v>22</v>
      </c>
      <c r="R434" t="str">
        <f t="shared" si="107"/>
        <v>completed</v>
      </c>
      <c r="S434">
        <v>5.3</v>
      </c>
      <c r="U434" t="str">
        <f t="shared" si="108"/>
        <v>normal a1c</v>
      </c>
      <c r="V434" t="s">
        <v>14</v>
      </c>
      <c r="W434" t="s">
        <v>104</v>
      </c>
      <c r="X434" t="s">
        <v>718</v>
      </c>
    </row>
    <row r="435" spans="1:24" x14ac:dyDescent="0.35">
      <c r="A435">
        <v>434</v>
      </c>
      <c r="B435" t="s">
        <v>1152</v>
      </c>
      <c r="C435" t="s">
        <v>665</v>
      </c>
      <c r="D435" s="30" t="s">
        <v>1783</v>
      </c>
      <c r="E435">
        <f t="shared" ca="1" si="102"/>
        <v>35</v>
      </c>
      <c r="F435" t="str">
        <f t="shared" ca="1" si="103"/>
        <v>18-64</v>
      </c>
      <c r="G435" t="s">
        <v>9</v>
      </c>
      <c r="H435" t="s">
        <v>17</v>
      </c>
      <c r="I435">
        <v>19</v>
      </c>
      <c r="J435" t="str">
        <f t="shared" si="104"/>
        <v>completed</v>
      </c>
      <c r="K435" t="s">
        <v>10</v>
      </c>
      <c r="L435" t="str">
        <f t="shared" si="105"/>
        <v>completed</v>
      </c>
      <c r="M435" t="s">
        <v>712</v>
      </c>
      <c r="N435" t="str">
        <f t="shared" si="106"/>
        <v>completed</v>
      </c>
      <c r="O435" t="s">
        <v>14</v>
      </c>
      <c r="Q435" t="s">
        <v>22</v>
      </c>
      <c r="R435" t="str">
        <f t="shared" si="107"/>
        <v>completed</v>
      </c>
      <c r="S435" t="s">
        <v>14</v>
      </c>
      <c r="U435" t="str">
        <f t="shared" si="108"/>
        <v>na</v>
      </c>
      <c r="V435" t="s">
        <v>14</v>
      </c>
      <c r="W435" t="s">
        <v>14</v>
      </c>
      <c r="X435" t="s">
        <v>717</v>
      </c>
    </row>
    <row r="436" spans="1:24" x14ac:dyDescent="0.35">
      <c r="A436">
        <v>435</v>
      </c>
      <c r="B436" t="s">
        <v>1153</v>
      </c>
      <c r="C436" t="s">
        <v>664</v>
      </c>
      <c r="D436" s="30" t="s">
        <v>1784</v>
      </c>
      <c r="E436">
        <f t="shared" ca="1" si="102"/>
        <v>34</v>
      </c>
      <c r="F436" t="str">
        <f t="shared" ca="1" si="103"/>
        <v>18-64</v>
      </c>
      <c r="G436" t="s">
        <v>9</v>
      </c>
      <c r="H436" t="s">
        <v>17</v>
      </c>
      <c r="I436">
        <v>31</v>
      </c>
      <c r="J436" t="str">
        <f t="shared" si="104"/>
        <v>completed</v>
      </c>
      <c r="K436" t="s">
        <v>10</v>
      </c>
      <c r="L436" t="str">
        <f t="shared" si="105"/>
        <v>completed</v>
      </c>
      <c r="M436" t="s">
        <v>713</v>
      </c>
      <c r="N436" t="str">
        <f t="shared" si="106"/>
        <v>completed</v>
      </c>
      <c r="O436" t="s">
        <v>12</v>
      </c>
      <c r="Q436" t="s">
        <v>22</v>
      </c>
      <c r="R436" t="str">
        <f t="shared" si="107"/>
        <v>completed</v>
      </c>
      <c r="S436" t="s">
        <v>14</v>
      </c>
      <c r="U436" t="str">
        <f t="shared" si="108"/>
        <v>na</v>
      </c>
      <c r="V436" t="s">
        <v>15</v>
      </c>
      <c r="W436" t="s">
        <v>14</v>
      </c>
      <c r="X436" t="s">
        <v>717</v>
      </c>
    </row>
    <row r="437" spans="1:24" x14ac:dyDescent="0.35">
      <c r="A437">
        <v>436</v>
      </c>
      <c r="B437" t="s">
        <v>1154</v>
      </c>
      <c r="C437" t="s">
        <v>664</v>
      </c>
      <c r="D437" s="30" t="s">
        <v>1785</v>
      </c>
      <c r="E437">
        <f t="shared" ca="1" si="102"/>
        <v>33</v>
      </c>
      <c r="F437" t="str">
        <f t="shared" ca="1" si="103"/>
        <v>18-64</v>
      </c>
      <c r="G437" t="s">
        <v>25</v>
      </c>
      <c r="H437" t="s">
        <v>9</v>
      </c>
      <c r="I437">
        <v>32</v>
      </c>
      <c r="J437" t="str">
        <f t="shared" si="104"/>
        <v>completed</v>
      </c>
      <c r="K437" t="s">
        <v>10</v>
      </c>
      <c r="L437" t="str">
        <f t="shared" si="105"/>
        <v>completed</v>
      </c>
      <c r="M437" t="s">
        <v>712</v>
      </c>
      <c r="N437" t="str">
        <f t="shared" si="106"/>
        <v>completed</v>
      </c>
      <c r="O437" t="s">
        <v>14</v>
      </c>
      <c r="Q437" t="s">
        <v>13</v>
      </c>
      <c r="R437" t="str">
        <f t="shared" si="107"/>
        <v>completed</v>
      </c>
      <c r="S437">
        <v>6</v>
      </c>
      <c r="U437" t="str">
        <f t="shared" si="108"/>
        <v>prediabetes</v>
      </c>
      <c r="V437" t="s">
        <v>14</v>
      </c>
      <c r="W437" t="s">
        <v>14</v>
      </c>
      <c r="X437" t="s">
        <v>14</v>
      </c>
    </row>
    <row r="438" spans="1:24" x14ac:dyDescent="0.35">
      <c r="A438">
        <v>437</v>
      </c>
      <c r="B438" t="s">
        <v>1155</v>
      </c>
      <c r="C438" t="s">
        <v>665</v>
      </c>
      <c r="D438" s="30" t="s">
        <v>1786</v>
      </c>
      <c r="E438">
        <f t="shared" ca="1" si="102"/>
        <v>32</v>
      </c>
      <c r="F438" t="str">
        <f t="shared" ca="1" si="103"/>
        <v>18-64</v>
      </c>
      <c r="G438" t="s">
        <v>9</v>
      </c>
      <c r="H438" t="s">
        <v>17</v>
      </c>
      <c r="I438">
        <v>20</v>
      </c>
      <c r="J438" t="str">
        <f t="shared" si="104"/>
        <v>completed</v>
      </c>
      <c r="K438" t="s">
        <v>10</v>
      </c>
      <c r="L438" t="str">
        <f t="shared" si="105"/>
        <v>completed</v>
      </c>
      <c r="M438" t="s">
        <v>713</v>
      </c>
      <c r="N438" t="str">
        <f t="shared" si="106"/>
        <v>completed</v>
      </c>
      <c r="O438" t="s">
        <v>14</v>
      </c>
      <c r="Q438" t="s">
        <v>22</v>
      </c>
      <c r="R438" t="str">
        <f t="shared" si="107"/>
        <v>completed</v>
      </c>
      <c r="S438">
        <v>7.1000000000002697</v>
      </c>
      <c r="U438" t="str">
        <f t="shared" si="108"/>
        <v>controlled diabetes</v>
      </c>
      <c r="V438" t="s">
        <v>14</v>
      </c>
      <c r="W438" t="s">
        <v>14</v>
      </c>
      <c r="X438" t="s">
        <v>717</v>
      </c>
    </row>
    <row r="439" spans="1:24" x14ac:dyDescent="0.35">
      <c r="A439">
        <v>438</v>
      </c>
      <c r="B439" t="s">
        <v>1156</v>
      </c>
      <c r="C439" t="s">
        <v>665</v>
      </c>
      <c r="D439" s="30" t="s">
        <v>1787</v>
      </c>
      <c r="E439">
        <f t="shared" ca="1" si="102"/>
        <v>31</v>
      </c>
      <c r="F439" t="str">
        <f t="shared" ca="1" si="103"/>
        <v>18-64</v>
      </c>
      <c r="G439" t="s">
        <v>9</v>
      </c>
      <c r="H439" t="s">
        <v>17</v>
      </c>
      <c r="I439">
        <v>22</v>
      </c>
      <c r="J439" t="str">
        <f t="shared" si="104"/>
        <v>completed</v>
      </c>
      <c r="K439" t="s">
        <v>10</v>
      </c>
      <c r="L439" t="str">
        <f t="shared" si="105"/>
        <v>completed</v>
      </c>
      <c r="M439" t="s">
        <v>712</v>
      </c>
      <c r="N439" t="str">
        <f t="shared" si="106"/>
        <v>completed</v>
      </c>
      <c r="O439" t="s">
        <v>14</v>
      </c>
      <c r="Q439" t="s">
        <v>22</v>
      </c>
      <c r="R439" t="str">
        <f t="shared" si="107"/>
        <v>completed</v>
      </c>
      <c r="S439" t="s">
        <v>14</v>
      </c>
      <c r="U439" t="str">
        <f t="shared" si="108"/>
        <v>na</v>
      </c>
      <c r="V439" t="s">
        <v>14</v>
      </c>
      <c r="W439" t="s">
        <v>14</v>
      </c>
      <c r="X439" t="s">
        <v>717</v>
      </c>
    </row>
    <row r="440" spans="1:24" x14ac:dyDescent="0.35">
      <c r="A440">
        <v>439</v>
      </c>
      <c r="B440" t="s">
        <v>1157</v>
      </c>
      <c r="C440" t="s">
        <v>665</v>
      </c>
      <c r="D440" s="30" t="s">
        <v>1788</v>
      </c>
      <c r="E440">
        <f t="shared" ca="1" si="102"/>
        <v>30</v>
      </c>
      <c r="F440" t="str">
        <f t="shared" ca="1" si="103"/>
        <v>18-64</v>
      </c>
      <c r="G440" t="s">
        <v>166</v>
      </c>
      <c r="H440" t="s">
        <v>17</v>
      </c>
      <c r="I440">
        <v>22</v>
      </c>
      <c r="J440" t="str">
        <f t="shared" si="104"/>
        <v>completed</v>
      </c>
      <c r="K440" t="s">
        <v>10</v>
      </c>
      <c r="L440" t="str">
        <f t="shared" si="105"/>
        <v>completed</v>
      </c>
      <c r="M440" t="s">
        <v>710</v>
      </c>
      <c r="N440" t="str">
        <f t="shared" si="106"/>
        <v>completed</v>
      </c>
      <c r="O440" t="s">
        <v>14</v>
      </c>
      <c r="Q440" t="s">
        <v>22</v>
      </c>
      <c r="R440" t="str">
        <f t="shared" si="107"/>
        <v>completed</v>
      </c>
      <c r="S440">
        <v>9.4</v>
      </c>
      <c r="U440" t="str">
        <f t="shared" si="108"/>
        <v>poorly controlled diabetes</v>
      </c>
      <c r="V440" t="s">
        <v>14</v>
      </c>
      <c r="W440" t="s">
        <v>157</v>
      </c>
      <c r="X440" t="s">
        <v>717</v>
      </c>
    </row>
    <row r="441" spans="1:24" x14ac:dyDescent="0.35">
      <c r="A441">
        <v>440</v>
      </c>
      <c r="B441" t="s">
        <v>1158</v>
      </c>
      <c r="C441" t="s">
        <v>664</v>
      </c>
      <c r="D441" s="30" t="s">
        <v>1789</v>
      </c>
      <c r="E441">
        <f t="shared" ca="1" si="102"/>
        <v>29</v>
      </c>
      <c r="F441" t="str">
        <f t="shared" ca="1" si="103"/>
        <v>18-64</v>
      </c>
      <c r="G441" t="s">
        <v>25</v>
      </c>
      <c r="H441" t="s">
        <v>9</v>
      </c>
      <c r="I441">
        <v>23</v>
      </c>
      <c r="J441" t="str">
        <f t="shared" si="104"/>
        <v>completed</v>
      </c>
      <c r="K441" t="s">
        <v>10</v>
      </c>
      <c r="L441" t="str">
        <f t="shared" si="105"/>
        <v>completed</v>
      </c>
      <c r="M441" t="s">
        <v>712</v>
      </c>
      <c r="N441" t="str">
        <f t="shared" si="106"/>
        <v>completed</v>
      </c>
      <c r="O441" t="s">
        <v>14</v>
      </c>
      <c r="Q441" t="s">
        <v>22</v>
      </c>
      <c r="R441" t="str">
        <f t="shared" si="107"/>
        <v>completed</v>
      </c>
      <c r="S441" t="s">
        <v>14</v>
      </c>
      <c r="U441" t="str">
        <f t="shared" si="108"/>
        <v>na</v>
      </c>
      <c r="V441" t="s">
        <v>14</v>
      </c>
      <c r="W441" t="s">
        <v>14</v>
      </c>
      <c r="X441" t="s">
        <v>14</v>
      </c>
    </row>
    <row r="442" spans="1:24" x14ac:dyDescent="0.35">
      <c r="A442">
        <v>441</v>
      </c>
      <c r="B442" t="s">
        <v>1159</v>
      </c>
      <c r="C442" t="s">
        <v>664</v>
      </c>
      <c r="D442" s="30" t="s">
        <v>1790</v>
      </c>
      <c r="E442">
        <f t="shared" ca="1" si="102"/>
        <v>28</v>
      </c>
      <c r="F442" t="str">
        <f t="shared" ca="1" si="103"/>
        <v>18-64</v>
      </c>
      <c r="G442" t="s">
        <v>9</v>
      </c>
      <c r="H442" t="s">
        <v>145</v>
      </c>
      <c r="I442">
        <v>24</v>
      </c>
      <c r="J442" t="str">
        <f t="shared" si="104"/>
        <v>completed</v>
      </c>
      <c r="K442" t="s">
        <v>10</v>
      </c>
      <c r="L442" t="str">
        <f t="shared" si="105"/>
        <v>completed</v>
      </c>
      <c r="M442" t="s">
        <v>712</v>
      </c>
      <c r="N442" t="str">
        <f t="shared" si="106"/>
        <v>completed</v>
      </c>
      <c r="O442" t="s">
        <v>14</v>
      </c>
      <c r="Q442" t="s">
        <v>22</v>
      </c>
      <c r="R442" t="str">
        <f t="shared" si="107"/>
        <v>completed</v>
      </c>
      <c r="S442" t="s">
        <v>14</v>
      </c>
      <c r="U442" t="str">
        <f t="shared" si="108"/>
        <v>na</v>
      </c>
      <c r="V442" t="s">
        <v>14</v>
      </c>
      <c r="W442" t="s">
        <v>14</v>
      </c>
      <c r="X442" t="s">
        <v>14</v>
      </c>
    </row>
    <row r="443" spans="1:24" x14ac:dyDescent="0.35">
      <c r="A443">
        <v>442</v>
      </c>
      <c r="B443" t="s">
        <v>1160</v>
      </c>
      <c r="C443" t="s">
        <v>665</v>
      </c>
      <c r="D443" s="30" t="s">
        <v>1791</v>
      </c>
      <c r="E443">
        <f t="shared" ca="1" si="102"/>
        <v>27</v>
      </c>
      <c r="F443" t="str">
        <f t="shared" ca="1" si="103"/>
        <v>18-64</v>
      </c>
      <c r="G443" t="s">
        <v>41</v>
      </c>
      <c r="H443" t="s">
        <v>9</v>
      </c>
      <c r="I443">
        <v>25</v>
      </c>
      <c r="J443" t="str">
        <f t="shared" si="104"/>
        <v>completed</v>
      </c>
      <c r="K443" t="s">
        <v>10</v>
      </c>
      <c r="L443" t="str">
        <f t="shared" si="105"/>
        <v>completed</v>
      </c>
      <c r="M443" t="s">
        <v>710</v>
      </c>
      <c r="N443" t="str">
        <f t="shared" si="106"/>
        <v>completed</v>
      </c>
      <c r="O443" t="s">
        <v>14</v>
      </c>
      <c r="Q443" t="s">
        <v>22</v>
      </c>
      <c r="R443" t="str">
        <f t="shared" si="107"/>
        <v>completed</v>
      </c>
      <c r="S443" t="s">
        <v>14</v>
      </c>
      <c r="U443" t="str">
        <f t="shared" si="108"/>
        <v>na</v>
      </c>
      <c r="V443" t="s">
        <v>14</v>
      </c>
      <c r="W443" t="s">
        <v>14</v>
      </c>
      <c r="X443" t="s">
        <v>14</v>
      </c>
    </row>
    <row r="444" spans="1:24" x14ac:dyDescent="0.35">
      <c r="A444">
        <v>443</v>
      </c>
      <c r="B444" t="s">
        <v>1161</v>
      </c>
      <c r="C444" t="s">
        <v>665</v>
      </c>
      <c r="D444" s="30" t="s">
        <v>1792</v>
      </c>
      <c r="E444">
        <f t="shared" ca="1" si="102"/>
        <v>26</v>
      </c>
      <c r="F444" t="str">
        <f t="shared" ca="1" si="103"/>
        <v>18-64</v>
      </c>
      <c r="G444" t="s">
        <v>25</v>
      </c>
      <c r="H444" t="s">
        <v>9</v>
      </c>
      <c r="I444">
        <v>36</v>
      </c>
      <c r="J444" t="str">
        <f t="shared" si="104"/>
        <v>completed</v>
      </c>
      <c r="K444" t="s">
        <v>10</v>
      </c>
      <c r="L444" t="str">
        <f t="shared" si="105"/>
        <v>completed</v>
      </c>
      <c r="M444" t="s">
        <v>712</v>
      </c>
      <c r="N444" t="str">
        <f t="shared" si="106"/>
        <v>completed</v>
      </c>
      <c r="O444" t="s">
        <v>14</v>
      </c>
      <c r="Q444" t="s">
        <v>22</v>
      </c>
      <c r="R444" t="str">
        <f t="shared" si="107"/>
        <v>completed</v>
      </c>
      <c r="S444" t="s">
        <v>14</v>
      </c>
      <c r="U444" t="str">
        <f t="shared" si="108"/>
        <v>na</v>
      </c>
      <c r="V444" t="s">
        <v>14</v>
      </c>
      <c r="W444" t="s">
        <v>14</v>
      </c>
      <c r="X444" t="s">
        <v>14</v>
      </c>
    </row>
    <row r="445" spans="1:24" x14ac:dyDescent="0.35">
      <c r="A445">
        <v>444</v>
      </c>
      <c r="B445" t="s">
        <v>1162</v>
      </c>
      <c r="C445" t="s">
        <v>667</v>
      </c>
      <c r="D445" s="30" t="s">
        <v>1793</v>
      </c>
      <c r="E445">
        <f t="shared" ca="1" si="102"/>
        <v>25</v>
      </c>
      <c r="F445" t="str">
        <f t="shared" ca="1" si="103"/>
        <v>18-64</v>
      </c>
      <c r="G445" t="s">
        <v>8</v>
      </c>
      <c r="H445" t="s">
        <v>9</v>
      </c>
      <c r="I445">
        <v>41</v>
      </c>
      <c r="J445" t="str">
        <f t="shared" si="104"/>
        <v>completed</v>
      </c>
      <c r="K445" t="s">
        <v>10</v>
      </c>
      <c r="L445" t="str">
        <f t="shared" si="105"/>
        <v>completed</v>
      </c>
      <c r="M445" t="s">
        <v>712</v>
      </c>
      <c r="N445" t="str">
        <f t="shared" si="106"/>
        <v>completed</v>
      </c>
      <c r="O445" t="s">
        <v>118</v>
      </c>
      <c r="P445" t="str">
        <f t="shared" ref="P445:P449" si="109">IF(O445="not completed", "not completed", "completed")</f>
        <v>not completed</v>
      </c>
      <c r="Q445" t="s">
        <v>13</v>
      </c>
      <c r="R445" t="str">
        <f t="shared" si="107"/>
        <v>completed</v>
      </c>
      <c r="S445" t="s">
        <v>14</v>
      </c>
      <c r="T445" t="str">
        <f t="shared" ref="T445:T449" si="110">IF(S445="not completed", "not completed", "completed")</f>
        <v>completed</v>
      </c>
      <c r="U445" t="str">
        <f t="shared" si="108"/>
        <v>na</v>
      </c>
      <c r="V445" t="s">
        <v>15</v>
      </c>
      <c r="W445" t="s">
        <v>14</v>
      </c>
      <c r="X445" t="s">
        <v>14</v>
      </c>
    </row>
    <row r="446" spans="1:24" x14ac:dyDescent="0.35">
      <c r="A446">
        <v>445</v>
      </c>
      <c r="B446" t="s">
        <v>1163</v>
      </c>
      <c r="C446" t="s">
        <v>667</v>
      </c>
      <c r="D446" s="30" t="s">
        <v>1794</v>
      </c>
      <c r="E446">
        <f t="shared" ca="1" si="102"/>
        <v>24</v>
      </c>
      <c r="F446" t="str">
        <f t="shared" ca="1" si="103"/>
        <v>18-64</v>
      </c>
      <c r="G446" t="s">
        <v>8</v>
      </c>
      <c r="H446" t="s">
        <v>9</v>
      </c>
      <c r="I446">
        <v>39</v>
      </c>
      <c r="J446" t="str">
        <f t="shared" si="104"/>
        <v>completed</v>
      </c>
      <c r="K446" t="s">
        <v>10</v>
      </c>
      <c r="L446" t="str">
        <f t="shared" si="105"/>
        <v>completed</v>
      </c>
      <c r="M446" t="s">
        <v>713</v>
      </c>
      <c r="N446" t="str">
        <f t="shared" si="106"/>
        <v>completed</v>
      </c>
      <c r="O446" t="s">
        <v>118</v>
      </c>
      <c r="P446" t="str">
        <f t="shared" si="109"/>
        <v>not completed</v>
      </c>
      <c r="Q446" t="s">
        <v>13</v>
      </c>
      <c r="R446" t="str">
        <f t="shared" si="107"/>
        <v>completed</v>
      </c>
      <c r="S446" t="s">
        <v>14</v>
      </c>
      <c r="T446" t="str">
        <f t="shared" si="110"/>
        <v>completed</v>
      </c>
      <c r="U446" t="str">
        <f t="shared" si="108"/>
        <v>na</v>
      </c>
      <c r="V446" t="s">
        <v>15</v>
      </c>
      <c r="W446" t="s">
        <v>14</v>
      </c>
      <c r="X446" t="s">
        <v>14</v>
      </c>
    </row>
    <row r="447" spans="1:24" x14ac:dyDescent="0.35">
      <c r="A447">
        <v>446</v>
      </c>
      <c r="B447" t="s">
        <v>1164</v>
      </c>
      <c r="C447" t="s">
        <v>667</v>
      </c>
      <c r="D447" s="30" t="s">
        <v>1795</v>
      </c>
      <c r="E447">
        <f t="shared" ca="1" si="102"/>
        <v>23</v>
      </c>
      <c r="F447" t="str">
        <f t="shared" ca="1" si="103"/>
        <v>18-64</v>
      </c>
      <c r="G447" t="s">
        <v>8</v>
      </c>
      <c r="H447" t="s">
        <v>9</v>
      </c>
      <c r="I447">
        <v>25</v>
      </c>
      <c r="J447" t="str">
        <f t="shared" si="104"/>
        <v>completed</v>
      </c>
      <c r="K447" t="s">
        <v>10</v>
      </c>
      <c r="L447" t="str">
        <f t="shared" si="105"/>
        <v>completed</v>
      </c>
      <c r="M447" t="s">
        <v>710</v>
      </c>
      <c r="N447" t="str">
        <f t="shared" si="106"/>
        <v>completed</v>
      </c>
      <c r="O447" t="s">
        <v>118</v>
      </c>
      <c r="P447" t="str">
        <f t="shared" si="109"/>
        <v>not completed</v>
      </c>
      <c r="Q447" t="s">
        <v>13</v>
      </c>
      <c r="R447" t="str">
        <f t="shared" si="107"/>
        <v>completed</v>
      </c>
      <c r="S447" t="s">
        <v>14</v>
      </c>
      <c r="T447" t="str">
        <f t="shared" si="110"/>
        <v>completed</v>
      </c>
      <c r="U447" t="str">
        <f t="shared" si="108"/>
        <v>na</v>
      </c>
      <c r="V447" t="s">
        <v>15</v>
      </c>
      <c r="W447" t="s">
        <v>14</v>
      </c>
      <c r="X447" t="s">
        <v>14</v>
      </c>
    </row>
    <row r="448" spans="1:24" x14ac:dyDescent="0.35">
      <c r="A448">
        <v>447</v>
      </c>
      <c r="B448" t="s">
        <v>1165</v>
      </c>
      <c r="C448" t="s">
        <v>667</v>
      </c>
      <c r="D448" s="30" t="s">
        <v>1796</v>
      </c>
      <c r="E448">
        <f t="shared" ca="1" si="102"/>
        <v>22</v>
      </c>
      <c r="F448" t="str">
        <f t="shared" ca="1" si="103"/>
        <v>18-64</v>
      </c>
      <c r="G448" t="s">
        <v>8</v>
      </c>
      <c r="H448" t="s">
        <v>9</v>
      </c>
      <c r="I448">
        <v>26</v>
      </c>
      <c r="J448" t="str">
        <f t="shared" si="104"/>
        <v>completed</v>
      </c>
      <c r="K448" t="s">
        <v>10</v>
      </c>
      <c r="L448" t="str">
        <f t="shared" si="105"/>
        <v>completed</v>
      </c>
      <c r="M448" t="s">
        <v>711</v>
      </c>
      <c r="N448" t="str">
        <f t="shared" si="106"/>
        <v>completed</v>
      </c>
      <c r="O448" t="s">
        <v>118</v>
      </c>
      <c r="P448" t="str">
        <f t="shared" si="109"/>
        <v>not completed</v>
      </c>
      <c r="Q448" t="s">
        <v>22</v>
      </c>
      <c r="R448" t="str">
        <f t="shared" si="107"/>
        <v>completed</v>
      </c>
      <c r="S448" t="s">
        <v>14</v>
      </c>
      <c r="T448" t="str">
        <f t="shared" si="110"/>
        <v>completed</v>
      </c>
      <c r="U448" t="str">
        <f t="shared" si="108"/>
        <v>na</v>
      </c>
      <c r="V448" t="s">
        <v>15</v>
      </c>
      <c r="W448" t="s">
        <v>14</v>
      </c>
      <c r="X448" t="s">
        <v>14</v>
      </c>
    </row>
    <row r="449" spans="1:24" x14ac:dyDescent="0.35">
      <c r="A449">
        <v>448</v>
      </c>
      <c r="B449" t="s">
        <v>1166</v>
      </c>
      <c r="C449" t="s">
        <v>667</v>
      </c>
      <c r="D449" s="30" t="s">
        <v>1797</v>
      </c>
      <c r="E449">
        <f t="shared" ca="1" si="102"/>
        <v>21</v>
      </c>
      <c r="F449" t="str">
        <f t="shared" ca="1" si="103"/>
        <v>18-64</v>
      </c>
      <c r="G449" t="s">
        <v>8</v>
      </c>
      <c r="H449" t="s">
        <v>17</v>
      </c>
      <c r="I449">
        <v>25</v>
      </c>
      <c r="J449" t="str">
        <f t="shared" si="104"/>
        <v>completed</v>
      </c>
      <c r="K449" t="s">
        <v>10</v>
      </c>
      <c r="L449" t="str">
        <f t="shared" si="105"/>
        <v>completed</v>
      </c>
      <c r="M449" t="s">
        <v>711</v>
      </c>
      <c r="N449" t="str">
        <f t="shared" si="106"/>
        <v>completed</v>
      </c>
      <c r="O449" t="s">
        <v>118</v>
      </c>
      <c r="P449" t="str">
        <f t="shared" si="109"/>
        <v>not completed</v>
      </c>
      <c r="Q449" t="s">
        <v>22</v>
      </c>
      <c r="R449" t="str">
        <f t="shared" si="107"/>
        <v>completed</v>
      </c>
      <c r="S449" t="s">
        <v>14</v>
      </c>
      <c r="T449" t="str">
        <f t="shared" si="110"/>
        <v>completed</v>
      </c>
      <c r="U449" t="str">
        <f t="shared" si="108"/>
        <v>na</v>
      </c>
      <c r="V449" t="s">
        <v>15</v>
      </c>
      <c r="W449" t="s">
        <v>14</v>
      </c>
      <c r="X449" t="s">
        <v>718</v>
      </c>
    </row>
    <row r="450" spans="1:24" x14ac:dyDescent="0.35">
      <c r="A450">
        <v>449</v>
      </c>
      <c r="B450" t="s">
        <v>1167</v>
      </c>
      <c r="C450" t="s">
        <v>667</v>
      </c>
      <c r="D450" s="30" t="s">
        <v>1798</v>
      </c>
      <c r="E450">
        <f t="shared" ca="1" si="102"/>
        <v>20</v>
      </c>
      <c r="F450" t="str">
        <f t="shared" ca="1" si="103"/>
        <v>18-64</v>
      </c>
      <c r="G450" t="s">
        <v>166</v>
      </c>
      <c r="H450" t="s">
        <v>9</v>
      </c>
      <c r="I450">
        <v>24</v>
      </c>
      <c r="J450" t="str">
        <f t="shared" si="104"/>
        <v>completed</v>
      </c>
      <c r="K450" t="s">
        <v>10</v>
      </c>
      <c r="L450" t="str">
        <f t="shared" si="105"/>
        <v>completed</v>
      </c>
      <c r="M450" t="s">
        <v>711</v>
      </c>
      <c r="N450" t="str">
        <f t="shared" si="106"/>
        <v>completed</v>
      </c>
      <c r="O450" t="s">
        <v>14</v>
      </c>
      <c r="Q450" t="s">
        <v>22</v>
      </c>
      <c r="R450" t="str">
        <f t="shared" si="107"/>
        <v>completed</v>
      </c>
      <c r="S450">
        <v>5.2</v>
      </c>
      <c r="U450" t="str">
        <f t="shared" si="108"/>
        <v>normal a1c</v>
      </c>
      <c r="V450" t="s">
        <v>14</v>
      </c>
      <c r="W450" t="s">
        <v>157</v>
      </c>
      <c r="X450" t="s">
        <v>14</v>
      </c>
    </row>
    <row r="451" spans="1:24" x14ac:dyDescent="0.35">
      <c r="A451">
        <v>450</v>
      </c>
      <c r="B451" t="s">
        <v>1168</v>
      </c>
      <c r="C451" t="s">
        <v>667</v>
      </c>
      <c r="D451" s="30" t="s">
        <v>1799</v>
      </c>
      <c r="E451">
        <f t="shared" ref="E451:E514" ca="1" si="111">(YEAR(NOW())-YEAR(D451))</f>
        <v>19</v>
      </c>
      <c r="F451" t="str">
        <f t="shared" ref="F451:F514" ca="1" si="112">IF(E451&gt;64,"65+", IF(E451&lt;65,"18-64"))</f>
        <v>18-64</v>
      </c>
      <c r="G451" t="s">
        <v>166</v>
      </c>
      <c r="H451" t="s">
        <v>9</v>
      </c>
      <c r="I451">
        <v>22</v>
      </c>
      <c r="J451" t="str">
        <f t="shared" ref="J451:J514" si="113">IF(I451="not completed", "not completed","completed")</f>
        <v>completed</v>
      </c>
      <c r="K451" t="s">
        <v>10</v>
      </c>
      <c r="L451" t="str">
        <f t="shared" ref="L451:L514" si="114">IF(K451="not completed", "not completed", "completed")</f>
        <v>completed</v>
      </c>
      <c r="M451" t="s">
        <v>712</v>
      </c>
      <c r="N451" t="str">
        <f t="shared" ref="N451:N514" si="115">IF(M451="not completed","not completed", "completed")</f>
        <v>completed</v>
      </c>
      <c r="O451" t="s">
        <v>12</v>
      </c>
      <c r="Q451" t="s">
        <v>22</v>
      </c>
      <c r="R451" t="str">
        <f t="shared" ref="R451:R514" si="116">IF(Q451="not completed","not completed", "completed")</f>
        <v>completed</v>
      </c>
      <c r="S451">
        <v>6.1</v>
      </c>
      <c r="U451" t="str">
        <f t="shared" ref="U451:U514" si="117">IF(S451="na","na",IF(S451="not completed","not completed",IF(S451&gt;9,"poorly controlled diabetes",IF(S451&gt;6.4,"controlled diabetes",IF(S451&gt;5.6,"prediabetes",IF(S451&lt;5.7,"normal a1c"))))))</f>
        <v>prediabetes</v>
      </c>
      <c r="V451" t="s">
        <v>15</v>
      </c>
      <c r="W451" t="s">
        <v>104</v>
      </c>
      <c r="X451" t="s">
        <v>14</v>
      </c>
    </row>
    <row r="452" spans="1:24" x14ac:dyDescent="0.35">
      <c r="A452">
        <v>451</v>
      </c>
      <c r="B452" t="s">
        <v>1169</v>
      </c>
      <c r="C452" t="s">
        <v>667</v>
      </c>
      <c r="D452" s="30" t="s">
        <v>1800</v>
      </c>
      <c r="E452">
        <f t="shared" ca="1" si="111"/>
        <v>18</v>
      </c>
      <c r="F452" t="str">
        <f t="shared" ca="1" si="112"/>
        <v>18-64</v>
      </c>
      <c r="G452" t="s">
        <v>9</v>
      </c>
      <c r="H452" t="s">
        <v>17</v>
      </c>
      <c r="I452">
        <v>25</v>
      </c>
      <c r="J452" t="str">
        <f t="shared" si="113"/>
        <v>completed</v>
      </c>
      <c r="K452" t="s">
        <v>10</v>
      </c>
      <c r="L452" t="str">
        <f t="shared" si="114"/>
        <v>completed</v>
      </c>
      <c r="M452" t="s">
        <v>711</v>
      </c>
      <c r="N452" t="str">
        <f t="shared" si="115"/>
        <v>completed</v>
      </c>
      <c r="O452" t="s">
        <v>14</v>
      </c>
      <c r="Q452" t="s">
        <v>22</v>
      </c>
      <c r="R452" t="str">
        <f t="shared" si="116"/>
        <v>completed</v>
      </c>
      <c r="S452" t="s">
        <v>14</v>
      </c>
      <c r="U452" t="str">
        <f t="shared" si="117"/>
        <v>na</v>
      </c>
      <c r="V452" t="s">
        <v>14</v>
      </c>
      <c r="W452" t="s">
        <v>14</v>
      </c>
      <c r="X452" t="s">
        <v>718</v>
      </c>
    </row>
    <row r="453" spans="1:24" x14ac:dyDescent="0.35">
      <c r="A453">
        <v>452</v>
      </c>
      <c r="B453" t="s">
        <v>1170</v>
      </c>
      <c r="C453" t="s">
        <v>664</v>
      </c>
      <c r="D453" s="30" t="s">
        <v>1801</v>
      </c>
      <c r="E453">
        <f t="shared" ca="1" si="111"/>
        <v>65</v>
      </c>
      <c r="F453" t="str">
        <f t="shared" ca="1" si="112"/>
        <v>65+</v>
      </c>
      <c r="G453" t="s">
        <v>25</v>
      </c>
      <c r="H453" t="s">
        <v>9</v>
      </c>
      <c r="I453">
        <v>21</v>
      </c>
      <c r="J453" t="str">
        <f t="shared" si="113"/>
        <v>completed</v>
      </c>
      <c r="K453" t="s">
        <v>10</v>
      </c>
      <c r="L453" t="str">
        <f t="shared" si="114"/>
        <v>completed</v>
      </c>
      <c r="M453" t="s">
        <v>711</v>
      </c>
      <c r="N453" t="str">
        <f t="shared" si="115"/>
        <v>completed</v>
      </c>
      <c r="O453" t="s">
        <v>14</v>
      </c>
      <c r="Q453" t="s">
        <v>22</v>
      </c>
      <c r="R453" t="str">
        <f t="shared" si="116"/>
        <v>completed</v>
      </c>
      <c r="S453" t="s">
        <v>14</v>
      </c>
      <c r="U453" t="str">
        <f t="shared" si="117"/>
        <v>na</v>
      </c>
      <c r="V453" t="s">
        <v>14</v>
      </c>
      <c r="W453" t="s">
        <v>14</v>
      </c>
      <c r="X453" t="s">
        <v>14</v>
      </c>
    </row>
    <row r="454" spans="1:24" x14ac:dyDescent="0.35">
      <c r="A454">
        <v>453</v>
      </c>
      <c r="B454" t="s">
        <v>1171</v>
      </c>
      <c r="C454" t="s">
        <v>665</v>
      </c>
      <c r="D454" s="30" t="s">
        <v>1802</v>
      </c>
      <c r="E454">
        <f t="shared" ca="1" si="111"/>
        <v>64</v>
      </c>
      <c r="F454" t="str">
        <f t="shared" ca="1" si="112"/>
        <v>18-64</v>
      </c>
      <c r="G454" t="s">
        <v>41</v>
      </c>
      <c r="H454" t="s">
        <v>9</v>
      </c>
      <c r="I454">
        <v>21</v>
      </c>
      <c r="J454" t="str">
        <f t="shared" si="113"/>
        <v>completed</v>
      </c>
      <c r="K454" t="s">
        <v>10</v>
      </c>
      <c r="L454" t="str">
        <f t="shared" si="114"/>
        <v>completed</v>
      </c>
      <c r="M454" t="s">
        <v>711</v>
      </c>
      <c r="N454" t="str">
        <f t="shared" si="115"/>
        <v>completed</v>
      </c>
      <c r="O454" t="s">
        <v>14</v>
      </c>
      <c r="Q454" t="s">
        <v>22</v>
      </c>
      <c r="R454" t="str">
        <f t="shared" si="116"/>
        <v>completed</v>
      </c>
      <c r="S454" t="s">
        <v>14</v>
      </c>
      <c r="U454" t="str">
        <f t="shared" si="117"/>
        <v>na</v>
      </c>
      <c r="V454" t="s">
        <v>14</v>
      </c>
      <c r="W454" t="s">
        <v>14</v>
      </c>
      <c r="X454" t="s">
        <v>14</v>
      </c>
    </row>
    <row r="455" spans="1:24" x14ac:dyDescent="0.35">
      <c r="A455">
        <v>454</v>
      </c>
      <c r="B455" t="s">
        <v>1172</v>
      </c>
      <c r="C455" t="s">
        <v>667</v>
      </c>
      <c r="D455" s="30" t="s">
        <v>1803</v>
      </c>
      <c r="E455">
        <f t="shared" ca="1" si="111"/>
        <v>63</v>
      </c>
      <c r="F455" t="str">
        <f t="shared" ca="1" si="112"/>
        <v>18-64</v>
      </c>
      <c r="G455" t="s">
        <v>41</v>
      </c>
      <c r="H455" t="s">
        <v>9</v>
      </c>
      <c r="I455">
        <v>26</v>
      </c>
      <c r="J455" t="str">
        <f t="shared" si="113"/>
        <v>completed</v>
      </c>
      <c r="K455" t="s">
        <v>10</v>
      </c>
      <c r="L455" t="str">
        <f t="shared" si="114"/>
        <v>completed</v>
      </c>
      <c r="M455" t="s">
        <v>711</v>
      </c>
      <c r="N455" t="str">
        <f t="shared" si="115"/>
        <v>completed</v>
      </c>
      <c r="O455" t="s">
        <v>14</v>
      </c>
      <c r="Q455" t="s">
        <v>22</v>
      </c>
      <c r="R455" t="str">
        <f t="shared" si="116"/>
        <v>completed</v>
      </c>
      <c r="S455" t="s">
        <v>14</v>
      </c>
      <c r="U455" t="str">
        <f t="shared" si="117"/>
        <v>na</v>
      </c>
      <c r="V455" t="s">
        <v>14</v>
      </c>
      <c r="W455" t="s">
        <v>14</v>
      </c>
      <c r="X455" t="s">
        <v>14</v>
      </c>
    </row>
    <row r="456" spans="1:24" x14ac:dyDescent="0.35">
      <c r="A456">
        <v>455</v>
      </c>
      <c r="B456" t="s">
        <v>1173</v>
      </c>
      <c r="C456" t="s">
        <v>665</v>
      </c>
      <c r="D456" s="30" t="s">
        <v>1804</v>
      </c>
      <c r="E456">
        <f t="shared" ca="1" si="111"/>
        <v>62</v>
      </c>
      <c r="F456" t="str">
        <f t="shared" ca="1" si="112"/>
        <v>18-64</v>
      </c>
      <c r="G456" t="s">
        <v>8</v>
      </c>
      <c r="H456" t="s">
        <v>17</v>
      </c>
      <c r="I456">
        <v>25</v>
      </c>
      <c r="J456" t="str">
        <f t="shared" si="113"/>
        <v>completed</v>
      </c>
      <c r="K456" t="s">
        <v>10</v>
      </c>
      <c r="L456" t="str">
        <f t="shared" si="114"/>
        <v>completed</v>
      </c>
      <c r="M456" t="s">
        <v>710</v>
      </c>
      <c r="N456" t="str">
        <f t="shared" si="115"/>
        <v>completed</v>
      </c>
      <c r="O456" t="s">
        <v>118</v>
      </c>
      <c r="P456" t="str">
        <f t="shared" ref="P456:P460" si="118">IF(O456="not completed", "not completed", "completed")</f>
        <v>not completed</v>
      </c>
      <c r="Q456" t="s">
        <v>22</v>
      </c>
      <c r="R456" t="str">
        <f t="shared" si="116"/>
        <v>completed</v>
      </c>
      <c r="S456">
        <v>9.0000000000000995</v>
      </c>
      <c r="T456" t="str">
        <f t="shared" ref="T456:T460" si="119">IF(S456="not completed", "not completed", "completed")</f>
        <v>completed</v>
      </c>
      <c r="U456" t="str">
        <f t="shared" si="117"/>
        <v>poorly controlled diabetes</v>
      </c>
      <c r="V456" t="s">
        <v>15</v>
      </c>
      <c r="W456" t="s">
        <v>14</v>
      </c>
      <c r="X456" t="s">
        <v>717</v>
      </c>
    </row>
    <row r="457" spans="1:24" x14ac:dyDescent="0.35">
      <c r="A457">
        <v>456</v>
      </c>
      <c r="B457" t="s">
        <v>1174</v>
      </c>
      <c r="C457" t="s">
        <v>665</v>
      </c>
      <c r="D457" s="30" t="s">
        <v>1805</v>
      </c>
      <c r="E457">
        <f t="shared" ca="1" si="111"/>
        <v>61</v>
      </c>
      <c r="F457" t="str">
        <f t="shared" ca="1" si="112"/>
        <v>18-64</v>
      </c>
      <c r="G457" t="s">
        <v>8</v>
      </c>
      <c r="H457" t="s">
        <v>9</v>
      </c>
      <c r="I457">
        <v>37</v>
      </c>
      <c r="J457" t="str">
        <f t="shared" si="113"/>
        <v>completed</v>
      </c>
      <c r="K457" t="s">
        <v>10</v>
      </c>
      <c r="L457" t="str">
        <f t="shared" si="114"/>
        <v>completed</v>
      </c>
      <c r="M457" t="s">
        <v>710</v>
      </c>
      <c r="N457" t="str">
        <f t="shared" si="115"/>
        <v>completed</v>
      </c>
      <c r="O457" t="s">
        <v>12</v>
      </c>
      <c r="P457" t="str">
        <f t="shared" si="118"/>
        <v>completed</v>
      </c>
      <c r="Q457" t="s">
        <v>13</v>
      </c>
      <c r="R457" t="str">
        <f t="shared" si="116"/>
        <v>completed</v>
      </c>
      <c r="S457" t="s">
        <v>14</v>
      </c>
      <c r="T457" t="str">
        <f t="shared" si="119"/>
        <v>completed</v>
      </c>
      <c r="U457" t="str">
        <f t="shared" si="117"/>
        <v>na</v>
      </c>
      <c r="V457" t="s">
        <v>15</v>
      </c>
      <c r="W457" t="s">
        <v>14</v>
      </c>
      <c r="X457" t="s">
        <v>14</v>
      </c>
    </row>
    <row r="458" spans="1:24" x14ac:dyDescent="0.35">
      <c r="A458">
        <v>457</v>
      </c>
      <c r="B458" t="s">
        <v>1175</v>
      </c>
      <c r="C458" t="s">
        <v>665</v>
      </c>
      <c r="D458" s="30" t="s">
        <v>1806</v>
      </c>
      <c r="E458">
        <f t="shared" ca="1" si="111"/>
        <v>60</v>
      </c>
      <c r="F458" t="str">
        <f t="shared" ca="1" si="112"/>
        <v>18-64</v>
      </c>
      <c r="G458" t="s">
        <v>8</v>
      </c>
      <c r="H458" t="s">
        <v>9</v>
      </c>
      <c r="I458">
        <v>26</v>
      </c>
      <c r="J458" t="str">
        <f t="shared" si="113"/>
        <v>completed</v>
      </c>
      <c r="K458" t="s">
        <v>10</v>
      </c>
      <c r="L458" t="str">
        <f t="shared" si="114"/>
        <v>completed</v>
      </c>
      <c r="M458" t="s">
        <v>711</v>
      </c>
      <c r="N458" t="str">
        <f t="shared" si="115"/>
        <v>completed</v>
      </c>
      <c r="O458" t="s">
        <v>118</v>
      </c>
      <c r="P458" t="str">
        <f t="shared" si="118"/>
        <v>not completed</v>
      </c>
      <c r="Q458" t="s">
        <v>22</v>
      </c>
      <c r="R458" t="str">
        <f t="shared" si="116"/>
        <v>completed</v>
      </c>
      <c r="S458" t="s">
        <v>14</v>
      </c>
      <c r="T458" t="str">
        <f t="shared" si="119"/>
        <v>completed</v>
      </c>
      <c r="U458" t="str">
        <f t="shared" si="117"/>
        <v>na</v>
      </c>
      <c r="V458" t="s">
        <v>15</v>
      </c>
      <c r="W458" t="s">
        <v>14</v>
      </c>
      <c r="X458" t="s">
        <v>14</v>
      </c>
    </row>
    <row r="459" spans="1:24" x14ac:dyDescent="0.35">
      <c r="A459">
        <v>458</v>
      </c>
      <c r="B459" t="s">
        <v>1176</v>
      </c>
      <c r="C459" t="s">
        <v>665</v>
      </c>
      <c r="D459" s="30" t="s">
        <v>1807</v>
      </c>
      <c r="E459">
        <f t="shared" ca="1" si="111"/>
        <v>59</v>
      </c>
      <c r="F459" t="str">
        <f t="shared" ca="1" si="112"/>
        <v>18-64</v>
      </c>
      <c r="G459" t="s">
        <v>8</v>
      </c>
      <c r="H459" t="s">
        <v>9</v>
      </c>
      <c r="I459">
        <v>35</v>
      </c>
      <c r="J459" t="str">
        <f t="shared" si="113"/>
        <v>completed</v>
      </c>
      <c r="K459" t="s">
        <v>10</v>
      </c>
      <c r="L459" t="str">
        <f t="shared" si="114"/>
        <v>completed</v>
      </c>
      <c r="M459" t="s">
        <v>713</v>
      </c>
      <c r="N459" t="str">
        <f t="shared" si="115"/>
        <v>completed</v>
      </c>
      <c r="O459" t="s">
        <v>12</v>
      </c>
      <c r="P459" t="str">
        <f t="shared" si="118"/>
        <v>completed</v>
      </c>
      <c r="Q459" t="s">
        <v>13</v>
      </c>
      <c r="R459" t="str">
        <f t="shared" si="116"/>
        <v>completed</v>
      </c>
      <c r="S459" t="s">
        <v>14</v>
      </c>
      <c r="T459" t="str">
        <f t="shared" si="119"/>
        <v>completed</v>
      </c>
      <c r="U459" t="str">
        <f t="shared" si="117"/>
        <v>na</v>
      </c>
      <c r="V459" t="s">
        <v>15</v>
      </c>
      <c r="W459" t="s">
        <v>14</v>
      </c>
      <c r="X459" t="s">
        <v>14</v>
      </c>
    </row>
    <row r="460" spans="1:24" x14ac:dyDescent="0.35">
      <c r="A460">
        <v>459</v>
      </c>
      <c r="B460" t="s">
        <v>1177</v>
      </c>
      <c r="C460" t="s">
        <v>665</v>
      </c>
      <c r="D460" s="30" t="s">
        <v>1808</v>
      </c>
      <c r="E460">
        <f t="shared" ca="1" si="111"/>
        <v>58</v>
      </c>
      <c r="F460" t="str">
        <f t="shared" ca="1" si="112"/>
        <v>18-64</v>
      </c>
      <c r="G460" t="s">
        <v>8</v>
      </c>
      <c r="H460" t="s">
        <v>9</v>
      </c>
      <c r="I460">
        <v>36</v>
      </c>
      <c r="J460" t="str">
        <f t="shared" si="113"/>
        <v>completed</v>
      </c>
      <c r="K460" t="s">
        <v>10</v>
      </c>
      <c r="L460" t="str">
        <f t="shared" si="114"/>
        <v>completed</v>
      </c>
      <c r="M460" t="s">
        <v>711</v>
      </c>
      <c r="N460" t="str">
        <f t="shared" si="115"/>
        <v>completed</v>
      </c>
      <c r="O460" t="s">
        <v>118</v>
      </c>
      <c r="P460" t="str">
        <f t="shared" si="118"/>
        <v>not completed</v>
      </c>
      <c r="Q460" t="s">
        <v>22</v>
      </c>
      <c r="R460" t="str">
        <f t="shared" si="116"/>
        <v>completed</v>
      </c>
      <c r="S460" t="s">
        <v>14</v>
      </c>
      <c r="T460" t="str">
        <f t="shared" si="119"/>
        <v>completed</v>
      </c>
      <c r="U460" t="str">
        <f t="shared" si="117"/>
        <v>na</v>
      </c>
      <c r="V460" t="s">
        <v>15</v>
      </c>
      <c r="W460" t="s">
        <v>14</v>
      </c>
      <c r="X460" t="s">
        <v>14</v>
      </c>
    </row>
    <row r="461" spans="1:24" x14ac:dyDescent="0.35">
      <c r="A461">
        <v>460</v>
      </c>
      <c r="B461" t="s">
        <v>1178</v>
      </c>
      <c r="C461" t="s">
        <v>665</v>
      </c>
      <c r="D461" s="30" t="s">
        <v>1809</v>
      </c>
      <c r="E461">
        <f t="shared" ca="1" si="111"/>
        <v>57</v>
      </c>
      <c r="F461" t="str">
        <f t="shared" ca="1" si="112"/>
        <v>18-64</v>
      </c>
      <c r="G461" t="s">
        <v>166</v>
      </c>
      <c r="H461" t="s">
        <v>17</v>
      </c>
      <c r="I461">
        <v>18</v>
      </c>
      <c r="J461" t="str">
        <f t="shared" si="113"/>
        <v>completed</v>
      </c>
      <c r="K461" t="s">
        <v>10</v>
      </c>
      <c r="L461" t="str">
        <f t="shared" si="114"/>
        <v>completed</v>
      </c>
      <c r="M461" t="s">
        <v>711</v>
      </c>
      <c r="N461" t="str">
        <f t="shared" si="115"/>
        <v>completed</v>
      </c>
      <c r="O461" t="s">
        <v>14</v>
      </c>
      <c r="Q461" t="s">
        <v>22</v>
      </c>
      <c r="R461" t="str">
        <f t="shared" si="116"/>
        <v>completed</v>
      </c>
      <c r="S461">
        <v>4.5999999999999996</v>
      </c>
      <c r="U461" t="str">
        <f t="shared" si="117"/>
        <v>normal a1c</v>
      </c>
      <c r="V461" t="s">
        <v>14</v>
      </c>
      <c r="W461" t="s">
        <v>157</v>
      </c>
      <c r="X461" t="s">
        <v>717</v>
      </c>
    </row>
    <row r="462" spans="1:24" x14ac:dyDescent="0.35">
      <c r="A462">
        <v>461</v>
      </c>
      <c r="B462" t="s">
        <v>1179</v>
      </c>
      <c r="C462" t="s">
        <v>664</v>
      </c>
      <c r="D462" s="30" t="s">
        <v>1810</v>
      </c>
      <c r="E462">
        <f t="shared" ca="1" si="111"/>
        <v>56</v>
      </c>
      <c r="F462" t="str">
        <f t="shared" ca="1" si="112"/>
        <v>18-64</v>
      </c>
      <c r="G462" t="s">
        <v>166</v>
      </c>
      <c r="H462" t="s">
        <v>17</v>
      </c>
      <c r="I462">
        <v>19</v>
      </c>
      <c r="J462" t="str">
        <f t="shared" si="113"/>
        <v>completed</v>
      </c>
      <c r="K462" t="s">
        <v>10</v>
      </c>
      <c r="L462" t="str">
        <f t="shared" si="114"/>
        <v>completed</v>
      </c>
      <c r="M462" t="s">
        <v>711</v>
      </c>
      <c r="N462" t="str">
        <f t="shared" si="115"/>
        <v>completed</v>
      </c>
      <c r="O462" t="s">
        <v>12</v>
      </c>
      <c r="Q462" t="s">
        <v>22</v>
      </c>
      <c r="R462" t="str">
        <f t="shared" si="116"/>
        <v>completed</v>
      </c>
      <c r="S462">
        <v>6.1</v>
      </c>
      <c r="U462" t="str">
        <f t="shared" si="117"/>
        <v>prediabetes</v>
      </c>
      <c r="V462" t="s">
        <v>15</v>
      </c>
      <c r="W462" t="s">
        <v>104</v>
      </c>
      <c r="X462" t="s">
        <v>718</v>
      </c>
    </row>
    <row r="463" spans="1:24" x14ac:dyDescent="0.35">
      <c r="A463">
        <v>462</v>
      </c>
      <c r="B463" t="s">
        <v>1180</v>
      </c>
      <c r="C463" t="s">
        <v>665</v>
      </c>
      <c r="D463" s="30" t="s">
        <v>1811</v>
      </c>
      <c r="E463">
        <f t="shared" ca="1" si="111"/>
        <v>55</v>
      </c>
      <c r="F463" t="str">
        <f t="shared" ca="1" si="112"/>
        <v>18-64</v>
      </c>
      <c r="G463" t="s">
        <v>9</v>
      </c>
      <c r="H463" t="s">
        <v>17</v>
      </c>
      <c r="I463">
        <v>22</v>
      </c>
      <c r="J463" t="str">
        <f t="shared" si="113"/>
        <v>completed</v>
      </c>
      <c r="K463" t="s">
        <v>492</v>
      </c>
      <c r="L463" t="str">
        <f t="shared" si="114"/>
        <v>completed</v>
      </c>
      <c r="M463" t="s">
        <v>711</v>
      </c>
      <c r="N463" t="str">
        <f t="shared" si="115"/>
        <v>completed</v>
      </c>
      <c r="O463" t="s">
        <v>12</v>
      </c>
      <c r="Q463" t="s">
        <v>22</v>
      </c>
      <c r="R463" t="str">
        <f t="shared" si="116"/>
        <v>completed</v>
      </c>
      <c r="S463" t="s">
        <v>14</v>
      </c>
      <c r="U463" t="str">
        <f t="shared" si="117"/>
        <v>na</v>
      </c>
      <c r="V463" t="s">
        <v>15</v>
      </c>
      <c r="W463" t="s">
        <v>14</v>
      </c>
      <c r="X463" t="s">
        <v>718</v>
      </c>
    </row>
    <row r="464" spans="1:24" x14ac:dyDescent="0.35">
      <c r="A464">
        <v>463</v>
      </c>
      <c r="B464" t="s">
        <v>1181</v>
      </c>
      <c r="C464" t="s">
        <v>664</v>
      </c>
      <c r="D464" s="30" t="s">
        <v>1812</v>
      </c>
      <c r="E464">
        <f t="shared" ca="1" si="111"/>
        <v>54</v>
      </c>
      <c r="F464" t="str">
        <f t="shared" ca="1" si="112"/>
        <v>18-64</v>
      </c>
      <c r="G464" t="s">
        <v>9</v>
      </c>
      <c r="H464" t="s">
        <v>145</v>
      </c>
      <c r="I464">
        <v>24</v>
      </c>
      <c r="J464" t="str">
        <f t="shared" si="113"/>
        <v>completed</v>
      </c>
      <c r="K464" t="s">
        <v>492</v>
      </c>
      <c r="L464" t="str">
        <f t="shared" si="114"/>
        <v>completed</v>
      </c>
      <c r="M464" t="s">
        <v>711</v>
      </c>
      <c r="N464" t="str">
        <f t="shared" si="115"/>
        <v>completed</v>
      </c>
      <c r="O464" t="s">
        <v>12</v>
      </c>
      <c r="Q464" t="s">
        <v>22</v>
      </c>
      <c r="R464" t="str">
        <f t="shared" si="116"/>
        <v>completed</v>
      </c>
      <c r="S464" t="s">
        <v>14</v>
      </c>
      <c r="U464" t="str">
        <f t="shared" si="117"/>
        <v>na</v>
      </c>
      <c r="V464" t="s">
        <v>15</v>
      </c>
      <c r="W464" t="s">
        <v>14</v>
      </c>
      <c r="X464" t="s">
        <v>14</v>
      </c>
    </row>
    <row r="465" spans="1:24" x14ac:dyDescent="0.35">
      <c r="A465">
        <v>464</v>
      </c>
      <c r="B465" t="s">
        <v>1182</v>
      </c>
      <c r="C465" t="s">
        <v>664</v>
      </c>
      <c r="D465" s="30" t="s">
        <v>1813</v>
      </c>
      <c r="E465">
        <f t="shared" ca="1" si="111"/>
        <v>53</v>
      </c>
      <c r="F465" t="str">
        <f t="shared" ca="1" si="112"/>
        <v>18-64</v>
      </c>
      <c r="G465" t="s">
        <v>25</v>
      </c>
      <c r="H465" t="s">
        <v>9</v>
      </c>
      <c r="I465">
        <v>25</v>
      </c>
      <c r="J465" t="str">
        <f t="shared" si="113"/>
        <v>completed</v>
      </c>
      <c r="K465" t="s">
        <v>492</v>
      </c>
      <c r="L465" t="str">
        <f t="shared" si="114"/>
        <v>completed</v>
      </c>
      <c r="M465" t="s">
        <v>712</v>
      </c>
      <c r="N465" t="str">
        <f t="shared" si="115"/>
        <v>completed</v>
      </c>
      <c r="O465" t="s">
        <v>12</v>
      </c>
      <c r="Q465" t="s">
        <v>22</v>
      </c>
      <c r="R465" t="str">
        <f t="shared" si="116"/>
        <v>completed</v>
      </c>
      <c r="S465" t="s">
        <v>14</v>
      </c>
      <c r="U465" t="str">
        <f t="shared" si="117"/>
        <v>na</v>
      </c>
      <c r="V465" t="s">
        <v>15</v>
      </c>
      <c r="W465" t="s">
        <v>14</v>
      </c>
      <c r="X465" t="s">
        <v>14</v>
      </c>
    </row>
    <row r="466" spans="1:24" x14ac:dyDescent="0.35">
      <c r="A466">
        <v>465</v>
      </c>
      <c r="B466" t="s">
        <v>1183</v>
      </c>
      <c r="C466" t="s">
        <v>665</v>
      </c>
      <c r="D466" s="30" t="s">
        <v>1814</v>
      </c>
      <c r="E466">
        <f t="shared" ca="1" si="111"/>
        <v>52</v>
      </c>
      <c r="F466" t="str">
        <f t="shared" ca="1" si="112"/>
        <v>18-64</v>
      </c>
      <c r="G466" t="s">
        <v>9</v>
      </c>
      <c r="H466" t="s">
        <v>17</v>
      </c>
      <c r="I466">
        <v>25</v>
      </c>
      <c r="J466" t="str">
        <f t="shared" si="113"/>
        <v>completed</v>
      </c>
      <c r="K466" t="s">
        <v>492</v>
      </c>
      <c r="L466" t="str">
        <f t="shared" si="114"/>
        <v>completed</v>
      </c>
      <c r="M466" t="s">
        <v>711</v>
      </c>
      <c r="N466" t="str">
        <f t="shared" si="115"/>
        <v>completed</v>
      </c>
      <c r="O466" t="s">
        <v>12</v>
      </c>
      <c r="Q466" t="s">
        <v>22</v>
      </c>
      <c r="R466" t="str">
        <f t="shared" si="116"/>
        <v>completed</v>
      </c>
      <c r="S466" t="s">
        <v>14</v>
      </c>
      <c r="U466" t="str">
        <f t="shared" si="117"/>
        <v>na</v>
      </c>
      <c r="V466" t="s">
        <v>15</v>
      </c>
      <c r="W466" t="s">
        <v>14</v>
      </c>
      <c r="X466" t="s">
        <v>718</v>
      </c>
    </row>
    <row r="467" spans="1:24" x14ac:dyDescent="0.35">
      <c r="A467">
        <v>466</v>
      </c>
      <c r="B467" t="s">
        <v>1184</v>
      </c>
      <c r="C467" t="s">
        <v>664</v>
      </c>
      <c r="D467" s="30" t="s">
        <v>1815</v>
      </c>
      <c r="E467">
        <f t="shared" ca="1" si="111"/>
        <v>51</v>
      </c>
      <c r="F467" t="str">
        <f t="shared" ca="1" si="112"/>
        <v>18-64</v>
      </c>
      <c r="G467" t="s">
        <v>41</v>
      </c>
      <c r="H467" t="s">
        <v>9</v>
      </c>
      <c r="I467">
        <v>23</v>
      </c>
      <c r="J467" t="str">
        <f t="shared" si="113"/>
        <v>completed</v>
      </c>
      <c r="K467" t="s">
        <v>492</v>
      </c>
      <c r="L467" t="str">
        <f t="shared" si="114"/>
        <v>completed</v>
      </c>
      <c r="M467" t="s">
        <v>711</v>
      </c>
      <c r="N467" t="str">
        <f t="shared" si="115"/>
        <v>completed</v>
      </c>
      <c r="O467" t="s">
        <v>14</v>
      </c>
      <c r="Q467" t="s">
        <v>22</v>
      </c>
      <c r="R467" t="str">
        <f t="shared" si="116"/>
        <v>completed</v>
      </c>
      <c r="S467" t="s">
        <v>14</v>
      </c>
      <c r="U467" t="str">
        <f t="shared" si="117"/>
        <v>na</v>
      </c>
      <c r="V467" t="s">
        <v>14</v>
      </c>
      <c r="W467" t="s">
        <v>14</v>
      </c>
      <c r="X467" t="s">
        <v>14</v>
      </c>
    </row>
    <row r="468" spans="1:24" x14ac:dyDescent="0.35">
      <c r="A468">
        <v>467</v>
      </c>
      <c r="B468" t="s">
        <v>1185</v>
      </c>
      <c r="C468" t="s">
        <v>665</v>
      </c>
      <c r="D468" s="30" t="s">
        <v>1816</v>
      </c>
      <c r="E468">
        <f t="shared" ca="1" si="111"/>
        <v>50</v>
      </c>
      <c r="F468" t="str">
        <f t="shared" ca="1" si="112"/>
        <v>18-64</v>
      </c>
      <c r="G468" t="s">
        <v>9</v>
      </c>
      <c r="H468" t="s">
        <v>17</v>
      </c>
      <c r="I468">
        <v>37</v>
      </c>
      <c r="J468" t="str">
        <f t="shared" si="113"/>
        <v>completed</v>
      </c>
      <c r="K468" t="s">
        <v>492</v>
      </c>
      <c r="L468" t="str">
        <f t="shared" si="114"/>
        <v>completed</v>
      </c>
      <c r="M468" t="s">
        <v>711</v>
      </c>
      <c r="N468" t="str">
        <f t="shared" si="115"/>
        <v>completed</v>
      </c>
      <c r="O468" t="s">
        <v>12</v>
      </c>
      <c r="Q468" t="s">
        <v>22</v>
      </c>
      <c r="R468" t="str">
        <f t="shared" si="116"/>
        <v>completed</v>
      </c>
      <c r="S468" t="s">
        <v>14</v>
      </c>
      <c r="U468" t="str">
        <f t="shared" si="117"/>
        <v>na</v>
      </c>
      <c r="V468" t="s">
        <v>15</v>
      </c>
      <c r="W468" t="s">
        <v>14</v>
      </c>
      <c r="X468" t="s">
        <v>718</v>
      </c>
    </row>
    <row r="469" spans="1:24" x14ac:dyDescent="0.35">
      <c r="A469">
        <v>468</v>
      </c>
      <c r="B469" t="s">
        <v>1186</v>
      </c>
      <c r="C469" t="s">
        <v>667</v>
      </c>
      <c r="D469" s="30" t="s">
        <v>1817</v>
      </c>
      <c r="E469">
        <f t="shared" ca="1" si="111"/>
        <v>49</v>
      </c>
      <c r="F469" t="str">
        <f t="shared" ca="1" si="112"/>
        <v>18-64</v>
      </c>
      <c r="G469" t="s">
        <v>41</v>
      </c>
      <c r="H469" t="s">
        <v>9</v>
      </c>
      <c r="I469">
        <v>35</v>
      </c>
      <c r="J469" t="str">
        <f t="shared" si="113"/>
        <v>completed</v>
      </c>
      <c r="K469" t="s">
        <v>492</v>
      </c>
      <c r="L469" t="str">
        <f t="shared" si="114"/>
        <v>completed</v>
      </c>
      <c r="M469" t="s">
        <v>711</v>
      </c>
      <c r="N469" t="str">
        <f t="shared" si="115"/>
        <v>completed</v>
      </c>
      <c r="O469" t="s">
        <v>12</v>
      </c>
      <c r="Q469" t="s">
        <v>22</v>
      </c>
      <c r="R469" t="str">
        <f t="shared" si="116"/>
        <v>completed</v>
      </c>
      <c r="S469" t="s">
        <v>14</v>
      </c>
      <c r="U469" t="str">
        <f t="shared" si="117"/>
        <v>na</v>
      </c>
      <c r="V469" t="s">
        <v>15</v>
      </c>
      <c r="W469" t="s">
        <v>14</v>
      </c>
      <c r="X469" t="s">
        <v>14</v>
      </c>
    </row>
    <row r="470" spans="1:24" x14ac:dyDescent="0.35">
      <c r="A470">
        <v>469</v>
      </c>
      <c r="B470" t="s">
        <v>1187</v>
      </c>
      <c r="C470" t="s">
        <v>664</v>
      </c>
      <c r="D470" s="30" t="s">
        <v>1818</v>
      </c>
      <c r="E470">
        <f t="shared" ca="1" si="111"/>
        <v>48</v>
      </c>
      <c r="F470" t="str">
        <f t="shared" ca="1" si="112"/>
        <v>18-64</v>
      </c>
      <c r="G470" t="s">
        <v>41</v>
      </c>
      <c r="H470" t="s">
        <v>9</v>
      </c>
      <c r="I470">
        <v>38</v>
      </c>
      <c r="J470" t="str">
        <f t="shared" si="113"/>
        <v>completed</v>
      </c>
      <c r="K470" t="s">
        <v>492</v>
      </c>
      <c r="L470" t="str">
        <f t="shared" si="114"/>
        <v>completed</v>
      </c>
      <c r="M470" t="s">
        <v>711</v>
      </c>
      <c r="N470" t="str">
        <f t="shared" si="115"/>
        <v>completed</v>
      </c>
      <c r="O470" t="s">
        <v>12</v>
      </c>
      <c r="Q470" t="s">
        <v>22</v>
      </c>
      <c r="R470" t="str">
        <f t="shared" si="116"/>
        <v>completed</v>
      </c>
      <c r="S470" t="s">
        <v>14</v>
      </c>
      <c r="U470" t="str">
        <f t="shared" si="117"/>
        <v>na</v>
      </c>
      <c r="V470" t="s">
        <v>15</v>
      </c>
      <c r="W470" t="s">
        <v>14</v>
      </c>
      <c r="X470" t="s">
        <v>14</v>
      </c>
    </row>
    <row r="471" spans="1:24" x14ac:dyDescent="0.35">
      <c r="A471">
        <v>470</v>
      </c>
      <c r="B471" t="s">
        <v>1188</v>
      </c>
      <c r="C471" t="s">
        <v>667</v>
      </c>
      <c r="D471" s="30" t="s">
        <v>1819</v>
      </c>
      <c r="E471">
        <f t="shared" ca="1" si="111"/>
        <v>47</v>
      </c>
      <c r="F471" t="str">
        <f t="shared" ca="1" si="112"/>
        <v>18-64</v>
      </c>
      <c r="G471" t="s">
        <v>9</v>
      </c>
      <c r="H471" t="s">
        <v>17</v>
      </c>
      <c r="I471">
        <v>42</v>
      </c>
      <c r="J471" t="str">
        <f t="shared" si="113"/>
        <v>completed</v>
      </c>
      <c r="K471" t="s">
        <v>492</v>
      </c>
      <c r="L471" t="str">
        <f t="shared" si="114"/>
        <v>completed</v>
      </c>
      <c r="M471" t="s">
        <v>711</v>
      </c>
      <c r="N471" t="str">
        <f t="shared" si="115"/>
        <v>completed</v>
      </c>
      <c r="O471" t="s">
        <v>12</v>
      </c>
      <c r="Q471" t="s">
        <v>22</v>
      </c>
      <c r="R471" t="str">
        <f t="shared" si="116"/>
        <v>completed</v>
      </c>
      <c r="S471" t="s">
        <v>14</v>
      </c>
      <c r="U471" t="str">
        <f t="shared" si="117"/>
        <v>na</v>
      </c>
      <c r="V471" t="s">
        <v>15</v>
      </c>
      <c r="W471" t="s">
        <v>14</v>
      </c>
      <c r="X471" t="s">
        <v>717</v>
      </c>
    </row>
    <row r="472" spans="1:24" x14ac:dyDescent="0.35">
      <c r="A472">
        <v>471</v>
      </c>
      <c r="B472" t="s">
        <v>1189</v>
      </c>
      <c r="C472" t="s">
        <v>665</v>
      </c>
      <c r="D472" s="30" t="s">
        <v>1820</v>
      </c>
      <c r="E472">
        <f t="shared" ca="1" si="111"/>
        <v>46</v>
      </c>
      <c r="F472" t="str">
        <f t="shared" ca="1" si="112"/>
        <v>18-64</v>
      </c>
      <c r="G472" t="s">
        <v>9</v>
      </c>
      <c r="H472" t="s">
        <v>17</v>
      </c>
      <c r="I472">
        <v>25</v>
      </c>
      <c r="J472" t="str">
        <f t="shared" si="113"/>
        <v>completed</v>
      </c>
      <c r="K472" t="s">
        <v>492</v>
      </c>
      <c r="L472" t="str">
        <f t="shared" si="114"/>
        <v>completed</v>
      </c>
      <c r="M472" t="s">
        <v>710</v>
      </c>
      <c r="N472" t="str">
        <f t="shared" si="115"/>
        <v>completed</v>
      </c>
      <c r="O472" t="s">
        <v>12</v>
      </c>
      <c r="Q472" t="s">
        <v>22</v>
      </c>
      <c r="R472" t="str">
        <f t="shared" si="116"/>
        <v>completed</v>
      </c>
      <c r="S472" t="s">
        <v>14</v>
      </c>
      <c r="U472" t="str">
        <f t="shared" si="117"/>
        <v>na</v>
      </c>
      <c r="V472" t="s">
        <v>15</v>
      </c>
      <c r="W472" t="s">
        <v>14</v>
      </c>
      <c r="X472" t="s">
        <v>717</v>
      </c>
    </row>
    <row r="473" spans="1:24" x14ac:dyDescent="0.35">
      <c r="A473">
        <v>472</v>
      </c>
      <c r="B473" t="s">
        <v>1190</v>
      </c>
      <c r="C473" t="s">
        <v>665</v>
      </c>
      <c r="D473" s="30" t="s">
        <v>1821</v>
      </c>
      <c r="E473">
        <f t="shared" ca="1" si="111"/>
        <v>45</v>
      </c>
      <c r="F473" t="str">
        <f t="shared" ca="1" si="112"/>
        <v>18-64</v>
      </c>
      <c r="G473" t="s">
        <v>25</v>
      </c>
      <c r="H473" t="s">
        <v>9</v>
      </c>
      <c r="I473">
        <v>27</v>
      </c>
      <c r="J473" t="str">
        <f t="shared" si="113"/>
        <v>completed</v>
      </c>
      <c r="K473" t="s">
        <v>492</v>
      </c>
      <c r="L473" t="str">
        <f t="shared" si="114"/>
        <v>completed</v>
      </c>
      <c r="M473" t="s">
        <v>713</v>
      </c>
      <c r="N473" t="str">
        <f t="shared" si="115"/>
        <v>completed</v>
      </c>
      <c r="O473" t="s">
        <v>14</v>
      </c>
      <c r="Q473" t="s">
        <v>22</v>
      </c>
      <c r="R473" t="str">
        <f t="shared" si="116"/>
        <v>completed</v>
      </c>
      <c r="S473">
        <v>8.1999999999999904</v>
      </c>
      <c r="U473" t="str">
        <f t="shared" si="117"/>
        <v>controlled diabetes</v>
      </c>
      <c r="V473" t="s">
        <v>14</v>
      </c>
      <c r="W473" t="s">
        <v>14</v>
      </c>
      <c r="X473" t="s">
        <v>14</v>
      </c>
    </row>
    <row r="474" spans="1:24" x14ac:dyDescent="0.35">
      <c r="A474">
        <v>473</v>
      </c>
      <c r="B474" t="s">
        <v>1191</v>
      </c>
      <c r="C474" t="s">
        <v>665</v>
      </c>
      <c r="D474" s="30" t="s">
        <v>1822</v>
      </c>
      <c r="E474">
        <f t="shared" ca="1" si="111"/>
        <v>44</v>
      </c>
      <c r="F474" t="str">
        <f t="shared" ca="1" si="112"/>
        <v>18-64</v>
      </c>
      <c r="G474" t="s">
        <v>9</v>
      </c>
      <c r="H474" t="s">
        <v>145</v>
      </c>
      <c r="I474">
        <v>41</v>
      </c>
      <c r="J474" t="str">
        <f t="shared" si="113"/>
        <v>completed</v>
      </c>
      <c r="K474" t="s">
        <v>492</v>
      </c>
      <c r="L474" t="str">
        <f t="shared" si="114"/>
        <v>completed</v>
      </c>
      <c r="M474" t="s">
        <v>711</v>
      </c>
      <c r="N474" t="str">
        <f t="shared" si="115"/>
        <v>completed</v>
      </c>
      <c r="O474" t="s">
        <v>14</v>
      </c>
      <c r="Q474" t="s">
        <v>22</v>
      </c>
      <c r="R474" t="str">
        <f t="shared" si="116"/>
        <v>completed</v>
      </c>
      <c r="S474">
        <v>7.2</v>
      </c>
      <c r="U474" t="str">
        <f t="shared" si="117"/>
        <v>controlled diabetes</v>
      </c>
      <c r="V474" t="s">
        <v>14</v>
      </c>
      <c r="W474" t="s">
        <v>14</v>
      </c>
      <c r="X474" t="s">
        <v>14</v>
      </c>
    </row>
    <row r="475" spans="1:24" x14ac:dyDescent="0.35">
      <c r="A475">
        <v>474</v>
      </c>
      <c r="B475" t="s">
        <v>1192</v>
      </c>
      <c r="C475" t="s">
        <v>665</v>
      </c>
      <c r="D475" s="30" t="s">
        <v>1823</v>
      </c>
      <c r="E475">
        <f t="shared" ca="1" si="111"/>
        <v>43</v>
      </c>
      <c r="F475" t="str">
        <f t="shared" ca="1" si="112"/>
        <v>18-64</v>
      </c>
      <c r="G475" t="s">
        <v>9</v>
      </c>
      <c r="H475" t="s">
        <v>145</v>
      </c>
      <c r="I475">
        <v>37</v>
      </c>
      <c r="J475" t="str">
        <f t="shared" si="113"/>
        <v>completed</v>
      </c>
      <c r="K475" t="s">
        <v>492</v>
      </c>
      <c r="L475" t="str">
        <f t="shared" si="114"/>
        <v>completed</v>
      </c>
      <c r="M475" t="s">
        <v>711</v>
      </c>
      <c r="N475" t="str">
        <f t="shared" si="115"/>
        <v>completed</v>
      </c>
      <c r="O475" t="s">
        <v>12</v>
      </c>
      <c r="Q475" t="s">
        <v>22</v>
      </c>
      <c r="R475" t="str">
        <f t="shared" si="116"/>
        <v>completed</v>
      </c>
      <c r="S475" t="s">
        <v>14</v>
      </c>
      <c r="U475" t="str">
        <f t="shared" si="117"/>
        <v>na</v>
      </c>
      <c r="V475" t="s">
        <v>15</v>
      </c>
      <c r="W475" t="s">
        <v>14</v>
      </c>
      <c r="X475" t="s">
        <v>14</v>
      </c>
    </row>
    <row r="476" spans="1:24" x14ac:dyDescent="0.35">
      <c r="A476">
        <v>475</v>
      </c>
      <c r="B476" t="s">
        <v>1193</v>
      </c>
      <c r="C476" t="s">
        <v>665</v>
      </c>
      <c r="D476" s="30" t="s">
        <v>1824</v>
      </c>
      <c r="E476">
        <f t="shared" ca="1" si="111"/>
        <v>42</v>
      </c>
      <c r="F476" t="str">
        <f t="shared" ca="1" si="112"/>
        <v>18-64</v>
      </c>
      <c r="G476" t="s">
        <v>9</v>
      </c>
      <c r="H476" t="s">
        <v>17</v>
      </c>
      <c r="I476">
        <v>26</v>
      </c>
      <c r="J476" t="str">
        <f t="shared" si="113"/>
        <v>completed</v>
      </c>
      <c r="K476" t="s">
        <v>492</v>
      </c>
      <c r="L476" t="str">
        <f t="shared" si="114"/>
        <v>completed</v>
      </c>
      <c r="M476" t="s">
        <v>711</v>
      </c>
      <c r="N476" t="str">
        <f t="shared" si="115"/>
        <v>completed</v>
      </c>
      <c r="O476" t="s">
        <v>12</v>
      </c>
      <c r="Q476" t="s">
        <v>22</v>
      </c>
      <c r="R476" t="str">
        <f t="shared" si="116"/>
        <v>completed</v>
      </c>
      <c r="S476" t="s">
        <v>14</v>
      </c>
      <c r="U476" t="str">
        <f t="shared" si="117"/>
        <v>na</v>
      </c>
      <c r="V476" t="s">
        <v>15</v>
      </c>
      <c r="W476" t="s">
        <v>14</v>
      </c>
      <c r="X476" t="s">
        <v>718</v>
      </c>
    </row>
    <row r="477" spans="1:24" x14ac:dyDescent="0.35">
      <c r="A477">
        <v>476</v>
      </c>
      <c r="B477" t="s">
        <v>1194</v>
      </c>
      <c r="C477" t="s">
        <v>664</v>
      </c>
      <c r="D477" s="30" t="s">
        <v>1825</v>
      </c>
      <c r="E477">
        <f t="shared" ca="1" si="111"/>
        <v>41</v>
      </c>
      <c r="F477" t="str">
        <f t="shared" ca="1" si="112"/>
        <v>18-64</v>
      </c>
      <c r="G477" t="s">
        <v>9</v>
      </c>
      <c r="H477" t="s">
        <v>17</v>
      </c>
      <c r="I477">
        <v>25</v>
      </c>
      <c r="J477" t="str">
        <f t="shared" si="113"/>
        <v>completed</v>
      </c>
      <c r="K477" t="s">
        <v>492</v>
      </c>
      <c r="L477" t="str">
        <f t="shared" si="114"/>
        <v>completed</v>
      </c>
      <c r="M477" t="s">
        <v>712</v>
      </c>
      <c r="N477" t="str">
        <f t="shared" si="115"/>
        <v>completed</v>
      </c>
      <c r="O477" t="s">
        <v>12</v>
      </c>
      <c r="Q477" t="s">
        <v>22</v>
      </c>
      <c r="R477" t="str">
        <f t="shared" si="116"/>
        <v>completed</v>
      </c>
      <c r="S477" t="s">
        <v>14</v>
      </c>
      <c r="U477" t="str">
        <f t="shared" si="117"/>
        <v>na</v>
      </c>
      <c r="V477" t="s">
        <v>15</v>
      </c>
      <c r="W477" t="s">
        <v>14</v>
      </c>
      <c r="X477" t="s">
        <v>717</v>
      </c>
    </row>
    <row r="478" spans="1:24" x14ac:dyDescent="0.35">
      <c r="A478">
        <v>477</v>
      </c>
      <c r="B478" t="s">
        <v>1195</v>
      </c>
      <c r="C478" t="s">
        <v>664</v>
      </c>
      <c r="D478" s="30" t="s">
        <v>1826</v>
      </c>
      <c r="E478">
        <f t="shared" ca="1" si="111"/>
        <v>40</v>
      </c>
      <c r="F478" t="str">
        <f t="shared" ca="1" si="112"/>
        <v>18-64</v>
      </c>
      <c r="G478" t="s">
        <v>9</v>
      </c>
      <c r="H478" t="s">
        <v>17</v>
      </c>
      <c r="I478">
        <v>24</v>
      </c>
      <c r="J478" t="str">
        <f t="shared" si="113"/>
        <v>completed</v>
      </c>
      <c r="K478" t="s">
        <v>492</v>
      </c>
      <c r="L478" t="str">
        <f t="shared" si="114"/>
        <v>completed</v>
      </c>
      <c r="M478" t="s">
        <v>711</v>
      </c>
      <c r="N478" t="str">
        <f t="shared" si="115"/>
        <v>completed</v>
      </c>
      <c r="O478" t="s">
        <v>14</v>
      </c>
      <c r="Q478" t="s">
        <v>22</v>
      </c>
      <c r="R478" t="str">
        <f t="shared" si="116"/>
        <v>completed</v>
      </c>
      <c r="S478">
        <v>6.9000000000002899</v>
      </c>
      <c r="U478" t="str">
        <f t="shared" si="117"/>
        <v>controlled diabetes</v>
      </c>
      <c r="V478" t="s">
        <v>14</v>
      </c>
      <c r="W478" t="s">
        <v>14</v>
      </c>
      <c r="X478" t="s">
        <v>718</v>
      </c>
    </row>
    <row r="479" spans="1:24" x14ac:dyDescent="0.35">
      <c r="A479">
        <v>478</v>
      </c>
      <c r="B479" t="s">
        <v>1196</v>
      </c>
      <c r="C479" t="s">
        <v>665</v>
      </c>
      <c r="D479" s="30" t="s">
        <v>1827</v>
      </c>
      <c r="E479">
        <f t="shared" ca="1" si="111"/>
        <v>39</v>
      </c>
      <c r="F479" t="str">
        <f t="shared" ca="1" si="112"/>
        <v>18-64</v>
      </c>
      <c r="G479" t="s">
        <v>25</v>
      </c>
      <c r="H479" t="s">
        <v>9</v>
      </c>
      <c r="I479">
        <v>42</v>
      </c>
      <c r="J479" t="str">
        <f t="shared" si="113"/>
        <v>completed</v>
      </c>
      <c r="K479" t="s">
        <v>492</v>
      </c>
      <c r="L479" t="str">
        <f t="shared" si="114"/>
        <v>completed</v>
      </c>
      <c r="M479" t="s">
        <v>711</v>
      </c>
      <c r="N479" t="str">
        <f t="shared" si="115"/>
        <v>completed</v>
      </c>
      <c r="O479" t="s">
        <v>14</v>
      </c>
      <c r="Q479" t="s">
        <v>22</v>
      </c>
      <c r="R479" t="str">
        <f t="shared" si="116"/>
        <v>completed</v>
      </c>
      <c r="S479">
        <v>8.3000000000001606</v>
      </c>
      <c r="U479" t="str">
        <f t="shared" si="117"/>
        <v>controlled diabetes</v>
      </c>
      <c r="V479" t="s">
        <v>14</v>
      </c>
      <c r="W479" t="s">
        <v>14</v>
      </c>
      <c r="X479" t="s">
        <v>14</v>
      </c>
    </row>
    <row r="480" spans="1:24" x14ac:dyDescent="0.35">
      <c r="A480">
        <v>479</v>
      </c>
      <c r="B480" t="s">
        <v>1197</v>
      </c>
      <c r="C480" t="s">
        <v>664</v>
      </c>
      <c r="D480" s="30" t="s">
        <v>1828</v>
      </c>
      <c r="E480">
        <f t="shared" ca="1" si="111"/>
        <v>38</v>
      </c>
      <c r="F480" t="str">
        <f t="shared" ca="1" si="112"/>
        <v>18-64</v>
      </c>
      <c r="G480" t="s">
        <v>9</v>
      </c>
      <c r="H480" t="s">
        <v>17</v>
      </c>
      <c r="I480" t="s">
        <v>118</v>
      </c>
      <c r="J480" t="str">
        <f t="shared" si="113"/>
        <v>not completed</v>
      </c>
      <c r="K480" t="s">
        <v>492</v>
      </c>
      <c r="L480" t="str">
        <f t="shared" si="114"/>
        <v>completed</v>
      </c>
      <c r="M480" t="s">
        <v>711</v>
      </c>
      <c r="N480" t="str">
        <f t="shared" si="115"/>
        <v>completed</v>
      </c>
      <c r="O480" t="s">
        <v>14</v>
      </c>
      <c r="Q480" t="s">
        <v>22</v>
      </c>
      <c r="R480" t="str">
        <f t="shared" si="116"/>
        <v>completed</v>
      </c>
      <c r="S480" t="s">
        <v>14</v>
      </c>
      <c r="U480" t="str">
        <f t="shared" si="117"/>
        <v>na</v>
      </c>
      <c r="V480" t="s">
        <v>14</v>
      </c>
      <c r="W480" t="s">
        <v>14</v>
      </c>
      <c r="X480" t="s">
        <v>718</v>
      </c>
    </row>
    <row r="481" spans="1:24" x14ac:dyDescent="0.35">
      <c r="A481">
        <v>480</v>
      </c>
      <c r="B481" t="s">
        <v>1198</v>
      </c>
      <c r="C481" t="s">
        <v>665</v>
      </c>
      <c r="D481" s="30" t="s">
        <v>1829</v>
      </c>
      <c r="E481">
        <f t="shared" ca="1" si="111"/>
        <v>37</v>
      </c>
      <c r="F481" t="str">
        <f t="shared" ca="1" si="112"/>
        <v>18-64</v>
      </c>
      <c r="G481" t="s">
        <v>8</v>
      </c>
      <c r="H481" t="s">
        <v>9</v>
      </c>
      <c r="I481">
        <v>39</v>
      </c>
      <c r="J481" t="str">
        <f t="shared" si="113"/>
        <v>completed</v>
      </c>
      <c r="K481" t="s">
        <v>492</v>
      </c>
      <c r="L481" t="str">
        <f t="shared" si="114"/>
        <v>completed</v>
      </c>
      <c r="M481" t="s">
        <v>711</v>
      </c>
      <c r="N481" t="str">
        <f t="shared" si="115"/>
        <v>completed</v>
      </c>
      <c r="O481" t="s">
        <v>12</v>
      </c>
      <c r="P481" t="str">
        <f t="shared" ref="P481:P492" si="120">IF(O481="not completed", "not completed", "completed")</f>
        <v>completed</v>
      </c>
      <c r="Q481" t="s">
        <v>13</v>
      </c>
      <c r="R481" t="str">
        <f t="shared" si="116"/>
        <v>completed</v>
      </c>
      <c r="S481" t="s">
        <v>14</v>
      </c>
      <c r="T481" t="str">
        <f t="shared" ref="T481:T492" si="121">IF(S481="not completed", "not completed", "completed")</f>
        <v>completed</v>
      </c>
      <c r="U481" t="str">
        <f t="shared" si="117"/>
        <v>na</v>
      </c>
      <c r="V481" t="s">
        <v>15</v>
      </c>
      <c r="W481" t="s">
        <v>14</v>
      </c>
      <c r="X481" t="s">
        <v>14</v>
      </c>
    </row>
    <row r="482" spans="1:24" x14ac:dyDescent="0.35">
      <c r="A482">
        <v>481</v>
      </c>
      <c r="B482" t="s">
        <v>1199</v>
      </c>
      <c r="C482" t="s">
        <v>667</v>
      </c>
      <c r="D482" s="30" t="s">
        <v>1830</v>
      </c>
      <c r="E482">
        <f t="shared" ca="1" si="111"/>
        <v>36</v>
      </c>
      <c r="F482" t="str">
        <f t="shared" ca="1" si="112"/>
        <v>18-64</v>
      </c>
      <c r="G482" t="s">
        <v>8</v>
      </c>
      <c r="H482" t="s">
        <v>9</v>
      </c>
      <c r="I482">
        <v>39</v>
      </c>
      <c r="J482" t="str">
        <f t="shared" si="113"/>
        <v>completed</v>
      </c>
      <c r="K482" t="s">
        <v>492</v>
      </c>
      <c r="L482" t="str">
        <f t="shared" si="114"/>
        <v>completed</v>
      </c>
      <c r="M482" t="s">
        <v>711</v>
      </c>
      <c r="N482" t="str">
        <f t="shared" si="115"/>
        <v>completed</v>
      </c>
      <c r="O482" t="s">
        <v>118</v>
      </c>
      <c r="P482" t="str">
        <f t="shared" si="120"/>
        <v>not completed</v>
      </c>
      <c r="Q482" t="s">
        <v>13</v>
      </c>
      <c r="R482" t="str">
        <f t="shared" si="116"/>
        <v>completed</v>
      </c>
      <c r="S482" t="s">
        <v>14</v>
      </c>
      <c r="T482" t="str">
        <f t="shared" si="121"/>
        <v>completed</v>
      </c>
      <c r="U482" t="str">
        <f t="shared" si="117"/>
        <v>na</v>
      </c>
      <c r="V482" t="s">
        <v>15</v>
      </c>
      <c r="W482" t="s">
        <v>14</v>
      </c>
      <c r="X482" t="s">
        <v>14</v>
      </c>
    </row>
    <row r="483" spans="1:24" x14ac:dyDescent="0.35">
      <c r="A483">
        <v>482</v>
      </c>
      <c r="B483" t="s">
        <v>1200</v>
      </c>
      <c r="C483" t="s">
        <v>664</v>
      </c>
      <c r="D483" s="30" t="s">
        <v>1831</v>
      </c>
      <c r="E483">
        <f t="shared" ca="1" si="111"/>
        <v>35</v>
      </c>
      <c r="F483" t="str">
        <f t="shared" ca="1" si="112"/>
        <v>18-64</v>
      </c>
      <c r="G483" t="s">
        <v>8</v>
      </c>
      <c r="H483" t="s">
        <v>9</v>
      </c>
      <c r="I483">
        <v>38</v>
      </c>
      <c r="J483" t="str">
        <f t="shared" si="113"/>
        <v>completed</v>
      </c>
      <c r="K483" t="s">
        <v>492</v>
      </c>
      <c r="L483" t="str">
        <f t="shared" si="114"/>
        <v>completed</v>
      </c>
      <c r="M483" t="s">
        <v>711</v>
      </c>
      <c r="N483" t="str">
        <f t="shared" si="115"/>
        <v>completed</v>
      </c>
      <c r="O483" t="s">
        <v>118</v>
      </c>
      <c r="P483" t="str">
        <f t="shared" si="120"/>
        <v>not completed</v>
      </c>
      <c r="Q483" t="s">
        <v>22</v>
      </c>
      <c r="R483" t="str">
        <f t="shared" si="116"/>
        <v>completed</v>
      </c>
      <c r="S483" t="s">
        <v>14</v>
      </c>
      <c r="T483" t="str">
        <f t="shared" si="121"/>
        <v>completed</v>
      </c>
      <c r="U483" t="str">
        <f t="shared" si="117"/>
        <v>na</v>
      </c>
      <c r="V483" t="s">
        <v>15</v>
      </c>
      <c r="W483" t="s">
        <v>14</v>
      </c>
      <c r="X483" t="s">
        <v>14</v>
      </c>
    </row>
    <row r="484" spans="1:24" x14ac:dyDescent="0.35">
      <c r="A484">
        <v>483</v>
      </c>
      <c r="B484" t="s">
        <v>1201</v>
      </c>
      <c r="C484" t="s">
        <v>664</v>
      </c>
      <c r="D484" s="30" t="s">
        <v>1832</v>
      </c>
      <c r="E484">
        <f t="shared" ca="1" si="111"/>
        <v>34</v>
      </c>
      <c r="F484" t="str">
        <f t="shared" ca="1" si="112"/>
        <v>18-64</v>
      </c>
      <c r="G484" t="s">
        <v>8</v>
      </c>
      <c r="H484" t="s">
        <v>17</v>
      </c>
      <c r="I484">
        <v>20</v>
      </c>
      <c r="J484" t="str">
        <f t="shared" si="113"/>
        <v>completed</v>
      </c>
      <c r="K484" t="s">
        <v>492</v>
      </c>
      <c r="L484" t="str">
        <f t="shared" si="114"/>
        <v>completed</v>
      </c>
      <c r="M484" t="s">
        <v>711</v>
      </c>
      <c r="N484" t="str">
        <f t="shared" si="115"/>
        <v>completed</v>
      </c>
      <c r="O484" t="s">
        <v>118</v>
      </c>
      <c r="P484" t="str">
        <f t="shared" si="120"/>
        <v>not completed</v>
      </c>
      <c r="Q484" t="s">
        <v>13</v>
      </c>
      <c r="R484" t="str">
        <f t="shared" si="116"/>
        <v>completed</v>
      </c>
      <c r="S484">
        <v>9.2000000000000792</v>
      </c>
      <c r="T484" t="str">
        <f t="shared" si="121"/>
        <v>completed</v>
      </c>
      <c r="U484" t="str">
        <f t="shared" si="117"/>
        <v>poorly controlled diabetes</v>
      </c>
      <c r="V484" t="s">
        <v>15</v>
      </c>
      <c r="W484" t="s">
        <v>14</v>
      </c>
      <c r="X484" t="s">
        <v>718</v>
      </c>
    </row>
    <row r="485" spans="1:24" x14ac:dyDescent="0.35">
      <c r="A485">
        <v>484</v>
      </c>
      <c r="B485" t="s">
        <v>1202</v>
      </c>
      <c r="C485" t="s">
        <v>665</v>
      </c>
      <c r="D485" s="30" t="s">
        <v>1833</v>
      </c>
      <c r="E485">
        <f t="shared" ca="1" si="111"/>
        <v>33</v>
      </c>
      <c r="F485" t="str">
        <f t="shared" ca="1" si="112"/>
        <v>18-64</v>
      </c>
      <c r="G485" t="s">
        <v>8</v>
      </c>
      <c r="H485" t="s">
        <v>9</v>
      </c>
      <c r="I485">
        <v>35</v>
      </c>
      <c r="J485" t="str">
        <f t="shared" si="113"/>
        <v>completed</v>
      </c>
      <c r="K485" t="s">
        <v>492</v>
      </c>
      <c r="L485" t="str">
        <f t="shared" si="114"/>
        <v>completed</v>
      </c>
      <c r="M485" t="s">
        <v>711</v>
      </c>
      <c r="N485" t="str">
        <f t="shared" si="115"/>
        <v>completed</v>
      </c>
      <c r="O485" t="s">
        <v>118</v>
      </c>
      <c r="P485" t="str">
        <f t="shared" si="120"/>
        <v>not completed</v>
      </c>
      <c r="Q485" t="s">
        <v>13</v>
      </c>
      <c r="R485" t="str">
        <f t="shared" si="116"/>
        <v>completed</v>
      </c>
      <c r="S485">
        <v>9.0999999999999908</v>
      </c>
      <c r="T485" t="str">
        <f t="shared" si="121"/>
        <v>completed</v>
      </c>
      <c r="U485" t="str">
        <f t="shared" si="117"/>
        <v>poorly controlled diabetes</v>
      </c>
      <c r="V485" t="s">
        <v>15</v>
      </c>
      <c r="W485" t="s">
        <v>14</v>
      </c>
      <c r="X485" t="s">
        <v>14</v>
      </c>
    </row>
    <row r="486" spans="1:24" x14ac:dyDescent="0.35">
      <c r="A486">
        <v>485</v>
      </c>
      <c r="B486" t="s">
        <v>1203</v>
      </c>
      <c r="C486" t="s">
        <v>664</v>
      </c>
      <c r="D486" s="30" t="s">
        <v>1834</v>
      </c>
      <c r="E486">
        <f t="shared" ca="1" si="111"/>
        <v>32</v>
      </c>
      <c r="F486" t="str">
        <f t="shared" ca="1" si="112"/>
        <v>18-64</v>
      </c>
      <c r="G486" t="s">
        <v>8</v>
      </c>
      <c r="H486" t="s">
        <v>9</v>
      </c>
      <c r="I486">
        <v>37</v>
      </c>
      <c r="J486" t="str">
        <f t="shared" si="113"/>
        <v>completed</v>
      </c>
      <c r="K486" t="s">
        <v>492</v>
      </c>
      <c r="L486" t="str">
        <f t="shared" si="114"/>
        <v>completed</v>
      </c>
      <c r="M486" t="s">
        <v>711</v>
      </c>
      <c r="N486" t="str">
        <f t="shared" si="115"/>
        <v>completed</v>
      </c>
      <c r="O486" t="s">
        <v>118</v>
      </c>
      <c r="P486" t="str">
        <f t="shared" si="120"/>
        <v>not completed</v>
      </c>
      <c r="Q486" t="s">
        <v>13</v>
      </c>
      <c r="R486" t="str">
        <f t="shared" si="116"/>
        <v>completed</v>
      </c>
      <c r="S486">
        <v>8.6999999999999904</v>
      </c>
      <c r="T486" t="str">
        <f t="shared" si="121"/>
        <v>completed</v>
      </c>
      <c r="U486" t="str">
        <f t="shared" si="117"/>
        <v>controlled diabetes</v>
      </c>
      <c r="V486" t="s">
        <v>15</v>
      </c>
      <c r="W486" t="s">
        <v>14</v>
      </c>
      <c r="X486" t="s">
        <v>14</v>
      </c>
    </row>
    <row r="487" spans="1:24" x14ac:dyDescent="0.35">
      <c r="A487">
        <v>486</v>
      </c>
      <c r="B487" t="s">
        <v>1204</v>
      </c>
      <c r="C487" t="s">
        <v>664</v>
      </c>
      <c r="D487" s="30" t="s">
        <v>1835</v>
      </c>
      <c r="E487">
        <f t="shared" ca="1" si="111"/>
        <v>31</v>
      </c>
      <c r="F487" t="str">
        <f t="shared" ca="1" si="112"/>
        <v>18-64</v>
      </c>
      <c r="G487" t="s">
        <v>8</v>
      </c>
      <c r="H487" t="s">
        <v>9</v>
      </c>
      <c r="I487">
        <v>35</v>
      </c>
      <c r="J487" t="str">
        <f t="shared" si="113"/>
        <v>completed</v>
      </c>
      <c r="K487" t="s">
        <v>492</v>
      </c>
      <c r="L487" t="str">
        <f t="shared" si="114"/>
        <v>completed</v>
      </c>
      <c r="M487" t="s">
        <v>710</v>
      </c>
      <c r="N487" t="str">
        <f t="shared" si="115"/>
        <v>completed</v>
      </c>
      <c r="O487" t="s">
        <v>118</v>
      </c>
      <c r="P487" t="str">
        <f t="shared" si="120"/>
        <v>not completed</v>
      </c>
      <c r="Q487" t="s">
        <v>715</v>
      </c>
      <c r="R487" t="str">
        <f t="shared" si="116"/>
        <v>completed</v>
      </c>
      <c r="S487">
        <v>9.6000000000000298</v>
      </c>
      <c r="T487" t="str">
        <f t="shared" si="121"/>
        <v>completed</v>
      </c>
      <c r="U487" t="str">
        <f t="shared" si="117"/>
        <v>poorly controlled diabetes</v>
      </c>
      <c r="V487" t="s">
        <v>15</v>
      </c>
      <c r="W487" t="s">
        <v>14</v>
      </c>
      <c r="X487" t="s">
        <v>14</v>
      </c>
    </row>
    <row r="488" spans="1:24" x14ac:dyDescent="0.35">
      <c r="A488">
        <v>487</v>
      </c>
      <c r="B488" t="s">
        <v>1205</v>
      </c>
      <c r="C488" t="s">
        <v>667</v>
      </c>
      <c r="D488" s="30" t="s">
        <v>1836</v>
      </c>
      <c r="E488">
        <f t="shared" ca="1" si="111"/>
        <v>30</v>
      </c>
      <c r="F488" t="str">
        <f t="shared" ca="1" si="112"/>
        <v>18-64</v>
      </c>
      <c r="G488" t="s">
        <v>8</v>
      </c>
      <c r="H488" t="s">
        <v>9</v>
      </c>
      <c r="I488">
        <v>37</v>
      </c>
      <c r="J488" t="str">
        <f t="shared" si="113"/>
        <v>completed</v>
      </c>
      <c r="K488" t="s">
        <v>492</v>
      </c>
      <c r="L488" t="str">
        <f t="shared" si="114"/>
        <v>completed</v>
      </c>
      <c r="M488" t="s">
        <v>711</v>
      </c>
      <c r="N488" t="str">
        <f t="shared" si="115"/>
        <v>completed</v>
      </c>
      <c r="O488" t="s">
        <v>118</v>
      </c>
      <c r="P488" t="str">
        <f t="shared" si="120"/>
        <v>not completed</v>
      </c>
      <c r="Q488" t="s">
        <v>22</v>
      </c>
      <c r="R488" t="str">
        <f t="shared" si="116"/>
        <v>completed</v>
      </c>
      <c r="S488" t="s">
        <v>14</v>
      </c>
      <c r="T488" t="str">
        <f t="shared" si="121"/>
        <v>completed</v>
      </c>
      <c r="U488" t="str">
        <f t="shared" si="117"/>
        <v>na</v>
      </c>
      <c r="V488" t="s">
        <v>15</v>
      </c>
      <c r="W488" t="s">
        <v>14</v>
      </c>
      <c r="X488" t="s">
        <v>14</v>
      </c>
    </row>
    <row r="489" spans="1:24" x14ac:dyDescent="0.35">
      <c r="A489">
        <v>488</v>
      </c>
      <c r="B489" t="s">
        <v>1206</v>
      </c>
      <c r="C489" t="s">
        <v>665</v>
      </c>
      <c r="D489" s="30" t="s">
        <v>1837</v>
      </c>
      <c r="E489">
        <f t="shared" ca="1" si="111"/>
        <v>29</v>
      </c>
      <c r="F489" t="str">
        <f t="shared" ca="1" si="112"/>
        <v>18-64</v>
      </c>
      <c r="G489" t="s">
        <v>8</v>
      </c>
      <c r="H489" t="s">
        <v>145</v>
      </c>
      <c r="I489">
        <v>21</v>
      </c>
      <c r="J489" t="str">
        <f t="shared" si="113"/>
        <v>completed</v>
      </c>
      <c r="K489" t="s">
        <v>492</v>
      </c>
      <c r="L489" t="str">
        <f t="shared" si="114"/>
        <v>completed</v>
      </c>
      <c r="M489" t="s">
        <v>711</v>
      </c>
      <c r="N489" t="str">
        <f t="shared" si="115"/>
        <v>completed</v>
      </c>
      <c r="O489" t="s">
        <v>118</v>
      </c>
      <c r="P489" t="str">
        <f t="shared" si="120"/>
        <v>not completed</v>
      </c>
      <c r="Q489" t="s">
        <v>22</v>
      </c>
      <c r="R489" t="str">
        <f t="shared" si="116"/>
        <v>completed</v>
      </c>
      <c r="S489" t="s">
        <v>14</v>
      </c>
      <c r="T489" t="str">
        <f t="shared" si="121"/>
        <v>completed</v>
      </c>
      <c r="U489" t="str">
        <f t="shared" si="117"/>
        <v>na</v>
      </c>
      <c r="V489" t="s">
        <v>15</v>
      </c>
      <c r="W489" t="s">
        <v>14</v>
      </c>
      <c r="X489" t="s">
        <v>14</v>
      </c>
    </row>
    <row r="490" spans="1:24" x14ac:dyDescent="0.35">
      <c r="A490">
        <v>489</v>
      </c>
      <c r="B490" t="s">
        <v>1207</v>
      </c>
      <c r="C490" t="s">
        <v>665</v>
      </c>
      <c r="D490" s="30" t="s">
        <v>1838</v>
      </c>
      <c r="E490">
        <f t="shared" ca="1" si="111"/>
        <v>28</v>
      </c>
      <c r="F490" t="str">
        <f t="shared" ca="1" si="112"/>
        <v>18-64</v>
      </c>
      <c r="G490" t="s">
        <v>8</v>
      </c>
      <c r="H490" t="s">
        <v>9</v>
      </c>
      <c r="I490" t="s">
        <v>118</v>
      </c>
      <c r="J490" t="str">
        <f t="shared" si="113"/>
        <v>not completed</v>
      </c>
      <c r="K490" t="s">
        <v>492</v>
      </c>
      <c r="L490" t="str">
        <f t="shared" si="114"/>
        <v>completed</v>
      </c>
      <c r="M490" t="s">
        <v>711</v>
      </c>
      <c r="N490" t="str">
        <f t="shared" si="115"/>
        <v>completed</v>
      </c>
      <c r="O490" t="s">
        <v>12</v>
      </c>
      <c r="P490" t="str">
        <f t="shared" si="120"/>
        <v>completed</v>
      </c>
      <c r="Q490" t="s">
        <v>13</v>
      </c>
      <c r="R490" t="str">
        <f t="shared" si="116"/>
        <v>completed</v>
      </c>
      <c r="S490" t="s">
        <v>14</v>
      </c>
      <c r="T490" t="str">
        <f t="shared" si="121"/>
        <v>completed</v>
      </c>
      <c r="U490" t="str">
        <f t="shared" si="117"/>
        <v>na</v>
      </c>
      <c r="V490" t="s">
        <v>231</v>
      </c>
      <c r="W490" t="s">
        <v>14</v>
      </c>
      <c r="X490" t="s">
        <v>14</v>
      </c>
    </row>
    <row r="491" spans="1:24" x14ac:dyDescent="0.35">
      <c r="A491">
        <v>490</v>
      </c>
      <c r="B491" t="s">
        <v>1208</v>
      </c>
      <c r="C491" t="s">
        <v>665</v>
      </c>
      <c r="D491" s="30" t="s">
        <v>1839</v>
      </c>
      <c r="E491">
        <f t="shared" ca="1" si="111"/>
        <v>27</v>
      </c>
      <c r="F491" t="str">
        <f t="shared" ca="1" si="112"/>
        <v>18-64</v>
      </c>
      <c r="G491" t="s">
        <v>8</v>
      </c>
      <c r="H491" t="s">
        <v>25</v>
      </c>
      <c r="I491" t="s">
        <v>118</v>
      </c>
      <c r="J491" t="str">
        <f t="shared" si="113"/>
        <v>not completed</v>
      </c>
      <c r="K491" t="s">
        <v>492</v>
      </c>
      <c r="L491" t="str">
        <f t="shared" si="114"/>
        <v>completed</v>
      </c>
      <c r="M491" t="s">
        <v>711</v>
      </c>
      <c r="N491" t="str">
        <f t="shared" si="115"/>
        <v>completed</v>
      </c>
      <c r="O491" t="s">
        <v>12</v>
      </c>
      <c r="P491" t="str">
        <f t="shared" si="120"/>
        <v>completed</v>
      </c>
      <c r="Q491" t="s">
        <v>13</v>
      </c>
      <c r="R491" t="str">
        <f t="shared" si="116"/>
        <v>completed</v>
      </c>
      <c r="S491" t="s">
        <v>14</v>
      </c>
      <c r="T491" t="str">
        <f t="shared" si="121"/>
        <v>completed</v>
      </c>
      <c r="U491" t="str">
        <f t="shared" si="117"/>
        <v>na</v>
      </c>
      <c r="V491" t="s">
        <v>231</v>
      </c>
      <c r="W491" t="s">
        <v>14</v>
      </c>
      <c r="X491" t="s">
        <v>14</v>
      </c>
    </row>
    <row r="492" spans="1:24" x14ac:dyDescent="0.35">
      <c r="A492">
        <v>491</v>
      </c>
      <c r="B492" t="s">
        <v>1209</v>
      </c>
      <c r="C492" t="s">
        <v>665</v>
      </c>
      <c r="D492" s="30" t="s">
        <v>1840</v>
      </c>
      <c r="E492">
        <f t="shared" ca="1" si="111"/>
        <v>26</v>
      </c>
      <c r="F492" t="str">
        <f t="shared" ca="1" si="112"/>
        <v>18-64</v>
      </c>
      <c r="G492" t="s">
        <v>8</v>
      </c>
      <c r="H492" t="s">
        <v>9</v>
      </c>
      <c r="I492" t="s">
        <v>118</v>
      </c>
      <c r="J492" t="str">
        <f t="shared" si="113"/>
        <v>not completed</v>
      </c>
      <c r="K492" t="s">
        <v>492</v>
      </c>
      <c r="L492" t="str">
        <f t="shared" si="114"/>
        <v>completed</v>
      </c>
      <c r="M492" t="s">
        <v>711</v>
      </c>
      <c r="N492" t="str">
        <f t="shared" si="115"/>
        <v>completed</v>
      </c>
      <c r="O492" t="s">
        <v>12</v>
      </c>
      <c r="P492" t="str">
        <f t="shared" si="120"/>
        <v>completed</v>
      </c>
      <c r="Q492" t="s">
        <v>13</v>
      </c>
      <c r="R492" t="str">
        <f t="shared" si="116"/>
        <v>completed</v>
      </c>
      <c r="S492" t="s">
        <v>14</v>
      </c>
      <c r="T492" t="str">
        <f t="shared" si="121"/>
        <v>completed</v>
      </c>
      <c r="U492" t="str">
        <f t="shared" si="117"/>
        <v>na</v>
      </c>
      <c r="V492" t="s">
        <v>231</v>
      </c>
      <c r="W492" t="s">
        <v>14</v>
      </c>
      <c r="X492" t="s">
        <v>14</v>
      </c>
    </row>
    <row r="493" spans="1:24" x14ac:dyDescent="0.35">
      <c r="A493">
        <v>492</v>
      </c>
      <c r="B493" t="s">
        <v>1210</v>
      </c>
      <c r="C493" t="s">
        <v>665</v>
      </c>
      <c r="D493" s="30" t="s">
        <v>1841</v>
      </c>
      <c r="E493">
        <f t="shared" ca="1" si="111"/>
        <v>25</v>
      </c>
      <c r="F493" t="str">
        <f t="shared" ca="1" si="112"/>
        <v>18-64</v>
      </c>
      <c r="G493" t="s">
        <v>166</v>
      </c>
      <c r="H493" t="s">
        <v>145</v>
      </c>
      <c r="I493" t="s">
        <v>118</v>
      </c>
      <c r="J493" t="str">
        <f t="shared" si="113"/>
        <v>not completed</v>
      </c>
      <c r="K493" t="s">
        <v>492</v>
      </c>
      <c r="L493" t="str">
        <f t="shared" si="114"/>
        <v>completed</v>
      </c>
      <c r="M493" t="s">
        <v>711</v>
      </c>
      <c r="N493" t="str">
        <f t="shared" si="115"/>
        <v>completed</v>
      </c>
      <c r="O493" t="s">
        <v>14</v>
      </c>
      <c r="Q493" t="s">
        <v>22</v>
      </c>
      <c r="R493" t="str">
        <f t="shared" si="116"/>
        <v>completed</v>
      </c>
      <c r="S493">
        <v>6.5</v>
      </c>
      <c r="U493" t="str">
        <f t="shared" si="117"/>
        <v>controlled diabetes</v>
      </c>
      <c r="V493" t="s">
        <v>14</v>
      </c>
      <c r="W493" t="s">
        <v>157</v>
      </c>
      <c r="X493" t="s">
        <v>14</v>
      </c>
    </row>
    <row r="494" spans="1:24" x14ac:dyDescent="0.35">
      <c r="A494">
        <v>493</v>
      </c>
      <c r="B494" t="s">
        <v>1211</v>
      </c>
      <c r="C494" t="s">
        <v>667</v>
      </c>
      <c r="D494" s="30" t="s">
        <v>1794</v>
      </c>
      <c r="E494">
        <f t="shared" ca="1" si="111"/>
        <v>24</v>
      </c>
      <c r="F494" t="str">
        <f t="shared" ca="1" si="112"/>
        <v>18-64</v>
      </c>
      <c r="G494" t="s">
        <v>25</v>
      </c>
      <c r="H494" t="s">
        <v>9</v>
      </c>
      <c r="I494" t="s">
        <v>118</v>
      </c>
      <c r="J494" t="str">
        <f t="shared" si="113"/>
        <v>not completed</v>
      </c>
      <c r="K494" t="s">
        <v>492</v>
      </c>
      <c r="L494" t="str">
        <f t="shared" si="114"/>
        <v>completed</v>
      </c>
      <c r="M494" t="s">
        <v>711</v>
      </c>
      <c r="N494" t="str">
        <f t="shared" si="115"/>
        <v>completed</v>
      </c>
      <c r="O494" t="s">
        <v>12</v>
      </c>
      <c r="Q494" t="s">
        <v>22</v>
      </c>
      <c r="R494" t="str">
        <f t="shared" si="116"/>
        <v>completed</v>
      </c>
      <c r="S494" t="s">
        <v>14</v>
      </c>
      <c r="U494" t="str">
        <f t="shared" si="117"/>
        <v>na</v>
      </c>
      <c r="V494" t="s">
        <v>15</v>
      </c>
      <c r="W494" t="s">
        <v>14</v>
      </c>
      <c r="X494" t="s">
        <v>14</v>
      </c>
    </row>
    <row r="495" spans="1:24" x14ac:dyDescent="0.35">
      <c r="A495">
        <v>494</v>
      </c>
      <c r="B495" t="s">
        <v>1212</v>
      </c>
      <c r="C495" t="s">
        <v>667</v>
      </c>
      <c r="D495" s="30" t="s">
        <v>1842</v>
      </c>
      <c r="E495">
        <f t="shared" ca="1" si="111"/>
        <v>23</v>
      </c>
      <c r="F495" t="str">
        <f t="shared" ca="1" si="112"/>
        <v>18-64</v>
      </c>
      <c r="G495" t="s">
        <v>25</v>
      </c>
      <c r="H495" t="s">
        <v>9</v>
      </c>
      <c r="I495">
        <v>42</v>
      </c>
      <c r="J495" t="str">
        <f t="shared" si="113"/>
        <v>completed</v>
      </c>
      <c r="K495" t="s">
        <v>492</v>
      </c>
      <c r="L495" t="str">
        <f t="shared" si="114"/>
        <v>completed</v>
      </c>
      <c r="M495" t="s">
        <v>711</v>
      </c>
      <c r="N495" t="str">
        <f t="shared" si="115"/>
        <v>completed</v>
      </c>
      <c r="O495" t="s">
        <v>12</v>
      </c>
      <c r="Q495" t="s">
        <v>22</v>
      </c>
      <c r="R495" t="str">
        <f t="shared" si="116"/>
        <v>completed</v>
      </c>
      <c r="S495" t="s">
        <v>14</v>
      </c>
      <c r="U495" t="str">
        <f t="shared" si="117"/>
        <v>na</v>
      </c>
      <c r="V495" t="s">
        <v>15</v>
      </c>
      <c r="W495" t="s">
        <v>14</v>
      </c>
      <c r="X495" t="s">
        <v>14</v>
      </c>
    </row>
    <row r="496" spans="1:24" x14ac:dyDescent="0.35">
      <c r="A496">
        <v>495</v>
      </c>
      <c r="B496" t="s">
        <v>1213</v>
      </c>
      <c r="C496" t="s">
        <v>667</v>
      </c>
      <c r="D496" s="30" t="s">
        <v>1843</v>
      </c>
      <c r="E496">
        <f t="shared" ca="1" si="111"/>
        <v>22</v>
      </c>
      <c r="F496" t="str">
        <f t="shared" ca="1" si="112"/>
        <v>18-64</v>
      </c>
      <c r="G496" t="s">
        <v>9</v>
      </c>
      <c r="H496" t="s">
        <v>17</v>
      </c>
      <c r="I496">
        <v>38</v>
      </c>
      <c r="J496" t="str">
        <f t="shared" si="113"/>
        <v>completed</v>
      </c>
      <c r="K496" t="s">
        <v>492</v>
      </c>
      <c r="L496" t="str">
        <f t="shared" si="114"/>
        <v>completed</v>
      </c>
      <c r="M496" t="s">
        <v>711</v>
      </c>
      <c r="N496" t="str">
        <f t="shared" si="115"/>
        <v>completed</v>
      </c>
      <c r="O496" t="s">
        <v>12</v>
      </c>
      <c r="Q496" t="s">
        <v>22</v>
      </c>
      <c r="R496" t="str">
        <f t="shared" si="116"/>
        <v>completed</v>
      </c>
      <c r="S496" t="s">
        <v>14</v>
      </c>
      <c r="U496" t="str">
        <f t="shared" si="117"/>
        <v>na</v>
      </c>
      <c r="V496" t="s">
        <v>15</v>
      </c>
      <c r="W496" t="s">
        <v>14</v>
      </c>
      <c r="X496" t="s">
        <v>718</v>
      </c>
    </row>
    <row r="497" spans="1:24" x14ac:dyDescent="0.35">
      <c r="A497">
        <v>496</v>
      </c>
      <c r="B497" t="s">
        <v>1214</v>
      </c>
      <c r="C497" t="s">
        <v>667</v>
      </c>
      <c r="D497" s="30" t="s">
        <v>1844</v>
      </c>
      <c r="E497">
        <f t="shared" ca="1" si="111"/>
        <v>21</v>
      </c>
      <c r="F497" t="str">
        <f t="shared" ca="1" si="112"/>
        <v>18-64</v>
      </c>
      <c r="G497" t="s">
        <v>166</v>
      </c>
      <c r="H497" t="s">
        <v>9</v>
      </c>
      <c r="I497">
        <v>25</v>
      </c>
      <c r="J497" t="str">
        <f t="shared" si="113"/>
        <v>completed</v>
      </c>
      <c r="K497" t="s">
        <v>492</v>
      </c>
      <c r="L497" t="str">
        <f t="shared" si="114"/>
        <v>completed</v>
      </c>
      <c r="M497" t="s">
        <v>711</v>
      </c>
      <c r="N497" t="str">
        <f t="shared" si="115"/>
        <v>completed</v>
      </c>
      <c r="O497" t="s">
        <v>12</v>
      </c>
      <c r="Q497" t="s">
        <v>22</v>
      </c>
      <c r="R497" t="str">
        <f t="shared" si="116"/>
        <v>completed</v>
      </c>
      <c r="S497">
        <v>4.0999999999999996</v>
      </c>
      <c r="U497" t="str">
        <f t="shared" si="117"/>
        <v>normal a1c</v>
      </c>
      <c r="V497" t="s">
        <v>15</v>
      </c>
      <c r="W497" t="s">
        <v>157</v>
      </c>
      <c r="X497" t="s">
        <v>14</v>
      </c>
    </row>
    <row r="498" spans="1:24" x14ac:dyDescent="0.35">
      <c r="A498">
        <v>497</v>
      </c>
      <c r="B498" t="s">
        <v>1215</v>
      </c>
      <c r="C498" t="s">
        <v>667</v>
      </c>
      <c r="D498" s="30" t="s">
        <v>1845</v>
      </c>
      <c r="E498">
        <f t="shared" ca="1" si="111"/>
        <v>20</v>
      </c>
      <c r="F498" t="str">
        <f t="shared" ca="1" si="112"/>
        <v>18-64</v>
      </c>
      <c r="G498" t="s">
        <v>8</v>
      </c>
      <c r="H498" t="s">
        <v>9</v>
      </c>
      <c r="I498" t="s">
        <v>118</v>
      </c>
      <c r="J498" t="str">
        <f t="shared" si="113"/>
        <v>not completed</v>
      </c>
      <c r="K498" t="s">
        <v>492</v>
      </c>
      <c r="L498" t="str">
        <f t="shared" si="114"/>
        <v>completed</v>
      </c>
      <c r="M498" t="s">
        <v>711</v>
      </c>
      <c r="N498" t="str">
        <f t="shared" si="115"/>
        <v>completed</v>
      </c>
      <c r="O498" t="s">
        <v>118</v>
      </c>
      <c r="P498" t="str">
        <f t="shared" ref="P498:P499" si="122">IF(O498="not completed", "not completed", "completed")</f>
        <v>not completed</v>
      </c>
      <c r="Q498" t="s">
        <v>22</v>
      </c>
      <c r="R498" t="str">
        <f t="shared" si="116"/>
        <v>completed</v>
      </c>
      <c r="S498" t="s">
        <v>14</v>
      </c>
      <c r="T498" t="str">
        <f t="shared" ref="T498:T499" si="123">IF(S498="not completed", "not completed", "completed")</f>
        <v>completed</v>
      </c>
      <c r="U498" t="str">
        <f t="shared" si="117"/>
        <v>na</v>
      </c>
      <c r="V498" t="s">
        <v>231</v>
      </c>
      <c r="W498" t="s">
        <v>14</v>
      </c>
      <c r="X498" t="s">
        <v>14</v>
      </c>
    </row>
    <row r="499" spans="1:24" x14ac:dyDescent="0.35">
      <c r="A499">
        <v>498</v>
      </c>
      <c r="B499" t="s">
        <v>1216</v>
      </c>
      <c r="C499" t="s">
        <v>667</v>
      </c>
      <c r="D499" s="30" t="s">
        <v>1846</v>
      </c>
      <c r="E499">
        <f t="shared" ca="1" si="111"/>
        <v>19</v>
      </c>
      <c r="F499" t="str">
        <f t="shared" ca="1" si="112"/>
        <v>18-64</v>
      </c>
      <c r="G499" t="s">
        <v>8</v>
      </c>
      <c r="H499" t="s">
        <v>25</v>
      </c>
      <c r="I499">
        <v>35</v>
      </c>
      <c r="J499" t="str">
        <f t="shared" si="113"/>
        <v>completed</v>
      </c>
      <c r="K499" t="s">
        <v>492</v>
      </c>
      <c r="L499" t="str">
        <f t="shared" si="114"/>
        <v>completed</v>
      </c>
      <c r="M499" t="s">
        <v>711</v>
      </c>
      <c r="N499" t="str">
        <f t="shared" si="115"/>
        <v>completed</v>
      </c>
      <c r="O499" t="s">
        <v>118</v>
      </c>
      <c r="P499" t="str">
        <f t="shared" si="122"/>
        <v>not completed</v>
      </c>
      <c r="Q499" t="s">
        <v>22</v>
      </c>
      <c r="R499" t="str">
        <f t="shared" si="116"/>
        <v>completed</v>
      </c>
      <c r="S499" t="s">
        <v>14</v>
      </c>
      <c r="T499" t="str">
        <f t="shared" si="123"/>
        <v>completed</v>
      </c>
      <c r="U499" t="str">
        <f t="shared" si="117"/>
        <v>na</v>
      </c>
      <c r="V499" t="s">
        <v>15</v>
      </c>
      <c r="W499" t="s">
        <v>14</v>
      </c>
      <c r="X499" t="s">
        <v>14</v>
      </c>
    </row>
    <row r="500" spans="1:24" x14ac:dyDescent="0.35">
      <c r="A500">
        <v>499</v>
      </c>
      <c r="B500" t="s">
        <v>1217</v>
      </c>
      <c r="C500" t="s">
        <v>667</v>
      </c>
      <c r="D500" s="30" t="s">
        <v>1847</v>
      </c>
      <c r="E500">
        <f t="shared" ca="1" si="111"/>
        <v>18</v>
      </c>
      <c r="F500" t="str">
        <f t="shared" ca="1" si="112"/>
        <v>18-64</v>
      </c>
      <c r="G500" t="s">
        <v>166</v>
      </c>
      <c r="H500" t="s">
        <v>9</v>
      </c>
      <c r="I500">
        <v>24</v>
      </c>
      <c r="J500" t="str">
        <f t="shared" si="113"/>
        <v>completed</v>
      </c>
      <c r="K500" t="s">
        <v>492</v>
      </c>
      <c r="L500" t="str">
        <f t="shared" si="114"/>
        <v>completed</v>
      </c>
      <c r="M500" t="s">
        <v>713</v>
      </c>
      <c r="N500" t="str">
        <f t="shared" si="115"/>
        <v>completed</v>
      </c>
      <c r="O500" t="s">
        <v>12</v>
      </c>
      <c r="Q500" t="s">
        <v>22</v>
      </c>
      <c r="R500" t="str">
        <f t="shared" si="116"/>
        <v>completed</v>
      </c>
      <c r="S500">
        <v>8.1</v>
      </c>
      <c r="U500" t="str">
        <f t="shared" si="117"/>
        <v>controlled diabetes</v>
      </c>
      <c r="V500" t="s">
        <v>15</v>
      </c>
      <c r="W500" t="s">
        <v>104</v>
      </c>
      <c r="X500" t="s">
        <v>14</v>
      </c>
    </row>
    <row r="501" spans="1:24" x14ac:dyDescent="0.35">
      <c r="A501">
        <v>500</v>
      </c>
      <c r="B501" t="s">
        <v>1218</v>
      </c>
      <c r="C501" t="s">
        <v>664</v>
      </c>
      <c r="D501" s="30" t="s">
        <v>1848</v>
      </c>
      <c r="E501">
        <f t="shared" ca="1" si="111"/>
        <v>83</v>
      </c>
      <c r="F501" t="str">
        <f t="shared" ca="1" si="112"/>
        <v>65+</v>
      </c>
      <c r="G501" t="s">
        <v>9</v>
      </c>
      <c r="H501" t="s">
        <v>17</v>
      </c>
      <c r="I501">
        <v>41</v>
      </c>
      <c r="J501" t="str">
        <f t="shared" si="113"/>
        <v>completed</v>
      </c>
      <c r="K501" t="s">
        <v>492</v>
      </c>
      <c r="L501" t="str">
        <f t="shared" si="114"/>
        <v>completed</v>
      </c>
      <c r="M501" t="s">
        <v>711</v>
      </c>
      <c r="N501" t="str">
        <f t="shared" si="115"/>
        <v>completed</v>
      </c>
      <c r="O501" t="s">
        <v>14</v>
      </c>
      <c r="Q501" t="s">
        <v>22</v>
      </c>
      <c r="R501" t="str">
        <f t="shared" si="116"/>
        <v>completed</v>
      </c>
      <c r="S501" t="s">
        <v>14</v>
      </c>
      <c r="U501" t="str">
        <f t="shared" si="117"/>
        <v>na</v>
      </c>
      <c r="V501" t="s">
        <v>14</v>
      </c>
      <c r="W501" t="s">
        <v>14</v>
      </c>
      <c r="X501" t="s">
        <v>718</v>
      </c>
    </row>
    <row r="502" spans="1:24" x14ac:dyDescent="0.35">
      <c r="A502">
        <v>501</v>
      </c>
      <c r="B502" t="s">
        <v>1219</v>
      </c>
      <c r="C502" t="s">
        <v>664</v>
      </c>
      <c r="D502" s="30" t="s">
        <v>1849</v>
      </c>
      <c r="E502">
        <f t="shared" ca="1" si="111"/>
        <v>82</v>
      </c>
      <c r="F502" t="str">
        <f t="shared" ca="1" si="112"/>
        <v>65+</v>
      </c>
      <c r="G502" t="s">
        <v>8</v>
      </c>
      <c r="H502" t="s">
        <v>17</v>
      </c>
      <c r="I502" t="s">
        <v>118</v>
      </c>
      <c r="J502" t="str">
        <f t="shared" si="113"/>
        <v>not completed</v>
      </c>
      <c r="K502" t="s">
        <v>492</v>
      </c>
      <c r="L502" t="str">
        <f t="shared" si="114"/>
        <v>completed</v>
      </c>
      <c r="M502" t="s">
        <v>711</v>
      </c>
      <c r="N502" t="str">
        <f t="shared" si="115"/>
        <v>completed</v>
      </c>
      <c r="O502" t="s">
        <v>118</v>
      </c>
      <c r="P502" t="str">
        <f t="shared" ref="P502:P503" si="124">IF(O502="not completed", "not completed", "completed")</f>
        <v>not completed</v>
      </c>
      <c r="Q502" t="s">
        <v>13</v>
      </c>
      <c r="R502" t="str">
        <f t="shared" si="116"/>
        <v>completed</v>
      </c>
      <c r="S502">
        <v>7.9000000000002002</v>
      </c>
      <c r="T502" t="str">
        <f t="shared" ref="T502:T503" si="125">IF(S502="not completed", "not completed", "completed")</f>
        <v>completed</v>
      </c>
      <c r="U502" t="str">
        <f t="shared" si="117"/>
        <v>controlled diabetes</v>
      </c>
      <c r="V502" t="s">
        <v>231</v>
      </c>
      <c r="W502" t="s">
        <v>14</v>
      </c>
      <c r="X502" t="s">
        <v>718</v>
      </c>
    </row>
    <row r="503" spans="1:24" x14ac:dyDescent="0.35">
      <c r="A503">
        <v>502</v>
      </c>
      <c r="B503" t="s">
        <v>1220</v>
      </c>
      <c r="C503" t="s">
        <v>664</v>
      </c>
      <c r="D503" s="30" t="s">
        <v>1850</v>
      </c>
      <c r="E503">
        <f t="shared" ca="1" si="111"/>
        <v>81</v>
      </c>
      <c r="F503" t="str">
        <f t="shared" ca="1" si="112"/>
        <v>65+</v>
      </c>
      <c r="G503" t="s">
        <v>8</v>
      </c>
      <c r="H503" t="s">
        <v>17</v>
      </c>
      <c r="I503">
        <v>27</v>
      </c>
      <c r="J503" t="str">
        <f t="shared" si="113"/>
        <v>completed</v>
      </c>
      <c r="K503" t="s">
        <v>492</v>
      </c>
      <c r="L503" t="str">
        <f t="shared" si="114"/>
        <v>completed</v>
      </c>
      <c r="M503" t="s">
        <v>711</v>
      </c>
      <c r="N503" t="str">
        <f t="shared" si="115"/>
        <v>completed</v>
      </c>
      <c r="O503" t="s">
        <v>118</v>
      </c>
      <c r="P503" t="str">
        <f t="shared" si="124"/>
        <v>not completed</v>
      </c>
      <c r="Q503" t="s">
        <v>22</v>
      </c>
      <c r="R503" t="str">
        <f t="shared" si="116"/>
        <v>completed</v>
      </c>
      <c r="S503">
        <v>5.7</v>
      </c>
      <c r="T503" t="str">
        <f t="shared" si="125"/>
        <v>completed</v>
      </c>
      <c r="U503" t="str">
        <f t="shared" si="117"/>
        <v>prediabetes</v>
      </c>
      <c r="V503" t="s">
        <v>15</v>
      </c>
      <c r="W503" t="s">
        <v>14</v>
      </c>
      <c r="X503" t="s">
        <v>718</v>
      </c>
    </row>
    <row r="504" spans="1:24" x14ac:dyDescent="0.35">
      <c r="A504">
        <v>503</v>
      </c>
      <c r="B504" t="s">
        <v>1221</v>
      </c>
      <c r="C504" t="s">
        <v>664</v>
      </c>
      <c r="D504" s="30" t="s">
        <v>1851</v>
      </c>
      <c r="E504">
        <f t="shared" ca="1" si="111"/>
        <v>80</v>
      </c>
      <c r="F504" t="str">
        <f t="shared" ca="1" si="112"/>
        <v>65+</v>
      </c>
      <c r="G504" t="s">
        <v>166</v>
      </c>
      <c r="H504" t="s">
        <v>9</v>
      </c>
      <c r="I504">
        <v>49</v>
      </c>
      <c r="J504" t="str">
        <f t="shared" si="113"/>
        <v>completed</v>
      </c>
      <c r="K504" t="s">
        <v>492</v>
      </c>
      <c r="L504" t="str">
        <f t="shared" si="114"/>
        <v>completed</v>
      </c>
      <c r="M504" t="s">
        <v>711</v>
      </c>
      <c r="N504" t="str">
        <f t="shared" si="115"/>
        <v>completed</v>
      </c>
      <c r="O504" t="s">
        <v>14</v>
      </c>
      <c r="Q504" t="s">
        <v>22</v>
      </c>
      <c r="R504" t="str">
        <f t="shared" si="116"/>
        <v>completed</v>
      </c>
      <c r="S504">
        <v>5.7</v>
      </c>
      <c r="U504" t="str">
        <f t="shared" si="117"/>
        <v>prediabetes</v>
      </c>
      <c r="V504" t="s">
        <v>14</v>
      </c>
      <c r="W504" t="s">
        <v>157</v>
      </c>
      <c r="X504" t="s">
        <v>14</v>
      </c>
    </row>
    <row r="505" spans="1:24" x14ac:dyDescent="0.35">
      <c r="A505">
        <v>504</v>
      </c>
      <c r="B505" t="s">
        <v>1222</v>
      </c>
      <c r="C505" t="s">
        <v>664</v>
      </c>
      <c r="D505" s="30" t="s">
        <v>1852</v>
      </c>
      <c r="E505">
        <f t="shared" ca="1" si="111"/>
        <v>79</v>
      </c>
      <c r="F505" t="str">
        <f t="shared" ca="1" si="112"/>
        <v>65+</v>
      </c>
      <c r="G505" t="s">
        <v>8</v>
      </c>
      <c r="H505" t="s">
        <v>9</v>
      </c>
      <c r="I505">
        <v>44</v>
      </c>
      <c r="J505" t="str">
        <f t="shared" si="113"/>
        <v>completed</v>
      </c>
      <c r="K505" t="s">
        <v>492</v>
      </c>
      <c r="L505" t="str">
        <f t="shared" si="114"/>
        <v>completed</v>
      </c>
      <c r="M505" t="s">
        <v>711</v>
      </c>
      <c r="N505" t="str">
        <f t="shared" si="115"/>
        <v>completed</v>
      </c>
      <c r="O505" t="s">
        <v>118</v>
      </c>
      <c r="P505" t="str">
        <f>IF(O505="not completed", "not completed", "completed")</f>
        <v>not completed</v>
      </c>
      <c r="Q505" t="s">
        <v>22</v>
      </c>
      <c r="R505" t="str">
        <f t="shared" si="116"/>
        <v>completed</v>
      </c>
      <c r="S505" t="s">
        <v>14</v>
      </c>
      <c r="T505" t="str">
        <f>IF(S505="not completed", "not completed", "completed")</f>
        <v>completed</v>
      </c>
      <c r="U505" t="str">
        <f t="shared" si="117"/>
        <v>na</v>
      </c>
      <c r="V505" t="s">
        <v>15</v>
      </c>
      <c r="W505" t="s">
        <v>14</v>
      </c>
      <c r="X505" t="s">
        <v>14</v>
      </c>
    </row>
    <row r="506" spans="1:24" x14ac:dyDescent="0.35">
      <c r="A506">
        <v>505</v>
      </c>
      <c r="B506" t="s">
        <v>1223</v>
      </c>
      <c r="C506" t="s">
        <v>664</v>
      </c>
      <c r="D506" s="30" t="s">
        <v>1853</v>
      </c>
      <c r="E506">
        <f t="shared" ca="1" si="111"/>
        <v>78</v>
      </c>
      <c r="F506" t="str">
        <f t="shared" ca="1" si="112"/>
        <v>65+</v>
      </c>
      <c r="G506" t="s">
        <v>25</v>
      </c>
      <c r="H506" t="s">
        <v>9</v>
      </c>
      <c r="I506">
        <v>42</v>
      </c>
      <c r="J506" t="str">
        <f t="shared" si="113"/>
        <v>completed</v>
      </c>
      <c r="K506" t="s">
        <v>492</v>
      </c>
      <c r="L506" t="str">
        <f t="shared" si="114"/>
        <v>completed</v>
      </c>
      <c r="M506" t="s">
        <v>711</v>
      </c>
      <c r="N506" t="str">
        <f t="shared" si="115"/>
        <v>completed</v>
      </c>
      <c r="O506" t="s">
        <v>14</v>
      </c>
      <c r="Q506" t="s">
        <v>22</v>
      </c>
      <c r="R506" t="str">
        <f t="shared" si="116"/>
        <v>completed</v>
      </c>
      <c r="S506" t="s">
        <v>14</v>
      </c>
      <c r="U506" t="str">
        <f t="shared" si="117"/>
        <v>na</v>
      </c>
      <c r="V506" t="s">
        <v>14</v>
      </c>
      <c r="W506" t="s">
        <v>14</v>
      </c>
      <c r="X506" t="s">
        <v>14</v>
      </c>
    </row>
    <row r="507" spans="1:24" x14ac:dyDescent="0.35">
      <c r="A507">
        <v>506</v>
      </c>
      <c r="B507" t="s">
        <v>1224</v>
      </c>
      <c r="C507" t="s">
        <v>664</v>
      </c>
      <c r="D507" s="30" t="s">
        <v>1854</v>
      </c>
      <c r="E507">
        <f t="shared" ca="1" si="111"/>
        <v>77</v>
      </c>
      <c r="F507" t="str">
        <f t="shared" ca="1" si="112"/>
        <v>65+</v>
      </c>
      <c r="G507" t="s">
        <v>41</v>
      </c>
      <c r="H507" t="s">
        <v>9</v>
      </c>
      <c r="I507">
        <v>44</v>
      </c>
      <c r="J507" t="str">
        <f t="shared" si="113"/>
        <v>completed</v>
      </c>
      <c r="K507" t="s">
        <v>492</v>
      </c>
      <c r="L507" t="str">
        <f t="shared" si="114"/>
        <v>completed</v>
      </c>
      <c r="M507" t="s">
        <v>711</v>
      </c>
      <c r="N507" t="str">
        <f t="shared" si="115"/>
        <v>completed</v>
      </c>
      <c r="O507" t="s">
        <v>14</v>
      </c>
      <c r="Q507" t="s">
        <v>22</v>
      </c>
      <c r="R507" t="str">
        <f t="shared" si="116"/>
        <v>completed</v>
      </c>
      <c r="S507" t="s">
        <v>14</v>
      </c>
      <c r="U507" t="str">
        <f t="shared" si="117"/>
        <v>na</v>
      </c>
      <c r="V507" t="s">
        <v>14</v>
      </c>
      <c r="W507" t="s">
        <v>14</v>
      </c>
      <c r="X507" t="s">
        <v>14</v>
      </c>
    </row>
    <row r="508" spans="1:24" x14ac:dyDescent="0.35">
      <c r="A508">
        <v>507</v>
      </c>
      <c r="B508" t="s">
        <v>1225</v>
      </c>
      <c r="C508" t="s">
        <v>664</v>
      </c>
      <c r="D508" s="30" t="s">
        <v>1855</v>
      </c>
      <c r="E508">
        <f t="shared" ca="1" si="111"/>
        <v>76</v>
      </c>
      <c r="F508" t="str">
        <f t="shared" ca="1" si="112"/>
        <v>65+</v>
      </c>
      <c r="G508" t="s">
        <v>9</v>
      </c>
      <c r="H508" t="s">
        <v>17</v>
      </c>
      <c r="I508">
        <v>37</v>
      </c>
      <c r="J508" t="str">
        <f t="shared" si="113"/>
        <v>completed</v>
      </c>
      <c r="K508" t="s">
        <v>492</v>
      </c>
      <c r="L508" t="str">
        <f t="shared" si="114"/>
        <v>completed</v>
      </c>
      <c r="M508" t="s">
        <v>711</v>
      </c>
      <c r="N508" t="str">
        <f t="shared" si="115"/>
        <v>completed</v>
      </c>
      <c r="O508" t="s">
        <v>14</v>
      </c>
      <c r="Q508" t="s">
        <v>22</v>
      </c>
      <c r="R508" t="str">
        <f t="shared" si="116"/>
        <v>completed</v>
      </c>
      <c r="S508">
        <v>7.1000000000002697</v>
      </c>
      <c r="U508" t="str">
        <f t="shared" si="117"/>
        <v>controlled diabetes</v>
      </c>
      <c r="V508" t="s">
        <v>14</v>
      </c>
      <c r="W508" t="s">
        <v>14</v>
      </c>
      <c r="X508" t="s">
        <v>718</v>
      </c>
    </row>
    <row r="509" spans="1:24" x14ac:dyDescent="0.35">
      <c r="A509">
        <v>508</v>
      </c>
      <c r="B509" t="s">
        <v>1226</v>
      </c>
      <c r="C509" t="s">
        <v>664</v>
      </c>
      <c r="D509" s="30" t="s">
        <v>1856</v>
      </c>
      <c r="E509">
        <f t="shared" ca="1" si="111"/>
        <v>75</v>
      </c>
      <c r="F509" t="str">
        <f t="shared" ca="1" si="112"/>
        <v>65+</v>
      </c>
      <c r="G509" t="s">
        <v>9</v>
      </c>
      <c r="H509" t="s">
        <v>17</v>
      </c>
      <c r="I509">
        <v>37</v>
      </c>
      <c r="J509" t="str">
        <f t="shared" si="113"/>
        <v>completed</v>
      </c>
      <c r="K509" t="s">
        <v>492</v>
      </c>
      <c r="L509" t="str">
        <f t="shared" si="114"/>
        <v>completed</v>
      </c>
      <c r="M509" t="s">
        <v>710</v>
      </c>
      <c r="N509" t="str">
        <f t="shared" si="115"/>
        <v>completed</v>
      </c>
      <c r="O509" t="s">
        <v>12</v>
      </c>
      <c r="Q509" t="s">
        <v>22</v>
      </c>
      <c r="R509" t="str">
        <f t="shared" si="116"/>
        <v>completed</v>
      </c>
      <c r="S509" t="s">
        <v>14</v>
      </c>
      <c r="U509" t="str">
        <f t="shared" si="117"/>
        <v>na</v>
      </c>
      <c r="V509" t="s">
        <v>15</v>
      </c>
      <c r="W509" t="s">
        <v>14</v>
      </c>
      <c r="X509" t="s">
        <v>717</v>
      </c>
    </row>
    <row r="510" spans="1:24" x14ac:dyDescent="0.35">
      <c r="A510">
        <v>509</v>
      </c>
      <c r="B510" t="s">
        <v>1227</v>
      </c>
      <c r="C510" t="s">
        <v>664</v>
      </c>
      <c r="D510" s="30" t="s">
        <v>1857</v>
      </c>
      <c r="E510">
        <f t="shared" ca="1" si="111"/>
        <v>74</v>
      </c>
      <c r="F510" t="str">
        <f t="shared" ca="1" si="112"/>
        <v>65+</v>
      </c>
      <c r="G510" t="s">
        <v>9</v>
      </c>
      <c r="H510" t="s">
        <v>17</v>
      </c>
      <c r="I510">
        <v>35</v>
      </c>
      <c r="J510" t="str">
        <f t="shared" si="113"/>
        <v>completed</v>
      </c>
      <c r="K510" t="s">
        <v>492</v>
      </c>
      <c r="L510" t="str">
        <f t="shared" si="114"/>
        <v>completed</v>
      </c>
      <c r="M510" t="s">
        <v>711</v>
      </c>
      <c r="N510" t="str">
        <f t="shared" si="115"/>
        <v>completed</v>
      </c>
      <c r="O510" t="s">
        <v>14</v>
      </c>
      <c r="Q510" t="s">
        <v>22</v>
      </c>
      <c r="R510" t="str">
        <f t="shared" si="116"/>
        <v>completed</v>
      </c>
      <c r="S510" t="s">
        <v>14</v>
      </c>
      <c r="U510" t="str">
        <f t="shared" si="117"/>
        <v>na</v>
      </c>
      <c r="V510" t="s">
        <v>14</v>
      </c>
      <c r="W510" t="s">
        <v>14</v>
      </c>
      <c r="X510" t="s">
        <v>718</v>
      </c>
    </row>
    <row r="511" spans="1:24" x14ac:dyDescent="0.35">
      <c r="A511">
        <v>510</v>
      </c>
      <c r="B511" t="s">
        <v>1228</v>
      </c>
      <c r="C511" t="s">
        <v>664</v>
      </c>
      <c r="D511" s="30" t="s">
        <v>1858</v>
      </c>
      <c r="E511">
        <f t="shared" ca="1" si="111"/>
        <v>73</v>
      </c>
      <c r="F511" t="str">
        <f t="shared" ca="1" si="112"/>
        <v>65+</v>
      </c>
      <c r="G511" t="s">
        <v>9</v>
      </c>
      <c r="H511" t="s">
        <v>17</v>
      </c>
      <c r="I511">
        <v>42</v>
      </c>
      <c r="J511" t="str">
        <f t="shared" si="113"/>
        <v>completed</v>
      </c>
      <c r="K511" t="s">
        <v>492</v>
      </c>
      <c r="L511" t="str">
        <f t="shared" si="114"/>
        <v>completed</v>
      </c>
      <c r="M511" t="s">
        <v>711</v>
      </c>
      <c r="N511" t="str">
        <f t="shared" si="115"/>
        <v>completed</v>
      </c>
      <c r="O511" t="s">
        <v>14</v>
      </c>
      <c r="Q511" t="s">
        <v>22</v>
      </c>
      <c r="R511" t="str">
        <f t="shared" si="116"/>
        <v>completed</v>
      </c>
      <c r="S511" t="s">
        <v>14</v>
      </c>
      <c r="U511" t="str">
        <f t="shared" si="117"/>
        <v>na</v>
      </c>
      <c r="V511" t="s">
        <v>14</v>
      </c>
      <c r="W511" t="s">
        <v>14</v>
      </c>
      <c r="X511" t="s">
        <v>718</v>
      </c>
    </row>
    <row r="512" spans="1:24" x14ac:dyDescent="0.35">
      <c r="A512">
        <v>511</v>
      </c>
      <c r="B512" t="s">
        <v>1229</v>
      </c>
      <c r="C512" t="s">
        <v>664</v>
      </c>
      <c r="D512" s="30" t="s">
        <v>1859</v>
      </c>
      <c r="E512">
        <f t="shared" ca="1" si="111"/>
        <v>72</v>
      </c>
      <c r="F512" t="str">
        <f t="shared" ca="1" si="112"/>
        <v>65+</v>
      </c>
      <c r="G512" t="s">
        <v>25</v>
      </c>
      <c r="H512" t="s">
        <v>9</v>
      </c>
      <c r="I512">
        <v>39</v>
      </c>
      <c r="J512" t="str">
        <f t="shared" si="113"/>
        <v>completed</v>
      </c>
      <c r="K512" t="s">
        <v>492</v>
      </c>
      <c r="L512" t="str">
        <f t="shared" si="114"/>
        <v>completed</v>
      </c>
      <c r="M512" t="s">
        <v>711</v>
      </c>
      <c r="N512" t="str">
        <f t="shared" si="115"/>
        <v>completed</v>
      </c>
      <c r="O512" t="s">
        <v>14</v>
      </c>
      <c r="Q512" t="s">
        <v>22</v>
      </c>
      <c r="R512" t="str">
        <f t="shared" si="116"/>
        <v>completed</v>
      </c>
      <c r="S512" t="s">
        <v>14</v>
      </c>
      <c r="U512" t="str">
        <f t="shared" si="117"/>
        <v>na</v>
      </c>
      <c r="V512" t="s">
        <v>14</v>
      </c>
      <c r="W512" t="s">
        <v>14</v>
      </c>
      <c r="X512" t="s">
        <v>14</v>
      </c>
    </row>
    <row r="513" spans="1:24" x14ac:dyDescent="0.35">
      <c r="A513">
        <v>512</v>
      </c>
      <c r="B513" t="s">
        <v>1230</v>
      </c>
      <c r="C513" t="s">
        <v>664</v>
      </c>
      <c r="D513" s="30" t="s">
        <v>1860</v>
      </c>
      <c r="E513">
        <f t="shared" ca="1" si="111"/>
        <v>71</v>
      </c>
      <c r="F513" t="str">
        <f t="shared" ca="1" si="112"/>
        <v>65+</v>
      </c>
      <c r="G513" t="s">
        <v>9</v>
      </c>
      <c r="H513" t="s">
        <v>17</v>
      </c>
      <c r="I513">
        <v>36</v>
      </c>
      <c r="J513" t="str">
        <f t="shared" si="113"/>
        <v>completed</v>
      </c>
      <c r="K513" t="s">
        <v>492</v>
      </c>
      <c r="L513" t="str">
        <f t="shared" si="114"/>
        <v>completed</v>
      </c>
      <c r="M513" t="s">
        <v>711</v>
      </c>
      <c r="N513" t="str">
        <f t="shared" si="115"/>
        <v>completed</v>
      </c>
      <c r="O513" t="s">
        <v>14</v>
      </c>
      <c r="Q513" t="s">
        <v>22</v>
      </c>
      <c r="R513" t="str">
        <f t="shared" si="116"/>
        <v>completed</v>
      </c>
      <c r="S513" t="s">
        <v>14</v>
      </c>
      <c r="U513" t="str">
        <f t="shared" si="117"/>
        <v>na</v>
      </c>
      <c r="V513" t="s">
        <v>14</v>
      </c>
      <c r="W513" t="s">
        <v>14</v>
      </c>
      <c r="X513" t="s">
        <v>718</v>
      </c>
    </row>
    <row r="514" spans="1:24" x14ac:dyDescent="0.35">
      <c r="A514">
        <v>513</v>
      </c>
      <c r="B514" t="s">
        <v>1231</v>
      </c>
      <c r="C514" t="s">
        <v>664</v>
      </c>
      <c r="D514" s="30" t="s">
        <v>1861</v>
      </c>
      <c r="E514">
        <f t="shared" ca="1" si="111"/>
        <v>70</v>
      </c>
      <c r="F514" t="str">
        <f t="shared" ca="1" si="112"/>
        <v>65+</v>
      </c>
      <c r="G514" t="s">
        <v>9</v>
      </c>
      <c r="H514" t="s">
        <v>17</v>
      </c>
      <c r="I514">
        <v>27</v>
      </c>
      <c r="J514" t="str">
        <f t="shared" si="113"/>
        <v>completed</v>
      </c>
      <c r="K514" t="s">
        <v>492</v>
      </c>
      <c r="L514" t="str">
        <f t="shared" si="114"/>
        <v>completed</v>
      </c>
      <c r="M514" t="s">
        <v>711</v>
      </c>
      <c r="N514" t="str">
        <f t="shared" si="115"/>
        <v>completed</v>
      </c>
      <c r="O514" t="s">
        <v>14</v>
      </c>
      <c r="Q514" t="s">
        <v>22</v>
      </c>
      <c r="R514" t="str">
        <f t="shared" si="116"/>
        <v>completed</v>
      </c>
      <c r="S514" t="s">
        <v>14</v>
      </c>
      <c r="U514" t="str">
        <f t="shared" si="117"/>
        <v>na</v>
      </c>
      <c r="V514" t="s">
        <v>14</v>
      </c>
      <c r="W514" t="s">
        <v>14</v>
      </c>
      <c r="X514" t="s">
        <v>718</v>
      </c>
    </row>
    <row r="515" spans="1:24" x14ac:dyDescent="0.35">
      <c r="A515">
        <v>514</v>
      </c>
      <c r="B515" t="s">
        <v>1232</v>
      </c>
      <c r="C515" t="s">
        <v>664</v>
      </c>
      <c r="D515" s="30" t="s">
        <v>1862</v>
      </c>
      <c r="E515">
        <f t="shared" ref="E515:E578" ca="1" si="126">(YEAR(NOW())-YEAR(D515))</f>
        <v>69</v>
      </c>
      <c r="F515" t="str">
        <f t="shared" ref="F515:F578" ca="1" si="127">IF(E515&gt;64,"65+", IF(E515&lt;65,"18-64"))</f>
        <v>65+</v>
      </c>
      <c r="G515" t="s">
        <v>102</v>
      </c>
      <c r="H515" t="s">
        <v>17</v>
      </c>
      <c r="I515">
        <v>29</v>
      </c>
      <c r="J515" t="str">
        <f t="shared" ref="J515:J578" si="128">IF(I515="not completed", "not completed","completed")</f>
        <v>completed</v>
      </c>
      <c r="K515" t="s">
        <v>492</v>
      </c>
      <c r="L515" t="str">
        <f t="shared" ref="L515:L578" si="129">IF(K515="not completed", "not completed", "completed")</f>
        <v>completed</v>
      </c>
      <c r="M515" t="s">
        <v>711</v>
      </c>
      <c r="N515" t="str">
        <f t="shared" ref="N515:N578" si="130">IF(M515="not completed","not completed", "completed")</f>
        <v>completed</v>
      </c>
      <c r="O515" t="s">
        <v>14</v>
      </c>
      <c r="Q515" t="s">
        <v>22</v>
      </c>
      <c r="R515" t="str">
        <f t="shared" ref="R515:R578" si="131">IF(Q515="not completed","not completed", "completed")</f>
        <v>completed</v>
      </c>
      <c r="S515">
        <v>5.8</v>
      </c>
      <c r="U515" t="str">
        <f t="shared" ref="U515:U578" si="132">IF(S515="na","na",IF(S515="not completed","not completed",IF(S515&gt;9,"poorly controlled diabetes",IF(S515&gt;6.4,"controlled diabetes",IF(S515&gt;5.6,"prediabetes",IF(S515&lt;5.7,"normal a1c"))))))</f>
        <v>prediabetes</v>
      </c>
      <c r="V515" t="s">
        <v>14</v>
      </c>
      <c r="W515" t="s">
        <v>157</v>
      </c>
      <c r="X515" t="s">
        <v>718</v>
      </c>
    </row>
    <row r="516" spans="1:24" x14ac:dyDescent="0.35">
      <c r="A516">
        <v>515</v>
      </c>
      <c r="B516" t="s">
        <v>1233</v>
      </c>
      <c r="C516" t="s">
        <v>664</v>
      </c>
      <c r="D516" s="30" t="s">
        <v>1863</v>
      </c>
      <c r="E516">
        <f t="shared" ca="1" si="126"/>
        <v>68</v>
      </c>
      <c r="F516" t="str">
        <f t="shared" ca="1" si="127"/>
        <v>65+</v>
      </c>
      <c r="G516" t="s">
        <v>25</v>
      </c>
      <c r="H516" t="s">
        <v>9</v>
      </c>
      <c r="I516">
        <v>29</v>
      </c>
      <c r="J516" t="str">
        <f t="shared" si="128"/>
        <v>completed</v>
      </c>
      <c r="K516" t="s">
        <v>492</v>
      </c>
      <c r="L516" t="str">
        <f t="shared" si="129"/>
        <v>completed</v>
      </c>
      <c r="M516" t="s">
        <v>711</v>
      </c>
      <c r="N516" t="str">
        <f t="shared" si="130"/>
        <v>completed</v>
      </c>
      <c r="O516" t="s">
        <v>14</v>
      </c>
      <c r="Q516" t="s">
        <v>22</v>
      </c>
      <c r="R516" t="str">
        <f t="shared" si="131"/>
        <v>completed</v>
      </c>
      <c r="S516" t="s">
        <v>14</v>
      </c>
      <c r="U516" t="str">
        <f t="shared" si="132"/>
        <v>na</v>
      </c>
      <c r="V516" t="s">
        <v>14</v>
      </c>
      <c r="W516" t="s">
        <v>14</v>
      </c>
      <c r="X516" t="s">
        <v>14</v>
      </c>
    </row>
    <row r="517" spans="1:24" x14ac:dyDescent="0.35">
      <c r="A517">
        <v>516</v>
      </c>
      <c r="B517" t="s">
        <v>1234</v>
      </c>
      <c r="C517" t="s">
        <v>664</v>
      </c>
      <c r="D517" s="30" t="s">
        <v>1864</v>
      </c>
      <c r="E517">
        <f t="shared" ca="1" si="126"/>
        <v>67</v>
      </c>
      <c r="F517" t="str">
        <f t="shared" ca="1" si="127"/>
        <v>65+</v>
      </c>
      <c r="G517" t="s">
        <v>9</v>
      </c>
      <c r="H517" t="s">
        <v>17</v>
      </c>
      <c r="I517">
        <v>29</v>
      </c>
      <c r="J517" t="str">
        <f t="shared" si="128"/>
        <v>completed</v>
      </c>
      <c r="K517" t="s">
        <v>492</v>
      </c>
      <c r="L517" t="str">
        <f t="shared" si="129"/>
        <v>completed</v>
      </c>
      <c r="M517" t="s">
        <v>711</v>
      </c>
      <c r="N517" t="str">
        <f t="shared" si="130"/>
        <v>completed</v>
      </c>
      <c r="O517" t="s">
        <v>14</v>
      </c>
      <c r="Q517" t="s">
        <v>22</v>
      </c>
      <c r="R517" t="str">
        <f t="shared" si="131"/>
        <v>completed</v>
      </c>
      <c r="S517" t="s">
        <v>14</v>
      </c>
      <c r="U517" t="str">
        <f t="shared" si="132"/>
        <v>na</v>
      </c>
      <c r="V517" t="s">
        <v>14</v>
      </c>
      <c r="W517" t="s">
        <v>14</v>
      </c>
      <c r="X517" t="s">
        <v>718</v>
      </c>
    </row>
    <row r="518" spans="1:24" x14ac:dyDescent="0.35">
      <c r="A518">
        <v>517</v>
      </c>
      <c r="B518" t="s">
        <v>1235</v>
      </c>
      <c r="C518" t="s">
        <v>664</v>
      </c>
      <c r="D518" s="30" t="s">
        <v>1865</v>
      </c>
      <c r="E518">
        <f t="shared" ca="1" si="126"/>
        <v>66</v>
      </c>
      <c r="F518" t="str">
        <f t="shared" ca="1" si="127"/>
        <v>65+</v>
      </c>
      <c r="G518" t="s">
        <v>9</v>
      </c>
      <c r="H518" t="s">
        <v>17</v>
      </c>
      <c r="I518">
        <v>29</v>
      </c>
      <c r="J518" t="str">
        <f t="shared" si="128"/>
        <v>completed</v>
      </c>
      <c r="K518" t="s">
        <v>492</v>
      </c>
      <c r="L518" t="str">
        <f t="shared" si="129"/>
        <v>completed</v>
      </c>
      <c r="M518" t="s">
        <v>711</v>
      </c>
      <c r="N518" t="str">
        <f t="shared" si="130"/>
        <v>completed</v>
      </c>
      <c r="O518" t="s">
        <v>14</v>
      </c>
      <c r="Q518" t="s">
        <v>22</v>
      </c>
      <c r="R518" t="str">
        <f t="shared" si="131"/>
        <v>completed</v>
      </c>
      <c r="S518" t="s">
        <v>14</v>
      </c>
      <c r="U518" t="str">
        <f t="shared" si="132"/>
        <v>na</v>
      </c>
      <c r="V518" t="s">
        <v>14</v>
      </c>
      <c r="W518" t="s">
        <v>14</v>
      </c>
      <c r="X518" t="s">
        <v>718</v>
      </c>
    </row>
    <row r="519" spans="1:24" x14ac:dyDescent="0.35">
      <c r="A519">
        <v>518</v>
      </c>
      <c r="B519" t="s">
        <v>1236</v>
      </c>
      <c r="C519" t="s">
        <v>664</v>
      </c>
      <c r="D519" s="30" t="s">
        <v>1866</v>
      </c>
      <c r="E519">
        <f t="shared" ca="1" si="126"/>
        <v>65</v>
      </c>
      <c r="F519" t="str">
        <f t="shared" ca="1" si="127"/>
        <v>65+</v>
      </c>
      <c r="G519" t="s">
        <v>9</v>
      </c>
      <c r="H519" t="s">
        <v>17</v>
      </c>
      <c r="I519">
        <v>41</v>
      </c>
      <c r="J519" t="str">
        <f t="shared" si="128"/>
        <v>completed</v>
      </c>
      <c r="K519" t="s">
        <v>492</v>
      </c>
      <c r="L519" t="str">
        <f t="shared" si="129"/>
        <v>completed</v>
      </c>
      <c r="M519" t="s">
        <v>711</v>
      </c>
      <c r="N519" t="str">
        <f t="shared" si="130"/>
        <v>completed</v>
      </c>
      <c r="O519" t="s">
        <v>14</v>
      </c>
      <c r="Q519" t="s">
        <v>22</v>
      </c>
      <c r="R519" t="str">
        <f t="shared" si="131"/>
        <v>completed</v>
      </c>
      <c r="S519" t="s">
        <v>14</v>
      </c>
      <c r="U519" t="str">
        <f t="shared" si="132"/>
        <v>na</v>
      </c>
      <c r="V519" t="s">
        <v>14</v>
      </c>
      <c r="W519" t="s">
        <v>14</v>
      </c>
      <c r="X519" t="s">
        <v>718</v>
      </c>
    </row>
    <row r="520" spans="1:24" x14ac:dyDescent="0.35">
      <c r="A520">
        <v>519</v>
      </c>
      <c r="B520" t="s">
        <v>1237</v>
      </c>
      <c r="C520" t="s">
        <v>665</v>
      </c>
      <c r="D520" s="30" t="s">
        <v>1867</v>
      </c>
      <c r="E520">
        <f t="shared" ca="1" si="126"/>
        <v>64</v>
      </c>
      <c r="F520" t="str">
        <f t="shared" ca="1" si="127"/>
        <v>18-64</v>
      </c>
      <c r="G520" t="s">
        <v>8</v>
      </c>
      <c r="H520" t="s">
        <v>25</v>
      </c>
      <c r="I520">
        <v>37</v>
      </c>
      <c r="J520" t="str">
        <f t="shared" si="128"/>
        <v>completed</v>
      </c>
      <c r="K520" t="s">
        <v>492</v>
      </c>
      <c r="L520" t="str">
        <f t="shared" si="129"/>
        <v>completed</v>
      </c>
      <c r="M520" t="s">
        <v>711</v>
      </c>
      <c r="N520" t="str">
        <f t="shared" si="130"/>
        <v>completed</v>
      </c>
      <c r="O520" t="s">
        <v>118</v>
      </c>
      <c r="P520" t="str">
        <f t="shared" ref="P520:P523" si="133">IF(O520="not completed", "not completed", "completed")</f>
        <v>not completed</v>
      </c>
      <c r="Q520" t="s">
        <v>13</v>
      </c>
      <c r="R520" t="str">
        <f t="shared" si="131"/>
        <v>completed</v>
      </c>
      <c r="S520">
        <v>8.6000000000001293</v>
      </c>
      <c r="T520" t="str">
        <f t="shared" ref="T520:T523" si="134">IF(S520="not completed", "not completed", "completed")</f>
        <v>completed</v>
      </c>
      <c r="U520" t="str">
        <f t="shared" si="132"/>
        <v>controlled diabetes</v>
      </c>
      <c r="V520" t="s">
        <v>15</v>
      </c>
      <c r="W520" t="s">
        <v>14</v>
      </c>
      <c r="X520" t="s">
        <v>14</v>
      </c>
    </row>
    <row r="521" spans="1:24" x14ac:dyDescent="0.35">
      <c r="A521">
        <v>520</v>
      </c>
      <c r="B521" t="s">
        <v>1238</v>
      </c>
      <c r="C521" t="s">
        <v>667</v>
      </c>
      <c r="D521" s="30" t="s">
        <v>1868</v>
      </c>
      <c r="E521">
        <f t="shared" ca="1" si="126"/>
        <v>63</v>
      </c>
      <c r="F521" t="str">
        <f t="shared" ca="1" si="127"/>
        <v>18-64</v>
      </c>
      <c r="G521" t="s">
        <v>8</v>
      </c>
      <c r="H521" t="s">
        <v>25</v>
      </c>
      <c r="I521">
        <v>41</v>
      </c>
      <c r="J521" t="str">
        <f t="shared" si="128"/>
        <v>completed</v>
      </c>
      <c r="K521" t="s">
        <v>492</v>
      </c>
      <c r="L521" t="str">
        <f t="shared" si="129"/>
        <v>completed</v>
      </c>
      <c r="M521" t="s">
        <v>711</v>
      </c>
      <c r="N521" t="str">
        <f t="shared" si="130"/>
        <v>completed</v>
      </c>
      <c r="O521" t="s">
        <v>118</v>
      </c>
      <c r="P521" t="str">
        <f t="shared" si="133"/>
        <v>not completed</v>
      </c>
      <c r="Q521" t="s">
        <v>13</v>
      </c>
      <c r="R521" t="str">
        <f t="shared" si="131"/>
        <v>completed</v>
      </c>
      <c r="S521">
        <v>9.1999999999999904</v>
      </c>
      <c r="T521" t="str">
        <f t="shared" si="134"/>
        <v>completed</v>
      </c>
      <c r="U521" t="str">
        <f t="shared" si="132"/>
        <v>poorly controlled diabetes</v>
      </c>
      <c r="V521" t="s">
        <v>15</v>
      </c>
      <c r="W521" t="s">
        <v>14</v>
      </c>
      <c r="X521" t="s">
        <v>14</v>
      </c>
    </row>
    <row r="522" spans="1:24" x14ac:dyDescent="0.35">
      <c r="A522">
        <v>521</v>
      </c>
      <c r="B522" t="s">
        <v>1239</v>
      </c>
      <c r="C522" t="s">
        <v>664</v>
      </c>
      <c r="D522" s="30" t="s">
        <v>1869</v>
      </c>
      <c r="E522">
        <f t="shared" ca="1" si="126"/>
        <v>62</v>
      </c>
      <c r="F522" t="str">
        <f t="shared" ca="1" si="127"/>
        <v>18-64</v>
      </c>
      <c r="G522" t="s">
        <v>8</v>
      </c>
      <c r="H522" t="s">
        <v>9</v>
      </c>
      <c r="I522">
        <v>28</v>
      </c>
      <c r="J522" t="str">
        <f t="shared" si="128"/>
        <v>completed</v>
      </c>
      <c r="K522" t="s">
        <v>492</v>
      </c>
      <c r="L522" t="str">
        <f t="shared" si="129"/>
        <v>completed</v>
      </c>
      <c r="M522" t="s">
        <v>711</v>
      </c>
      <c r="N522" t="str">
        <f t="shared" si="130"/>
        <v>completed</v>
      </c>
      <c r="O522" t="s">
        <v>12</v>
      </c>
      <c r="P522" t="str">
        <f t="shared" si="133"/>
        <v>completed</v>
      </c>
      <c r="Q522" t="s">
        <v>13</v>
      </c>
      <c r="R522" t="str">
        <f t="shared" si="131"/>
        <v>completed</v>
      </c>
      <c r="S522" t="s">
        <v>14</v>
      </c>
      <c r="T522" t="str">
        <f t="shared" si="134"/>
        <v>completed</v>
      </c>
      <c r="U522" t="str">
        <f t="shared" si="132"/>
        <v>na</v>
      </c>
      <c r="V522" t="s">
        <v>15</v>
      </c>
      <c r="W522" t="s">
        <v>14</v>
      </c>
      <c r="X522" t="s">
        <v>14</v>
      </c>
    </row>
    <row r="523" spans="1:24" x14ac:dyDescent="0.35">
      <c r="A523">
        <v>522</v>
      </c>
      <c r="B523" t="s">
        <v>1240</v>
      </c>
      <c r="C523" t="s">
        <v>665</v>
      </c>
      <c r="D523" s="30" t="s">
        <v>1870</v>
      </c>
      <c r="E523">
        <f t="shared" ca="1" si="126"/>
        <v>61</v>
      </c>
      <c r="F523" t="str">
        <f t="shared" ca="1" si="127"/>
        <v>18-64</v>
      </c>
      <c r="G523" t="s">
        <v>8</v>
      </c>
      <c r="H523" t="s">
        <v>9</v>
      </c>
      <c r="I523">
        <v>27</v>
      </c>
      <c r="J523" t="str">
        <f t="shared" si="128"/>
        <v>completed</v>
      </c>
      <c r="K523" t="s">
        <v>492</v>
      </c>
      <c r="L523" t="str">
        <f t="shared" si="129"/>
        <v>completed</v>
      </c>
      <c r="M523" t="s">
        <v>711</v>
      </c>
      <c r="N523" t="str">
        <f t="shared" si="130"/>
        <v>completed</v>
      </c>
      <c r="O523" t="s">
        <v>12</v>
      </c>
      <c r="P523" t="str">
        <f t="shared" si="133"/>
        <v>completed</v>
      </c>
      <c r="Q523" t="s">
        <v>13</v>
      </c>
      <c r="R523" t="str">
        <f t="shared" si="131"/>
        <v>completed</v>
      </c>
      <c r="S523" t="s">
        <v>14</v>
      </c>
      <c r="T523" t="str">
        <f t="shared" si="134"/>
        <v>completed</v>
      </c>
      <c r="U523" t="str">
        <f t="shared" si="132"/>
        <v>na</v>
      </c>
      <c r="V523" t="s">
        <v>15</v>
      </c>
      <c r="W523" t="s">
        <v>14</v>
      </c>
      <c r="X523" t="s">
        <v>14</v>
      </c>
    </row>
    <row r="524" spans="1:24" x14ac:dyDescent="0.35">
      <c r="A524">
        <v>523</v>
      </c>
      <c r="B524" t="s">
        <v>1241</v>
      </c>
      <c r="C524" t="s">
        <v>665</v>
      </c>
      <c r="D524" s="30" t="s">
        <v>1871</v>
      </c>
      <c r="E524">
        <f t="shared" ca="1" si="126"/>
        <v>60</v>
      </c>
      <c r="F524" t="str">
        <f t="shared" ca="1" si="127"/>
        <v>18-64</v>
      </c>
      <c r="G524" t="s">
        <v>41</v>
      </c>
      <c r="H524" t="s">
        <v>9</v>
      </c>
      <c r="I524">
        <v>29</v>
      </c>
      <c r="J524" t="str">
        <f t="shared" si="128"/>
        <v>completed</v>
      </c>
      <c r="K524" t="s">
        <v>492</v>
      </c>
      <c r="L524" t="str">
        <f t="shared" si="129"/>
        <v>completed</v>
      </c>
      <c r="M524" t="s">
        <v>711</v>
      </c>
      <c r="N524" t="str">
        <f t="shared" si="130"/>
        <v>completed</v>
      </c>
      <c r="O524" t="s">
        <v>14</v>
      </c>
      <c r="Q524" t="s">
        <v>22</v>
      </c>
      <c r="R524" t="str">
        <f t="shared" si="131"/>
        <v>completed</v>
      </c>
      <c r="S524" t="s">
        <v>14</v>
      </c>
      <c r="U524" t="str">
        <f t="shared" si="132"/>
        <v>na</v>
      </c>
      <c r="V524" t="s">
        <v>14</v>
      </c>
      <c r="W524" t="s">
        <v>14</v>
      </c>
      <c r="X524" t="s">
        <v>14</v>
      </c>
    </row>
    <row r="525" spans="1:24" x14ac:dyDescent="0.35">
      <c r="A525">
        <v>524</v>
      </c>
      <c r="B525" t="s">
        <v>1242</v>
      </c>
      <c r="C525" t="s">
        <v>665</v>
      </c>
      <c r="D525" s="30" t="s">
        <v>1872</v>
      </c>
      <c r="E525">
        <f t="shared" ca="1" si="126"/>
        <v>59</v>
      </c>
      <c r="F525" t="str">
        <f t="shared" ca="1" si="127"/>
        <v>18-64</v>
      </c>
      <c r="G525" t="s">
        <v>25</v>
      </c>
      <c r="H525" t="s">
        <v>9</v>
      </c>
      <c r="I525">
        <v>40</v>
      </c>
      <c r="J525" t="str">
        <f t="shared" si="128"/>
        <v>completed</v>
      </c>
      <c r="K525" t="s">
        <v>492</v>
      </c>
      <c r="L525" t="str">
        <f t="shared" si="129"/>
        <v>completed</v>
      </c>
      <c r="M525" t="s">
        <v>711</v>
      </c>
      <c r="N525" t="str">
        <f t="shared" si="130"/>
        <v>completed</v>
      </c>
      <c r="O525" t="s">
        <v>14</v>
      </c>
      <c r="Q525" t="s">
        <v>22</v>
      </c>
      <c r="R525" t="str">
        <f t="shared" si="131"/>
        <v>completed</v>
      </c>
      <c r="S525" t="s">
        <v>14</v>
      </c>
      <c r="U525" t="str">
        <f t="shared" si="132"/>
        <v>na</v>
      </c>
      <c r="V525" t="s">
        <v>14</v>
      </c>
      <c r="W525" t="s">
        <v>14</v>
      </c>
      <c r="X525" t="s">
        <v>14</v>
      </c>
    </row>
    <row r="526" spans="1:24" x14ac:dyDescent="0.35">
      <c r="A526">
        <v>525</v>
      </c>
      <c r="B526" t="s">
        <v>1243</v>
      </c>
      <c r="C526" t="s">
        <v>665</v>
      </c>
      <c r="D526" s="30" t="s">
        <v>1873</v>
      </c>
      <c r="E526">
        <f t="shared" ca="1" si="126"/>
        <v>58</v>
      </c>
      <c r="F526" t="str">
        <f t="shared" ca="1" si="127"/>
        <v>18-64</v>
      </c>
      <c r="G526" t="s">
        <v>8</v>
      </c>
      <c r="H526" t="s">
        <v>17</v>
      </c>
      <c r="I526">
        <v>25</v>
      </c>
      <c r="J526" t="str">
        <f t="shared" si="128"/>
        <v>completed</v>
      </c>
      <c r="K526" t="s">
        <v>492</v>
      </c>
      <c r="L526" t="str">
        <f t="shared" si="129"/>
        <v>completed</v>
      </c>
      <c r="M526" t="s">
        <v>711</v>
      </c>
      <c r="N526" t="str">
        <f t="shared" si="130"/>
        <v>completed</v>
      </c>
      <c r="O526" t="s">
        <v>12</v>
      </c>
      <c r="P526" t="str">
        <f t="shared" ref="P526:P530" si="135">IF(O526="not completed", "not completed", "completed")</f>
        <v>completed</v>
      </c>
      <c r="Q526" t="s">
        <v>13</v>
      </c>
      <c r="R526" t="str">
        <f t="shared" si="131"/>
        <v>completed</v>
      </c>
      <c r="S526" t="s">
        <v>14</v>
      </c>
      <c r="T526" t="str">
        <f t="shared" ref="T526:T530" si="136">IF(S526="not completed", "not completed", "completed")</f>
        <v>completed</v>
      </c>
      <c r="U526" t="str">
        <f t="shared" si="132"/>
        <v>na</v>
      </c>
      <c r="V526" t="s">
        <v>15</v>
      </c>
      <c r="W526" t="s">
        <v>14</v>
      </c>
      <c r="X526" t="s">
        <v>718</v>
      </c>
    </row>
    <row r="527" spans="1:24" x14ac:dyDescent="0.35">
      <c r="A527">
        <v>526</v>
      </c>
      <c r="B527" t="s">
        <v>1244</v>
      </c>
      <c r="C527" t="s">
        <v>667</v>
      </c>
      <c r="D527" s="30" t="s">
        <v>1874</v>
      </c>
      <c r="E527">
        <f t="shared" ca="1" si="126"/>
        <v>57</v>
      </c>
      <c r="F527" t="str">
        <f t="shared" ca="1" si="127"/>
        <v>18-64</v>
      </c>
      <c r="G527" t="s">
        <v>8</v>
      </c>
      <c r="H527" t="s">
        <v>9</v>
      </c>
      <c r="I527" t="s">
        <v>118</v>
      </c>
      <c r="J527" t="str">
        <f t="shared" si="128"/>
        <v>not completed</v>
      </c>
      <c r="K527" t="s">
        <v>492</v>
      </c>
      <c r="L527" t="str">
        <f t="shared" si="129"/>
        <v>completed</v>
      </c>
      <c r="M527" t="s">
        <v>712</v>
      </c>
      <c r="N527" t="str">
        <f t="shared" si="130"/>
        <v>completed</v>
      </c>
      <c r="O527" t="s">
        <v>118</v>
      </c>
      <c r="P527" t="str">
        <f t="shared" si="135"/>
        <v>not completed</v>
      </c>
      <c r="Q527" t="s">
        <v>13</v>
      </c>
      <c r="R527" t="str">
        <f t="shared" si="131"/>
        <v>completed</v>
      </c>
      <c r="S527" t="s">
        <v>14</v>
      </c>
      <c r="T527" t="str">
        <f t="shared" si="136"/>
        <v>completed</v>
      </c>
      <c r="U527" t="str">
        <f t="shared" si="132"/>
        <v>na</v>
      </c>
      <c r="V527" t="s">
        <v>231</v>
      </c>
      <c r="W527" t="s">
        <v>14</v>
      </c>
      <c r="X527" t="s">
        <v>14</v>
      </c>
    </row>
    <row r="528" spans="1:24" x14ac:dyDescent="0.35">
      <c r="A528">
        <v>527</v>
      </c>
      <c r="B528" t="s">
        <v>1245</v>
      </c>
      <c r="C528" t="s">
        <v>664</v>
      </c>
      <c r="D528" s="30" t="s">
        <v>1875</v>
      </c>
      <c r="E528">
        <f t="shared" ca="1" si="126"/>
        <v>56</v>
      </c>
      <c r="F528" t="str">
        <f t="shared" ca="1" si="127"/>
        <v>18-64</v>
      </c>
      <c r="G528" t="s">
        <v>8</v>
      </c>
      <c r="H528" t="s">
        <v>9</v>
      </c>
      <c r="I528">
        <v>26</v>
      </c>
      <c r="J528" t="str">
        <f t="shared" si="128"/>
        <v>completed</v>
      </c>
      <c r="K528" t="s">
        <v>492</v>
      </c>
      <c r="L528" t="str">
        <f t="shared" si="129"/>
        <v>completed</v>
      </c>
      <c r="M528" t="s">
        <v>711</v>
      </c>
      <c r="N528" t="str">
        <f t="shared" si="130"/>
        <v>completed</v>
      </c>
      <c r="O528" t="s">
        <v>118</v>
      </c>
      <c r="P528" t="str">
        <f t="shared" si="135"/>
        <v>not completed</v>
      </c>
      <c r="Q528" t="s">
        <v>22</v>
      </c>
      <c r="R528" t="str">
        <f t="shared" si="131"/>
        <v>completed</v>
      </c>
      <c r="S528" t="s">
        <v>14</v>
      </c>
      <c r="T528" t="str">
        <f t="shared" si="136"/>
        <v>completed</v>
      </c>
      <c r="U528" t="str">
        <f t="shared" si="132"/>
        <v>na</v>
      </c>
      <c r="V528" t="s">
        <v>15</v>
      </c>
      <c r="W528" t="s">
        <v>14</v>
      </c>
      <c r="X528" t="s">
        <v>14</v>
      </c>
    </row>
    <row r="529" spans="1:24" x14ac:dyDescent="0.35">
      <c r="A529">
        <v>528</v>
      </c>
      <c r="B529" t="s">
        <v>1246</v>
      </c>
      <c r="C529" t="s">
        <v>664</v>
      </c>
      <c r="D529" s="30" t="s">
        <v>1876</v>
      </c>
      <c r="E529">
        <f t="shared" ca="1" si="126"/>
        <v>55</v>
      </c>
      <c r="F529" t="str">
        <f t="shared" ca="1" si="127"/>
        <v>18-64</v>
      </c>
      <c r="G529" t="s">
        <v>8</v>
      </c>
      <c r="H529" t="s">
        <v>9</v>
      </c>
      <c r="I529">
        <v>27</v>
      </c>
      <c r="J529" t="str">
        <f t="shared" si="128"/>
        <v>completed</v>
      </c>
      <c r="K529" t="s">
        <v>492</v>
      </c>
      <c r="L529" t="str">
        <f t="shared" si="129"/>
        <v>completed</v>
      </c>
      <c r="M529" t="s">
        <v>711</v>
      </c>
      <c r="N529" t="str">
        <f t="shared" si="130"/>
        <v>completed</v>
      </c>
      <c r="O529" t="s">
        <v>12</v>
      </c>
      <c r="P529" t="str">
        <f t="shared" si="135"/>
        <v>completed</v>
      </c>
      <c r="Q529" t="s">
        <v>13</v>
      </c>
      <c r="R529" t="str">
        <f t="shared" si="131"/>
        <v>completed</v>
      </c>
      <c r="S529" t="s">
        <v>14</v>
      </c>
      <c r="T529" t="str">
        <f t="shared" si="136"/>
        <v>completed</v>
      </c>
      <c r="U529" t="str">
        <f t="shared" si="132"/>
        <v>na</v>
      </c>
      <c r="V529" t="s">
        <v>15</v>
      </c>
      <c r="W529" t="s">
        <v>14</v>
      </c>
      <c r="X529" t="s">
        <v>14</v>
      </c>
    </row>
    <row r="530" spans="1:24" x14ac:dyDescent="0.35">
      <c r="A530">
        <v>529</v>
      </c>
      <c r="B530" t="s">
        <v>1247</v>
      </c>
      <c r="C530" t="s">
        <v>665</v>
      </c>
      <c r="D530" s="30" t="s">
        <v>1877</v>
      </c>
      <c r="E530">
        <f t="shared" ca="1" si="126"/>
        <v>54</v>
      </c>
      <c r="F530" t="str">
        <f t="shared" ca="1" si="127"/>
        <v>18-64</v>
      </c>
      <c r="G530" t="s">
        <v>8</v>
      </c>
      <c r="H530" t="s">
        <v>9</v>
      </c>
      <c r="I530">
        <v>37</v>
      </c>
      <c r="J530" t="str">
        <f t="shared" si="128"/>
        <v>completed</v>
      </c>
      <c r="K530" t="s">
        <v>492</v>
      </c>
      <c r="L530" t="str">
        <f t="shared" si="129"/>
        <v>completed</v>
      </c>
      <c r="M530" t="s">
        <v>711</v>
      </c>
      <c r="N530" t="str">
        <f t="shared" si="130"/>
        <v>completed</v>
      </c>
      <c r="O530" t="s">
        <v>118</v>
      </c>
      <c r="P530" t="str">
        <f t="shared" si="135"/>
        <v>not completed</v>
      </c>
      <c r="Q530" t="s">
        <v>13</v>
      </c>
      <c r="R530" t="str">
        <f t="shared" si="131"/>
        <v>completed</v>
      </c>
      <c r="S530">
        <v>9.8000000000000007</v>
      </c>
      <c r="T530" t="str">
        <f t="shared" si="136"/>
        <v>completed</v>
      </c>
      <c r="U530" t="str">
        <f t="shared" si="132"/>
        <v>poorly controlled diabetes</v>
      </c>
      <c r="V530" t="s">
        <v>15</v>
      </c>
      <c r="W530" t="s">
        <v>14</v>
      </c>
      <c r="X530" t="s">
        <v>14</v>
      </c>
    </row>
    <row r="531" spans="1:24" x14ac:dyDescent="0.35">
      <c r="A531">
        <v>530</v>
      </c>
      <c r="B531" t="s">
        <v>1248</v>
      </c>
      <c r="C531" t="s">
        <v>665</v>
      </c>
      <c r="D531" s="30" t="s">
        <v>1878</v>
      </c>
      <c r="E531">
        <f t="shared" ca="1" si="126"/>
        <v>53</v>
      </c>
      <c r="F531" t="str">
        <f t="shared" ca="1" si="127"/>
        <v>18-64</v>
      </c>
      <c r="G531" t="s">
        <v>102</v>
      </c>
      <c r="H531" t="s">
        <v>9</v>
      </c>
      <c r="I531">
        <v>25</v>
      </c>
      <c r="J531" t="str">
        <f t="shared" si="128"/>
        <v>completed</v>
      </c>
      <c r="K531" t="s">
        <v>492</v>
      </c>
      <c r="L531" t="str">
        <f t="shared" si="129"/>
        <v>completed</v>
      </c>
      <c r="M531" t="s">
        <v>711</v>
      </c>
      <c r="N531" t="str">
        <f t="shared" si="130"/>
        <v>completed</v>
      </c>
      <c r="O531" t="s">
        <v>12</v>
      </c>
      <c r="Q531" t="s">
        <v>22</v>
      </c>
      <c r="R531" t="str">
        <f t="shared" si="131"/>
        <v>completed</v>
      </c>
      <c r="S531">
        <v>5.2</v>
      </c>
      <c r="U531" t="str">
        <f t="shared" si="132"/>
        <v>normal a1c</v>
      </c>
      <c r="V531" t="s">
        <v>15</v>
      </c>
      <c r="W531" t="s">
        <v>157</v>
      </c>
      <c r="X531" t="s">
        <v>14</v>
      </c>
    </row>
    <row r="532" spans="1:24" x14ac:dyDescent="0.35">
      <c r="A532">
        <v>531</v>
      </c>
      <c r="B532" t="s">
        <v>1249</v>
      </c>
      <c r="C532" t="s">
        <v>664</v>
      </c>
      <c r="D532" s="30" t="s">
        <v>1879</v>
      </c>
      <c r="E532">
        <f t="shared" ca="1" si="126"/>
        <v>52</v>
      </c>
      <c r="F532" t="str">
        <f t="shared" ca="1" si="127"/>
        <v>18-64</v>
      </c>
      <c r="G532" t="s">
        <v>102</v>
      </c>
      <c r="H532" t="s">
        <v>9</v>
      </c>
      <c r="I532">
        <v>22</v>
      </c>
      <c r="J532" t="str">
        <f t="shared" si="128"/>
        <v>completed</v>
      </c>
      <c r="K532" t="s">
        <v>492</v>
      </c>
      <c r="L532" t="str">
        <f t="shared" si="129"/>
        <v>completed</v>
      </c>
      <c r="M532" t="s">
        <v>711</v>
      </c>
      <c r="N532" t="str">
        <f t="shared" si="130"/>
        <v>completed</v>
      </c>
      <c r="O532" t="s">
        <v>14</v>
      </c>
      <c r="Q532" t="s">
        <v>22</v>
      </c>
      <c r="R532" t="str">
        <f t="shared" si="131"/>
        <v>completed</v>
      </c>
      <c r="S532">
        <v>9.3000000000000007</v>
      </c>
      <c r="U532" t="str">
        <f t="shared" si="132"/>
        <v>poorly controlled diabetes</v>
      </c>
      <c r="V532" t="s">
        <v>14</v>
      </c>
      <c r="W532" t="s">
        <v>157</v>
      </c>
      <c r="X532" t="s">
        <v>14</v>
      </c>
    </row>
    <row r="533" spans="1:24" x14ac:dyDescent="0.35">
      <c r="A533">
        <v>532</v>
      </c>
      <c r="B533" t="s">
        <v>1250</v>
      </c>
      <c r="C533" t="s">
        <v>665</v>
      </c>
      <c r="D533" s="30" t="s">
        <v>1880</v>
      </c>
      <c r="E533">
        <f t="shared" ca="1" si="126"/>
        <v>51</v>
      </c>
      <c r="F533" t="str">
        <f t="shared" ca="1" si="127"/>
        <v>18-64</v>
      </c>
      <c r="G533" t="s">
        <v>166</v>
      </c>
      <c r="H533" t="s">
        <v>25</v>
      </c>
      <c r="I533">
        <v>30</v>
      </c>
      <c r="J533" t="str">
        <f t="shared" si="128"/>
        <v>completed</v>
      </c>
      <c r="K533" t="s">
        <v>492</v>
      </c>
      <c r="L533" t="str">
        <f t="shared" si="129"/>
        <v>completed</v>
      </c>
      <c r="M533" t="s">
        <v>711</v>
      </c>
      <c r="N533" t="str">
        <f t="shared" si="130"/>
        <v>completed</v>
      </c>
      <c r="O533" t="s">
        <v>14</v>
      </c>
      <c r="Q533" t="s">
        <v>22</v>
      </c>
      <c r="R533" t="str">
        <f t="shared" si="131"/>
        <v>completed</v>
      </c>
      <c r="S533">
        <v>6</v>
      </c>
      <c r="U533" t="str">
        <f t="shared" si="132"/>
        <v>prediabetes</v>
      </c>
      <c r="V533" t="s">
        <v>14</v>
      </c>
      <c r="W533" t="s">
        <v>157</v>
      </c>
      <c r="X533" t="s">
        <v>14</v>
      </c>
    </row>
    <row r="534" spans="1:24" x14ac:dyDescent="0.35">
      <c r="A534">
        <v>533</v>
      </c>
      <c r="B534" t="s">
        <v>1251</v>
      </c>
      <c r="C534" t="s">
        <v>664</v>
      </c>
      <c r="D534" s="30" t="s">
        <v>1881</v>
      </c>
      <c r="E534">
        <f t="shared" ca="1" si="126"/>
        <v>50</v>
      </c>
      <c r="F534" t="str">
        <f t="shared" ca="1" si="127"/>
        <v>18-64</v>
      </c>
      <c r="G534" t="s">
        <v>41</v>
      </c>
      <c r="H534" t="s">
        <v>9</v>
      </c>
      <c r="I534">
        <v>30</v>
      </c>
      <c r="J534" t="str">
        <f t="shared" si="128"/>
        <v>completed</v>
      </c>
      <c r="K534" t="s">
        <v>492</v>
      </c>
      <c r="L534" t="str">
        <f t="shared" si="129"/>
        <v>completed</v>
      </c>
      <c r="M534" t="s">
        <v>711</v>
      </c>
      <c r="N534" t="str">
        <f t="shared" si="130"/>
        <v>completed</v>
      </c>
      <c r="O534" t="s">
        <v>12</v>
      </c>
      <c r="Q534" t="s">
        <v>22</v>
      </c>
      <c r="R534" t="str">
        <f t="shared" si="131"/>
        <v>completed</v>
      </c>
      <c r="S534" t="s">
        <v>14</v>
      </c>
      <c r="U534" t="str">
        <f t="shared" si="132"/>
        <v>na</v>
      </c>
      <c r="V534" t="s">
        <v>15</v>
      </c>
      <c r="W534" t="s">
        <v>14</v>
      </c>
      <c r="X534" t="s">
        <v>14</v>
      </c>
    </row>
    <row r="535" spans="1:24" x14ac:dyDescent="0.35">
      <c r="A535">
        <v>534</v>
      </c>
      <c r="B535" t="s">
        <v>1252</v>
      </c>
      <c r="C535" t="s">
        <v>664</v>
      </c>
      <c r="D535" s="30" t="s">
        <v>1882</v>
      </c>
      <c r="E535">
        <f t="shared" ca="1" si="126"/>
        <v>49</v>
      </c>
      <c r="F535" t="str">
        <f t="shared" ca="1" si="127"/>
        <v>18-64</v>
      </c>
      <c r="G535" t="s">
        <v>166</v>
      </c>
      <c r="H535" t="s">
        <v>9</v>
      </c>
      <c r="I535">
        <v>31</v>
      </c>
      <c r="J535" t="str">
        <f t="shared" si="128"/>
        <v>completed</v>
      </c>
      <c r="K535" t="s">
        <v>492</v>
      </c>
      <c r="L535" t="str">
        <f t="shared" si="129"/>
        <v>completed</v>
      </c>
      <c r="M535" t="s">
        <v>711</v>
      </c>
      <c r="N535" t="str">
        <f t="shared" si="130"/>
        <v>completed</v>
      </c>
      <c r="O535" t="s">
        <v>12</v>
      </c>
      <c r="Q535" t="s">
        <v>22</v>
      </c>
      <c r="R535" t="str">
        <f t="shared" si="131"/>
        <v>completed</v>
      </c>
      <c r="S535">
        <v>5.3</v>
      </c>
      <c r="U535" t="str">
        <f t="shared" si="132"/>
        <v>normal a1c</v>
      </c>
      <c r="V535" t="s">
        <v>15</v>
      </c>
      <c r="W535" t="s">
        <v>157</v>
      </c>
      <c r="X535" t="s">
        <v>14</v>
      </c>
    </row>
    <row r="536" spans="1:24" x14ac:dyDescent="0.35">
      <c r="A536">
        <v>535</v>
      </c>
      <c r="B536" t="s">
        <v>1253</v>
      </c>
      <c r="C536" t="s">
        <v>664</v>
      </c>
      <c r="D536" s="30" t="s">
        <v>1883</v>
      </c>
      <c r="E536">
        <f t="shared" ca="1" si="126"/>
        <v>48</v>
      </c>
      <c r="F536" t="str">
        <f t="shared" ca="1" si="127"/>
        <v>18-64</v>
      </c>
      <c r="G536" t="s">
        <v>166</v>
      </c>
      <c r="H536" t="s">
        <v>17</v>
      </c>
      <c r="I536">
        <v>29</v>
      </c>
      <c r="J536" t="str">
        <f t="shared" si="128"/>
        <v>completed</v>
      </c>
      <c r="K536" t="s">
        <v>492</v>
      </c>
      <c r="L536" t="str">
        <f t="shared" si="129"/>
        <v>completed</v>
      </c>
      <c r="M536" t="s">
        <v>712</v>
      </c>
      <c r="N536" t="str">
        <f t="shared" si="130"/>
        <v>completed</v>
      </c>
      <c r="O536" t="s">
        <v>12</v>
      </c>
      <c r="Q536" t="s">
        <v>22</v>
      </c>
      <c r="R536" t="str">
        <f t="shared" si="131"/>
        <v>completed</v>
      </c>
      <c r="S536">
        <v>6</v>
      </c>
      <c r="U536" t="str">
        <f t="shared" si="132"/>
        <v>prediabetes</v>
      </c>
      <c r="V536" t="s">
        <v>15</v>
      </c>
      <c r="W536" t="s">
        <v>157</v>
      </c>
      <c r="X536" t="s">
        <v>717</v>
      </c>
    </row>
    <row r="537" spans="1:24" x14ac:dyDescent="0.35">
      <c r="A537">
        <v>536</v>
      </c>
      <c r="B537" t="s">
        <v>1254</v>
      </c>
      <c r="C537" t="s">
        <v>664</v>
      </c>
      <c r="D537" s="30" t="s">
        <v>1884</v>
      </c>
      <c r="E537">
        <f t="shared" ca="1" si="126"/>
        <v>47</v>
      </c>
      <c r="F537" t="str">
        <f t="shared" ca="1" si="127"/>
        <v>18-64</v>
      </c>
      <c r="G537" t="s">
        <v>41</v>
      </c>
      <c r="H537" t="s">
        <v>9</v>
      </c>
      <c r="I537">
        <v>31</v>
      </c>
      <c r="J537" t="str">
        <f t="shared" si="128"/>
        <v>completed</v>
      </c>
      <c r="K537" t="s">
        <v>492</v>
      </c>
      <c r="L537" t="str">
        <f t="shared" si="129"/>
        <v>completed</v>
      </c>
      <c r="M537" t="s">
        <v>711</v>
      </c>
      <c r="N537" t="str">
        <f t="shared" si="130"/>
        <v>completed</v>
      </c>
      <c r="O537" t="s">
        <v>14</v>
      </c>
      <c r="Q537" t="s">
        <v>22</v>
      </c>
      <c r="R537" t="str">
        <f t="shared" si="131"/>
        <v>completed</v>
      </c>
      <c r="S537">
        <v>9.1000000000000902</v>
      </c>
      <c r="U537" t="str">
        <f t="shared" si="132"/>
        <v>poorly controlled diabetes</v>
      </c>
      <c r="V537" t="s">
        <v>14</v>
      </c>
      <c r="W537" t="s">
        <v>14</v>
      </c>
      <c r="X537" t="s">
        <v>14</v>
      </c>
    </row>
    <row r="538" spans="1:24" x14ac:dyDescent="0.35">
      <c r="A538">
        <v>537</v>
      </c>
      <c r="B538" t="s">
        <v>1255</v>
      </c>
      <c r="C538" t="s">
        <v>664</v>
      </c>
      <c r="D538" s="30" t="s">
        <v>1885</v>
      </c>
      <c r="E538">
        <f t="shared" ca="1" si="126"/>
        <v>46</v>
      </c>
      <c r="F538" t="str">
        <f t="shared" ca="1" si="127"/>
        <v>18-64</v>
      </c>
      <c r="G538" t="s">
        <v>9</v>
      </c>
      <c r="H538" t="s">
        <v>17</v>
      </c>
      <c r="I538">
        <v>33</v>
      </c>
      <c r="J538" t="str">
        <f t="shared" si="128"/>
        <v>completed</v>
      </c>
      <c r="K538" t="s">
        <v>492</v>
      </c>
      <c r="L538" t="str">
        <f t="shared" si="129"/>
        <v>completed</v>
      </c>
      <c r="M538" t="s">
        <v>711</v>
      </c>
      <c r="N538" t="str">
        <f t="shared" si="130"/>
        <v>completed</v>
      </c>
      <c r="O538" t="s">
        <v>14</v>
      </c>
      <c r="Q538" t="s">
        <v>22</v>
      </c>
      <c r="R538" t="str">
        <f t="shared" si="131"/>
        <v>completed</v>
      </c>
      <c r="S538">
        <v>7.8</v>
      </c>
      <c r="U538" t="str">
        <f t="shared" si="132"/>
        <v>controlled diabetes</v>
      </c>
      <c r="V538" t="s">
        <v>14</v>
      </c>
      <c r="W538" t="s">
        <v>14</v>
      </c>
      <c r="X538" t="s">
        <v>718</v>
      </c>
    </row>
    <row r="539" spans="1:24" x14ac:dyDescent="0.35">
      <c r="A539">
        <v>538</v>
      </c>
      <c r="B539" t="s">
        <v>1256</v>
      </c>
      <c r="C539" t="s">
        <v>664</v>
      </c>
      <c r="D539" s="30" t="s">
        <v>1886</v>
      </c>
      <c r="E539">
        <f t="shared" ca="1" si="126"/>
        <v>45</v>
      </c>
      <c r="F539" t="str">
        <f t="shared" ca="1" si="127"/>
        <v>18-64</v>
      </c>
      <c r="G539" t="s">
        <v>8</v>
      </c>
      <c r="H539" t="s">
        <v>25</v>
      </c>
      <c r="I539">
        <v>42</v>
      </c>
      <c r="J539" t="str">
        <f t="shared" si="128"/>
        <v>completed</v>
      </c>
      <c r="K539" t="s">
        <v>492</v>
      </c>
      <c r="L539" t="str">
        <f t="shared" si="129"/>
        <v>completed</v>
      </c>
      <c r="M539" t="s">
        <v>711</v>
      </c>
      <c r="N539" t="str">
        <f t="shared" si="130"/>
        <v>completed</v>
      </c>
      <c r="O539" t="s">
        <v>118</v>
      </c>
      <c r="P539" t="str">
        <f>IF(O539="not completed", "not completed", "completed")</f>
        <v>not completed</v>
      </c>
      <c r="Q539" t="s">
        <v>13</v>
      </c>
      <c r="R539" t="str">
        <f t="shared" si="131"/>
        <v>completed</v>
      </c>
      <c r="S539">
        <v>6.5000000000003304</v>
      </c>
      <c r="T539" t="str">
        <f>IF(S539="not completed", "not completed", "completed")</f>
        <v>completed</v>
      </c>
      <c r="U539" t="str">
        <f t="shared" si="132"/>
        <v>controlled diabetes</v>
      </c>
      <c r="V539" t="s">
        <v>15</v>
      </c>
      <c r="W539" t="s">
        <v>14</v>
      </c>
      <c r="X539" t="s">
        <v>14</v>
      </c>
    </row>
    <row r="540" spans="1:24" x14ac:dyDescent="0.35">
      <c r="A540">
        <v>539</v>
      </c>
      <c r="B540" t="s">
        <v>1257</v>
      </c>
      <c r="C540" t="s">
        <v>664</v>
      </c>
      <c r="D540" s="30" t="s">
        <v>1887</v>
      </c>
      <c r="E540">
        <f t="shared" ca="1" si="126"/>
        <v>44</v>
      </c>
      <c r="F540" t="str">
        <f t="shared" ca="1" si="127"/>
        <v>18-64</v>
      </c>
      <c r="G540" t="s">
        <v>9</v>
      </c>
      <c r="H540" t="s">
        <v>17</v>
      </c>
      <c r="I540">
        <v>36</v>
      </c>
      <c r="J540" t="str">
        <f t="shared" si="128"/>
        <v>completed</v>
      </c>
      <c r="K540" t="s">
        <v>492</v>
      </c>
      <c r="L540" t="str">
        <f t="shared" si="129"/>
        <v>completed</v>
      </c>
      <c r="M540" t="s">
        <v>711</v>
      </c>
      <c r="N540" t="str">
        <f t="shared" si="130"/>
        <v>completed</v>
      </c>
      <c r="O540" t="s">
        <v>14</v>
      </c>
      <c r="Q540" t="s">
        <v>22</v>
      </c>
      <c r="R540" t="str">
        <f t="shared" si="131"/>
        <v>completed</v>
      </c>
      <c r="S540">
        <v>8.1000000000001808</v>
      </c>
      <c r="U540" t="str">
        <f t="shared" si="132"/>
        <v>controlled diabetes</v>
      </c>
      <c r="V540" t="s">
        <v>14</v>
      </c>
      <c r="W540" t="s">
        <v>14</v>
      </c>
      <c r="X540" t="s">
        <v>718</v>
      </c>
    </row>
    <row r="541" spans="1:24" x14ac:dyDescent="0.35">
      <c r="A541">
        <v>540</v>
      </c>
      <c r="B541" t="s">
        <v>1258</v>
      </c>
      <c r="C541" t="s">
        <v>665</v>
      </c>
      <c r="D541" s="30" t="s">
        <v>1888</v>
      </c>
      <c r="E541">
        <f t="shared" ca="1" si="126"/>
        <v>43</v>
      </c>
      <c r="F541" t="str">
        <f t="shared" ca="1" si="127"/>
        <v>18-64</v>
      </c>
      <c r="G541" t="s">
        <v>9</v>
      </c>
      <c r="H541" t="s">
        <v>17</v>
      </c>
      <c r="I541">
        <v>35</v>
      </c>
      <c r="J541" t="str">
        <f t="shared" si="128"/>
        <v>completed</v>
      </c>
      <c r="K541" t="s">
        <v>492</v>
      </c>
      <c r="L541" t="str">
        <f t="shared" si="129"/>
        <v>completed</v>
      </c>
      <c r="M541" t="s">
        <v>711</v>
      </c>
      <c r="N541" t="str">
        <f t="shared" si="130"/>
        <v>completed</v>
      </c>
      <c r="O541" t="s">
        <v>14</v>
      </c>
      <c r="Q541" t="s">
        <v>22</v>
      </c>
      <c r="R541" t="str">
        <f t="shared" si="131"/>
        <v>completed</v>
      </c>
      <c r="S541" t="s">
        <v>14</v>
      </c>
      <c r="U541" t="str">
        <f t="shared" si="132"/>
        <v>na</v>
      </c>
      <c r="V541" t="s">
        <v>14</v>
      </c>
      <c r="W541" t="s">
        <v>14</v>
      </c>
      <c r="X541" t="s">
        <v>718</v>
      </c>
    </row>
    <row r="542" spans="1:24" x14ac:dyDescent="0.35">
      <c r="A542">
        <v>541</v>
      </c>
      <c r="B542" t="s">
        <v>1259</v>
      </c>
      <c r="C542" t="s">
        <v>665</v>
      </c>
      <c r="D542" s="30" t="s">
        <v>1889</v>
      </c>
      <c r="E542">
        <f t="shared" ca="1" si="126"/>
        <v>42</v>
      </c>
      <c r="F542" t="str">
        <f t="shared" ca="1" si="127"/>
        <v>18-64</v>
      </c>
      <c r="G542" t="s">
        <v>9</v>
      </c>
      <c r="H542" t="s">
        <v>17</v>
      </c>
      <c r="I542">
        <v>40</v>
      </c>
      <c r="J542" t="str">
        <f t="shared" si="128"/>
        <v>completed</v>
      </c>
      <c r="K542" t="s">
        <v>492</v>
      </c>
      <c r="L542" t="str">
        <f t="shared" si="129"/>
        <v>completed</v>
      </c>
      <c r="M542" t="s">
        <v>711</v>
      </c>
      <c r="N542" t="str">
        <f t="shared" si="130"/>
        <v>completed</v>
      </c>
      <c r="O542" t="s">
        <v>14</v>
      </c>
      <c r="Q542" t="s">
        <v>22</v>
      </c>
      <c r="R542" t="str">
        <f t="shared" si="131"/>
        <v>completed</v>
      </c>
      <c r="S542" t="s">
        <v>14</v>
      </c>
      <c r="U542" t="str">
        <f t="shared" si="132"/>
        <v>na</v>
      </c>
      <c r="V542" t="s">
        <v>14</v>
      </c>
      <c r="W542" t="s">
        <v>14</v>
      </c>
      <c r="X542" t="s">
        <v>718</v>
      </c>
    </row>
    <row r="543" spans="1:24" x14ac:dyDescent="0.35">
      <c r="A543">
        <v>542</v>
      </c>
      <c r="B543" t="s">
        <v>1260</v>
      </c>
      <c r="C543" t="s">
        <v>665</v>
      </c>
      <c r="D543" s="30" t="s">
        <v>1890</v>
      </c>
      <c r="E543">
        <f t="shared" ca="1" si="126"/>
        <v>41</v>
      </c>
      <c r="F543" t="str">
        <f t="shared" ca="1" si="127"/>
        <v>18-64</v>
      </c>
      <c r="G543" t="s">
        <v>8</v>
      </c>
      <c r="H543" t="s">
        <v>9</v>
      </c>
      <c r="I543" t="s">
        <v>118</v>
      </c>
      <c r="J543" t="str">
        <f t="shared" si="128"/>
        <v>not completed</v>
      </c>
      <c r="K543" t="s">
        <v>492</v>
      </c>
      <c r="L543" t="str">
        <f t="shared" si="129"/>
        <v>completed</v>
      </c>
      <c r="M543" t="s">
        <v>711</v>
      </c>
      <c r="N543" t="str">
        <f t="shared" si="130"/>
        <v>completed</v>
      </c>
      <c r="O543" t="s">
        <v>118</v>
      </c>
      <c r="P543" t="str">
        <f t="shared" ref="P543:P546" si="137">IF(O543="not completed", "not completed", "completed")</f>
        <v>not completed</v>
      </c>
      <c r="Q543" t="s">
        <v>22</v>
      </c>
      <c r="R543" t="str">
        <f t="shared" si="131"/>
        <v>completed</v>
      </c>
      <c r="S543" t="s">
        <v>14</v>
      </c>
      <c r="T543" t="str">
        <f t="shared" ref="T543:T546" si="138">IF(S543="not completed", "not completed", "completed")</f>
        <v>completed</v>
      </c>
      <c r="U543" t="str">
        <f t="shared" si="132"/>
        <v>na</v>
      </c>
      <c r="V543" t="s">
        <v>231</v>
      </c>
      <c r="W543" t="s">
        <v>14</v>
      </c>
      <c r="X543" t="s">
        <v>14</v>
      </c>
    </row>
    <row r="544" spans="1:24" x14ac:dyDescent="0.35">
      <c r="A544">
        <v>543</v>
      </c>
      <c r="B544" t="s">
        <v>1261</v>
      </c>
      <c r="C544" t="s">
        <v>667</v>
      </c>
      <c r="D544" s="30" t="s">
        <v>1891</v>
      </c>
      <c r="E544">
        <f t="shared" ca="1" si="126"/>
        <v>40</v>
      </c>
      <c r="F544" t="str">
        <f t="shared" ca="1" si="127"/>
        <v>18-64</v>
      </c>
      <c r="G544" t="s">
        <v>8</v>
      </c>
      <c r="H544" t="s">
        <v>9</v>
      </c>
      <c r="I544">
        <v>20</v>
      </c>
      <c r="J544" t="str">
        <f t="shared" si="128"/>
        <v>completed</v>
      </c>
      <c r="K544" t="s">
        <v>492</v>
      </c>
      <c r="L544" t="str">
        <f t="shared" si="129"/>
        <v>completed</v>
      </c>
      <c r="M544" t="s">
        <v>711</v>
      </c>
      <c r="N544" t="str">
        <f t="shared" si="130"/>
        <v>completed</v>
      </c>
      <c r="O544" t="s">
        <v>118</v>
      </c>
      <c r="P544" t="str">
        <f t="shared" si="137"/>
        <v>not completed</v>
      </c>
      <c r="Q544" t="s">
        <v>22</v>
      </c>
      <c r="R544" t="str">
        <f t="shared" si="131"/>
        <v>completed</v>
      </c>
      <c r="S544" t="s">
        <v>14</v>
      </c>
      <c r="T544" t="str">
        <f t="shared" si="138"/>
        <v>completed</v>
      </c>
      <c r="U544" t="str">
        <f t="shared" si="132"/>
        <v>na</v>
      </c>
      <c r="V544" t="s">
        <v>15</v>
      </c>
      <c r="W544" t="s">
        <v>14</v>
      </c>
      <c r="X544" t="s">
        <v>14</v>
      </c>
    </row>
    <row r="545" spans="1:24" x14ac:dyDescent="0.35">
      <c r="A545">
        <v>544</v>
      </c>
      <c r="B545" t="s">
        <v>1262</v>
      </c>
      <c r="C545" t="s">
        <v>664</v>
      </c>
      <c r="D545" s="30" t="s">
        <v>1892</v>
      </c>
      <c r="E545">
        <f t="shared" ca="1" si="126"/>
        <v>39</v>
      </c>
      <c r="F545" t="str">
        <f t="shared" ca="1" si="127"/>
        <v>18-64</v>
      </c>
      <c r="G545" t="s">
        <v>8</v>
      </c>
      <c r="H545" t="s">
        <v>9</v>
      </c>
      <c r="I545">
        <v>19</v>
      </c>
      <c r="J545" t="str">
        <f t="shared" si="128"/>
        <v>completed</v>
      </c>
      <c r="K545" t="s">
        <v>492</v>
      </c>
      <c r="L545" t="str">
        <f t="shared" si="129"/>
        <v>completed</v>
      </c>
      <c r="M545" t="s">
        <v>711</v>
      </c>
      <c r="N545" t="str">
        <f t="shared" si="130"/>
        <v>completed</v>
      </c>
      <c r="O545" t="s">
        <v>118</v>
      </c>
      <c r="P545" t="str">
        <f t="shared" si="137"/>
        <v>not completed</v>
      </c>
      <c r="Q545" t="s">
        <v>22</v>
      </c>
      <c r="R545" t="str">
        <f t="shared" si="131"/>
        <v>completed</v>
      </c>
      <c r="S545" t="s">
        <v>14</v>
      </c>
      <c r="T545" t="str">
        <f t="shared" si="138"/>
        <v>completed</v>
      </c>
      <c r="U545" t="str">
        <f t="shared" si="132"/>
        <v>na</v>
      </c>
      <c r="V545" t="s">
        <v>15</v>
      </c>
      <c r="W545" t="s">
        <v>14</v>
      </c>
      <c r="X545" t="s">
        <v>14</v>
      </c>
    </row>
    <row r="546" spans="1:24" x14ac:dyDescent="0.35">
      <c r="A546">
        <v>545</v>
      </c>
      <c r="B546" t="s">
        <v>1263</v>
      </c>
      <c r="C546" t="s">
        <v>664</v>
      </c>
      <c r="D546" s="30" t="s">
        <v>1893</v>
      </c>
      <c r="E546">
        <f t="shared" ca="1" si="126"/>
        <v>38</v>
      </c>
      <c r="F546" t="str">
        <f t="shared" ca="1" si="127"/>
        <v>18-64</v>
      </c>
      <c r="G546" t="s">
        <v>8</v>
      </c>
      <c r="H546" t="s">
        <v>9</v>
      </c>
      <c r="I546">
        <v>19</v>
      </c>
      <c r="J546" t="str">
        <f t="shared" si="128"/>
        <v>completed</v>
      </c>
      <c r="K546" t="s">
        <v>492</v>
      </c>
      <c r="L546" t="str">
        <f t="shared" si="129"/>
        <v>completed</v>
      </c>
      <c r="M546" t="s">
        <v>711</v>
      </c>
      <c r="N546" t="str">
        <f t="shared" si="130"/>
        <v>completed</v>
      </c>
      <c r="O546" t="s">
        <v>118</v>
      </c>
      <c r="P546" t="str">
        <f t="shared" si="137"/>
        <v>not completed</v>
      </c>
      <c r="Q546" t="s">
        <v>13</v>
      </c>
      <c r="R546" t="str">
        <f t="shared" si="131"/>
        <v>completed</v>
      </c>
      <c r="S546">
        <v>4.2</v>
      </c>
      <c r="T546" t="str">
        <f t="shared" si="138"/>
        <v>completed</v>
      </c>
      <c r="U546" t="str">
        <f t="shared" si="132"/>
        <v>normal a1c</v>
      </c>
      <c r="V546" t="s">
        <v>15</v>
      </c>
      <c r="W546" t="s">
        <v>14</v>
      </c>
      <c r="X546" t="s">
        <v>14</v>
      </c>
    </row>
    <row r="547" spans="1:24" x14ac:dyDescent="0.35">
      <c r="A547">
        <v>546</v>
      </c>
      <c r="B547" t="s">
        <v>1264</v>
      </c>
      <c r="C547" t="s">
        <v>664</v>
      </c>
      <c r="D547" s="30" t="s">
        <v>1894</v>
      </c>
      <c r="E547">
        <f t="shared" ca="1" si="126"/>
        <v>37</v>
      </c>
      <c r="F547" t="str">
        <f t="shared" ca="1" si="127"/>
        <v>18-64</v>
      </c>
      <c r="G547" t="s">
        <v>41</v>
      </c>
      <c r="H547" t="s">
        <v>9</v>
      </c>
      <c r="I547">
        <v>18</v>
      </c>
      <c r="J547" t="str">
        <f t="shared" si="128"/>
        <v>completed</v>
      </c>
      <c r="K547" t="s">
        <v>492</v>
      </c>
      <c r="L547" t="str">
        <f t="shared" si="129"/>
        <v>completed</v>
      </c>
      <c r="M547" t="s">
        <v>711</v>
      </c>
      <c r="N547" t="str">
        <f t="shared" si="130"/>
        <v>completed</v>
      </c>
      <c r="O547" t="s">
        <v>14</v>
      </c>
      <c r="Q547" t="s">
        <v>22</v>
      </c>
      <c r="R547" t="str">
        <f t="shared" si="131"/>
        <v>completed</v>
      </c>
      <c r="S547">
        <v>4.9000000000000599</v>
      </c>
      <c r="U547" t="str">
        <f t="shared" si="132"/>
        <v>normal a1c</v>
      </c>
      <c r="V547" t="s">
        <v>14</v>
      </c>
      <c r="W547" t="s">
        <v>14</v>
      </c>
      <c r="X547" t="s">
        <v>14</v>
      </c>
    </row>
    <row r="548" spans="1:24" x14ac:dyDescent="0.35">
      <c r="A548">
        <v>547</v>
      </c>
      <c r="B548" t="s">
        <v>1265</v>
      </c>
      <c r="C548" t="s">
        <v>664</v>
      </c>
      <c r="D548" s="30" t="s">
        <v>1895</v>
      </c>
      <c r="E548">
        <f t="shared" ca="1" si="126"/>
        <v>36</v>
      </c>
      <c r="F548" t="str">
        <f t="shared" ca="1" si="127"/>
        <v>18-64</v>
      </c>
      <c r="G548" t="s">
        <v>8</v>
      </c>
      <c r="H548" t="s">
        <v>9</v>
      </c>
      <c r="I548">
        <v>19</v>
      </c>
      <c r="J548" t="str">
        <f t="shared" si="128"/>
        <v>completed</v>
      </c>
      <c r="K548" t="s">
        <v>492</v>
      </c>
      <c r="L548" t="str">
        <f t="shared" si="129"/>
        <v>completed</v>
      </c>
      <c r="M548" t="s">
        <v>711</v>
      </c>
      <c r="N548" t="str">
        <f t="shared" si="130"/>
        <v>completed</v>
      </c>
      <c r="O548" t="s">
        <v>118</v>
      </c>
      <c r="P548" t="str">
        <f>IF(O548="not completed", "not completed", "completed")</f>
        <v>not completed</v>
      </c>
      <c r="Q548" t="s">
        <v>22</v>
      </c>
      <c r="R548" t="str">
        <f t="shared" si="131"/>
        <v>completed</v>
      </c>
      <c r="S548" t="s">
        <v>14</v>
      </c>
      <c r="T548" t="str">
        <f>IF(S548="not completed", "not completed", "completed")</f>
        <v>completed</v>
      </c>
      <c r="U548" t="str">
        <f t="shared" si="132"/>
        <v>na</v>
      </c>
      <c r="V548" t="s">
        <v>15</v>
      </c>
      <c r="W548" t="s">
        <v>14</v>
      </c>
      <c r="X548" t="s">
        <v>14</v>
      </c>
    </row>
    <row r="549" spans="1:24" x14ac:dyDescent="0.35">
      <c r="A549">
        <v>548</v>
      </c>
      <c r="B549" t="s">
        <v>1266</v>
      </c>
      <c r="C549" t="s">
        <v>664</v>
      </c>
      <c r="D549" s="30" t="s">
        <v>1896</v>
      </c>
      <c r="E549">
        <f t="shared" ca="1" si="126"/>
        <v>35</v>
      </c>
      <c r="F549" t="str">
        <f t="shared" ca="1" si="127"/>
        <v>18-64</v>
      </c>
      <c r="G549" t="s">
        <v>166</v>
      </c>
      <c r="H549" t="s">
        <v>9</v>
      </c>
      <c r="I549">
        <v>20</v>
      </c>
      <c r="J549" t="str">
        <f t="shared" si="128"/>
        <v>completed</v>
      </c>
      <c r="K549" t="s">
        <v>492</v>
      </c>
      <c r="L549" t="str">
        <f t="shared" si="129"/>
        <v>completed</v>
      </c>
      <c r="M549" t="s">
        <v>711</v>
      </c>
      <c r="N549" t="str">
        <f t="shared" si="130"/>
        <v>completed</v>
      </c>
      <c r="O549" t="s">
        <v>14</v>
      </c>
      <c r="Q549" t="s">
        <v>22</v>
      </c>
      <c r="R549" t="str">
        <f t="shared" si="131"/>
        <v>completed</v>
      </c>
      <c r="S549">
        <v>5.5</v>
      </c>
      <c r="U549" t="str">
        <f t="shared" si="132"/>
        <v>normal a1c</v>
      </c>
      <c r="V549" t="s">
        <v>14</v>
      </c>
      <c r="W549" t="s">
        <v>104</v>
      </c>
      <c r="X549" t="s">
        <v>14</v>
      </c>
    </row>
    <row r="550" spans="1:24" x14ac:dyDescent="0.35">
      <c r="A550">
        <v>549</v>
      </c>
      <c r="B550" t="s">
        <v>1267</v>
      </c>
      <c r="C550" t="s">
        <v>664</v>
      </c>
      <c r="D550" s="30" t="s">
        <v>1897</v>
      </c>
      <c r="E550">
        <f t="shared" ca="1" si="126"/>
        <v>34</v>
      </c>
      <c r="F550" t="str">
        <f t="shared" ca="1" si="127"/>
        <v>18-64</v>
      </c>
      <c r="G550" t="s">
        <v>8</v>
      </c>
      <c r="H550" t="s">
        <v>9</v>
      </c>
      <c r="I550">
        <v>18</v>
      </c>
      <c r="J550" t="str">
        <f t="shared" si="128"/>
        <v>completed</v>
      </c>
      <c r="K550" t="s">
        <v>492</v>
      </c>
      <c r="L550" t="str">
        <f t="shared" si="129"/>
        <v>completed</v>
      </c>
      <c r="M550" t="s">
        <v>711</v>
      </c>
      <c r="N550" t="str">
        <f t="shared" si="130"/>
        <v>completed</v>
      </c>
      <c r="O550" t="s">
        <v>118</v>
      </c>
      <c r="P550" t="str">
        <f>IF(O550="not completed", "not completed", "completed")</f>
        <v>not completed</v>
      </c>
      <c r="Q550" t="s">
        <v>22</v>
      </c>
      <c r="R550" t="str">
        <f t="shared" si="131"/>
        <v>completed</v>
      </c>
      <c r="S550" t="s">
        <v>14</v>
      </c>
      <c r="T550" t="str">
        <f>IF(S550="not completed", "not completed", "completed")</f>
        <v>completed</v>
      </c>
      <c r="U550" t="str">
        <f t="shared" si="132"/>
        <v>na</v>
      </c>
      <c r="V550" t="s">
        <v>15</v>
      </c>
      <c r="W550" t="s">
        <v>14</v>
      </c>
      <c r="X550" t="s">
        <v>14</v>
      </c>
    </row>
    <row r="551" spans="1:24" x14ac:dyDescent="0.35">
      <c r="A551">
        <v>550</v>
      </c>
      <c r="B551" t="s">
        <v>1268</v>
      </c>
      <c r="C551" t="s">
        <v>664</v>
      </c>
      <c r="D551" s="30" t="s">
        <v>1898</v>
      </c>
      <c r="E551">
        <f t="shared" ca="1" si="126"/>
        <v>33</v>
      </c>
      <c r="F551" t="str">
        <f t="shared" ca="1" si="127"/>
        <v>18-64</v>
      </c>
      <c r="G551" t="s">
        <v>9</v>
      </c>
      <c r="H551" t="s">
        <v>17</v>
      </c>
      <c r="I551">
        <v>19</v>
      </c>
      <c r="J551" t="str">
        <f t="shared" si="128"/>
        <v>completed</v>
      </c>
      <c r="K551" t="s">
        <v>492</v>
      </c>
      <c r="L551" t="str">
        <f t="shared" si="129"/>
        <v>completed</v>
      </c>
      <c r="M551" t="s">
        <v>711</v>
      </c>
      <c r="N551" t="str">
        <f t="shared" si="130"/>
        <v>completed</v>
      </c>
      <c r="O551" t="s">
        <v>14</v>
      </c>
      <c r="Q551" t="s">
        <v>22</v>
      </c>
      <c r="R551" t="str">
        <f t="shared" si="131"/>
        <v>completed</v>
      </c>
      <c r="S551" t="s">
        <v>14</v>
      </c>
      <c r="U551" t="str">
        <f t="shared" si="132"/>
        <v>na</v>
      </c>
      <c r="V551" t="s">
        <v>14</v>
      </c>
      <c r="W551" t="s">
        <v>14</v>
      </c>
      <c r="X551" t="s">
        <v>718</v>
      </c>
    </row>
    <row r="552" spans="1:24" x14ac:dyDescent="0.35">
      <c r="A552">
        <v>551</v>
      </c>
      <c r="B552" t="s">
        <v>1269</v>
      </c>
      <c r="C552" t="s">
        <v>664</v>
      </c>
      <c r="D552" s="30" t="s">
        <v>1899</v>
      </c>
      <c r="E552">
        <f t="shared" ca="1" si="126"/>
        <v>32</v>
      </c>
      <c r="F552" t="str">
        <f t="shared" ca="1" si="127"/>
        <v>18-64</v>
      </c>
      <c r="G552" t="s">
        <v>8</v>
      </c>
      <c r="H552" t="s">
        <v>9</v>
      </c>
      <c r="I552">
        <v>20</v>
      </c>
      <c r="J552" t="str">
        <f t="shared" si="128"/>
        <v>completed</v>
      </c>
      <c r="K552" t="s">
        <v>492</v>
      </c>
      <c r="L552" t="str">
        <f t="shared" si="129"/>
        <v>completed</v>
      </c>
      <c r="M552" t="s">
        <v>711</v>
      </c>
      <c r="N552" t="str">
        <f t="shared" si="130"/>
        <v>completed</v>
      </c>
      <c r="O552" t="s">
        <v>118</v>
      </c>
      <c r="P552" t="str">
        <f>IF(O552="not completed", "not completed", "completed")</f>
        <v>not completed</v>
      </c>
      <c r="Q552" t="s">
        <v>22</v>
      </c>
      <c r="R552" t="str">
        <f t="shared" si="131"/>
        <v>completed</v>
      </c>
      <c r="S552" t="s">
        <v>14</v>
      </c>
      <c r="T552" t="str">
        <f>IF(S552="not completed", "not completed", "completed")</f>
        <v>completed</v>
      </c>
      <c r="U552" t="str">
        <f t="shared" si="132"/>
        <v>na</v>
      </c>
      <c r="V552" t="s">
        <v>15</v>
      </c>
      <c r="W552" t="s">
        <v>14</v>
      </c>
      <c r="X552" t="s">
        <v>14</v>
      </c>
    </row>
    <row r="553" spans="1:24" x14ac:dyDescent="0.35">
      <c r="A553">
        <v>552</v>
      </c>
      <c r="B553" t="s">
        <v>1270</v>
      </c>
      <c r="C553" t="s">
        <v>664</v>
      </c>
      <c r="D553" s="30" t="s">
        <v>1900</v>
      </c>
      <c r="E553">
        <f t="shared" ca="1" si="126"/>
        <v>31</v>
      </c>
      <c r="F553" t="str">
        <f t="shared" ca="1" si="127"/>
        <v>18-64</v>
      </c>
      <c r="G553" t="s">
        <v>25</v>
      </c>
      <c r="H553" t="s">
        <v>9</v>
      </c>
      <c r="I553">
        <v>25</v>
      </c>
      <c r="J553" t="str">
        <f t="shared" si="128"/>
        <v>completed</v>
      </c>
      <c r="K553" t="s">
        <v>492</v>
      </c>
      <c r="L553" t="str">
        <f t="shared" si="129"/>
        <v>completed</v>
      </c>
      <c r="M553" t="s">
        <v>711</v>
      </c>
      <c r="N553" t="str">
        <f t="shared" si="130"/>
        <v>completed</v>
      </c>
      <c r="O553" t="s">
        <v>14</v>
      </c>
      <c r="Q553" t="s">
        <v>22</v>
      </c>
      <c r="R553" t="str">
        <f t="shared" si="131"/>
        <v>completed</v>
      </c>
      <c r="S553" t="s">
        <v>14</v>
      </c>
      <c r="U553" t="str">
        <f t="shared" si="132"/>
        <v>na</v>
      </c>
      <c r="V553" t="s">
        <v>14</v>
      </c>
      <c r="W553" t="s">
        <v>14</v>
      </c>
      <c r="X553" t="s">
        <v>14</v>
      </c>
    </row>
    <row r="554" spans="1:24" x14ac:dyDescent="0.35">
      <c r="A554">
        <v>553</v>
      </c>
      <c r="B554" t="s">
        <v>1271</v>
      </c>
      <c r="C554" t="s">
        <v>664</v>
      </c>
      <c r="D554" s="30" t="s">
        <v>1901</v>
      </c>
      <c r="E554">
        <f t="shared" ca="1" si="126"/>
        <v>30</v>
      </c>
      <c r="F554" t="str">
        <f t="shared" ca="1" si="127"/>
        <v>18-64</v>
      </c>
      <c r="G554" t="s">
        <v>41</v>
      </c>
      <c r="H554" t="s">
        <v>9</v>
      </c>
      <c r="I554">
        <v>26</v>
      </c>
      <c r="J554" t="str">
        <f t="shared" si="128"/>
        <v>completed</v>
      </c>
      <c r="K554" t="s">
        <v>492</v>
      </c>
      <c r="L554" t="str">
        <f t="shared" si="129"/>
        <v>completed</v>
      </c>
      <c r="M554" t="s">
        <v>711</v>
      </c>
      <c r="N554" t="str">
        <f t="shared" si="130"/>
        <v>completed</v>
      </c>
      <c r="O554" t="s">
        <v>14</v>
      </c>
      <c r="Q554" t="s">
        <v>22</v>
      </c>
      <c r="R554" t="str">
        <f t="shared" si="131"/>
        <v>completed</v>
      </c>
      <c r="S554" t="s">
        <v>14</v>
      </c>
      <c r="U554" t="str">
        <f t="shared" si="132"/>
        <v>na</v>
      </c>
      <c r="V554" t="s">
        <v>14</v>
      </c>
      <c r="W554" t="s">
        <v>14</v>
      </c>
      <c r="X554" t="s">
        <v>14</v>
      </c>
    </row>
    <row r="555" spans="1:24" x14ac:dyDescent="0.35">
      <c r="A555">
        <v>554</v>
      </c>
      <c r="B555" t="s">
        <v>1272</v>
      </c>
      <c r="C555" t="s">
        <v>664</v>
      </c>
      <c r="D555" s="30" t="s">
        <v>1902</v>
      </c>
      <c r="E555">
        <f t="shared" ca="1" si="126"/>
        <v>29</v>
      </c>
      <c r="F555" t="str">
        <f t="shared" ca="1" si="127"/>
        <v>18-64</v>
      </c>
      <c r="G555" t="s">
        <v>102</v>
      </c>
      <c r="H555" t="s">
        <v>9</v>
      </c>
      <c r="I555">
        <v>25</v>
      </c>
      <c r="J555" t="str">
        <f t="shared" si="128"/>
        <v>completed</v>
      </c>
      <c r="K555" t="s">
        <v>492</v>
      </c>
      <c r="L555" t="str">
        <f t="shared" si="129"/>
        <v>completed</v>
      </c>
      <c r="M555" t="s">
        <v>711</v>
      </c>
      <c r="N555" t="str">
        <f t="shared" si="130"/>
        <v>completed</v>
      </c>
      <c r="O555" t="s">
        <v>14</v>
      </c>
      <c r="Q555" t="s">
        <v>22</v>
      </c>
      <c r="R555" t="str">
        <f t="shared" si="131"/>
        <v>completed</v>
      </c>
      <c r="S555">
        <v>5.5</v>
      </c>
      <c r="U555" t="str">
        <f t="shared" si="132"/>
        <v>normal a1c</v>
      </c>
      <c r="V555" t="s">
        <v>14</v>
      </c>
      <c r="W555" t="s">
        <v>157</v>
      </c>
      <c r="X555" t="s">
        <v>14</v>
      </c>
    </row>
    <row r="556" spans="1:24" x14ac:dyDescent="0.35">
      <c r="A556">
        <v>555</v>
      </c>
      <c r="B556" t="s">
        <v>1273</v>
      </c>
      <c r="C556" t="s">
        <v>664</v>
      </c>
      <c r="D556" s="30" t="s">
        <v>1903</v>
      </c>
      <c r="E556">
        <f t="shared" ca="1" si="126"/>
        <v>28</v>
      </c>
      <c r="F556" t="str">
        <f t="shared" ca="1" si="127"/>
        <v>18-64</v>
      </c>
      <c r="G556" t="s">
        <v>8</v>
      </c>
      <c r="H556" t="s">
        <v>9</v>
      </c>
      <c r="I556">
        <v>25</v>
      </c>
      <c r="J556" t="str">
        <f t="shared" si="128"/>
        <v>completed</v>
      </c>
      <c r="K556" t="s">
        <v>492</v>
      </c>
      <c r="L556" t="str">
        <f t="shared" si="129"/>
        <v>completed</v>
      </c>
      <c r="M556" t="s">
        <v>711</v>
      </c>
      <c r="N556" t="str">
        <f t="shared" si="130"/>
        <v>completed</v>
      </c>
      <c r="O556" t="s">
        <v>118</v>
      </c>
      <c r="P556" t="str">
        <f t="shared" ref="P556:P557" si="139">IF(O556="not completed", "not completed", "completed")</f>
        <v>not completed</v>
      </c>
      <c r="Q556" t="s">
        <v>22</v>
      </c>
      <c r="R556" t="str">
        <f t="shared" si="131"/>
        <v>completed</v>
      </c>
      <c r="S556" t="s">
        <v>14</v>
      </c>
      <c r="T556" t="str">
        <f t="shared" ref="T556:T557" si="140">IF(S556="not completed", "not completed", "completed")</f>
        <v>completed</v>
      </c>
      <c r="U556" t="str">
        <f t="shared" si="132"/>
        <v>na</v>
      </c>
      <c r="V556" t="s">
        <v>15</v>
      </c>
      <c r="W556" t="s">
        <v>14</v>
      </c>
      <c r="X556" t="s">
        <v>14</v>
      </c>
    </row>
    <row r="557" spans="1:24" x14ac:dyDescent="0.35">
      <c r="A557">
        <v>556</v>
      </c>
      <c r="B557" t="s">
        <v>1274</v>
      </c>
      <c r="C557" t="s">
        <v>664</v>
      </c>
      <c r="D557" s="30" t="s">
        <v>1904</v>
      </c>
      <c r="E557">
        <f t="shared" ca="1" si="126"/>
        <v>27</v>
      </c>
      <c r="F557" t="str">
        <f t="shared" ca="1" si="127"/>
        <v>18-64</v>
      </c>
      <c r="G557" t="s">
        <v>8</v>
      </c>
      <c r="H557" t="s">
        <v>9</v>
      </c>
      <c r="I557">
        <v>26</v>
      </c>
      <c r="J557" t="str">
        <f t="shared" si="128"/>
        <v>completed</v>
      </c>
      <c r="K557" t="s">
        <v>492</v>
      </c>
      <c r="L557" t="str">
        <f t="shared" si="129"/>
        <v>completed</v>
      </c>
      <c r="M557" t="s">
        <v>711</v>
      </c>
      <c r="N557" t="str">
        <f t="shared" si="130"/>
        <v>completed</v>
      </c>
      <c r="O557" t="s">
        <v>118</v>
      </c>
      <c r="P557" t="str">
        <f t="shared" si="139"/>
        <v>not completed</v>
      </c>
      <c r="Q557" t="s">
        <v>22</v>
      </c>
      <c r="R557" t="str">
        <f t="shared" si="131"/>
        <v>completed</v>
      </c>
      <c r="S557" t="s">
        <v>14</v>
      </c>
      <c r="T557" t="str">
        <f t="shared" si="140"/>
        <v>completed</v>
      </c>
      <c r="U557" t="str">
        <f t="shared" si="132"/>
        <v>na</v>
      </c>
      <c r="V557" t="s">
        <v>15</v>
      </c>
      <c r="W557" t="s">
        <v>14</v>
      </c>
      <c r="X557" t="s">
        <v>14</v>
      </c>
    </row>
    <row r="558" spans="1:24" x14ac:dyDescent="0.35">
      <c r="A558">
        <v>557</v>
      </c>
      <c r="B558" t="s">
        <v>1275</v>
      </c>
      <c r="C558" t="s">
        <v>665</v>
      </c>
      <c r="D558" s="30" t="s">
        <v>1905</v>
      </c>
      <c r="E558">
        <f t="shared" ca="1" si="126"/>
        <v>26</v>
      </c>
      <c r="F558" t="str">
        <f t="shared" ca="1" si="127"/>
        <v>18-64</v>
      </c>
      <c r="G558" t="s">
        <v>166</v>
      </c>
      <c r="H558" t="s">
        <v>9</v>
      </c>
      <c r="I558">
        <v>25</v>
      </c>
      <c r="J558" t="str">
        <f t="shared" si="128"/>
        <v>completed</v>
      </c>
      <c r="K558" t="s">
        <v>492</v>
      </c>
      <c r="L558" t="str">
        <f t="shared" si="129"/>
        <v>completed</v>
      </c>
      <c r="M558" t="s">
        <v>711</v>
      </c>
      <c r="N558" t="str">
        <f t="shared" si="130"/>
        <v>completed</v>
      </c>
      <c r="O558" t="s">
        <v>14</v>
      </c>
      <c r="Q558" t="s">
        <v>22</v>
      </c>
      <c r="R558" t="str">
        <f t="shared" si="131"/>
        <v>completed</v>
      </c>
      <c r="S558">
        <v>7.4</v>
      </c>
      <c r="U558" t="str">
        <f t="shared" si="132"/>
        <v>controlled diabetes</v>
      </c>
      <c r="V558" t="s">
        <v>14</v>
      </c>
      <c r="W558" t="s">
        <v>157</v>
      </c>
      <c r="X558" t="s">
        <v>14</v>
      </c>
    </row>
    <row r="559" spans="1:24" x14ac:dyDescent="0.35">
      <c r="A559">
        <v>558</v>
      </c>
      <c r="B559" t="s">
        <v>1276</v>
      </c>
      <c r="C559" t="s">
        <v>667</v>
      </c>
      <c r="D559" s="30" t="s">
        <v>1906</v>
      </c>
      <c r="E559">
        <f t="shared" ca="1" si="126"/>
        <v>25</v>
      </c>
      <c r="F559" t="str">
        <f t="shared" ca="1" si="127"/>
        <v>18-64</v>
      </c>
      <c r="G559" t="s">
        <v>166</v>
      </c>
      <c r="H559" t="s">
        <v>17</v>
      </c>
      <c r="I559">
        <v>25</v>
      </c>
      <c r="J559" t="str">
        <f t="shared" si="128"/>
        <v>completed</v>
      </c>
      <c r="K559" t="s">
        <v>492</v>
      </c>
      <c r="L559" t="str">
        <f t="shared" si="129"/>
        <v>completed</v>
      </c>
      <c r="M559" t="s">
        <v>711</v>
      </c>
      <c r="N559" t="str">
        <f t="shared" si="130"/>
        <v>completed</v>
      </c>
      <c r="O559" t="s">
        <v>14</v>
      </c>
      <c r="Q559" t="s">
        <v>22</v>
      </c>
      <c r="R559" t="str">
        <f t="shared" si="131"/>
        <v>completed</v>
      </c>
      <c r="S559">
        <v>6.1</v>
      </c>
      <c r="U559" t="str">
        <f t="shared" si="132"/>
        <v>prediabetes</v>
      </c>
      <c r="V559" t="s">
        <v>14</v>
      </c>
      <c r="W559" t="s">
        <v>104</v>
      </c>
      <c r="X559" t="s">
        <v>718</v>
      </c>
    </row>
    <row r="560" spans="1:24" x14ac:dyDescent="0.35">
      <c r="A560">
        <v>559</v>
      </c>
      <c r="B560" t="s">
        <v>1277</v>
      </c>
      <c r="C560" t="s">
        <v>667</v>
      </c>
      <c r="D560" s="30" t="s">
        <v>1907</v>
      </c>
      <c r="E560">
        <f t="shared" ca="1" si="126"/>
        <v>24</v>
      </c>
      <c r="F560" t="str">
        <f t="shared" ca="1" si="127"/>
        <v>18-64</v>
      </c>
      <c r="G560" t="s">
        <v>8</v>
      </c>
      <c r="H560" t="s">
        <v>9</v>
      </c>
      <c r="I560">
        <v>25</v>
      </c>
      <c r="J560" t="str">
        <f t="shared" si="128"/>
        <v>completed</v>
      </c>
      <c r="K560" t="s">
        <v>492</v>
      </c>
      <c r="L560" t="str">
        <f t="shared" si="129"/>
        <v>completed</v>
      </c>
      <c r="M560" t="s">
        <v>711</v>
      </c>
      <c r="N560" t="str">
        <f t="shared" si="130"/>
        <v>completed</v>
      </c>
      <c r="O560" t="s">
        <v>118</v>
      </c>
      <c r="P560" t="str">
        <f>IF(O560="not completed", "not completed", "completed")</f>
        <v>not completed</v>
      </c>
      <c r="Q560" t="s">
        <v>22</v>
      </c>
      <c r="R560" t="str">
        <f t="shared" si="131"/>
        <v>completed</v>
      </c>
      <c r="S560" t="s">
        <v>14</v>
      </c>
      <c r="T560" t="str">
        <f>IF(S560="not completed", "not completed", "completed")</f>
        <v>completed</v>
      </c>
      <c r="U560" t="str">
        <f t="shared" si="132"/>
        <v>na</v>
      </c>
      <c r="V560" t="s">
        <v>15</v>
      </c>
      <c r="W560" t="s">
        <v>14</v>
      </c>
      <c r="X560" t="s">
        <v>14</v>
      </c>
    </row>
    <row r="561" spans="1:24" x14ac:dyDescent="0.35">
      <c r="A561">
        <v>560</v>
      </c>
      <c r="B561" t="s">
        <v>1278</v>
      </c>
      <c r="C561" t="s">
        <v>667</v>
      </c>
      <c r="D561" s="30" t="s">
        <v>1908</v>
      </c>
      <c r="E561">
        <f t="shared" ca="1" si="126"/>
        <v>23</v>
      </c>
      <c r="F561" t="str">
        <f t="shared" ca="1" si="127"/>
        <v>18-64</v>
      </c>
      <c r="G561" t="s">
        <v>166</v>
      </c>
      <c r="H561" t="s">
        <v>17</v>
      </c>
      <c r="I561">
        <v>23</v>
      </c>
      <c r="J561" t="str">
        <f t="shared" si="128"/>
        <v>completed</v>
      </c>
      <c r="K561" t="s">
        <v>492</v>
      </c>
      <c r="L561" t="str">
        <f t="shared" si="129"/>
        <v>completed</v>
      </c>
      <c r="M561" t="s">
        <v>711</v>
      </c>
      <c r="N561" t="str">
        <f t="shared" si="130"/>
        <v>completed</v>
      </c>
      <c r="O561" t="s">
        <v>14</v>
      </c>
      <c r="Q561" t="s">
        <v>22</v>
      </c>
      <c r="R561" t="str">
        <f t="shared" si="131"/>
        <v>completed</v>
      </c>
      <c r="S561">
        <v>7.2</v>
      </c>
      <c r="U561" t="str">
        <f t="shared" si="132"/>
        <v>controlled diabetes</v>
      </c>
      <c r="V561" t="s">
        <v>14</v>
      </c>
      <c r="W561" t="s">
        <v>157</v>
      </c>
      <c r="X561" t="s">
        <v>718</v>
      </c>
    </row>
    <row r="562" spans="1:24" x14ac:dyDescent="0.35">
      <c r="A562">
        <v>561</v>
      </c>
      <c r="B562" t="s">
        <v>1279</v>
      </c>
      <c r="C562" t="s">
        <v>667</v>
      </c>
      <c r="D562" s="30" t="s">
        <v>1909</v>
      </c>
      <c r="E562">
        <f t="shared" ca="1" si="126"/>
        <v>22</v>
      </c>
      <c r="F562" t="str">
        <f t="shared" ca="1" si="127"/>
        <v>18-64</v>
      </c>
      <c r="G562" t="s">
        <v>9</v>
      </c>
      <c r="H562" t="s">
        <v>17</v>
      </c>
      <c r="I562">
        <v>23</v>
      </c>
      <c r="J562" t="str">
        <f t="shared" si="128"/>
        <v>completed</v>
      </c>
      <c r="K562" t="s">
        <v>492</v>
      </c>
      <c r="L562" t="str">
        <f t="shared" si="129"/>
        <v>completed</v>
      </c>
      <c r="M562" t="s">
        <v>711</v>
      </c>
      <c r="N562" t="str">
        <f t="shared" si="130"/>
        <v>completed</v>
      </c>
      <c r="O562" t="s">
        <v>14</v>
      </c>
      <c r="Q562" t="s">
        <v>22</v>
      </c>
      <c r="R562" t="str">
        <f t="shared" si="131"/>
        <v>completed</v>
      </c>
      <c r="S562" t="s">
        <v>14</v>
      </c>
      <c r="U562" t="str">
        <f t="shared" si="132"/>
        <v>na</v>
      </c>
      <c r="V562" t="s">
        <v>14</v>
      </c>
      <c r="W562" t="s">
        <v>14</v>
      </c>
      <c r="X562" t="s">
        <v>718</v>
      </c>
    </row>
    <row r="563" spans="1:24" x14ac:dyDescent="0.35">
      <c r="A563">
        <v>562</v>
      </c>
      <c r="B563" t="s">
        <v>1280</v>
      </c>
      <c r="C563" t="s">
        <v>667</v>
      </c>
      <c r="D563" s="30" t="s">
        <v>1910</v>
      </c>
      <c r="E563">
        <f t="shared" ca="1" si="126"/>
        <v>21</v>
      </c>
      <c r="F563" t="str">
        <f t="shared" ca="1" si="127"/>
        <v>18-64</v>
      </c>
      <c r="G563" t="s">
        <v>8</v>
      </c>
      <c r="H563" t="s">
        <v>9</v>
      </c>
      <c r="I563">
        <v>35</v>
      </c>
      <c r="J563" t="str">
        <f t="shared" si="128"/>
        <v>completed</v>
      </c>
      <c r="K563" t="s">
        <v>492</v>
      </c>
      <c r="L563" t="str">
        <f t="shared" si="129"/>
        <v>completed</v>
      </c>
      <c r="M563" t="s">
        <v>711</v>
      </c>
      <c r="N563" t="str">
        <f t="shared" si="130"/>
        <v>completed</v>
      </c>
      <c r="O563" t="s">
        <v>118</v>
      </c>
      <c r="P563" t="str">
        <f>IF(O563="not completed", "not completed", "completed")</f>
        <v>not completed</v>
      </c>
      <c r="Q563" t="s">
        <v>22</v>
      </c>
      <c r="R563" t="str">
        <f t="shared" si="131"/>
        <v>completed</v>
      </c>
      <c r="S563" t="s">
        <v>14</v>
      </c>
      <c r="T563" t="str">
        <f>IF(S563="not completed", "not completed", "completed")</f>
        <v>completed</v>
      </c>
      <c r="U563" t="str">
        <f t="shared" si="132"/>
        <v>na</v>
      </c>
      <c r="V563" t="s">
        <v>15</v>
      </c>
      <c r="W563" t="s">
        <v>14</v>
      </c>
      <c r="X563" t="s">
        <v>14</v>
      </c>
    </row>
    <row r="564" spans="1:24" x14ac:dyDescent="0.35">
      <c r="A564">
        <v>563</v>
      </c>
      <c r="B564" t="s">
        <v>1281</v>
      </c>
      <c r="C564" t="s">
        <v>667</v>
      </c>
      <c r="D564" s="30" t="s">
        <v>1911</v>
      </c>
      <c r="E564">
        <f t="shared" ca="1" si="126"/>
        <v>20</v>
      </c>
      <c r="F564" t="str">
        <f t="shared" ca="1" si="127"/>
        <v>18-64</v>
      </c>
      <c r="G564" t="s">
        <v>41</v>
      </c>
      <c r="H564" t="s">
        <v>9</v>
      </c>
      <c r="I564">
        <v>25</v>
      </c>
      <c r="J564" t="str">
        <f t="shared" si="128"/>
        <v>completed</v>
      </c>
      <c r="K564" t="s">
        <v>492</v>
      </c>
      <c r="L564" t="str">
        <f t="shared" si="129"/>
        <v>completed</v>
      </c>
      <c r="M564" t="s">
        <v>711</v>
      </c>
      <c r="N564" t="str">
        <f t="shared" si="130"/>
        <v>completed</v>
      </c>
      <c r="O564" t="s">
        <v>14</v>
      </c>
      <c r="Q564" t="s">
        <v>22</v>
      </c>
      <c r="R564" t="str">
        <f t="shared" si="131"/>
        <v>completed</v>
      </c>
      <c r="S564">
        <v>8.4999999999999893</v>
      </c>
      <c r="U564" t="str">
        <f t="shared" si="132"/>
        <v>controlled diabetes</v>
      </c>
      <c r="V564" t="s">
        <v>14</v>
      </c>
      <c r="W564" t="s">
        <v>14</v>
      </c>
      <c r="X564" t="s">
        <v>14</v>
      </c>
    </row>
    <row r="565" spans="1:24" x14ac:dyDescent="0.35">
      <c r="A565">
        <v>564</v>
      </c>
      <c r="B565" t="s">
        <v>1282</v>
      </c>
      <c r="C565" t="s">
        <v>667</v>
      </c>
      <c r="D565" s="30" t="s">
        <v>1912</v>
      </c>
      <c r="E565">
        <f t="shared" ca="1" si="126"/>
        <v>19</v>
      </c>
      <c r="F565" t="str">
        <f t="shared" ca="1" si="127"/>
        <v>18-64</v>
      </c>
      <c r="G565" t="s">
        <v>25</v>
      </c>
      <c r="H565" t="s">
        <v>9</v>
      </c>
      <c r="I565" t="s">
        <v>118</v>
      </c>
      <c r="J565" t="str">
        <f t="shared" si="128"/>
        <v>not completed</v>
      </c>
      <c r="K565" t="s">
        <v>492</v>
      </c>
      <c r="L565" t="str">
        <f t="shared" si="129"/>
        <v>completed</v>
      </c>
      <c r="M565" t="s">
        <v>711</v>
      </c>
      <c r="N565" t="str">
        <f t="shared" si="130"/>
        <v>completed</v>
      </c>
      <c r="O565" t="s">
        <v>14</v>
      </c>
      <c r="Q565" t="s">
        <v>22</v>
      </c>
      <c r="R565" t="str">
        <f t="shared" si="131"/>
        <v>completed</v>
      </c>
      <c r="S565">
        <v>7.4000000000002402</v>
      </c>
      <c r="U565" t="str">
        <f t="shared" si="132"/>
        <v>controlled diabetes</v>
      </c>
      <c r="V565" t="s">
        <v>14</v>
      </c>
      <c r="W565" t="s">
        <v>14</v>
      </c>
      <c r="X565" t="s">
        <v>14</v>
      </c>
    </row>
    <row r="566" spans="1:24" x14ac:dyDescent="0.35">
      <c r="A566">
        <v>565</v>
      </c>
      <c r="B566" t="s">
        <v>1283</v>
      </c>
      <c r="C566" t="s">
        <v>667</v>
      </c>
      <c r="D566" s="30" t="s">
        <v>1913</v>
      </c>
      <c r="E566">
        <f t="shared" ca="1" si="126"/>
        <v>18</v>
      </c>
      <c r="F566" t="str">
        <f t="shared" ca="1" si="127"/>
        <v>18-64</v>
      </c>
      <c r="G566" t="s">
        <v>25</v>
      </c>
      <c r="H566" t="s">
        <v>9</v>
      </c>
      <c r="I566">
        <v>20</v>
      </c>
      <c r="J566" t="str">
        <f t="shared" si="128"/>
        <v>completed</v>
      </c>
      <c r="K566" t="s">
        <v>492</v>
      </c>
      <c r="L566" t="str">
        <f t="shared" si="129"/>
        <v>completed</v>
      </c>
      <c r="M566" t="s">
        <v>711</v>
      </c>
      <c r="N566" t="str">
        <f t="shared" si="130"/>
        <v>completed</v>
      </c>
      <c r="O566" t="s">
        <v>14</v>
      </c>
      <c r="Q566" t="s">
        <v>22</v>
      </c>
      <c r="R566" t="str">
        <f t="shared" si="131"/>
        <v>completed</v>
      </c>
      <c r="S566" t="s">
        <v>14</v>
      </c>
      <c r="U566" t="str">
        <f t="shared" si="132"/>
        <v>na</v>
      </c>
      <c r="V566" t="s">
        <v>14</v>
      </c>
      <c r="W566" t="s">
        <v>14</v>
      </c>
      <c r="X566" t="s">
        <v>14</v>
      </c>
    </row>
    <row r="567" spans="1:24" x14ac:dyDescent="0.35">
      <c r="A567">
        <v>566</v>
      </c>
      <c r="B567" t="s">
        <v>1284</v>
      </c>
      <c r="C567" t="s">
        <v>664</v>
      </c>
      <c r="D567" s="30" t="s">
        <v>1914</v>
      </c>
      <c r="E567">
        <f t="shared" ca="1" si="126"/>
        <v>85</v>
      </c>
      <c r="F567" t="str">
        <f t="shared" ca="1" si="127"/>
        <v>65+</v>
      </c>
      <c r="G567" t="s">
        <v>9</v>
      </c>
      <c r="H567" t="s">
        <v>145</v>
      </c>
      <c r="I567">
        <v>19</v>
      </c>
      <c r="J567" t="str">
        <f t="shared" si="128"/>
        <v>completed</v>
      </c>
      <c r="K567" t="s">
        <v>492</v>
      </c>
      <c r="L567" t="str">
        <f t="shared" si="129"/>
        <v>completed</v>
      </c>
      <c r="M567" t="s">
        <v>711</v>
      </c>
      <c r="N567" t="str">
        <f t="shared" si="130"/>
        <v>completed</v>
      </c>
      <c r="O567" t="s">
        <v>14</v>
      </c>
      <c r="Q567" t="s">
        <v>22</v>
      </c>
      <c r="R567" t="str">
        <f t="shared" si="131"/>
        <v>completed</v>
      </c>
      <c r="S567" t="s">
        <v>14</v>
      </c>
      <c r="U567" t="str">
        <f t="shared" si="132"/>
        <v>na</v>
      </c>
      <c r="V567" t="s">
        <v>14</v>
      </c>
      <c r="W567" t="s">
        <v>14</v>
      </c>
      <c r="X567" t="s">
        <v>14</v>
      </c>
    </row>
    <row r="568" spans="1:24" x14ac:dyDescent="0.35">
      <c r="A568">
        <v>567</v>
      </c>
      <c r="B568" t="s">
        <v>1285</v>
      </c>
      <c r="C568" t="s">
        <v>664</v>
      </c>
      <c r="D568" s="30" t="s">
        <v>1915</v>
      </c>
      <c r="E568">
        <f t="shared" ca="1" si="126"/>
        <v>83</v>
      </c>
      <c r="F568" t="str">
        <f t="shared" ca="1" si="127"/>
        <v>65+</v>
      </c>
      <c r="G568" t="s">
        <v>8</v>
      </c>
      <c r="H568" t="s">
        <v>9</v>
      </c>
      <c r="I568">
        <v>20</v>
      </c>
      <c r="J568" t="str">
        <f t="shared" si="128"/>
        <v>completed</v>
      </c>
      <c r="K568" t="s">
        <v>492</v>
      </c>
      <c r="L568" t="str">
        <f t="shared" si="129"/>
        <v>completed</v>
      </c>
      <c r="M568" t="s">
        <v>711</v>
      </c>
      <c r="N568" t="str">
        <f t="shared" si="130"/>
        <v>completed</v>
      </c>
      <c r="O568" t="s">
        <v>118</v>
      </c>
      <c r="P568" t="str">
        <f t="shared" ref="P568:P569" si="141">IF(O568="not completed", "not completed", "completed")</f>
        <v>not completed</v>
      </c>
      <c r="Q568" t="s">
        <v>13</v>
      </c>
      <c r="R568" t="str">
        <f t="shared" si="131"/>
        <v>completed</v>
      </c>
      <c r="S568">
        <v>4.5999999999999996</v>
      </c>
      <c r="T568" t="str">
        <f t="shared" ref="T568:T569" si="142">IF(S568="not completed", "not completed", "completed")</f>
        <v>completed</v>
      </c>
      <c r="U568" t="str">
        <f t="shared" si="132"/>
        <v>normal a1c</v>
      </c>
      <c r="V568" t="s">
        <v>15</v>
      </c>
      <c r="W568" t="s">
        <v>14</v>
      </c>
      <c r="X568" t="s">
        <v>14</v>
      </c>
    </row>
    <row r="569" spans="1:24" x14ac:dyDescent="0.35">
      <c r="A569">
        <v>568</v>
      </c>
      <c r="B569" t="s">
        <v>1286</v>
      </c>
      <c r="C569" t="s">
        <v>664</v>
      </c>
      <c r="D569" s="30" t="s">
        <v>1916</v>
      </c>
      <c r="E569">
        <f t="shared" ca="1" si="126"/>
        <v>81</v>
      </c>
      <c r="F569" t="str">
        <f t="shared" ca="1" si="127"/>
        <v>65+</v>
      </c>
      <c r="G569" t="s">
        <v>8</v>
      </c>
      <c r="H569" t="s">
        <v>17</v>
      </c>
      <c r="I569">
        <v>22</v>
      </c>
      <c r="J569" t="str">
        <f t="shared" si="128"/>
        <v>completed</v>
      </c>
      <c r="K569" t="s">
        <v>492</v>
      </c>
      <c r="L569" t="str">
        <f t="shared" si="129"/>
        <v>completed</v>
      </c>
      <c r="M569" t="s">
        <v>712</v>
      </c>
      <c r="N569" t="str">
        <f t="shared" si="130"/>
        <v>completed</v>
      </c>
      <c r="O569" t="s">
        <v>12</v>
      </c>
      <c r="P569" t="str">
        <f t="shared" si="141"/>
        <v>completed</v>
      </c>
      <c r="Q569" t="s">
        <v>13</v>
      </c>
      <c r="R569" t="str">
        <f t="shared" si="131"/>
        <v>completed</v>
      </c>
      <c r="S569" t="s">
        <v>14</v>
      </c>
      <c r="T569" t="str">
        <f t="shared" si="142"/>
        <v>completed</v>
      </c>
      <c r="U569" t="str">
        <f t="shared" si="132"/>
        <v>na</v>
      </c>
      <c r="V569" t="s">
        <v>15</v>
      </c>
      <c r="W569" t="s">
        <v>14</v>
      </c>
      <c r="X569" t="s">
        <v>718</v>
      </c>
    </row>
    <row r="570" spans="1:24" x14ac:dyDescent="0.35">
      <c r="A570">
        <v>569</v>
      </c>
      <c r="B570" t="s">
        <v>1287</v>
      </c>
      <c r="C570" t="s">
        <v>664</v>
      </c>
      <c r="D570" s="30" t="s">
        <v>1917</v>
      </c>
      <c r="E570">
        <f t="shared" ca="1" si="126"/>
        <v>79</v>
      </c>
      <c r="F570" t="str">
        <f t="shared" ca="1" si="127"/>
        <v>65+</v>
      </c>
      <c r="G570" t="s">
        <v>25</v>
      </c>
      <c r="H570" t="s">
        <v>9</v>
      </c>
      <c r="I570">
        <v>22</v>
      </c>
      <c r="J570" t="str">
        <f t="shared" si="128"/>
        <v>completed</v>
      </c>
      <c r="K570" t="s">
        <v>492</v>
      </c>
      <c r="L570" t="str">
        <f t="shared" si="129"/>
        <v>completed</v>
      </c>
      <c r="M570" t="s">
        <v>711</v>
      </c>
      <c r="N570" t="str">
        <f t="shared" si="130"/>
        <v>completed</v>
      </c>
      <c r="O570" t="s">
        <v>12</v>
      </c>
      <c r="Q570" t="s">
        <v>22</v>
      </c>
      <c r="R570" t="str">
        <f t="shared" si="131"/>
        <v>completed</v>
      </c>
      <c r="S570" t="s">
        <v>14</v>
      </c>
      <c r="U570" t="str">
        <f t="shared" si="132"/>
        <v>na</v>
      </c>
      <c r="V570" t="s">
        <v>15</v>
      </c>
      <c r="W570" t="s">
        <v>14</v>
      </c>
      <c r="X570" t="s">
        <v>14</v>
      </c>
    </row>
    <row r="571" spans="1:24" x14ac:dyDescent="0.35">
      <c r="A571">
        <v>570</v>
      </c>
      <c r="B571" t="s">
        <v>1288</v>
      </c>
      <c r="C571" t="s">
        <v>664</v>
      </c>
      <c r="D571" s="30" t="s">
        <v>1918</v>
      </c>
      <c r="E571">
        <f t="shared" ca="1" si="126"/>
        <v>77</v>
      </c>
      <c r="F571" t="str">
        <f t="shared" ca="1" si="127"/>
        <v>65+</v>
      </c>
      <c r="G571" t="s">
        <v>9</v>
      </c>
      <c r="H571" t="s">
        <v>145</v>
      </c>
      <c r="I571">
        <v>19</v>
      </c>
      <c r="J571" t="str">
        <f t="shared" si="128"/>
        <v>completed</v>
      </c>
      <c r="K571" t="s">
        <v>492</v>
      </c>
      <c r="L571" t="str">
        <f t="shared" si="129"/>
        <v>completed</v>
      </c>
      <c r="M571" t="s">
        <v>711</v>
      </c>
      <c r="N571" t="str">
        <f t="shared" si="130"/>
        <v>completed</v>
      </c>
      <c r="O571" t="s">
        <v>12</v>
      </c>
      <c r="Q571" t="s">
        <v>22</v>
      </c>
      <c r="R571" t="str">
        <f t="shared" si="131"/>
        <v>completed</v>
      </c>
      <c r="S571" t="s">
        <v>14</v>
      </c>
      <c r="U571" t="str">
        <f t="shared" si="132"/>
        <v>na</v>
      </c>
      <c r="V571" t="s">
        <v>15</v>
      </c>
      <c r="W571" t="s">
        <v>14</v>
      </c>
      <c r="X571" t="s">
        <v>14</v>
      </c>
    </row>
    <row r="572" spans="1:24" x14ac:dyDescent="0.35">
      <c r="A572">
        <v>571</v>
      </c>
      <c r="B572" t="s">
        <v>1289</v>
      </c>
      <c r="C572" t="s">
        <v>664</v>
      </c>
      <c r="D572" s="30" t="s">
        <v>1919</v>
      </c>
      <c r="E572">
        <f t="shared" ca="1" si="126"/>
        <v>75</v>
      </c>
      <c r="F572" t="str">
        <f t="shared" ca="1" si="127"/>
        <v>65+</v>
      </c>
      <c r="G572" t="s">
        <v>9</v>
      </c>
      <c r="H572" t="s">
        <v>17</v>
      </c>
      <c r="I572">
        <v>20</v>
      </c>
      <c r="J572" t="str">
        <f t="shared" si="128"/>
        <v>completed</v>
      </c>
      <c r="K572" t="s">
        <v>492</v>
      </c>
      <c r="L572" t="str">
        <f t="shared" si="129"/>
        <v>completed</v>
      </c>
      <c r="M572" t="s">
        <v>711</v>
      </c>
      <c r="N572" t="str">
        <f t="shared" si="130"/>
        <v>completed</v>
      </c>
      <c r="O572" t="s">
        <v>14</v>
      </c>
      <c r="Q572" t="s">
        <v>22</v>
      </c>
      <c r="R572" t="str">
        <f t="shared" si="131"/>
        <v>completed</v>
      </c>
      <c r="S572">
        <v>4.2</v>
      </c>
      <c r="U572" t="str">
        <f t="shared" si="132"/>
        <v>normal a1c</v>
      </c>
      <c r="V572" t="s">
        <v>14</v>
      </c>
      <c r="W572" t="s">
        <v>14</v>
      </c>
      <c r="X572" t="s">
        <v>717</v>
      </c>
    </row>
    <row r="573" spans="1:24" x14ac:dyDescent="0.35">
      <c r="A573">
        <v>572</v>
      </c>
      <c r="B573" t="s">
        <v>1290</v>
      </c>
      <c r="C573" t="s">
        <v>664</v>
      </c>
      <c r="D573" s="30" t="s">
        <v>1920</v>
      </c>
      <c r="E573">
        <f t="shared" ca="1" si="126"/>
        <v>73</v>
      </c>
      <c r="F573" t="str">
        <f t="shared" ca="1" si="127"/>
        <v>65+</v>
      </c>
      <c r="G573" t="s">
        <v>25</v>
      </c>
      <c r="H573" t="s">
        <v>9</v>
      </c>
      <c r="I573">
        <v>25</v>
      </c>
      <c r="J573" t="str">
        <f t="shared" si="128"/>
        <v>completed</v>
      </c>
      <c r="K573" t="s">
        <v>492</v>
      </c>
      <c r="L573" t="str">
        <f t="shared" si="129"/>
        <v>completed</v>
      </c>
      <c r="M573" t="s">
        <v>711</v>
      </c>
      <c r="N573" t="str">
        <f t="shared" si="130"/>
        <v>completed</v>
      </c>
      <c r="O573" t="s">
        <v>14</v>
      </c>
      <c r="Q573" t="s">
        <v>22</v>
      </c>
      <c r="R573" t="str">
        <f t="shared" si="131"/>
        <v>completed</v>
      </c>
      <c r="S573">
        <v>4.5999999999999996</v>
      </c>
      <c r="U573" t="str">
        <f t="shared" si="132"/>
        <v>normal a1c</v>
      </c>
      <c r="V573" t="s">
        <v>14</v>
      </c>
      <c r="W573" t="s">
        <v>14</v>
      </c>
      <c r="X573" t="s">
        <v>14</v>
      </c>
    </row>
    <row r="574" spans="1:24" x14ac:dyDescent="0.35">
      <c r="A574">
        <v>573</v>
      </c>
      <c r="B574" t="s">
        <v>1291</v>
      </c>
      <c r="C574" t="s">
        <v>664</v>
      </c>
      <c r="D574" s="30" t="s">
        <v>1921</v>
      </c>
      <c r="E574">
        <f t="shared" ca="1" si="126"/>
        <v>71</v>
      </c>
      <c r="F574" t="str">
        <f t="shared" ca="1" si="127"/>
        <v>65+</v>
      </c>
      <c r="G574" t="s">
        <v>8</v>
      </c>
      <c r="H574" t="s">
        <v>9</v>
      </c>
      <c r="I574">
        <v>25</v>
      </c>
      <c r="J574" t="str">
        <f t="shared" si="128"/>
        <v>completed</v>
      </c>
      <c r="K574" t="s">
        <v>492</v>
      </c>
      <c r="L574" t="str">
        <f t="shared" si="129"/>
        <v>completed</v>
      </c>
      <c r="M574" t="s">
        <v>711</v>
      </c>
      <c r="N574" t="str">
        <f t="shared" si="130"/>
        <v>completed</v>
      </c>
      <c r="O574" t="s">
        <v>118</v>
      </c>
      <c r="P574" t="str">
        <f>IF(O574="not completed", "not completed", "completed")</f>
        <v>not completed</v>
      </c>
      <c r="Q574" t="s">
        <v>22</v>
      </c>
      <c r="R574" t="str">
        <f t="shared" si="131"/>
        <v>completed</v>
      </c>
      <c r="S574" t="s">
        <v>14</v>
      </c>
      <c r="T574" t="str">
        <f>IF(S574="not completed", "not completed", "completed")</f>
        <v>completed</v>
      </c>
      <c r="U574" t="str">
        <f t="shared" si="132"/>
        <v>na</v>
      </c>
      <c r="V574" t="s">
        <v>15</v>
      </c>
      <c r="W574" t="s">
        <v>14</v>
      </c>
      <c r="X574" t="s">
        <v>14</v>
      </c>
    </row>
    <row r="575" spans="1:24" x14ac:dyDescent="0.35">
      <c r="A575">
        <v>574</v>
      </c>
      <c r="B575" t="s">
        <v>1292</v>
      </c>
      <c r="C575" t="s">
        <v>664</v>
      </c>
      <c r="D575" s="30" t="s">
        <v>1922</v>
      </c>
      <c r="E575">
        <f t="shared" ca="1" si="126"/>
        <v>69</v>
      </c>
      <c r="F575" t="str">
        <f t="shared" ca="1" si="127"/>
        <v>65+</v>
      </c>
      <c r="G575" t="s">
        <v>9</v>
      </c>
      <c r="H575" t="s">
        <v>17</v>
      </c>
      <c r="I575">
        <v>25</v>
      </c>
      <c r="J575" t="str">
        <f t="shared" si="128"/>
        <v>completed</v>
      </c>
      <c r="K575" t="s">
        <v>492</v>
      </c>
      <c r="L575" t="str">
        <f t="shared" si="129"/>
        <v>completed</v>
      </c>
      <c r="M575" t="s">
        <v>711</v>
      </c>
      <c r="N575" t="str">
        <f t="shared" si="130"/>
        <v>completed</v>
      </c>
      <c r="O575" t="s">
        <v>14</v>
      </c>
      <c r="Q575" t="s">
        <v>22</v>
      </c>
      <c r="R575" t="str">
        <f t="shared" si="131"/>
        <v>completed</v>
      </c>
      <c r="S575" t="s">
        <v>14</v>
      </c>
      <c r="U575" t="str">
        <f t="shared" si="132"/>
        <v>na</v>
      </c>
      <c r="V575" t="s">
        <v>14</v>
      </c>
      <c r="W575" t="s">
        <v>14</v>
      </c>
      <c r="X575" t="s">
        <v>718</v>
      </c>
    </row>
    <row r="576" spans="1:24" x14ac:dyDescent="0.35">
      <c r="A576">
        <v>575</v>
      </c>
      <c r="B576" t="s">
        <v>1293</v>
      </c>
      <c r="C576" t="s">
        <v>664</v>
      </c>
      <c r="D576" s="30" t="s">
        <v>1923</v>
      </c>
      <c r="E576">
        <f t="shared" ca="1" si="126"/>
        <v>67</v>
      </c>
      <c r="F576" t="str">
        <f t="shared" ca="1" si="127"/>
        <v>65+</v>
      </c>
      <c r="G576" t="s">
        <v>102</v>
      </c>
      <c r="H576" t="s">
        <v>9</v>
      </c>
      <c r="I576">
        <v>27</v>
      </c>
      <c r="J576" t="str">
        <f t="shared" si="128"/>
        <v>completed</v>
      </c>
      <c r="K576" t="s">
        <v>492</v>
      </c>
      <c r="L576" t="str">
        <f t="shared" si="129"/>
        <v>completed</v>
      </c>
      <c r="M576" t="s">
        <v>711</v>
      </c>
      <c r="N576" t="str">
        <f t="shared" si="130"/>
        <v>completed</v>
      </c>
      <c r="O576" t="s">
        <v>14</v>
      </c>
      <c r="Q576" t="s">
        <v>22</v>
      </c>
      <c r="R576" t="str">
        <f t="shared" si="131"/>
        <v>completed</v>
      </c>
      <c r="S576">
        <v>6</v>
      </c>
      <c r="U576" t="str">
        <f t="shared" si="132"/>
        <v>prediabetes</v>
      </c>
      <c r="V576" t="s">
        <v>14</v>
      </c>
      <c r="W576" t="s">
        <v>104</v>
      </c>
      <c r="X576" t="s">
        <v>14</v>
      </c>
    </row>
    <row r="577" spans="1:24" x14ac:dyDescent="0.35">
      <c r="A577">
        <v>576</v>
      </c>
      <c r="B577" t="s">
        <v>1294</v>
      </c>
      <c r="C577" t="s">
        <v>664</v>
      </c>
      <c r="D577" s="30" t="s">
        <v>1924</v>
      </c>
      <c r="E577">
        <f t="shared" ca="1" si="126"/>
        <v>65</v>
      </c>
      <c r="F577" t="str">
        <f t="shared" ca="1" si="127"/>
        <v>65+</v>
      </c>
      <c r="G577" t="s">
        <v>9</v>
      </c>
      <c r="H577" t="s">
        <v>17</v>
      </c>
      <c r="I577">
        <v>25</v>
      </c>
      <c r="J577" t="str">
        <f t="shared" si="128"/>
        <v>completed</v>
      </c>
      <c r="K577" t="s">
        <v>492</v>
      </c>
      <c r="L577" t="str">
        <f t="shared" si="129"/>
        <v>completed</v>
      </c>
      <c r="M577" t="s">
        <v>711</v>
      </c>
      <c r="N577" t="str">
        <f t="shared" si="130"/>
        <v>completed</v>
      </c>
      <c r="O577" t="s">
        <v>14</v>
      </c>
      <c r="Q577" t="s">
        <v>22</v>
      </c>
      <c r="R577" t="str">
        <f t="shared" si="131"/>
        <v>completed</v>
      </c>
      <c r="S577" t="s">
        <v>14</v>
      </c>
      <c r="U577" t="str">
        <f t="shared" si="132"/>
        <v>na</v>
      </c>
      <c r="V577" t="s">
        <v>14</v>
      </c>
      <c r="W577" t="s">
        <v>14</v>
      </c>
      <c r="X577" t="s">
        <v>718</v>
      </c>
    </row>
    <row r="578" spans="1:24" x14ac:dyDescent="0.35">
      <c r="A578">
        <v>577</v>
      </c>
      <c r="B578" t="s">
        <v>1295</v>
      </c>
      <c r="C578" t="s">
        <v>664</v>
      </c>
      <c r="D578" s="30" t="s">
        <v>1925</v>
      </c>
      <c r="E578">
        <f t="shared" ca="1" si="126"/>
        <v>63</v>
      </c>
      <c r="F578" t="str">
        <f t="shared" ca="1" si="127"/>
        <v>18-64</v>
      </c>
      <c r="G578" t="s">
        <v>9</v>
      </c>
      <c r="H578" t="s">
        <v>17</v>
      </c>
      <c r="I578">
        <v>25</v>
      </c>
      <c r="J578" t="str">
        <f t="shared" si="128"/>
        <v>completed</v>
      </c>
      <c r="K578" t="s">
        <v>492</v>
      </c>
      <c r="L578" t="str">
        <f t="shared" si="129"/>
        <v>completed</v>
      </c>
      <c r="M578" t="s">
        <v>711</v>
      </c>
      <c r="N578" t="str">
        <f t="shared" si="130"/>
        <v>completed</v>
      </c>
      <c r="O578" t="s">
        <v>14</v>
      </c>
      <c r="Q578" t="s">
        <v>22</v>
      </c>
      <c r="R578" t="str">
        <f t="shared" si="131"/>
        <v>completed</v>
      </c>
      <c r="S578" t="s">
        <v>14</v>
      </c>
      <c r="U578" t="str">
        <f t="shared" si="132"/>
        <v>na</v>
      </c>
      <c r="V578" t="s">
        <v>14</v>
      </c>
      <c r="W578" t="s">
        <v>14</v>
      </c>
      <c r="X578" t="s">
        <v>718</v>
      </c>
    </row>
    <row r="579" spans="1:24" x14ac:dyDescent="0.35">
      <c r="A579">
        <v>578</v>
      </c>
      <c r="B579" t="s">
        <v>1296</v>
      </c>
      <c r="C579" t="s">
        <v>664</v>
      </c>
      <c r="D579" s="30" t="s">
        <v>1926</v>
      </c>
      <c r="E579">
        <f t="shared" ref="E579:E633" ca="1" si="143">(YEAR(NOW())-YEAR(D579))</f>
        <v>61</v>
      </c>
      <c r="F579" t="str">
        <f t="shared" ref="F579:F633" ca="1" si="144">IF(E579&gt;64,"65+", IF(E579&lt;65,"18-64"))</f>
        <v>18-64</v>
      </c>
      <c r="G579" t="s">
        <v>25</v>
      </c>
      <c r="H579" t="s">
        <v>9</v>
      </c>
      <c r="I579">
        <v>27</v>
      </c>
      <c r="J579" t="str">
        <f t="shared" ref="J579:J633" si="145">IF(I579="not completed", "not completed","completed")</f>
        <v>completed</v>
      </c>
      <c r="K579" t="s">
        <v>492</v>
      </c>
      <c r="L579" t="str">
        <f t="shared" ref="L579:L633" si="146">IF(K579="not completed", "not completed", "completed")</f>
        <v>completed</v>
      </c>
      <c r="M579" t="s">
        <v>711</v>
      </c>
      <c r="N579" t="str">
        <f t="shared" ref="N579:N633" si="147">IF(M579="not completed","not completed", "completed")</f>
        <v>completed</v>
      </c>
      <c r="O579" t="s">
        <v>14</v>
      </c>
      <c r="Q579" t="s">
        <v>22</v>
      </c>
      <c r="R579" t="str">
        <f t="shared" ref="R579:R633" si="148">IF(Q579="not completed","not completed", "completed")</f>
        <v>completed</v>
      </c>
      <c r="S579" t="s">
        <v>14</v>
      </c>
      <c r="U579" t="str">
        <f t="shared" ref="U579:U633" si="149">IF(S579="na","na",IF(S579="not completed","not completed",IF(S579&gt;9,"poorly controlled diabetes",IF(S579&gt;6.4,"controlled diabetes",IF(S579&gt;5.6,"prediabetes",IF(S579&lt;5.7,"normal a1c"))))))</f>
        <v>na</v>
      </c>
      <c r="V579" t="s">
        <v>14</v>
      </c>
      <c r="W579" t="s">
        <v>14</v>
      </c>
      <c r="X579" t="s">
        <v>14</v>
      </c>
    </row>
    <row r="580" spans="1:24" x14ac:dyDescent="0.35">
      <c r="A580">
        <v>579</v>
      </c>
      <c r="B580" t="s">
        <v>1297</v>
      </c>
      <c r="C580" t="s">
        <v>664</v>
      </c>
      <c r="D580" s="30" t="s">
        <v>1927</v>
      </c>
      <c r="E580">
        <f t="shared" ca="1" si="143"/>
        <v>59</v>
      </c>
      <c r="F580" t="str">
        <f t="shared" ca="1" si="144"/>
        <v>18-64</v>
      </c>
      <c r="G580" t="s">
        <v>8</v>
      </c>
      <c r="H580" t="s">
        <v>9</v>
      </c>
      <c r="I580" t="s">
        <v>118</v>
      </c>
      <c r="J580" t="str">
        <f t="shared" si="145"/>
        <v>not completed</v>
      </c>
      <c r="K580" t="s">
        <v>492</v>
      </c>
      <c r="L580" t="str">
        <f t="shared" si="146"/>
        <v>completed</v>
      </c>
      <c r="M580" t="s">
        <v>711</v>
      </c>
      <c r="N580" t="str">
        <f t="shared" si="147"/>
        <v>completed</v>
      </c>
      <c r="O580" t="s">
        <v>118</v>
      </c>
      <c r="P580" t="str">
        <f>IF(O580="not completed", "not completed", "completed")</f>
        <v>not completed</v>
      </c>
      <c r="Q580" t="s">
        <v>22</v>
      </c>
      <c r="R580" t="str">
        <f t="shared" si="148"/>
        <v>completed</v>
      </c>
      <c r="S580" t="s">
        <v>14</v>
      </c>
      <c r="T580" t="str">
        <f>IF(S580="not completed", "not completed", "completed")</f>
        <v>completed</v>
      </c>
      <c r="U580" t="str">
        <f t="shared" si="149"/>
        <v>na</v>
      </c>
      <c r="V580" t="s">
        <v>231</v>
      </c>
      <c r="W580" t="s">
        <v>14</v>
      </c>
      <c r="X580" t="s">
        <v>14</v>
      </c>
    </row>
    <row r="581" spans="1:24" x14ac:dyDescent="0.35">
      <c r="A581">
        <v>580</v>
      </c>
      <c r="B581" t="s">
        <v>1298</v>
      </c>
      <c r="C581" t="s">
        <v>664</v>
      </c>
      <c r="D581" s="30" t="s">
        <v>1928</v>
      </c>
      <c r="E581">
        <f t="shared" ca="1" si="143"/>
        <v>57</v>
      </c>
      <c r="F581" t="str">
        <f t="shared" ca="1" si="144"/>
        <v>18-64</v>
      </c>
      <c r="G581" t="s">
        <v>102</v>
      </c>
      <c r="H581" t="s">
        <v>9</v>
      </c>
      <c r="I581">
        <v>42</v>
      </c>
      <c r="J581" t="str">
        <f t="shared" si="145"/>
        <v>completed</v>
      </c>
      <c r="K581" t="s">
        <v>492</v>
      </c>
      <c r="L581" t="str">
        <f t="shared" si="146"/>
        <v>completed</v>
      </c>
      <c r="M581" t="s">
        <v>711</v>
      </c>
      <c r="N581" t="str">
        <f t="shared" si="147"/>
        <v>completed</v>
      </c>
      <c r="O581" t="s">
        <v>45</v>
      </c>
      <c r="Q581" t="s">
        <v>715</v>
      </c>
      <c r="R581" t="str">
        <f t="shared" si="148"/>
        <v>completed</v>
      </c>
      <c r="S581">
        <v>6.1</v>
      </c>
      <c r="U581" t="str">
        <f t="shared" si="149"/>
        <v>prediabetes</v>
      </c>
      <c r="V581" t="s">
        <v>15</v>
      </c>
      <c r="W581" t="s">
        <v>157</v>
      </c>
      <c r="X581" t="s">
        <v>14</v>
      </c>
    </row>
    <row r="582" spans="1:24" x14ac:dyDescent="0.35">
      <c r="A582">
        <v>581</v>
      </c>
      <c r="B582" t="s">
        <v>1299</v>
      </c>
      <c r="C582" t="s">
        <v>664</v>
      </c>
      <c r="D582" s="30" t="s">
        <v>1929</v>
      </c>
      <c r="E582">
        <f t="shared" ca="1" si="143"/>
        <v>55</v>
      </c>
      <c r="F582" t="str">
        <f t="shared" ca="1" si="144"/>
        <v>18-64</v>
      </c>
      <c r="G582" t="s">
        <v>166</v>
      </c>
      <c r="H582" t="s">
        <v>9</v>
      </c>
      <c r="I582">
        <v>23</v>
      </c>
      <c r="J582" t="str">
        <f t="shared" si="145"/>
        <v>completed</v>
      </c>
      <c r="K582" t="s">
        <v>492</v>
      </c>
      <c r="L582" t="str">
        <f t="shared" si="146"/>
        <v>completed</v>
      </c>
      <c r="M582" t="s">
        <v>711</v>
      </c>
      <c r="N582" t="str">
        <f t="shared" si="147"/>
        <v>completed</v>
      </c>
      <c r="O582" t="s">
        <v>14</v>
      </c>
      <c r="Q582" t="s">
        <v>22</v>
      </c>
      <c r="R582" t="str">
        <f t="shared" si="148"/>
        <v>completed</v>
      </c>
      <c r="S582">
        <v>4.5999999999999996</v>
      </c>
      <c r="U582" t="str">
        <f t="shared" si="149"/>
        <v>normal a1c</v>
      </c>
      <c r="V582" t="s">
        <v>14</v>
      </c>
      <c r="W582" t="s">
        <v>104</v>
      </c>
      <c r="X582" t="s">
        <v>14</v>
      </c>
    </row>
    <row r="583" spans="1:24" x14ac:dyDescent="0.35">
      <c r="A583">
        <v>582</v>
      </c>
      <c r="B583" t="s">
        <v>1300</v>
      </c>
      <c r="C583" t="s">
        <v>664</v>
      </c>
      <c r="D583" s="30" t="s">
        <v>1930</v>
      </c>
      <c r="E583">
        <f t="shared" ca="1" si="143"/>
        <v>53</v>
      </c>
      <c r="F583" t="str">
        <f t="shared" ca="1" si="144"/>
        <v>18-64</v>
      </c>
      <c r="G583" t="s">
        <v>166</v>
      </c>
      <c r="H583" t="s">
        <v>25</v>
      </c>
      <c r="I583" t="s">
        <v>118</v>
      </c>
      <c r="J583" t="str">
        <f t="shared" si="145"/>
        <v>not completed</v>
      </c>
      <c r="K583" t="s">
        <v>492</v>
      </c>
      <c r="L583" t="str">
        <f t="shared" si="146"/>
        <v>completed</v>
      </c>
      <c r="M583" t="s">
        <v>713</v>
      </c>
      <c r="N583" t="str">
        <f t="shared" si="147"/>
        <v>completed</v>
      </c>
      <c r="O583" t="s">
        <v>14</v>
      </c>
      <c r="Q583" t="s">
        <v>22</v>
      </c>
      <c r="R583" t="str">
        <f t="shared" si="148"/>
        <v>completed</v>
      </c>
      <c r="S583">
        <v>4.9000000000000004</v>
      </c>
      <c r="U583" t="str">
        <f t="shared" si="149"/>
        <v>normal a1c</v>
      </c>
      <c r="V583" t="s">
        <v>14</v>
      </c>
      <c r="W583" t="s">
        <v>157</v>
      </c>
      <c r="X583" t="s">
        <v>14</v>
      </c>
    </row>
    <row r="584" spans="1:24" x14ac:dyDescent="0.35">
      <c r="A584">
        <v>583</v>
      </c>
      <c r="B584" t="s">
        <v>1301</v>
      </c>
      <c r="C584" t="s">
        <v>664</v>
      </c>
      <c r="D584" s="30" t="s">
        <v>1931</v>
      </c>
      <c r="E584">
        <f t="shared" ca="1" si="143"/>
        <v>51</v>
      </c>
      <c r="F584" t="str">
        <f t="shared" ca="1" si="144"/>
        <v>18-64</v>
      </c>
      <c r="G584" t="s">
        <v>166</v>
      </c>
      <c r="H584" t="s">
        <v>17</v>
      </c>
      <c r="I584">
        <v>23</v>
      </c>
      <c r="J584" t="str">
        <f t="shared" si="145"/>
        <v>completed</v>
      </c>
      <c r="K584" t="s">
        <v>492</v>
      </c>
      <c r="L584" t="str">
        <f t="shared" si="146"/>
        <v>completed</v>
      </c>
      <c r="M584" t="s">
        <v>711</v>
      </c>
      <c r="N584" t="str">
        <f t="shared" si="147"/>
        <v>completed</v>
      </c>
      <c r="O584" t="s">
        <v>12</v>
      </c>
      <c r="Q584" t="s">
        <v>22</v>
      </c>
      <c r="R584" t="str">
        <f t="shared" si="148"/>
        <v>completed</v>
      </c>
      <c r="S584">
        <v>5.2</v>
      </c>
      <c r="U584" t="str">
        <f t="shared" si="149"/>
        <v>normal a1c</v>
      </c>
      <c r="V584" t="s">
        <v>15</v>
      </c>
      <c r="W584" t="s">
        <v>104</v>
      </c>
      <c r="X584" t="s">
        <v>718</v>
      </c>
    </row>
    <row r="585" spans="1:24" x14ac:dyDescent="0.35">
      <c r="A585">
        <v>584</v>
      </c>
      <c r="B585" t="s">
        <v>1302</v>
      </c>
      <c r="C585" t="s">
        <v>667</v>
      </c>
      <c r="D585" s="30" t="s">
        <v>1932</v>
      </c>
      <c r="E585">
        <f t="shared" ca="1" si="143"/>
        <v>49</v>
      </c>
      <c r="F585" t="str">
        <f t="shared" ca="1" si="144"/>
        <v>18-64</v>
      </c>
      <c r="G585" t="s">
        <v>166</v>
      </c>
      <c r="H585" t="s">
        <v>41</v>
      </c>
      <c r="I585">
        <v>40</v>
      </c>
      <c r="J585" t="str">
        <f t="shared" si="145"/>
        <v>completed</v>
      </c>
      <c r="K585" t="s">
        <v>492</v>
      </c>
      <c r="L585" t="str">
        <f t="shared" si="146"/>
        <v>completed</v>
      </c>
      <c r="M585" t="s">
        <v>711</v>
      </c>
      <c r="N585" t="str">
        <f t="shared" si="147"/>
        <v>completed</v>
      </c>
      <c r="O585" t="s">
        <v>12</v>
      </c>
      <c r="Q585" t="s">
        <v>13</v>
      </c>
      <c r="R585" t="str">
        <f t="shared" si="148"/>
        <v>completed</v>
      </c>
      <c r="S585">
        <v>5.9</v>
      </c>
      <c r="U585" t="str">
        <f t="shared" si="149"/>
        <v>prediabetes</v>
      </c>
      <c r="V585" t="s">
        <v>15</v>
      </c>
      <c r="W585" t="s">
        <v>157</v>
      </c>
      <c r="X585" t="s">
        <v>14</v>
      </c>
    </row>
    <row r="586" spans="1:24" x14ac:dyDescent="0.35">
      <c r="A586">
        <v>585</v>
      </c>
      <c r="B586" t="s">
        <v>1303</v>
      </c>
      <c r="C586" t="s">
        <v>664</v>
      </c>
      <c r="D586" s="30" t="s">
        <v>1563</v>
      </c>
      <c r="E586">
        <f t="shared" ca="1" si="143"/>
        <v>47</v>
      </c>
      <c r="F586" t="str">
        <f t="shared" ca="1" si="144"/>
        <v>18-64</v>
      </c>
      <c r="G586" t="s">
        <v>25</v>
      </c>
      <c r="H586" t="s">
        <v>9</v>
      </c>
      <c r="I586">
        <v>20</v>
      </c>
      <c r="J586" t="str">
        <f t="shared" si="145"/>
        <v>completed</v>
      </c>
      <c r="K586" t="s">
        <v>492</v>
      </c>
      <c r="L586" t="str">
        <f t="shared" si="146"/>
        <v>completed</v>
      </c>
      <c r="M586" t="s">
        <v>711</v>
      </c>
      <c r="N586" t="str">
        <f t="shared" si="147"/>
        <v>completed</v>
      </c>
      <c r="O586" t="s">
        <v>14</v>
      </c>
      <c r="Q586" t="s">
        <v>22</v>
      </c>
      <c r="R586" t="str">
        <f t="shared" si="148"/>
        <v>completed</v>
      </c>
      <c r="S586" t="s">
        <v>14</v>
      </c>
      <c r="U586" t="str">
        <f t="shared" si="149"/>
        <v>na</v>
      </c>
      <c r="V586" t="s">
        <v>14</v>
      </c>
      <c r="W586" t="s">
        <v>14</v>
      </c>
      <c r="X586" t="s">
        <v>14</v>
      </c>
    </row>
    <row r="587" spans="1:24" x14ac:dyDescent="0.35">
      <c r="A587">
        <v>586</v>
      </c>
      <c r="B587" t="s">
        <v>1304</v>
      </c>
      <c r="C587" t="s">
        <v>664</v>
      </c>
      <c r="D587" s="30" t="s">
        <v>1933</v>
      </c>
      <c r="E587">
        <f t="shared" ca="1" si="143"/>
        <v>45</v>
      </c>
      <c r="F587" t="str">
        <f t="shared" ca="1" si="144"/>
        <v>18-64</v>
      </c>
      <c r="G587" t="s">
        <v>9</v>
      </c>
      <c r="H587" t="s">
        <v>17</v>
      </c>
      <c r="I587">
        <v>20</v>
      </c>
      <c r="J587" t="str">
        <f t="shared" si="145"/>
        <v>completed</v>
      </c>
      <c r="K587" t="s">
        <v>492</v>
      </c>
      <c r="L587" t="str">
        <f t="shared" si="146"/>
        <v>completed</v>
      </c>
      <c r="M587" t="s">
        <v>711</v>
      </c>
      <c r="N587" t="str">
        <f t="shared" si="147"/>
        <v>completed</v>
      </c>
      <c r="O587" t="s">
        <v>14</v>
      </c>
      <c r="Q587" t="s">
        <v>22</v>
      </c>
      <c r="R587" t="str">
        <f t="shared" si="148"/>
        <v>completed</v>
      </c>
      <c r="S587" t="s">
        <v>14</v>
      </c>
      <c r="U587" t="str">
        <f t="shared" si="149"/>
        <v>na</v>
      </c>
      <c r="V587" t="s">
        <v>14</v>
      </c>
      <c r="W587" t="s">
        <v>14</v>
      </c>
      <c r="X587" t="s">
        <v>718</v>
      </c>
    </row>
    <row r="588" spans="1:24" x14ac:dyDescent="0.35">
      <c r="A588">
        <v>587</v>
      </c>
      <c r="B588" t="s">
        <v>1305</v>
      </c>
      <c r="C588" t="s">
        <v>664</v>
      </c>
      <c r="D588" s="30" t="s">
        <v>1934</v>
      </c>
      <c r="E588">
        <f t="shared" ca="1" si="143"/>
        <v>43</v>
      </c>
      <c r="F588" t="str">
        <f t="shared" ca="1" si="144"/>
        <v>18-64</v>
      </c>
      <c r="G588" t="s">
        <v>41</v>
      </c>
      <c r="H588" t="s">
        <v>9</v>
      </c>
      <c r="I588">
        <v>21</v>
      </c>
      <c r="J588" t="str">
        <f t="shared" si="145"/>
        <v>completed</v>
      </c>
      <c r="K588" t="s">
        <v>492</v>
      </c>
      <c r="L588" t="str">
        <f t="shared" si="146"/>
        <v>completed</v>
      </c>
      <c r="M588" t="s">
        <v>711</v>
      </c>
      <c r="N588" t="str">
        <f t="shared" si="147"/>
        <v>completed</v>
      </c>
      <c r="O588" t="s">
        <v>14</v>
      </c>
      <c r="Q588" t="s">
        <v>22</v>
      </c>
      <c r="R588" t="str">
        <f t="shared" si="148"/>
        <v>completed</v>
      </c>
      <c r="S588" t="s">
        <v>14</v>
      </c>
      <c r="U588" t="str">
        <f t="shared" si="149"/>
        <v>na</v>
      </c>
      <c r="V588" t="s">
        <v>14</v>
      </c>
      <c r="W588" t="s">
        <v>14</v>
      </c>
      <c r="X588" t="s">
        <v>14</v>
      </c>
    </row>
    <row r="589" spans="1:24" x14ac:dyDescent="0.35">
      <c r="A589">
        <v>588</v>
      </c>
      <c r="B589" t="s">
        <v>1306</v>
      </c>
      <c r="C589" t="s">
        <v>667</v>
      </c>
      <c r="D589" s="30" t="s">
        <v>1935</v>
      </c>
      <c r="E589">
        <f t="shared" ca="1" si="143"/>
        <v>41</v>
      </c>
      <c r="F589" t="str">
        <f t="shared" ca="1" si="144"/>
        <v>18-64</v>
      </c>
      <c r="G589" t="s">
        <v>25</v>
      </c>
      <c r="H589" t="s">
        <v>9</v>
      </c>
      <c r="I589">
        <v>20</v>
      </c>
      <c r="J589" t="str">
        <f t="shared" si="145"/>
        <v>completed</v>
      </c>
      <c r="K589" t="s">
        <v>492</v>
      </c>
      <c r="L589" t="str">
        <f t="shared" si="146"/>
        <v>completed</v>
      </c>
      <c r="M589" t="s">
        <v>711</v>
      </c>
      <c r="N589" t="str">
        <f t="shared" si="147"/>
        <v>completed</v>
      </c>
      <c r="O589" t="s">
        <v>14</v>
      </c>
      <c r="Q589" t="s">
        <v>22</v>
      </c>
      <c r="R589" t="str">
        <f t="shared" si="148"/>
        <v>completed</v>
      </c>
      <c r="S589" t="s">
        <v>14</v>
      </c>
      <c r="U589" t="str">
        <f t="shared" si="149"/>
        <v>na</v>
      </c>
      <c r="V589" t="s">
        <v>14</v>
      </c>
      <c r="W589" t="s">
        <v>14</v>
      </c>
      <c r="X589" t="s">
        <v>14</v>
      </c>
    </row>
    <row r="590" spans="1:24" x14ac:dyDescent="0.35">
      <c r="A590">
        <v>589</v>
      </c>
      <c r="B590" t="s">
        <v>1307</v>
      </c>
      <c r="C590" t="s">
        <v>665</v>
      </c>
      <c r="D590" s="30" t="s">
        <v>1936</v>
      </c>
      <c r="E590">
        <f t="shared" ca="1" si="143"/>
        <v>39</v>
      </c>
      <c r="F590" t="str">
        <f t="shared" ca="1" si="144"/>
        <v>18-64</v>
      </c>
      <c r="G590" t="s">
        <v>25</v>
      </c>
      <c r="H590" t="s">
        <v>9</v>
      </c>
      <c r="I590">
        <v>25</v>
      </c>
      <c r="J590" t="str">
        <f t="shared" si="145"/>
        <v>completed</v>
      </c>
      <c r="K590" t="s">
        <v>492</v>
      </c>
      <c r="L590" t="str">
        <f t="shared" si="146"/>
        <v>completed</v>
      </c>
      <c r="M590" t="s">
        <v>711</v>
      </c>
      <c r="N590" t="str">
        <f t="shared" si="147"/>
        <v>completed</v>
      </c>
      <c r="O590" t="s">
        <v>14</v>
      </c>
      <c r="Q590" t="s">
        <v>22</v>
      </c>
      <c r="R590" t="str">
        <f t="shared" si="148"/>
        <v>completed</v>
      </c>
      <c r="S590" t="s">
        <v>14</v>
      </c>
      <c r="U590" t="str">
        <f t="shared" si="149"/>
        <v>na</v>
      </c>
      <c r="V590" t="s">
        <v>14</v>
      </c>
      <c r="W590" t="s">
        <v>14</v>
      </c>
      <c r="X590" t="s">
        <v>14</v>
      </c>
    </row>
    <row r="591" spans="1:24" x14ac:dyDescent="0.35">
      <c r="A591">
        <v>590</v>
      </c>
      <c r="B591" t="s">
        <v>1308</v>
      </c>
      <c r="C591" t="s">
        <v>665</v>
      </c>
      <c r="D591" s="30" t="s">
        <v>1937</v>
      </c>
      <c r="E591">
        <f t="shared" ca="1" si="143"/>
        <v>37</v>
      </c>
      <c r="F591" t="str">
        <f t="shared" ca="1" si="144"/>
        <v>18-64</v>
      </c>
      <c r="G591" t="s">
        <v>9</v>
      </c>
      <c r="H591" t="s">
        <v>17</v>
      </c>
      <c r="I591">
        <v>25</v>
      </c>
      <c r="J591" t="str">
        <f t="shared" si="145"/>
        <v>completed</v>
      </c>
      <c r="K591" t="s">
        <v>492</v>
      </c>
      <c r="L591" t="str">
        <f t="shared" si="146"/>
        <v>completed</v>
      </c>
      <c r="M591" t="s">
        <v>711</v>
      </c>
      <c r="N591" t="str">
        <f t="shared" si="147"/>
        <v>completed</v>
      </c>
      <c r="O591" t="s">
        <v>14</v>
      </c>
      <c r="Q591" t="s">
        <v>22</v>
      </c>
      <c r="R591" t="str">
        <f t="shared" si="148"/>
        <v>completed</v>
      </c>
      <c r="S591" t="s">
        <v>14</v>
      </c>
      <c r="U591" t="str">
        <f t="shared" si="149"/>
        <v>na</v>
      </c>
      <c r="V591" t="s">
        <v>14</v>
      </c>
      <c r="W591" t="s">
        <v>14</v>
      </c>
      <c r="X591" t="s">
        <v>718</v>
      </c>
    </row>
    <row r="592" spans="1:24" x14ac:dyDescent="0.35">
      <c r="A592">
        <v>591</v>
      </c>
      <c r="B592" t="s">
        <v>1309</v>
      </c>
      <c r="C592" t="s">
        <v>665</v>
      </c>
      <c r="D592" s="30" t="s">
        <v>1938</v>
      </c>
      <c r="E592">
        <f t="shared" ca="1" si="143"/>
        <v>35</v>
      </c>
      <c r="F592" t="str">
        <f t="shared" ca="1" si="144"/>
        <v>18-64</v>
      </c>
      <c r="G592" t="s">
        <v>25</v>
      </c>
      <c r="H592" t="s">
        <v>9</v>
      </c>
      <c r="I592">
        <v>27</v>
      </c>
      <c r="J592" t="str">
        <f t="shared" si="145"/>
        <v>completed</v>
      </c>
      <c r="K592" t="s">
        <v>492</v>
      </c>
      <c r="L592" t="str">
        <f t="shared" si="146"/>
        <v>completed</v>
      </c>
      <c r="M592" t="s">
        <v>711</v>
      </c>
      <c r="N592" t="str">
        <f t="shared" si="147"/>
        <v>completed</v>
      </c>
      <c r="O592" t="s">
        <v>14</v>
      </c>
      <c r="Q592" t="s">
        <v>22</v>
      </c>
      <c r="R592" t="str">
        <f t="shared" si="148"/>
        <v>completed</v>
      </c>
      <c r="S592" t="s">
        <v>14</v>
      </c>
      <c r="U592" t="str">
        <f t="shared" si="149"/>
        <v>na</v>
      </c>
      <c r="V592" t="s">
        <v>14</v>
      </c>
      <c r="W592" t="s">
        <v>14</v>
      </c>
      <c r="X592" t="s">
        <v>14</v>
      </c>
    </row>
    <row r="593" spans="1:24" x14ac:dyDescent="0.35">
      <c r="A593">
        <v>592</v>
      </c>
      <c r="B593" t="s">
        <v>1310</v>
      </c>
      <c r="C593" t="s">
        <v>665</v>
      </c>
      <c r="D593" s="30" t="s">
        <v>1939</v>
      </c>
      <c r="E593">
        <f t="shared" ca="1" si="143"/>
        <v>33</v>
      </c>
      <c r="F593" t="str">
        <f t="shared" ca="1" si="144"/>
        <v>18-64</v>
      </c>
      <c r="G593" t="s">
        <v>8</v>
      </c>
      <c r="H593" t="s">
        <v>9</v>
      </c>
      <c r="I593">
        <v>27</v>
      </c>
      <c r="J593" t="str">
        <f t="shared" si="145"/>
        <v>completed</v>
      </c>
      <c r="K593" t="s">
        <v>492</v>
      </c>
      <c r="L593" t="str">
        <f t="shared" si="146"/>
        <v>completed</v>
      </c>
      <c r="M593" t="s">
        <v>711</v>
      </c>
      <c r="N593" t="str">
        <f t="shared" si="147"/>
        <v>completed</v>
      </c>
      <c r="O593" t="s">
        <v>12</v>
      </c>
      <c r="P593" t="str">
        <f>IF(O593="not completed", "not completed", "completed")</f>
        <v>completed</v>
      </c>
      <c r="Q593" t="s">
        <v>13</v>
      </c>
      <c r="R593" t="str">
        <f t="shared" si="148"/>
        <v>completed</v>
      </c>
      <c r="S593" t="s">
        <v>14</v>
      </c>
      <c r="T593" t="str">
        <f>IF(S593="not completed", "not completed", "completed")</f>
        <v>completed</v>
      </c>
      <c r="U593" t="str">
        <f t="shared" si="149"/>
        <v>na</v>
      </c>
      <c r="V593" t="s">
        <v>15</v>
      </c>
      <c r="W593" t="s">
        <v>14</v>
      </c>
      <c r="X593" t="s">
        <v>14</v>
      </c>
    </row>
    <row r="594" spans="1:24" x14ac:dyDescent="0.35">
      <c r="A594">
        <v>593</v>
      </c>
      <c r="B594" t="s">
        <v>1311</v>
      </c>
      <c r="C594" t="s">
        <v>664</v>
      </c>
      <c r="D594" s="30" t="s">
        <v>1940</v>
      </c>
      <c r="E594">
        <f t="shared" ca="1" si="143"/>
        <v>31</v>
      </c>
      <c r="F594" t="str">
        <f t="shared" ca="1" si="144"/>
        <v>18-64</v>
      </c>
      <c r="G594" t="s">
        <v>25</v>
      </c>
      <c r="H594" t="s">
        <v>9</v>
      </c>
      <c r="I594">
        <v>27</v>
      </c>
      <c r="J594" t="str">
        <f t="shared" si="145"/>
        <v>completed</v>
      </c>
      <c r="K594" t="s">
        <v>492</v>
      </c>
      <c r="L594" t="str">
        <f t="shared" si="146"/>
        <v>completed</v>
      </c>
      <c r="M594" t="s">
        <v>711</v>
      </c>
      <c r="N594" t="str">
        <f t="shared" si="147"/>
        <v>completed</v>
      </c>
      <c r="O594" t="s">
        <v>12</v>
      </c>
      <c r="Q594" t="s">
        <v>13</v>
      </c>
      <c r="R594" t="str">
        <f t="shared" si="148"/>
        <v>completed</v>
      </c>
      <c r="S594" t="s">
        <v>14</v>
      </c>
      <c r="U594" t="str">
        <f t="shared" si="149"/>
        <v>na</v>
      </c>
      <c r="V594" t="s">
        <v>15</v>
      </c>
      <c r="W594" t="s">
        <v>14</v>
      </c>
      <c r="X594" t="s">
        <v>14</v>
      </c>
    </row>
    <row r="595" spans="1:24" x14ac:dyDescent="0.35">
      <c r="A595">
        <v>594</v>
      </c>
      <c r="B595" t="s">
        <v>1312</v>
      </c>
      <c r="C595" t="s">
        <v>667</v>
      </c>
      <c r="D595" s="30" t="s">
        <v>1941</v>
      </c>
      <c r="E595">
        <f t="shared" ca="1" si="143"/>
        <v>29</v>
      </c>
      <c r="F595" t="str">
        <f t="shared" ca="1" si="144"/>
        <v>18-64</v>
      </c>
      <c r="G595" t="s">
        <v>25</v>
      </c>
      <c r="H595" t="s">
        <v>9</v>
      </c>
      <c r="I595">
        <v>27</v>
      </c>
      <c r="J595" t="str">
        <f t="shared" si="145"/>
        <v>completed</v>
      </c>
      <c r="K595" t="s">
        <v>492</v>
      </c>
      <c r="L595" t="str">
        <f t="shared" si="146"/>
        <v>completed</v>
      </c>
      <c r="M595" t="s">
        <v>711</v>
      </c>
      <c r="N595" t="str">
        <f t="shared" si="147"/>
        <v>completed</v>
      </c>
      <c r="O595" t="s">
        <v>14</v>
      </c>
      <c r="Q595" t="s">
        <v>22</v>
      </c>
      <c r="R595" t="str">
        <f t="shared" si="148"/>
        <v>completed</v>
      </c>
      <c r="S595">
        <v>5.8</v>
      </c>
      <c r="U595" t="str">
        <f t="shared" si="149"/>
        <v>prediabetes</v>
      </c>
      <c r="V595" t="s">
        <v>14</v>
      </c>
      <c r="W595" t="s">
        <v>14</v>
      </c>
      <c r="X595" t="s">
        <v>14</v>
      </c>
    </row>
    <row r="596" spans="1:24" x14ac:dyDescent="0.35">
      <c r="A596">
        <v>595</v>
      </c>
      <c r="B596" t="s">
        <v>1313</v>
      </c>
      <c r="C596" t="s">
        <v>664</v>
      </c>
      <c r="D596" s="30" t="s">
        <v>1942</v>
      </c>
      <c r="E596">
        <f t="shared" ca="1" si="143"/>
        <v>27</v>
      </c>
      <c r="F596" t="str">
        <f t="shared" ca="1" si="144"/>
        <v>18-64</v>
      </c>
      <c r="G596" t="s">
        <v>9</v>
      </c>
      <c r="H596" t="s">
        <v>17</v>
      </c>
      <c r="I596" t="s">
        <v>118</v>
      </c>
      <c r="J596" t="str">
        <f t="shared" si="145"/>
        <v>not completed</v>
      </c>
      <c r="K596" t="s">
        <v>492</v>
      </c>
      <c r="L596" t="str">
        <f t="shared" si="146"/>
        <v>completed</v>
      </c>
      <c r="M596" t="s">
        <v>711</v>
      </c>
      <c r="N596" t="str">
        <f t="shared" si="147"/>
        <v>completed</v>
      </c>
      <c r="O596" t="s">
        <v>14</v>
      </c>
      <c r="Q596" t="s">
        <v>22</v>
      </c>
      <c r="R596" t="str">
        <f t="shared" si="148"/>
        <v>completed</v>
      </c>
      <c r="S596" t="s">
        <v>14</v>
      </c>
      <c r="U596" t="str">
        <f t="shared" si="149"/>
        <v>na</v>
      </c>
      <c r="V596" t="s">
        <v>14</v>
      </c>
      <c r="W596" t="s">
        <v>14</v>
      </c>
      <c r="X596" t="s">
        <v>718</v>
      </c>
    </row>
    <row r="597" spans="1:24" x14ac:dyDescent="0.35">
      <c r="A597">
        <v>596</v>
      </c>
      <c r="B597" t="s">
        <v>1314</v>
      </c>
      <c r="C597" t="s">
        <v>667</v>
      </c>
      <c r="D597" s="30" t="s">
        <v>1943</v>
      </c>
      <c r="E597">
        <f t="shared" ca="1" si="143"/>
        <v>25</v>
      </c>
      <c r="F597" t="str">
        <f t="shared" ca="1" si="144"/>
        <v>18-64</v>
      </c>
      <c r="G597" t="s">
        <v>25</v>
      </c>
      <c r="H597" t="s">
        <v>9</v>
      </c>
      <c r="I597" t="s">
        <v>118</v>
      </c>
      <c r="J597" t="str">
        <f t="shared" si="145"/>
        <v>not completed</v>
      </c>
      <c r="K597" t="s">
        <v>492</v>
      </c>
      <c r="L597" t="str">
        <f t="shared" si="146"/>
        <v>completed</v>
      </c>
      <c r="M597" t="s">
        <v>711</v>
      </c>
      <c r="N597" t="str">
        <f t="shared" si="147"/>
        <v>completed</v>
      </c>
      <c r="O597" t="s">
        <v>14</v>
      </c>
      <c r="Q597" t="s">
        <v>22</v>
      </c>
      <c r="R597" t="str">
        <f t="shared" si="148"/>
        <v>completed</v>
      </c>
      <c r="S597" t="s">
        <v>14</v>
      </c>
      <c r="U597" t="str">
        <f t="shared" si="149"/>
        <v>na</v>
      </c>
      <c r="V597" t="s">
        <v>14</v>
      </c>
      <c r="W597" t="s">
        <v>14</v>
      </c>
      <c r="X597" t="s">
        <v>14</v>
      </c>
    </row>
    <row r="598" spans="1:24" x14ac:dyDescent="0.35">
      <c r="A598">
        <v>597</v>
      </c>
      <c r="B598" t="s">
        <v>1315</v>
      </c>
      <c r="C598" t="s">
        <v>667</v>
      </c>
      <c r="D598" s="30" t="s">
        <v>1944</v>
      </c>
      <c r="E598">
        <f t="shared" ca="1" si="143"/>
        <v>23</v>
      </c>
      <c r="F598" t="str">
        <f t="shared" ca="1" si="144"/>
        <v>18-64</v>
      </c>
      <c r="G598" t="s">
        <v>25</v>
      </c>
      <c r="H598" t="s">
        <v>9</v>
      </c>
      <c r="I598" t="s">
        <v>118</v>
      </c>
      <c r="J598" t="str">
        <f t="shared" si="145"/>
        <v>not completed</v>
      </c>
      <c r="K598" t="s">
        <v>492</v>
      </c>
      <c r="L598" t="str">
        <f t="shared" si="146"/>
        <v>completed</v>
      </c>
      <c r="M598" t="s">
        <v>711</v>
      </c>
      <c r="N598" t="str">
        <f t="shared" si="147"/>
        <v>completed</v>
      </c>
      <c r="O598" t="s">
        <v>14</v>
      </c>
      <c r="Q598" t="s">
        <v>22</v>
      </c>
      <c r="R598" t="str">
        <f t="shared" si="148"/>
        <v>completed</v>
      </c>
      <c r="S598" t="s">
        <v>14</v>
      </c>
      <c r="U598" t="str">
        <f t="shared" si="149"/>
        <v>na</v>
      </c>
      <c r="V598" t="s">
        <v>14</v>
      </c>
      <c r="W598" t="s">
        <v>14</v>
      </c>
      <c r="X598" t="s">
        <v>14</v>
      </c>
    </row>
    <row r="599" spans="1:24" x14ac:dyDescent="0.35">
      <c r="A599">
        <v>598</v>
      </c>
      <c r="B599" t="s">
        <v>1316</v>
      </c>
      <c r="C599" t="s">
        <v>667</v>
      </c>
      <c r="D599" s="30" t="s">
        <v>1945</v>
      </c>
      <c r="E599">
        <f t="shared" ca="1" si="143"/>
        <v>21</v>
      </c>
      <c r="F599" t="str">
        <f t="shared" ca="1" si="144"/>
        <v>18-64</v>
      </c>
      <c r="G599" t="s">
        <v>25</v>
      </c>
      <c r="H599" t="s">
        <v>9</v>
      </c>
      <c r="I599">
        <v>23</v>
      </c>
      <c r="J599" t="str">
        <f t="shared" si="145"/>
        <v>completed</v>
      </c>
      <c r="K599" t="s">
        <v>492</v>
      </c>
      <c r="L599" t="str">
        <f t="shared" si="146"/>
        <v>completed</v>
      </c>
      <c r="M599" t="s">
        <v>711</v>
      </c>
      <c r="N599" t="str">
        <f t="shared" si="147"/>
        <v>completed</v>
      </c>
      <c r="O599" t="s">
        <v>14</v>
      </c>
      <c r="Q599" t="s">
        <v>22</v>
      </c>
      <c r="R599" t="str">
        <f t="shared" si="148"/>
        <v>completed</v>
      </c>
      <c r="S599" t="s">
        <v>14</v>
      </c>
      <c r="U599" t="str">
        <f t="shared" si="149"/>
        <v>na</v>
      </c>
      <c r="V599" t="s">
        <v>14</v>
      </c>
      <c r="W599" t="s">
        <v>14</v>
      </c>
      <c r="X599" t="s">
        <v>14</v>
      </c>
    </row>
    <row r="600" spans="1:24" x14ac:dyDescent="0.35">
      <c r="A600">
        <v>599</v>
      </c>
      <c r="B600" t="s">
        <v>1317</v>
      </c>
      <c r="C600" t="s">
        <v>667</v>
      </c>
      <c r="D600" s="30" t="s">
        <v>1946</v>
      </c>
      <c r="E600">
        <f t="shared" ca="1" si="143"/>
        <v>19</v>
      </c>
      <c r="F600" t="str">
        <f t="shared" ca="1" si="144"/>
        <v>18-64</v>
      </c>
      <c r="G600" t="s">
        <v>25</v>
      </c>
      <c r="H600" t="s">
        <v>9</v>
      </c>
      <c r="I600">
        <v>24</v>
      </c>
      <c r="J600" t="str">
        <f t="shared" si="145"/>
        <v>completed</v>
      </c>
      <c r="K600" t="s">
        <v>492</v>
      </c>
      <c r="L600" t="str">
        <f t="shared" si="146"/>
        <v>completed</v>
      </c>
      <c r="M600" t="s">
        <v>711</v>
      </c>
      <c r="N600" t="str">
        <f t="shared" si="147"/>
        <v>completed</v>
      </c>
      <c r="O600" t="s">
        <v>12</v>
      </c>
      <c r="Q600" t="s">
        <v>13</v>
      </c>
      <c r="R600" t="str">
        <f t="shared" si="148"/>
        <v>completed</v>
      </c>
      <c r="S600" t="s">
        <v>14</v>
      </c>
      <c r="U600" t="str">
        <f t="shared" si="149"/>
        <v>na</v>
      </c>
      <c r="V600" t="s">
        <v>15</v>
      </c>
      <c r="W600" t="s">
        <v>14</v>
      </c>
      <c r="X600" t="s">
        <v>14</v>
      </c>
    </row>
    <row r="601" spans="1:24" x14ac:dyDescent="0.35">
      <c r="A601">
        <v>600</v>
      </c>
      <c r="B601" t="s">
        <v>1318</v>
      </c>
      <c r="C601" t="s">
        <v>664</v>
      </c>
      <c r="D601" s="30" t="s">
        <v>1947</v>
      </c>
      <c r="E601">
        <f t="shared" ca="1" si="143"/>
        <v>84</v>
      </c>
      <c r="F601" t="str">
        <f t="shared" ca="1" si="144"/>
        <v>65+</v>
      </c>
      <c r="G601" t="s">
        <v>25</v>
      </c>
      <c r="H601" t="s">
        <v>9</v>
      </c>
      <c r="I601">
        <v>20</v>
      </c>
      <c r="J601" t="str">
        <f t="shared" si="145"/>
        <v>completed</v>
      </c>
      <c r="K601" t="s">
        <v>492</v>
      </c>
      <c r="L601" t="str">
        <f t="shared" si="146"/>
        <v>completed</v>
      </c>
      <c r="M601" t="s">
        <v>711</v>
      </c>
      <c r="N601" t="str">
        <f t="shared" si="147"/>
        <v>completed</v>
      </c>
      <c r="O601" t="s">
        <v>14</v>
      </c>
      <c r="Q601" t="s">
        <v>22</v>
      </c>
      <c r="R601" t="str">
        <f t="shared" si="148"/>
        <v>completed</v>
      </c>
      <c r="S601" t="s">
        <v>14</v>
      </c>
      <c r="U601" t="str">
        <f t="shared" si="149"/>
        <v>na</v>
      </c>
      <c r="V601" t="s">
        <v>14</v>
      </c>
      <c r="W601" t="s">
        <v>14</v>
      </c>
      <c r="X601" t="s">
        <v>14</v>
      </c>
    </row>
    <row r="602" spans="1:24" x14ac:dyDescent="0.35">
      <c r="A602">
        <v>601</v>
      </c>
      <c r="B602" t="s">
        <v>1319</v>
      </c>
      <c r="C602" t="s">
        <v>664</v>
      </c>
      <c r="D602" s="30" t="s">
        <v>1948</v>
      </c>
      <c r="E602">
        <f t="shared" ca="1" si="143"/>
        <v>82</v>
      </c>
      <c r="F602" t="str">
        <f t="shared" ca="1" si="144"/>
        <v>65+</v>
      </c>
      <c r="G602" t="s">
        <v>9</v>
      </c>
      <c r="H602" t="s">
        <v>17</v>
      </c>
      <c r="I602">
        <v>22</v>
      </c>
      <c r="J602" t="str">
        <f t="shared" si="145"/>
        <v>completed</v>
      </c>
      <c r="K602" t="s">
        <v>492</v>
      </c>
      <c r="L602" t="str">
        <f t="shared" si="146"/>
        <v>completed</v>
      </c>
      <c r="M602" t="s">
        <v>710</v>
      </c>
      <c r="N602" t="str">
        <f t="shared" si="147"/>
        <v>completed</v>
      </c>
      <c r="O602" t="s">
        <v>45</v>
      </c>
      <c r="Q602" t="s">
        <v>715</v>
      </c>
      <c r="R602" t="str">
        <f t="shared" si="148"/>
        <v>completed</v>
      </c>
      <c r="S602" t="s">
        <v>14</v>
      </c>
      <c r="U602" t="str">
        <f t="shared" si="149"/>
        <v>na</v>
      </c>
      <c r="V602" t="s">
        <v>15</v>
      </c>
      <c r="W602" t="s">
        <v>14</v>
      </c>
      <c r="X602" t="s">
        <v>717</v>
      </c>
    </row>
    <row r="603" spans="1:24" x14ac:dyDescent="0.35">
      <c r="A603">
        <v>602</v>
      </c>
      <c r="B603" t="s">
        <v>1320</v>
      </c>
      <c r="C603" t="s">
        <v>664</v>
      </c>
      <c r="D603" s="30" t="s">
        <v>1949</v>
      </c>
      <c r="E603">
        <f t="shared" ca="1" si="143"/>
        <v>80</v>
      </c>
      <c r="F603" t="str">
        <f t="shared" ca="1" si="144"/>
        <v>65+</v>
      </c>
      <c r="G603" t="s">
        <v>9</v>
      </c>
      <c r="H603" t="s">
        <v>145</v>
      </c>
      <c r="I603">
        <v>19</v>
      </c>
      <c r="J603" t="str">
        <f t="shared" si="145"/>
        <v>completed</v>
      </c>
      <c r="K603" t="s">
        <v>492</v>
      </c>
      <c r="L603" t="str">
        <f t="shared" si="146"/>
        <v>completed</v>
      </c>
      <c r="M603" t="s">
        <v>711</v>
      </c>
      <c r="N603" t="str">
        <f t="shared" si="147"/>
        <v>completed</v>
      </c>
      <c r="O603" t="s">
        <v>45</v>
      </c>
      <c r="Q603" t="s">
        <v>715</v>
      </c>
      <c r="R603" t="str">
        <f t="shared" si="148"/>
        <v>completed</v>
      </c>
      <c r="S603" t="s">
        <v>14</v>
      </c>
      <c r="U603" t="str">
        <f t="shared" si="149"/>
        <v>na</v>
      </c>
      <c r="V603" t="s">
        <v>15</v>
      </c>
      <c r="W603" t="s">
        <v>14</v>
      </c>
      <c r="X603" t="s">
        <v>14</v>
      </c>
    </row>
    <row r="604" spans="1:24" x14ac:dyDescent="0.35">
      <c r="A604">
        <v>603</v>
      </c>
      <c r="B604" t="s">
        <v>1321</v>
      </c>
      <c r="C604" t="s">
        <v>664</v>
      </c>
      <c r="D604" s="30" t="s">
        <v>1950</v>
      </c>
      <c r="E604">
        <f t="shared" ca="1" si="143"/>
        <v>78</v>
      </c>
      <c r="F604" t="str">
        <f t="shared" ca="1" si="144"/>
        <v>65+</v>
      </c>
      <c r="G604" t="s">
        <v>9</v>
      </c>
      <c r="H604" t="s">
        <v>17</v>
      </c>
      <c r="I604">
        <v>20</v>
      </c>
      <c r="J604" t="str">
        <f t="shared" si="145"/>
        <v>completed</v>
      </c>
      <c r="K604" t="s">
        <v>492</v>
      </c>
      <c r="L604" t="str">
        <f t="shared" si="146"/>
        <v>completed</v>
      </c>
      <c r="M604" t="s">
        <v>711</v>
      </c>
      <c r="N604" t="str">
        <f t="shared" si="147"/>
        <v>completed</v>
      </c>
      <c r="O604" t="s">
        <v>14</v>
      </c>
      <c r="Q604" t="s">
        <v>22</v>
      </c>
      <c r="R604" t="str">
        <f t="shared" si="148"/>
        <v>completed</v>
      </c>
      <c r="S604">
        <v>5.0999999999999996</v>
      </c>
      <c r="U604" t="str">
        <f t="shared" si="149"/>
        <v>normal a1c</v>
      </c>
      <c r="V604" t="s">
        <v>14</v>
      </c>
      <c r="W604" t="s">
        <v>14</v>
      </c>
      <c r="X604" t="s">
        <v>718</v>
      </c>
    </row>
    <row r="605" spans="1:24" x14ac:dyDescent="0.35">
      <c r="A605">
        <v>604</v>
      </c>
      <c r="B605" t="s">
        <v>1322</v>
      </c>
      <c r="C605" t="s">
        <v>664</v>
      </c>
      <c r="D605" s="30" t="s">
        <v>1951</v>
      </c>
      <c r="E605">
        <f t="shared" ca="1" si="143"/>
        <v>76</v>
      </c>
      <c r="F605" t="str">
        <f t="shared" ca="1" si="144"/>
        <v>65+</v>
      </c>
      <c r="G605" t="s">
        <v>9</v>
      </c>
      <c r="H605" t="s">
        <v>25</v>
      </c>
      <c r="I605">
        <v>28</v>
      </c>
      <c r="J605" t="str">
        <f t="shared" si="145"/>
        <v>completed</v>
      </c>
      <c r="K605" t="s">
        <v>492</v>
      </c>
      <c r="L605" t="str">
        <f t="shared" si="146"/>
        <v>completed</v>
      </c>
      <c r="M605" t="s">
        <v>711</v>
      </c>
      <c r="N605" t="str">
        <f t="shared" si="147"/>
        <v>completed</v>
      </c>
      <c r="O605" t="s">
        <v>14</v>
      </c>
      <c r="Q605" t="s">
        <v>22</v>
      </c>
      <c r="R605" t="str">
        <f t="shared" si="148"/>
        <v>completed</v>
      </c>
      <c r="S605">
        <v>4.4000000000001096</v>
      </c>
      <c r="U605" t="str">
        <f t="shared" si="149"/>
        <v>normal a1c</v>
      </c>
      <c r="V605" t="s">
        <v>14</v>
      </c>
      <c r="W605" t="s">
        <v>14</v>
      </c>
      <c r="X605" t="s">
        <v>14</v>
      </c>
    </row>
    <row r="606" spans="1:24" x14ac:dyDescent="0.35">
      <c r="A606">
        <v>605</v>
      </c>
      <c r="B606" t="s">
        <v>1323</v>
      </c>
      <c r="C606" t="s">
        <v>664</v>
      </c>
      <c r="D606" s="30" t="s">
        <v>1952</v>
      </c>
      <c r="E606">
        <f t="shared" ca="1" si="143"/>
        <v>74</v>
      </c>
      <c r="F606" t="str">
        <f t="shared" ca="1" si="144"/>
        <v>65+</v>
      </c>
      <c r="G606" t="s">
        <v>9</v>
      </c>
      <c r="H606" t="s">
        <v>145</v>
      </c>
      <c r="I606">
        <v>27</v>
      </c>
      <c r="J606" t="str">
        <f t="shared" si="145"/>
        <v>completed</v>
      </c>
      <c r="K606" t="s">
        <v>492</v>
      </c>
      <c r="L606" t="str">
        <f t="shared" si="146"/>
        <v>completed</v>
      </c>
      <c r="M606" t="s">
        <v>711</v>
      </c>
      <c r="N606" t="str">
        <f t="shared" si="147"/>
        <v>completed</v>
      </c>
      <c r="O606" t="s">
        <v>14</v>
      </c>
      <c r="Q606" t="s">
        <v>22</v>
      </c>
      <c r="R606" t="str">
        <f t="shared" si="148"/>
        <v>completed</v>
      </c>
      <c r="S606" t="s">
        <v>14</v>
      </c>
      <c r="U606" t="str">
        <f t="shared" si="149"/>
        <v>na</v>
      </c>
      <c r="V606" t="s">
        <v>14</v>
      </c>
      <c r="W606" t="s">
        <v>14</v>
      </c>
      <c r="X606" t="s">
        <v>14</v>
      </c>
    </row>
    <row r="607" spans="1:24" x14ac:dyDescent="0.35">
      <c r="A607">
        <v>606</v>
      </c>
      <c r="B607" t="s">
        <v>1324</v>
      </c>
      <c r="C607" t="s">
        <v>664</v>
      </c>
      <c r="D607" s="30" t="s">
        <v>1953</v>
      </c>
      <c r="E607">
        <f t="shared" ca="1" si="143"/>
        <v>72</v>
      </c>
      <c r="F607" t="str">
        <f t="shared" ca="1" si="144"/>
        <v>65+</v>
      </c>
      <c r="G607" t="s">
        <v>8</v>
      </c>
      <c r="H607" t="s">
        <v>9</v>
      </c>
      <c r="I607">
        <v>27</v>
      </c>
      <c r="J607" t="str">
        <f t="shared" si="145"/>
        <v>completed</v>
      </c>
      <c r="K607" t="s">
        <v>492</v>
      </c>
      <c r="L607" t="str">
        <f t="shared" si="146"/>
        <v>completed</v>
      </c>
      <c r="M607" t="s">
        <v>712</v>
      </c>
      <c r="N607" t="str">
        <f t="shared" si="147"/>
        <v>completed</v>
      </c>
      <c r="O607" t="s">
        <v>118</v>
      </c>
      <c r="P607" t="str">
        <f>IF(O607="not completed", "not completed", "completed")</f>
        <v>not completed</v>
      </c>
      <c r="Q607" t="s">
        <v>13</v>
      </c>
      <c r="R607" t="str">
        <f t="shared" si="148"/>
        <v>completed</v>
      </c>
      <c r="S607" t="s">
        <v>14</v>
      </c>
      <c r="T607" t="str">
        <f>IF(S607="not completed", "not completed", "completed")</f>
        <v>completed</v>
      </c>
      <c r="U607" t="str">
        <f t="shared" si="149"/>
        <v>na</v>
      </c>
      <c r="V607" t="s">
        <v>15</v>
      </c>
      <c r="W607" t="s">
        <v>14</v>
      </c>
      <c r="X607" t="s">
        <v>14</v>
      </c>
    </row>
    <row r="608" spans="1:24" x14ac:dyDescent="0.35">
      <c r="A608">
        <v>607</v>
      </c>
      <c r="B608" t="s">
        <v>1325</v>
      </c>
      <c r="C608" t="s">
        <v>664</v>
      </c>
      <c r="D608" s="30" t="s">
        <v>1954</v>
      </c>
      <c r="E608">
        <f t="shared" ca="1" si="143"/>
        <v>70</v>
      </c>
      <c r="F608" t="str">
        <f t="shared" ca="1" si="144"/>
        <v>65+</v>
      </c>
      <c r="G608" t="s">
        <v>9</v>
      </c>
      <c r="H608" t="s">
        <v>145</v>
      </c>
      <c r="I608">
        <v>27</v>
      </c>
      <c r="J608" t="str">
        <f t="shared" si="145"/>
        <v>completed</v>
      </c>
      <c r="K608" t="s">
        <v>492</v>
      </c>
      <c r="L608" t="str">
        <f t="shared" si="146"/>
        <v>completed</v>
      </c>
      <c r="M608" t="s">
        <v>711</v>
      </c>
      <c r="N608" t="str">
        <f t="shared" si="147"/>
        <v>completed</v>
      </c>
      <c r="O608" t="s">
        <v>14</v>
      </c>
      <c r="Q608" t="s">
        <v>22</v>
      </c>
      <c r="R608" t="str">
        <f t="shared" si="148"/>
        <v>completed</v>
      </c>
      <c r="S608" t="s">
        <v>14</v>
      </c>
      <c r="U608" t="str">
        <f t="shared" si="149"/>
        <v>na</v>
      </c>
      <c r="V608" t="s">
        <v>14</v>
      </c>
      <c r="W608" t="s">
        <v>14</v>
      </c>
      <c r="X608" t="s">
        <v>14</v>
      </c>
    </row>
    <row r="609" spans="1:24" x14ac:dyDescent="0.35">
      <c r="A609">
        <v>608</v>
      </c>
      <c r="B609" t="s">
        <v>1326</v>
      </c>
      <c r="C609" t="s">
        <v>664</v>
      </c>
      <c r="D609" s="30" t="s">
        <v>1955</v>
      </c>
      <c r="E609">
        <f t="shared" ca="1" si="143"/>
        <v>68</v>
      </c>
      <c r="F609" t="str">
        <f t="shared" ca="1" si="144"/>
        <v>65+</v>
      </c>
      <c r="G609" t="s">
        <v>9</v>
      </c>
      <c r="H609" t="s">
        <v>17</v>
      </c>
      <c r="I609">
        <v>37</v>
      </c>
      <c r="J609" t="str">
        <f t="shared" si="145"/>
        <v>completed</v>
      </c>
      <c r="K609" t="s">
        <v>492</v>
      </c>
      <c r="L609" t="str">
        <f t="shared" si="146"/>
        <v>completed</v>
      </c>
      <c r="M609" t="s">
        <v>711</v>
      </c>
      <c r="N609" t="str">
        <f t="shared" si="147"/>
        <v>completed</v>
      </c>
      <c r="O609" t="s">
        <v>14</v>
      </c>
      <c r="Q609" t="s">
        <v>22</v>
      </c>
      <c r="R609" t="str">
        <f t="shared" si="148"/>
        <v>completed</v>
      </c>
      <c r="S609" t="s">
        <v>14</v>
      </c>
      <c r="U609" t="str">
        <f t="shared" si="149"/>
        <v>na</v>
      </c>
      <c r="V609" t="s">
        <v>14</v>
      </c>
      <c r="W609" t="s">
        <v>14</v>
      </c>
      <c r="X609" t="s">
        <v>718</v>
      </c>
    </row>
    <row r="610" spans="1:24" x14ac:dyDescent="0.35">
      <c r="A610">
        <v>609</v>
      </c>
      <c r="B610" t="s">
        <v>1327</v>
      </c>
      <c r="C610" t="s">
        <v>664</v>
      </c>
      <c r="D610" s="30" t="s">
        <v>1956</v>
      </c>
      <c r="E610">
        <f t="shared" ca="1" si="143"/>
        <v>66</v>
      </c>
      <c r="F610" t="str">
        <f t="shared" ca="1" si="144"/>
        <v>65+</v>
      </c>
      <c r="G610" t="s">
        <v>9</v>
      </c>
      <c r="H610" t="s">
        <v>145</v>
      </c>
      <c r="I610">
        <v>35</v>
      </c>
      <c r="J610" t="str">
        <f t="shared" si="145"/>
        <v>completed</v>
      </c>
      <c r="K610" t="s">
        <v>492</v>
      </c>
      <c r="L610" t="str">
        <f t="shared" si="146"/>
        <v>completed</v>
      </c>
      <c r="M610" t="s">
        <v>711</v>
      </c>
      <c r="N610" t="str">
        <f t="shared" si="147"/>
        <v>completed</v>
      </c>
      <c r="O610" t="s">
        <v>14</v>
      </c>
      <c r="Q610" t="s">
        <v>22</v>
      </c>
      <c r="R610" t="str">
        <f t="shared" si="148"/>
        <v>completed</v>
      </c>
      <c r="S610" t="s">
        <v>14</v>
      </c>
      <c r="U610" t="str">
        <f t="shared" si="149"/>
        <v>na</v>
      </c>
      <c r="V610" t="s">
        <v>14</v>
      </c>
      <c r="W610" t="s">
        <v>14</v>
      </c>
      <c r="X610" t="s">
        <v>14</v>
      </c>
    </row>
    <row r="611" spans="1:24" x14ac:dyDescent="0.35">
      <c r="A611">
        <v>610</v>
      </c>
      <c r="B611" t="s">
        <v>1328</v>
      </c>
      <c r="C611" t="s">
        <v>664</v>
      </c>
      <c r="D611" s="30" t="s">
        <v>1957</v>
      </c>
      <c r="E611">
        <f t="shared" ca="1" si="143"/>
        <v>64</v>
      </c>
      <c r="F611" t="str">
        <f t="shared" ca="1" si="144"/>
        <v>18-64</v>
      </c>
      <c r="G611" t="s">
        <v>9</v>
      </c>
      <c r="H611" t="s">
        <v>17</v>
      </c>
      <c r="I611">
        <v>37</v>
      </c>
      <c r="J611" t="str">
        <f t="shared" si="145"/>
        <v>completed</v>
      </c>
      <c r="K611" t="s">
        <v>492</v>
      </c>
      <c r="L611" t="str">
        <f t="shared" si="146"/>
        <v>completed</v>
      </c>
      <c r="M611" t="s">
        <v>711</v>
      </c>
      <c r="N611" t="str">
        <f t="shared" si="147"/>
        <v>completed</v>
      </c>
      <c r="O611" t="s">
        <v>14</v>
      </c>
      <c r="Q611" t="s">
        <v>22</v>
      </c>
      <c r="R611" t="str">
        <f t="shared" si="148"/>
        <v>completed</v>
      </c>
      <c r="S611" t="s">
        <v>14</v>
      </c>
      <c r="U611" t="str">
        <f t="shared" si="149"/>
        <v>na</v>
      </c>
      <c r="V611" t="s">
        <v>14</v>
      </c>
      <c r="W611" t="s">
        <v>14</v>
      </c>
      <c r="X611" t="s">
        <v>718</v>
      </c>
    </row>
    <row r="612" spans="1:24" x14ac:dyDescent="0.35">
      <c r="A612">
        <v>611</v>
      </c>
      <c r="B612" t="s">
        <v>1329</v>
      </c>
      <c r="C612" t="s">
        <v>664</v>
      </c>
      <c r="D612" s="30" t="s">
        <v>1958</v>
      </c>
      <c r="E612">
        <f t="shared" ca="1" si="143"/>
        <v>62</v>
      </c>
      <c r="F612" t="str">
        <f t="shared" ca="1" si="144"/>
        <v>18-64</v>
      </c>
      <c r="G612" t="s">
        <v>25</v>
      </c>
      <c r="H612" t="s">
        <v>9</v>
      </c>
      <c r="I612">
        <v>19</v>
      </c>
      <c r="J612" t="str">
        <f t="shared" si="145"/>
        <v>completed</v>
      </c>
      <c r="K612" t="s">
        <v>492</v>
      </c>
      <c r="L612" t="str">
        <f t="shared" si="146"/>
        <v>completed</v>
      </c>
      <c r="M612" t="s">
        <v>711</v>
      </c>
      <c r="N612" t="str">
        <f t="shared" si="147"/>
        <v>completed</v>
      </c>
      <c r="O612" t="s">
        <v>14</v>
      </c>
      <c r="Q612" t="s">
        <v>22</v>
      </c>
      <c r="R612" t="str">
        <f t="shared" si="148"/>
        <v>completed</v>
      </c>
      <c r="S612" t="s">
        <v>14</v>
      </c>
      <c r="U612" t="str">
        <f t="shared" si="149"/>
        <v>na</v>
      </c>
      <c r="V612" t="s">
        <v>14</v>
      </c>
      <c r="W612" t="s">
        <v>14</v>
      </c>
      <c r="X612" t="s">
        <v>14</v>
      </c>
    </row>
    <row r="613" spans="1:24" x14ac:dyDescent="0.35">
      <c r="A613">
        <v>612</v>
      </c>
      <c r="B613" t="s">
        <v>1330</v>
      </c>
      <c r="C613" t="s">
        <v>664</v>
      </c>
      <c r="D613" s="30" t="s">
        <v>1959</v>
      </c>
      <c r="E613">
        <f t="shared" ca="1" si="143"/>
        <v>60</v>
      </c>
      <c r="F613" t="str">
        <f t="shared" ca="1" si="144"/>
        <v>18-64</v>
      </c>
      <c r="G613" t="s">
        <v>25</v>
      </c>
      <c r="H613" t="s">
        <v>9</v>
      </c>
      <c r="I613">
        <v>19</v>
      </c>
      <c r="J613" t="str">
        <f t="shared" si="145"/>
        <v>completed</v>
      </c>
      <c r="K613" t="s">
        <v>492</v>
      </c>
      <c r="L613" t="str">
        <f t="shared" si="146"/>
        <v>completed</v>
      </c>
      <c r="M613" t="s">
        <v>711</v>
      </c>
      <c r="N613" t="str">
        <f t="shared" si="147"/>
        <v>completed</v>
      </c>
      <c r="O613" t="s">
        <v>14</v>
      </c>
      <c r="Q613" t="s">
        <v>22</v>
      </c>
      <c r="R613" t="str">
        <f t="shared" si="148"/>
        <v>completed</v>
      </c>
      <c r="S613">
        <v>4.10000000000014</v>
      </c>
      <c r="U613" t="str">
        <f t="shared" si="149"/>
        <v>normal a1c</v>
      </c>
      <c r="V613" t="s">
        <v>14</v>
      </c>
      <c r="W613" t="s">
        <v>14</v>
      </c>
      <c r="X613" t="s">
        <v>14</v>
      </c>
    </row>
    <row r="614" spans="1:24" x14ac:dyDescent="0.35">
      <c r="A614">
        <v>613</v>
      </c>
      <c r="B614" t="s">
        <v>1331</v>
      </c>
      <c r="C614" t="s">
        <v>664</v>
      </c>
      <c r="D614" s="30" t="s">
        <v>1960</v>
      </c>
      <c r="E614">
        <f t="shared" ca="1" si="143"/>
        <v>58</v>
      </c>
      <c r="F614" t="str">
        <f t="shared" ca="1" si="144"/>
        <v>18-64</v>
      </c>
      <c r="G614" t="s">
        <v>9</v>
      </c>
      <c r="H614" t="s">
        <v>17</v>
      </c>
      <c r="I614">
        <v>20</v>
      </c>
      <c r="J614" t="str">
        <f t="shared" si="145"/>
        <v>completed</v>
      </c>
      <c r="K614" t="s">
        <v>492</v>
      </c>
      <c r="L614" t="str">
        <f t="shared" si="146"/>
        <v>completed</v>
      </c>
      <c r="M614" t="s">
        <v>711</v>
      </c>
      <c r="N614" t="str">
        <f t="shared" si="147"/>
        <v>completed</v>
      </c>
      <c r="O614" t="s">
        <v>14</v>
      </c>
      <c r="Q614" t="s">
        <v>22</v>
      </c>
      <c r="R614" t="str">
        <f t="shared" si="148"/>
        <v>completed</v>
      </c>
      <c r="S614">
        <v>4.4000000000000004</v>
      </c>
      <c r="U614" t="str">
        <f t="shared" si="149"/>
        <v>normal a1c</v>
      </c>
      <c r="V614" t="s">
        <v>14</v>
      </c>
      <c r="W614" t="s">
        <v>14</v>
      </c>
      <c r="X614" t="s">
        <v>717</v>
      </c>
    </row>
    <row r="615" spans="1:24" x14ac:dyDescent="0.35">
      <c r="A615">
        <v>614</v>
      </c>
      <c r="B615" t="s">
        <v>1332</v>
      </c>
      <c r="C615" t="s">
        <v>665</v>
      </c>
      <c r="D615" s="30" t="s">
        <v>1961</v>
      </c>
      <c r="E615">
        <f t="shared" ca="1" si="143"/>
        <v>56</v>
      </c>
      <c r="F615" t="str">
        <f t="shared" ca="1" si="144"/>
        <v>18-64</v>
      </c>
      <c r="G615" t="s">
        <v>8</v>
      </c>
      <c r="H615" t="s">
        <v>9</v>
      </c>
      <c r="I615">
        <v>28</v>
      </c>
      <c r="J615" t="str">
        <f t="shared" si="145"/>
        <v>completed</v>
      </c>
      <c r="K615" t="s">
        <v>492</v>
      </c>
      <c r="L615" t="str">
        <f t="shared" si="146"/>
        <v>completed</v>
      </c>
      <c r="M615" t="s">
        <v>711</v>
      </c>
      <c r="N615" t="str">
        <f t="shared" si="147"/>
        <v>completed</v>
      </c>
      <c r="O615" t="s">
        <v>118</v>
      </c>
      <c r="P615" t="str">
        <f>IF(O615="not completed", "not completed", "completed")</f>
        <v>not completed</v>
      </c>
      <c r="Q615" t="s">
        <v>13</v>
      </c>
      <c r="R615" t="str">
        <f t="shared" si="148"/>
        <v>completed</v>
      </c>
      <c r="S615">
        <v>5.0000000000000497</v>
      </c>
      <c r="T615" t="str">
        <f>IF(S615="not completed", "not completed", "completed")</f>
        <v>completed</v>
      </c>
      <c r="U615" t="str">
        <f t="shared" si="149"/>
        <v>normal a1c</v>
      </c>
      <c r="V615" t="s">
        <v>15</v>
      </c>
      <c r="W615" t="s">
        <v>14</v>
      </c>
      <c r="X615" t="s">
        <v>14</v>
      </c>
    </row>
    <row r="616" spans="1:24" x14ac:dyDescent="0.35">
      <c r="A616">
        <v>615</v>
      </c>
      <c r="B616" t="s">
        <v>1333</v>
      </c>
      <c r="C616" t="s">
        <v>664</v>
      </c>
      <c r="D616" s="30" t="s">
        <v>1962</v>
      </c>
      <c r="E616">
        <f t="shared" ca="1" si="143"/>
        <v>54</v>
      </c>
      <c r="F616" t="str">
        <f t="shared" ca="1" si="144"/>
        <v>18-64</v>
      </c>
      <c r="G616" t="s">
        <v>166</v>
      </c>
      <c r="H616" t="s">
        <v>9</v>
      </c>
      <c r="I616">
        <v>27</v>
      </c>
      <c r="J616" t="str">
        <f t="shared" si="145"/>
        <v>completed</v>
      </c>
      <c r="K616" t="s">
        <v>492</v>
      </c>
      <c r="L616" t="str">
        <f t="shared" si="146"/>
        <v>completed</v>
      </c>
      <c r="M616" t="s">
        <v>711</v>
      </c>
      <c r="N616" t="str">
        <f t="shared" si="147"/>
        <v>completed</v>
      </c>
      <c r="O616" t="s">
        <v>14</v>
      </c>
      <c r="Q616" t="s">
        <v>22</v>
      </c>
      <c r="R616" t="str">
        <f t="shared" si="148"/>
        <v>completed</v>
      </c>
      <c r="S616" t="s">
        <v>118</v>
      </c>
      <c r="U616" t="str">
        <f t="shared" si="149"/>
        <v>not completed</v>
      </c>
      <c r="V616" t="s">
        <v>14</v>
      </c>
      <c r="W616" t="s">
        <v>157</v>
      </c>
      <c r="X616" t="s">
        <v>14</v>
      </c>
    </row>
    <row r="617" spans="1:24" x14ac:dyDescent="0.35">
      <c r="A617">
        <v>616</v>
      </c>
      <c r="B617" t="s">
        <v>1334</v>
      </c>
      <c r="C617" t="s">
        <v>665</v>
      </c>
      <c r="D617" s="30" t="s">
        <v>1963</v>
      </c>
      <c r="E617">
        <f t="shared" ca="1" si="143"/>
        <v>52</v>
      </c>
      <c r="F617" t="str">
        <f t="shared" ca="1" si="144"/>
        <v>18-64</v>
      </c>
      <c r="G617" t="s">
        <v>8</v>
      </c>
      <c r="H617" t="s">
        <v>25</v>
      </c>
      <c r="I617">
        <v>27</v>
      </c>
      <c r="J617" t="str">
        <f t="shared" si="145"/>
        <v>completed</v>
      </c>
      <c r="K617" t="s">
        <v>492</v>
      </c>
      <c r="L617" t="str">
        <f t="shared" si="146"/>
        <v>completed</v>
      </c>
      <c r="M617" t="s">
        <v>711</v>
      </c>
      <c r="N617" t="str">
        <f t="shared" si="147"/>
        <v>completed</v>
      </c>
      <c r="O617" t="s">
        <v>118</v>
      </c>
      <c r="P617" t="str">
        <f t="shared" ref="P617:P619" si="150">IF(O617="not completed", "not completed", "completed")</f>
        <v>not completed</v>
      </c>
      <c r="Q617" t="s">
        <v>22</v>
      </c>
      <c r="R617" t="str">
        <f t="shared" si="148"/>
        <v>completed</v>
      </c>
      <c r="S617" t="s">
        <v>14</v>
      </c>
      <c r="T617" t="str">
        <f t="shared" ref="T617:T619" si="151">IF(S617="not completed", "not completed", "completed")</f>
        <v>completed</v>
      </c>
      <c r="U617" t="str">
        <f t="shared" si="149"/>
        <v>na</v>
      </c>
      <c r="V617" t="s">
        <v>15</v>
      </c>
      <c r="W617" t="s">
        <v>14</v>
      </c>
      <c r="X617" t="s">
        <v>14</v>
      </c>
    </row>
    <row r="618" spans="1:24" x14ac:dyDescent="0.35">
      <c r="A618">
        <v>617</v>
      </c>
      <c r="B618" t="s">
        <v>1335</v>
      </c>
      <c r="C618" t="s">
        <v>667</v>
      </c>
      <c r="D618" s="30" t="s">
        <v>1964</v>
      </c>
      <c r="E618">
        <f t="shared" ca="1" si="143"/>
        <v>50</v>
      </c>
      <c r="F618" t="str">
        <f t="shared" ca="1" si="144"/>
        <v>18-64</v>
      </c>
      <c r="G618" t="s">
        <v>8</v>
      </c>
      <c r="H618" t="s">
        <v>9</v>
      </c>
      <c r="I618">
        <v>27</v>
      </c>
      <c r="J618" t="str">
        <f t="shared" si="145"/>
        <v>completed</v>
      </c>
      <c r="K618" t="s">
        <v>492</v>
      </c>
      <c r="L618" t="str">
        <f t="shared" si="146"/>
        <v>completed</v>
      </c>
      <c r="M618" t="s">
        <v>711</v>
      </c>
      <c r="N618" t="str">
        <f t="shared" si="147"/>
        <v>completed</v>
      </c>
      <c r="O618" t="s">
        <v>118</v>
      </c>
      <c r="P618" t="str">
        <f t="shared" si="150"/>
        <v>not completed</v>
      </c>
      <c r="Q618" t="s">
        <v>22</v>
      </c>
      <c r="R618" t="str">
        <f t="shared" si="148"/>
        <v>completed</v>
      </c>
      <c r="S618" t="s">
        <v>14</v>
      </c>
      <c r="T618" t="str">
        <f t="shared" si="151"/>
        <v>completed</v>
      </c>
      <c r="U618" t="str">
        <f t="shared" si="149"/>
        <v>na</v>
      </c>
      <c r="V618" t="s">
        <v>15</v>
      </c>
      <c r="W618" t="s">
        <v>14</v>
      </c>
      <c r="X618" t="s">
        <v>14</v>
      </c>
    </row>
    <row r="619" spans="1:24" x14ac:dyDescent="0.35">
      <c r="A619">
        <v>618</v>
      </c>
      <c r="B619" t="s">
        <v>1336</v>
      </c>
      <c r="C619" t="s">
        <v>664</v>
      </c>
      <c r="D619" s="30" t="s">
        <v>1965</v>
      </c>
      <c r="E619">
        <f t="shared" ca="1" si="143"/>
        <v>48</v>
      </c>
      <c r="F619" t="str">
        <f t="shared" ca="1" si="144"/>
        <v>18-64</v>
      </c>
      <c r="G619" t="s">
        <v>8</v>
      </c>
      <c r="H619" t="s">
        <v>9</v>
      </c>
      <c r="I619">
        <v>27</v>
      </c>
      <c r="J619" t="str">
        <f t="shared" si="145"/>
        <v>completed</v>
      </c>
      <c r="K619" t="s">
        <v>492</v>
      </c>
      <c r="L619" t="str">
        <f t="shared" si="146"/>
        <v>completed</v>
      </c>
      <c r="M619" t="s">
        <v>711</v>
      </c>
      <c r="N619" t="str">
        <f t="shared" si="147"/>
        <v>completed</v>
      </c>
      <c r="O619" t="s">
        <v>12</v>
      </c>
      <c r="P619" t="str">
        <f t="shared" si="150"/>
        <v>completed</v>
      </c>
      <c r="Q619" t="s">
        <v>13</v>
      </c>
      <c r="R619" t="str">
        <f t="shared" si="148"/>
        <v>completed</v>
      </c>
      <c r="S619" t="s">
        <v>14</v>
      </c>
      <c r="T619" t="str">
        <f t="shared" si="151"/>
        <v>completed</v>
      </c>
      <c r="U619" t="str">
        <f t="shared" si="149"/>
        <v>na</v>
      </c>
      <c r="V619" t="s">
        <v>15</v>
      </c>
      <c r="W619" t="s">
        <v>14</v>
      </c>
      <c r="X619" t="s">
        <v>14</v>
      </c>
    </row>
    <row r="620" spans="1:24" x14ac:dyDescent="0.35">
      <c r="A620">
        <v>619</v>
      </c>
      <c r="B620" t="s">
        <v>1337</v>
      </c>
      <c r="C620" t="s">
        <v>664</v>
      </c>
      <c r="D620" s="30" t="s">
        <v>1966</v>
      </c>
      <c r="E620">
        <f t="shared" ca="1" si="143"/>
        <v>46</v>
      </c>
      <c r="F620" t="str">
        <f t="shared" ca="1" si="144"/>
        <v>18-64</v>
      </c>
      <c r="G620" t="s">
        <v>9</v>
      </c>
      <c r="H620" t="s">
        <v>17</v>
      </c>
      <c r="I620">
        <v>41</v>
      </c>
      <c r="J620" t="str">
        <f t="shared" si="145"/>
        <v>completed</v>
      </c>
      <c r="K620" t="s">
        <v>492</v>
      </c>
      <c r="L620" t="str">
        <f t="shared" si="146"/>
        <v>completed</v>
      </c>
      <c r="M620" t="s">
        <v>711</v>
      </c>
      <c r="N620" t="str">
        <f t="shared" si="147"/>
        <v>completed</v>
      </c>
      <c r="O620" t="s">
        <v>14</v>
      </c>
      <c r="Q620" t="s">
        <v>22</v>
      </c>
      <c r="R620" t="str">
        <f t="shared" si="148"/>
        <v>completed</v>
      </c>
      <c r="S620" t="s">
        <v>14</v>
      </c>
      <c r="U620" t="str">
        <f t="shared" si="149"/>
        <v>na</v>
      </c>
      <c r="V620" t="s">
        <v>14</v>
      </c>
      <c r="W620" t="s">
        <v>14</v>
      </c>
      <c r="X620" t="s">
        <v>718</v>
      </c>
    </row>
    <row r="621" spans="1:24" x14ac:dyDescent="0.35">
      <c r="A621">
        <v>620</v>
      </c>
      <c r="B621" t="s">
        <v>1338</v>
      </c>
      <c r="C621" t="s">
        <v>665</v>
      </c>
      <c r="D621" s="30" t="s">
        <v>1967</v>
      </c>
      <c r="E621">
        <f t="shared" ca="1" si="143"/>
        <v>44</v>
      </c>
      <c r="F621" t="str">
        <f t="shared" ca="1" si="144"/>
        <v>18-64</v>
      </c>
      <c r="G621" t="s">
        <v>41</v>
      </c>
      <c r="H621" t="s">
        <v>9</v>
      </c>
      <c r="I621">
        <v>27</v>
      </c>
      <c r="J621" t="str">
        <f t="shared" si="145"/>
        <v>completed</v>
      </c>
      <c r="K621" t="s">
        <v>492</v>
      </c>
      <c r="L621" t="str">
        <f t="shared" si="146"/>
        <v>completed</v>
      </c>
      <c r="M621" t="s">
        <v>711</v>
      </c>
      <c r="N621" t="str">
        <f t="shared" si="147"/>
        <v>completed</v>
      </c>
      <c r="O621" t="s">
        <v>14</v>
      </c>
      <c r="Q621" t="s">
        <v>22</v>
      </c>
      <c r="R621" t="str">
        <f t="shared" si="148"/>
        <v>completed</v>
      </c>
      <c r="S621" t="s">
        <v>14</v>
      </c>
      <c r="U621" t="str">
        <f t="shared" si="149"/>
        <v>na</v>
      </c>
      <c r="V621" t="s">
        <v>14</v>
      </c>
      <c r="W621" t="s">
        <v>14</v>
      </c>
      <c r="X621" t="s">
        <v>14</v>
      </c>
    </row>
    <row r="622" spans="1:24" x14ac:dyDescent="0.35">
      <c r="A622">
        <v>621</v>
      </c>
      <c r="B622" t="s">
        <v>1339</v>
      </c>
      <c r="C622" t="s">
        <v>665</v>
      </c>
      <c r="D622" s="30" t="s">
        <v>1968</v>
      </c>
      <c r="E622">
        <f t="shared" ca="1" si="143"/>
        <v>42</v>
      </c>
      <c r="F622" t="str">
        <f t="shared" ca="1" si="144"/>
        <v>18-64</v>
      </c>
      <c r="G622" t="s">
        <v>8</v>
      </c>
      <c r="H622" t="s">
        <v>9</v>
      </c>
      <c r="I622">
        <v>38</v>
      </c>
      <c r="J622" t="str">
        <f t="shared" si="145"/>
        <v>completed</v>
      </c>
      <c r="K622" t="s">
        <v>492</v>
      </c>
      <c r="L622" t="str">
        <f t="shared" si="146"/>
        <v>completed</v>
      </c>
      <c r="M622" t="s">
        <v>712</v>
      </c>
      <c r="N622" t="str">
        <f t="shared" si="147"/>
        <v>completed</v>
      </c>
      <c r="O622" t="s">
        <v>118</v>
      </c>
      <c r="P622" t="str">
        <f t="shared" ref="P622:P623" si="152">IF(O622="not completed", "not completed", "completed")</f>
        <v>not completed</v>
      </c>
      <c r="Q622" t="s">
        <v>13</v>
      </c>
      <c r="R622" t="str">
        <f t="shared" si="148"/>
        <v>completed</v>
      </c>
      <c r="S622" t="s">
        <v>14</v>
      </c>
      <c r="T622" t="str">
        <f t="shared" ref="T622:T623" si="153">IF(S622="not completed", "not completed", "completed")</f>
        <v>completed</v>
      </c>
      <c r="U622" t="str">
        <f t="shared" si="149"/>
        <v>na</v>
      </c>
      <c r="V622" t="s">
        <v>15</v>
      </c>
      <c r="W622" t="s">
        <v>14</v>
      </c>
      <c r="X622" t="s">
        <v>14</v>
      </c>
    </row>
    <row r="623" spans="1:24" x14ac:dyDescent="0.35">
      <c r="A623">
        <v>622</v>
      </c>
      <c r="B623" t="s">
        <v>1340</v>
      </c>
      <c r="C623" t="s">
        <v>665</v>
      </c>
      <c r="D623" s="30" t="s">
        <v>1969</v>
      </c>
      <c r="E623">
        <f t="shared" ca="1" si="143"/>
        <v>40</v>
      </c>
      <c r="F623" t="str">
        <f t="shared" ca="1" si="144"/>
        <v>18-64</v>
      </c>
      <c r="G623" t="s">
        <v>8</v>
      </c>
      <c r="H623" t="s">
        <v>9</v>
      </c>
      <c r="I623">
        <v>36</v>
      </c>
      <c r="J623" t="str">
        <f t="shared" si="145"/>
        <v>completed</v>
      </c>
      <c r="K623" t="s">
        <v>492</v>
      </c>
      <c r="L623" t="str">
        <f t="shared" si="146"/>
        <v>completed</v>
      </c>
      <c r="M623" t="s">
        <v>713</v>
      </c>
      <c r="N623" t="str">
        <f t="shared" si="147"/>
        <v>completed</v>
      </c>
      <c r="O623" t="s">
        <v>118</v>
      </c>
      <c r="P623" t="str">
        <f t="shared" si="152"/>
        <v>not completed</v>
      </c>
      <c r="Q623" t="s">
        <v>22</v>
      </c>
      <c r="R623" t="str">
        <f t="shared" si="148"/>
        <v>completed</v>
      </c>
      <c r="S623" t="s">
        <v>14</v>
      </c>
      <c r="T623" t="str">
        <f t="shared" si="153"/>
        <v>completed</v>
      </c>
      <c r="U623" t="str">
        <f t="shared" si="149"/>
        <v>na</v>
      </c>
      <c r="V623" t="s">
        <v>15</v>
      </c>
      <c r="W623" t="s">
        <v>14</v>
      </c>
      <c r="X623" t="s">
        <v>14</v>
      </c>
    </row>
    <row r="624" spans="1:24" x14ac:dyDescent="0.35">
      <c r="A624">
        <v>623</v>
      </c>
      <c r="B624" t="s">
        <v>1341</v>
      </c>
      <c r="C624" t="s">
        <v>665</v>
      </c>
      <c r="D624" s="30" t="s">
        <v>1970</v>
      </c>
      <c r="E624">
        <f t="shared" ca="1" si="143"/>
        <v>38</v>
      </c>
      <c r="F624" t="str">
        <f t="shared" ca="1" si="144"/>
        <v>18-64</v>
      </c>
      <c r="G624" t="s">
        <v>9</v>
      </c>
      <c r="H624" t="s">
        <v>17</v>
      </c>
      <c r="I624">
        <v>24</v>
      </c>
      <c r="J624" t="str">
        <f t="shared" si="145"/>
        <v>completed</v>
      </c>
      <c r="K624" t="s">
        <v>492</v>
      </c>
      <c r="L624" t="str">
        <f t="shared" si="146"/>
        <v>completed</v>
      </c>
      <c r="M624" t="s">
        <v>710</v>
      </c>
      <c r="N624" t="str">
        <f t="shared" si="147"/>
        <v>completed</v>
      </c>
      <c r="O624" t="s">
        <v>14</v>
      </c>
      <c r="Q624" t="s">
        <v>22</v>
      </c>
      <c r="R624" t="str">
        <f t="shared" si="148"/>
        <v>completed</v>
      </c>
      <c r="S624" t="s">
        <v>14</v>
      </c>
      <c r="U624" t="str">
        <f t="shared" si="149"/>
        <v>na</v>
      </c>
      <c r="V624" t="s">
        <v>14</v>
      </c>
      <c r="W624" t="s">
        <v>14</v>
      </c>
      <c r="X624" t="s">
        <v>717</v>
      </c>
    </row>
    <row r="625" spans="1:24" x14ac:dyDescent="0.35">
      <c r="A625">
        <v>624</v>
      </c>
      <c r="B625" t="s">
        <v>1342</v>
      </c>
      <c r="C625" t="s">
        <v>665</v>
      </c>
      <c r="D625" s="30" t="s">
        <v>1971</v>
      </c>
      <c r="E625">
        <f t="shared" ca="1" si="143"/>
        <v>36</v>
      </c>
      <c r="F625" t="str">
        <f t="shared" ca="1" si="144"/>
        <v>18-64</v>
      </c>
      <c r="G625" t="s">
        <v>8</v>
      </c>
      <c r="H625" t="s">
        <v>25</v>
      </c>
      <c r="I625">
        <v>20</v>
      </c>
      <c r="J625" t="str">
        <f t="shared" si="145"/>
        <v>completed</v>
      </c>
      <c r="K625" t="s">
        <v>492</v>
      </c>
      <c r="L625" t="str">
        <f t="shared" si="146"/>
        <v>completed</v>
      </c>
      <c r="M625" t="s">
        <v>713</v>
      </c>
      <c r="N625" t="str">
        <f t="shared" si="147"/>
        <v>completed</v>
      </c>
      <c r="O625" t="s">
        <v>118</v>
      </c>
      <c r="P625" t="str">
        <f>IF(O625="not completed", "not completed", "completed")</f>
        <v>not completed</v>
      </c>
      <c r="Q625" t="s">
        <v>22</v>
      </c>
      <c r="R625" t="str">
        <f t="shared" si="148"/>
        <v>completed</v>
      </c>
      <c r="S625" t="s">
        <v>14</v>
      </c>
      <c r="T625" t="str">
        <f>IF(S625="not completed", "not completed", "completed")</f>
        <v>completed</v>
      </c>
      <c r="U625" t="str">
        <f t="shared" si="149"/>
        <v>na</v>
      </c>
      <c r="V625" t="s">
        <v>15</v>
      </c>
      <c r="W625" t="s">
        <v>14</v>
      </c>
      <c r="X625" t="s">
        <v>14</v>
      </c>
    </row>
    <row r="626" spans="1:24" x14ac:dyDescent="0.35">
      <c r="A626">
        <v>625</v>
      </c>
      <c r="B626" t="s">
        <v>1343</v>
      </c>
      <c r="C626" t="s">
        <v>664</v>
      </c>
      <c r="D626" s="30" t="s">
        <v>1972</v>
      </c>
      <c r="E626">
        <f t="shared" ca="1" si="143"/>
        <v>34</v>
      </c>
      <c r="F626" t="str">
        <f t="shared" ca="1" si="144"/>
        <v>18-64</v>
      </c>
      <c r="G626" t="s">
        <v>9</v>
      </c>
      <c r="H626" t="s">
        <v>17</v>
      </c>
      <c r="I626">
        <v>21</v>
      </c>
      <c r="J626" t="str">
        <f t="shared" si="145"/>
        <v>completed</v>
      </c>
      <c r="K626" t="s">
        <v>492</v>
      </c>
      <c r="L626" t="str">
        <f t="shared" si="146"/>
        <v>completed</v>
      </c>
      <c r="M626" t="s">
        <v>713</v>
      </c>
      <c r="N626" t="str">
        <f t="shared" si="147"/>
        <v>completed</v>
      </c>
      <c r="O626" t="s">
        <v>14</v>
      </c>
      <c r="Q626" t="s">
        <v>22</v>
      </c>
      <c r="R626" t="str">
        <f t="shared" si="148"/>
        <v>completed</v>
      </c>
      <c r="S626" t="s">
        <v>14</v>
      </c>
      <c r="U626" t="str">
        <f t="shared" si="149"/>
        <v>na</v>
      </c>
      <c r="V626" t="s">
        <v>14</v>
      </c>
      <c r="W626" t="s">
        <v>14</v>
      </c>
      <c r="X626" t="s">
        <v>717</v>
      </c>
    </row>
    <row r="627" spans="1:24" x14ac:dyDescent="0.35">
      <c r="A627">
        <v>626</v>
      </c>
      <c r="B627" t="s">
        <v>1344</v>
      </c>
      <c r="C627" t="s">
        <v>664</v>
      </c>
      <c r="D627" s="30" t="s">
        <v>1973</v>
      </c>
      <c r="E627">
        <f t="shared" ca="1" si="143"/>
        <v>32</v>
      </c>
      <c r="F627" t="str">
        <f t="shared" ca="1" si="144"/>
        <v>18-64</v>
      </c>
      <c r="G627" t="s">
        <v>8</v>
      </c>
      <c r="H627" t="s">
        <v>9</v>
      </c>
      <c r="I627">
        <v>26</v>
      </c>
      <c r="J627" t="str">
        <f t="shared" si="145"/>
        <v>completed</v>
      </c>
      <c r="K627" t="s">
        <v>492</v>
      </c>
      <c r="L627" t="str">
        <f t="shared" si="146"/>
        <v>completed</v>
      </c>
      <c r="M627" t="s">
        <v>713</v>
      </c>
      <c r="N627" t="str">
        <f t="shared" si="147"/>
        <v>completed</v>
      </c>
      <c r="O627" t="s">
        <v>118</v>
      </c>
      <c r="P627" t="str">
        <f>IF(O627="not completed", "not completed", "completed")</f>
        <v>not completed</v>
      </c>
      <c r="Q627" t="s">
        <v>22</v>
      </c>
      <c r="R627" t="str">
        <f t="shared" si="148"/>
        <v>completed</v>
      </c>
      <c r="S627" t="s">
        <v>14</v>
      </c>
      <c r="T627" t="str">
        <f>IF(S627="not completed", "not completed", "completed")</f>
        <v>completed</v>
      </c>
      <c r="U627" t="str">
        <f t="shared" si="149"/>
        <v>na</v>
      </c>
      <c r="V627" t="s">
        <v>15</v>
      </c>
      <c r="W627" t="s">
        <v>14</v>
      </c>
      <c r="X627" t="s">
        <v>14</v>
      </c>
    </row>
    <row r="628" spans="1:24" x14ac:dyDescent="0.35">
      <c r="A628">
        <v>627</v>
      </c>
      <c r="B628" t="s">
        <v>1345</v>
      </c>
      <c r="C628" t="s">
        <v>664</v>
      </c>
      <c r="D628" s="30" t="s">
        <v>1974</v>
      </c>
      <c r="E628">
        <f t="shared" ca="1" si="143"/>
        <v>30</v>
      </c>
      <c r="F628" t="str">
        <f t="shared" ca="1" si="144"/>
        <v>18-64</v>
      </c>
      <c r="G628" t="s">
        <v>9</v>
      </c>
      <c r="H628" t="s">
        <v>17</v>
      </c>
      <c r="I628">
        <v>29</v>
      </c>
      <c r="J628" t="str">
        <f t="shared" si="145"/>
        <v>completed</v>
      </c>
      <c r="K628" t="s">
        <v>492</v>
      </c>
      <c r="L628" t="str">
        <f t="shared" si="146"/>
        <v>completed</v>
      </c>
      <c r="M628" t="s">
        <v>713</v>
      </c>
      <c r="N628" t="str">
        <f t="shared" si="147"/>
        <v>completed</v>
      </c>
      <c r="O628" t="s">
        <v>14</v>
      </c>
      <c r="Q628" t="s">
        <v>22</v>
      </c>
      <c r="R628" t="str">
        <f t="shared" si="148"/>
        <v>completed</v>
      </c>
      <c r="S628" t="s">
        <v>14</v>
      </c>
      <c r="U628" t="str">
        <f t="shared" si="149"/>
        <v>na</v>
      </c>
      <c r="V628" t="s">
        <v>14</v>
      </c>
      <c r="W628" t="s">
        <v>14</v>
      </c>
      <c r="X628" t="s">
        <v>717</v>
      </c>
    </row>
    <row r="629" spans="1:24" x14ac:dyDescent="0.35">
      <c r="A629">
        <v>628</v>
      </c>
      <c r="B629" t="s">
        <v>1346</v>
      </c>
      <c r="C629" t="s">
        <v>664</v>
      </c>
      <c r="D629" s="30" t="s">
        <v>1975</v>
      </c>
      <c r="E629">
        <f t="shared" ca="1" si="143"/>
        <v>28</v>
      </c>
      <c r="F629" t="str">
        <f t="shared" ca="1" si="144"/>
        <v>18-64</v>
      </c>
      <c r="G629" t="s">
        <v>9</v>
      </c>
      <c r="H629" t="s">
        <v>17</v>
      </c>
      <c r="I629">
        <v>28</v>
      </c>
      <c r="J629" t="str">
        <f t="shared" si="145"/>
        <v>completed</v>
      </c>
      <c r="K629" t="s">
        <v>492</v>
      </c>
      <c r="L629" t="str">
        <f t="shared" si="146"/>
        <v>completed</v>
      </c>
      <c r="M629" t="s">
        <v>712</v>
      </c>
      <c r="N629" t="str">
        <f t="shared" si="147"/>
        <v>completed</v>
      </c>
      <c r="O629" t="s">
        <v>12</v>
      </c>
      <c r="Q629" t="s">
        <v>22</v>
      </c>
      <c r="R629" t="str">
        <f t="shared" si="148"/>
        <v>completed</v>
      </c>
      <c r="S629" t="s">
        <v>14</v>
      </c>
      <c r="U629" t="str">
        <f t="shared" si="149"/>
        <v>na</v>
      </c>
      <c r="V629" t="s">
        <v>15</v>
      </c>
      <c r="W629" t="s">
        <v>14</v>
      </c>
      <c r="X629" t="s">
        <v>717</v>
      </c>
    </row>
    <row r="630" spans="1:24" x14ac:dyDescent="0.35">
      <c r="A630">
        <v>629</v>
      </c>
      <c r="B630" t="s">
        <v>1347</v>
      </c>
      <c r="C630" t="s">
        <v>665</v>
      </c>
      <c r="D630" s="30" t="s">
        <v>1976</v>
      </c>
      <c r="E630">
        <f t="shared" ca="1" si="143"/>
        <v>26</v>
      </c>
      <c r="F630" t="str">
        <f t="shared" ca="1" si="144"/>
        <v>18-64</v>
      </c>
      <c r="G630" t="s">
        <v>41</v>
      </c>
      <c r="H630" t="s">
        <v>9</v>
      </c>
      <c r="I630">
        <v>27</v>
      </c>
      <c r="J630" t="str">
        <f t="shared" si="145"/>
        <v>completed</v>
      </c>
      <c r="K630" t="s">
        <v>492</v>
      </c>
      <c r="L630" t="str">
        <f t="shared" si="146"/>
        <v>completed</v>
      </c>
      <c r="M630" t="s">
        <v>712</v>
      </c>
      <c r="N630" t="str">
        <f t="shared" si="147"/>
        <v>completed</v>
      </c>
      <c r="O630" t="s">
        <v>12</v>
      </c>
      <c r="Q630" t="s">
        <v>22</v>
      </c>
      <c r="R630" t="str">
        <f t="shared" si="148"/>
        <v>completed</v>
      </c>
      <c r="S630" t="s">
        <v>14</v>
      </c>
      <c r="U630" t="str">
        <f t="shared" si="149"/>
        <v>na</v>
      </c>
      <c r="V630" t="s">
        <v>15</v>
      </c>
      <c r="W630" t="s">
        <v>14</v>
      </c>
      <c r="X630" t="s">
        <v>14</v>
      </c>
    </row>
    <row r="631" spans="1:24" x14ac:dyDescent="0.35">
      <c r="A631">
        <v>630</v>
      </c>
      <c r="B631" t="s">
        <v>1348</v>
      </c>
      <c r="C631" t="s">
        <v>667</v>
      </c>
      <c r="D631" s="30" t="s">
        <v>1977</v>
      </c>
      <c r="E631">
        <f t="shared" ca="1" si="143"/>
        <v>24</v>
      </c>
      <c r="F631" t="str">
        <f t="shared" ca="1" si="144"/>
        <v>18-64</v>
      </c>
      <c r="G631" t="s">
        <v>102</v>
      </c>
      <c r="H631" t="s">
        <v>9</v>
      </c>
      <c r="I631">
        <v>36</v>
      </c>
      <c r="J631" t="str">
        <f t="shared" si="145"/>
        <v>completed</v>
      </c>
      <c r="K631" t="s">
        <v>492</v>
      </c>
      <c r="L631" t="str">
        <f t="shared" si="146"/>
        <v>completed</v>
      </c>
      <c r="M631" t="s">
        <v>712</v>
      </c>
      <c r="N631" t="str">
        <f t="shared" si="147"/>
        <v>completed</v>
      </c>
      <c r="O631" t="s">
        <v>12</v>
      </c>
      <c r="Q631" t="s">
        <v>22</v>
      </c>
      <c r="R631" t="str">
        <f t="shared" si="148"/>
        <v>completed</v>
      </c>
      <c r="S631" t="s">
        <v>118</v>
      </c>
      <c r="U631" t="str">
        <f t="shared" si="149"/>
        <v>not completed</v>
      </c>
      <c r="V631" t="s">
        <v>15</v>
      </c>
      <c r="W631" t="s">
        <v>157</v>
      </c>
      <c r="X631" t="s">
        <v>14</v>
      </c>
    </row>
    <row r="632" spans="1:24" x14ac:dyDescent="0.35">
      <c r="A632">
        <v>631</v>
      </c>
      <c r="B632" t="s">
        <v>1349</v>
      </c>
      <c r="C632" t="s">
        <v>667</v>
      </c>
      <c r="D632" s="30" t="s">
        <v>1978</v>
      </c>
      <c r="E632">
        <f t="shared" ca="1" si="143"/>
        <v>22</v>
      </c>
      <c r="F632" t="str">
        <f t="shared" ca="1" si="144"/>
        <v>18-64</v>
      </c>
      <c r="G632" t="s">
        <v>9</v>
      </c>
      <c r="H632" t="s">
        <v>17</v>
      </c>
      <c r="I632" t="s">
        <v>118</v>
      </c>
      <c r="J632" t="str">
        <f t="shared" si="145"/>
        <v>not completed</v>
      </c>
      <c r="K632" t="s">
        <v>492</v>
      </c>
      <c r="L632" t="str">
        <f t="shared" si="146"/>
        <v>completed</v>
      </c>
      <c r="M632" t="s">
        <v>711</v>
      </c>
      <c r="N632" t="str">
        <f t="shared" si="147"/>
        <v>completed</v>
      </c>
      <c r="O632" t="s">
        <v>14</v>
      </c>
      <c r="Q632" t="s">
        <v>22</v>
      </c>
      <c r="R632" t="str">
        <f t="shared" si="148"/>
        <v>completed</v>
      </c>
      <c r="S632" t="s">
        <v>14</v>
      </c>
      <c r="U632" t="str">
        <f t="shared" si="149"/>
        <v>na</v>
      </c>
      <c r="V632" t="s">
        <v>14</v>
      </c>
      <c r="W632" t="s">
        <v>14</v>
      </c>
      <c r="X632" t="s">
        <v>718</v>
      </c>
    </row>
    <row r="633" spans="1:24" x14ac:dyDescent="0.35">
      <c r="A633">
        <v>632</v>
      </c>
      <c r="B633" t="s">
        <v>1350</v>
      </c>
      <c r="C633" t="s">
        <v>667</v>
      </c>
      <c r="D633" s="30" t="s">
        <v>1979</v>
      </c>
      <c r="E633">
        <f t="shared" ca="1" si="143"/>
        <v>20</v>
      </c>
      <c r="F633" t="str">
        <f t="shared" ca="1" si="144"/>
        <v>18-64</v>
      </c>
      <c r="G633" t="s">
        <v>9</v>
      </c>
      <c r="H633" t="s">
        <v>17</v>
      </c>
      <c r="I633" t="s">
        <v>118</v>
      </c>
      <c r="J633" t="str">
        <f t="shared" si="145"/>
        <v>not completed</v>
      </c>
      <c r="K633" t="s">
        <v>10</v>
      </c>
      <c r="L633" t="str">
        <f t="shared" si="146"/>
        <v>completed</v>
      </c>
      <c r="M633" t="s">
        <v>118</v>
      </c>
      <c r="N633" t="str">
        <f t="shared" si="147"/>
        <v>not completed</v>
      </c>
      <c r="O633" t="s">
        <v>14</v>
      </c>
      <c r="Q633" t="s">
        <v>22</v>
      </c>
      <c r="R633" t="str">
        <f t="shared" si="148"/>
        <v>completed</v>
      </c>
      <c r="S633" t="s">
        <v>14</v>
      </c>
      <c r="U633" t="str">
        <f t="shared" si="149"/>
        <v>na</v>
      </c>
      <c r="V633" t="s">
        <v>14</v>
      </c>
      <c r="W633" t="s">
        <v>14</v>
      </c>
      <c r="X633" t="s">
        <v>717</v>
      </c>
    </row>
    <row r="634" spans="1:24" x14ac:dyDescent="0.35">
      <c r="A634" s="8"/>
      <c r="G634" s="8"/>
      <c r="H634" s="8"/>
      <c r="I634" s="8"/>
      <c r="J634" s="8"/>
      <c r="K634" s="8"/>
      <c r="L634" s="8"/>
      <c r="O634" s="8"/>
      <c r="P634" s="8"/>
      <c r="Q634" s="8"/>
      <c r="R634" s="8"/>
      <c r="S634" s="8"/>
      <c r="T634" s="8"/>
      <c r="U634" s="8"/>
      <c r="V634" s="8"/>
      <c r="W634" s="8"/>
    </row>
    <row r="635" spans="1:24" x14ac:dyDescent="0.35">
      <c r="A635" s="8"/>
      <c r="G635" s="8"/>
      <c r="H635" s="8"/>
      <c r="I635" s="8"/>
      <c r="J635" s="8"/>
      <c r="K635" s="8"/>
      <c r="L635" s="8"/>
      <c r="O635" s="8"/>
      <c r="P635" s="8"/>
      <c r="Q635" s="8"/>
      <c r="R635" s="8"/>
      <c r="S635" s="8"/>
      <c r="T635" s="8"/>
      <c r="U635" s="8"/>
      <c r="V635" s="8"/>
      <c r="W635" s="8"/>
    </row>
    <row r="636" spans="1:24" x14ac:dyDescent="0.35">
      <c r="A636" s="8"/>
      <c r="G636" s="8"/>
      <c r="H636" s="8"/>
      <c r="I636" s="8"/>
      <c r="J636" s="8"/>
      <c r="K636" s="8"/>
      <c r="L636" s="8"/>
      <c r="O636" s="8"/>
      <c r="P636" s="8"/>
      <c r="Q636" s="8"/>
      <c r="R636" s="8"/>
      <c r="S636" s="8"/>
      <c r="T636" s="8"/>
      <c r="U636" s="8"/>
      <c r="V636" s="8"/>
      <c r="W636" s="8"/>
    </row>
    <row r="637" spans="1:24" x14ac:dyDescent="0.35">
      <c r="A637" s="8"/>
      <c r="G637" s="8"/>
      <c r="H637" s="8"/>
      <c r="I637" s="8"/>
      <c r="J637" s="8"/>
      <c r="K637" s="8"/>
      <c r="L637" s="8"/>
      <c r="O637" s="8"/>
      <c r="P637" s="8"/>
      <c r="Q637" s="8"/>
      <c r="R637" s="8"/>
      <c r="S637" s="8"/>
      <c r="T637" s="8"/>
      <c r="U637" s="8"/>
      <c r="V637" s="8"/>
      <c r="W637" s="8"/>
    </row>
    <row r="638" spans="1:24" x14ac:dyDescent="0.35">
      <c r="A638" s="8"/>
      <c r="G638" s="8"/>
      <c r="H638" s="8"/>
      <c r="I638" s="8"/>
      <c r="J638" s="8"/>
      <c r="K638" s="8"/>
      <c r="L638" s="8"/>
      <c r="O638" s="8"/>
      <c r="P638" s="8"/>
      <c r="Q638" s="8"/>
      <c r="R638" s="8"/>
      <c r="S638" s="8"/>
      <c r="T638" s="8"/>
      <c r="U638" s="8"/>
      <c r="V638" s="8"/>
      <c r="W638" s="8"/>
    </row>
    <row r="639" spans="1:24" x14ac:dyDescent="0.35">
      <c r="A639" s="8"/>
      <c r="G639" s="8"/>
      <c r="H639" s="8"/>
      <c r="I639" s="8"/>
      <c r="J639" s="8"/>
      <c r="K639" s="8"/>
      <c r="L639" s="8"/>
      <c r="O639" s="8"/>
      <c r="P639" s="8"/>
      <c r="Q639" s="8"/>
      <c r="R639" s="8"/>
      <c r="S639" s="8"/>
      <c r="T639" s="8"/>
      <c r="U639" s="8"/>
      <c r="V639" s="8"/>
      <c r="W639" s="8"/>
    </row>
    <row r="640" spans="1:24" x14ac:dyDescent="0.35">
      <c r="A640" s="8"/>
      <c r="G640" s="8"/>
      <c r="H640" s="8"/>
      <c r="I640" s="8"/>
      <c r="J640" s="8"/>
      <c r="K640" s="8"/>
      <c r="L640" s="8"/>
      <c r="O640" s="8"/>
      <c r="P640" s="8"/>
      <c r="Q640" s="8"/>
      <c r="R640" s="8"/>
      <c r="S640" s="8"/>
      <c r="T640" s="8"/>
      <c r="U640" s="8"/>
      <c r="V640" s="8"/>
      <c r="W640" s="8"/>
    </row>
    <row r="641" spans="1:23" x14ac:dyDescent="0.35">
      <c r="A641" s="8"/>
      <c r="G641" s="8"/>
      <c r="H641" s="8"/>
      <c r="I641" s="8"/>
      <c r="J641" s="8"/>
      <c r="K641" s="8"/>
      <c r="L641" s="8"/>
      <c r="O641" s="8"/>
      <c r="P641" s="8"/>
      <c r="Q641" s="8"/>
      <c r="R641" s="8"/>
      <c r="S641" s="8"/>
      <c r="T641" s="8"/>
      <c r="U641" s="8"/>
      <c r="V641" s="8"/>
      <c r="W641" s="8"/>
    </row>
    <row r="642" spans="1:23" x14ac:dyDescent="0.35">
      <c r="A642" s="8"/>
      <c r="G642" s="8"/>
      <c r="H642" s="8"/>
      <c r="I642" s="8"/>
      <c r="J642" s="8"/>
      <c r="K642" s="8"/>
      <c r="L642" s="8"/>
      <c r="O642" s="8"/>
      <c r="P642" s="8"/>
      <c r="Q642" s="8"/>
      <c r="R642" s="8"/>
      <c r="S642" s="8"/>
      <c r="T642" s="8"/>
      <c r="U642" s="8"/>
      <c r="V642" s="8"/>
      <c r="W642" s="8"/>
    </row>
    <row r="643" spans="1:23" x14ac:dyDescent="0.35">
      <c r="A643" s="8"/>
      <c r="G643" s="8"/>
      <c r="H643" s="8"/>
      <c r="I643" s="8"/>
      <c r="J643" s="8"/>
      <c r="K643" s="8"/>
      <c r="L643" s="8"/>
      <c r="O643" s="8"/>
      <c r="P643" s="8"/>
      <c r="Q643" s="8"/>
      <c r="R643" s="8"/>
      <c r="S643" s="8"/>
      <c r="T643" s="8"/>
      <c r="U643" s="8"/>
      <c r="V643" s="8"/>
      <c r="W643" s="8"/>
    </row>
    <row r="644" spans="1:23" x14ac:dyDescent="0.35">
      <c r="A644" s="8"/>
      <c r="G644" s="8"/>
      <c r="H644" s="8"/>
      <c r="I644" s="8"/>
      <c r="J644" s="8"/>
      <c r="K644" s="8"/>
      <c r="L644" s="8"/>
      <c r="O644" s="8"/>
      <c r="P644" s="8"/>
      <c r="Q644" s="8"/>
      <c r="R644" s="8"/>
      <c r="S644" s="8"/>
      <c r="T644" s="8"/>
      <c r="U644" s="8"/>
      <c r="V644" s="8"/>
      <c r="W644" s="8"/>
    </row>
    <row r="645" spans="1:23" x14ac:dyDescent="0.35">
      <c r="A645" s="8"/>
      <c r="G645" s="8"/>
      <c r="H645" s="8"/>
      <c r="I645" s="8"/>
      <c r="J645" s="8"/>
      <c r="K645" s="8"/>
      <c r="L645" s="8"/>
      <c r="O645" s="8"/>
      <c r="P645" s="8"/>
      <c r="Q645" s="8"/>
      <c r="R645" s="8"/>
      <c r="S645" s="8"/>
      <c r="T645" s="8"/>
      <c r="U645" s="8"/>
      <c r="V645" s="8"/>
      <c r="W645" s="8"/>
    </row>
    <row r="646" spans="1:23" x14ac:dyDescent="0.35">
      <c r="A646" s="8"/>
      <c r="G646" s="8"/>
      <c r="H646" s="8"/>
      <c r="I646" s="8"/>
      <c r="J646" s="8"/>
      <c r="K646" s="8"/>
      <c r="L646" s="8"/>
      <c r="O646" s="8"/>
      <c r="P646" s="8"/>
      <c r="Q646" s="8"/>
      <c r="R646" s="8"/>
      <c r="S646" s="8"/>
      <c r="T646" s="8"/>
      <c r="U646" s="8"/>
      <c r="V646" s="8"/>
      <c r="W646" s="8"/>
    </row>
    <row r="647" spans="1:23" x14ac:dyDescent="0.35">
      <c r="A647" s="8"/>
      <c r="G647" s="8"/>
      <c r="H647" s="8"/>
      <c r="I647" s="8"/>
      <c r="J647" s="8"/>
      <c r="K647" s="8"/>
      <c r="L647" s="8"/>
      <c r="O647" s="8"/>
      <c r="P647" s="8"/>
      <c r="Q647" s="8"/>
      <c r="R647" s="8"/>
      <c r="S647" s="8"/>
      <c r="T647" s="8"/>
      <c r="U647" s="8"/>
      <c r="V647" s="8"/>
      <c r="W647" s="8"/>
    </row>
    <row r="648" spans="1:23" x14ac:dyDescent="0.35">
      <c r="A648" s="8"/>
      <c r="G648" s="8"/>
      <c r="H648" s="8"/>
      <c r="I648" s="8"/>
      <c r="J648" s="8"/>
      <c r="K648" s="8"/>
      <c r="L648" s="8"/>
      <c r="O648" s="8"/>
      <c r="P648" s="8"/>
      <c r="Q648" s="8"/>
      <c r="R648" s="8"/>
      <c r="S648" s="8"/>
      <c r="T648" s="8"/>
      <c r="U648" s="8"/>
      <c r="V648" s="8"/>
      <c r="W648" s="8"/>
    </row>
    <row r="649" spans="1:23" x14ac:dyDescent="0.35">
      <c r="A649" s="8"/>
      <c r="G649" s="8"/>
      <c r="H649" s="8"/>
      <c r="I649" s="8"/>
      <c r="J649" s="8"/>
      <c r="K649" s="8"/>
      <c r="L649" s="8"/>
      <c r="O649" s="8"/>
      <c r="P649" s="8"/>
      <c r="Q649" s="8"/>
      <c r="R649" s="8"/>
      <c r="S649" s="8"/>
      <c r="T649" s="8"/>
      <c r="U649" s="8"/>
      <c r="V649" s="8"/>
      <c r="W649" s="8"/>
    </row>
    <row r="650" spans="1:23" x14ac:dyDescent="0.35">
      <c r="A650" s="8"/>
      <c r="G650" s="8"/>
      <c r="H650" s="8"/>
      <c r="I650" s="8"/>
      <c r="J650" s="8"/>
      <c r="K650" s="8"/>
      <c r="L650" s="8"/>
      <c r="O650" s="8"/>
      <c r="P650" s="8"/>
      <c r="Q650" s="8"/>
      <c r="R650" s="8"/>
      <c r="S650" s="8"/>
      <c r="T650" s="8"/>
      <c r="U650" s="8"/>
      <c r="V650" s="8"/>
      <c r="W650" s="8"/>
    </row>
    <row r="651" spans="1:23" x14ac:dyDescent="0.35">
      <c r="A651" s="8"/>
      <c r="G651" s="8"/>
      <c r="H651" s="8"/>
      <c r="I651" s="8"/>
      <c r="J651" s="8"/>
      <c r="K651" s="8"/>
      <c r="L651" s="8"/>
      <c r="O651" s="8"/>
      <c r="P651" s="8"/>
      <c r="Q651" s="8"/>
      <c r="R651" s="8"/>
      <c r="S651" s="8"/>
      <c r="T651" s="8"/>
      <c r="U651" s="8"/>
      <c r="V651" s="8"/>
      <c r="W651" s="8"/>
    </row>
    <row r="652" spans="1:23" x14ac:dyDescent="0.35">
      <c r="A652" s="8"/>
      <c r="G652" s="8"/>
      <c r="H652" s="8"/>
      <c r="I652" s="8"/>
      <c r="J652" s="8"/>
      <c r="K652" s="8"/>
      <c r="L652" s="8"/>
      <c r="O652" s="8"/>
      <c r="P652" s="8"/>
      <c r="Q652" s="8"/>
      <c r="R652" s="8"/>
      <c r="S652" s="8"/>
      <c r="T652" s="8"/>
      <c r="U652" s="8"/>
      <c r="V652" s="8"/>
      <c r="W652" s="8"/>
    </row>
    <row r="653" spans="1:23" x14ac:dyDescent="0.35">
      <c r="A653" s="8"/>
      <c r="G653" s="8"/>
      <c r="H653" s="8"/>
      <c r="I653" s="8"/>
      <c r="J653" s="8"/>
      <c r="K653" s="8"/>
      <c r="L653" s="8"/>
      <c r="O653" s="8"/>
      <c r="P653" s="8"/>
      <c r="Q653" s="8"/>
      <c r="R653" s="8"/>
      <c r="S653" s="8"/>
      <c r="T653" s="8"/>
      <c r="U653" s="8"/>
      <c r="V653" s="8"/>
      <c r="W653" s="8"/>
    </row>
    <row r="654" spans="1:23" x14ac:dyDescent="0.35">
      <c r="A654" s="8"/>
      <c r="G654" s="8"/>
      <c r="H654" s="8"/>
      <c r="I654" s="8"/>
      <c r="J654" s="8"/>
      <c r="K654" s="8"/>
      <c r="L654" s="8"/>
      <c r="O654" s="8"/>
      <c r="P654" s="8"/>
      <c r="Q654" s="8"/>
      <c r="R654" s="8"/>
      <c r="S654" s="8"/>
      <c r="T654" s="8"/>
      <c r="U654" s="8"/>
      <c r="V654" s="8"/>
      <c r="W654" s="8"/>
    </row>
    <row r="655" spans="1:23" x14ac:dyDescent="0.35">
      <c r="A655" s="8"/>
      <c r="G655" s="8"/>
      <c r="H655" s="8"/>
      <c r="I655" s="8"/>
      <c r="J655" s="8"/>
      <c r="K655" s="8"/>
      <c r="L655" s="8"/>
      <c r="O655" s="8"/>
      <c r="P655" s="8"/>
      <c r="Q655" s="8"/>
      <c r="R655" s="8"/>
      <c r="S655" s="8"/>
      <c r="T655" s="8"/>
      <c r="U655" s="8"/>
      <c r="V655" s="8"/>
      <c r="W655" s="8"/>
    </row>
    <row r="656" spans="1:23" x14ac:dyDescent="0.35">
      <c r="A656" s="8"/>
      <c r="G656" s="8"/>
      <c r="H656" s="8"/>
      <c r="I656" s="8"/>
      <c r="J656" s="8"/>
      <c r="K656" s="8"/>
      <c r="L656" s="8"/>
      <c r="O656" s="8"/>
      <c r="P656" s="8"/>
      <c r="Q656" s="8"/>
      <c r="R656" s="8"/>
      <c r="S656" s="8"/>
      <c r="T656" s="8"/>
      <c r="U656" s="8"/>
      <c r="V656" s="8"/>
      <c r="W656" s="8"/>
    </row>
    <row r="657" spans="1:23" x14ac:dyDescent="0.35">
      <c r="A657" s="8"/>
      <c r="G657" s="8"/>
      <c r="H657" s="8"/>
      <c r="I657" s="8"/>
      <c r="J657" s="8"/>
      <c r="K657" s="8"/>
      <c r="L657" s="8"/>
      <c r="O657" s="8"/>
      <c r="P657" s="8"/>
      <c r="Q657" s="8"/>
      <c r="R657" s="8"/>
      <c r="S657" s="8"/>
      <c r="T657" s="8"/>
      <c r="U657" s="8"/>
      <c r="V657" s="8"/>
      <c r="W657" s="8"/>
    </row>
    <row r="658" spans="1:23" x14ac:dyDescent="0.35">
      <c r="A658" s="8"/>
      <c r="G658" s="8"/>
      <c r="H658" s="8"/>
      <c r="I658" s="8"/>
      <c r="J658" s="8"/>
      <c r="K658" s="8"/>
      <c r="L658" s="8"/>
      <c r="O658" s="8"/>
      <c r="P658" s="8"/>
      <c r="Q658" s="8"/>
      <c r="R658" s="8"/>
      <c r="S658" s="8"/>
      <c r="T658" s="8"/>
      <c r="U658" s="8"/>
      <c r="V658" s="8"/>
      <c r="W658" s="8"/>
    </row>
    <row r="659" spans="1:23" x14ac:dyDescent="0.35">
      <c r="A659" s="8"/>
      <c r="G659" s="8"/>
      <c r="H659" s="8"/>
      <c r="I659" s="8"/>
      <c r="J659" s="8"/>
      <c r="K659" s="8"/>
      <c r="L659" s="8"/>
      <c r="O659" s="8"/>
      <c r="P659" s="8"/>
      <c r="Q659" s="8"/>
      <c r="R659" s="8"/>
      <c r="S659" s="8"/>
      <c r="T659" s="8"/>
      <c r="U659" s="8"/>
      <c r="V659" s="8"/>
      <c r="W659" s="8"/>
    </row>
    <row r="660" spans="1:23" x14ac:dyDescent="0.35">
      <c r="A660" s="8"/>
      <c r="G660" s="8"/>
      <c r="H660" s="8"/>
      <c r="I660" s="8"/>
      <c r="J660" s="8"/>
      <c r="K660" s="8"/>
      <c r="L660" s="8"/>
      <c r="O660" s="8"/>
      <c r="P660" s="8"/>
      <c r="Q660" s="8"/>
      <c r="R660" s="8"/>
      <c r="S660" s="8"/>
      <c r="T660" s="8"/>
      <c r="U660" s="8"/>
      <c r="V660" s="8"/>
      <c r="W660" s="8"/>
    </row>
    <row r="661" spans="1:23" x14ac:dyDescent="0.35">
      <c r="A661" s="8"/>
      <c r="G661" s="8"/>
      <c r="H661" s="8"/>
      <c r="I661" s="8"/>
      <c r="J661" s="8"/>
      <c r="K661" s="8"/>
      <c r="L661" s="8"/>
      <c r="O661" s="8"/>
      <c r="P661" s="8"/>
      <c r="Q661" s="8"/>
      <c r="R661" s="8"/>
      <c r="S661" s="8"/>
      <c r="T661" s="8"/>
      <c r="U661" s="8"/>
      <c r="V661" s="8"/>
      <c r="W661" s="8"/>
    </row>
    <row r="662" spans="1:23" x14ac:dyDescent="0.35">
      <c r="A662" s="8"/>
      <c r="G662" s="8"/>
      <c r="H662" s="8"/>
      <c r="I662" s="8"/>
      <c r="J662" s="8"/>
      <c r="K662" s="8"/>
      <c r="L662" s="8"/>
      <c r="O662" s="8"/>
      <c r="P662" s="8"/>
      <c r="Q662" s="8"/>
      <c r="R662" s="8"/>
      <c r="S662" s="8"/>
      <c r="T662" s="8"/>
      <c r="U662" s="8"/>
      <c r="V662" s="8"/>
      <c r="W662" s="8"/>
    </row>
    <row r="663" spans="1:23" x14ac:dyDescent="0.35">
      <c r="A663" s="8"/>
      <c r="G663" s="8"/>
      <c r="H663" s="8"/>
      <c r="I663" s="8"/>
      <c r="J663" s="8"/>
      <c r="K663" s="8"/>
      <c r="L663" s="8"/>
      <c r="O663" s="8"/>
      <c r="P663" s="8"/>
      <c r="Q663" s="8"/>
      <c r="R663" s="8"/>
      <c r="S663" s="8"/>
      <c r="T663" s="8"/>
      <c r="U663" s="8"/>
      <c r="V663" s="8"/>
      <c r="W663" s="8"/>
    </row>
    <row r="664" spans="1:23" x14ac:dyDescent="0.35">
      <c r="A664" s="8"/>
      <c r="G664" s="8"/>
      <c r="H664" s="8"/>
      <c r="I664" s="8"/>
      <c r="J664" s="8"/>
      <c r="K664" s="8"/>
      <c r="L664" s="8"/>
      <c r="O664" s="8"/>
      <c r="P664" s="8"/>
      <c r="Q664" s="8"/>
      <c r="R664" s="8"/>
      <c r="S664" s="8"/>
      <c r="T664" s="8"/>
      <c r="U664" s="8"/>
      <c r="V664" s="8"/>
      <c r="W664" s="8"/>
    </row>
    <row r="665" spans="1:23" x14ac:dyDescent="0.35">
      <c r="A665" s="8"/>
      <c r="G665" s="8"/>
      <c r="H665" s="8"/>
      <c r="I665" s="8"/>
      <c r="J665" s="8"/>
      <c r="K665" s="8"/>
      <c r="L665" s="8"/>
      <c r="O665" s="8"/>
      <c r="P665" s="8"/>
      <c r="Q665" s="8"/>
      <c r="R665" s="8"/>
      <c r="S665" s="8"/>
      <c r="T665" s="8"/>
      <c r="U665" s="8"/>
      <c r="V665" s="8"/>
      <c r="W665" s="8"/>
    </row>
    <row r="666" spans="1:23" x14ac:dyDescent="0.35">
      <c r="A666" s="8"/>
      <c r="G666" s="8"/>
      <c r="H666" s="8"/>
      <c r="I666" s="8"/>
      <c r="J666" s="8"/>
      <c r="K666" s="8"/>
      <c r="L666" s="8"/>
      <c r="O666" s="8"/>
      <c r="P666" s="8"/>
      <c r="Q666" s="8"/>
      <c r="R666" s="8"/>
      <c r="S666" s="8"/>
      <c r="T666" s="8"/>
      <c r="U666" s="8"/>
      <c r="V666" s="8"/>
      <c r="W666" s="8"/>
    </row>
    <row r="667" spans="1:23" x14ac:dyDescent="0.35">
      <c r="A667" s="8"/>
      <c r="G667" s="8"/>
      <c r="H667" s="8"/>
      <c r="I667" s="8"/>
      <c r="J667" s="8"/>
      <c r="K667" s="8"/>
      <c r="L667" s="8"/>
      <c r="O667" s="8"/>
      <c r="P667" s="8"/>
      <c r="Q667" s="8"/>
      <c r="R667" s="8"/>
      <c r="S667" s="8"/>
      <c r="T667" s="8"/>
      <c r="U667" s="8"/>
      <c r="V667" s="8"/>
      <c r="W667" s="8"/>
    </row>
    <row r="668" spans="1:23" x14ac:dyDescent="0.35">
      <c r="A668" s="8"/>
      <c r="G668" s="8"/>
      <c r="H668" s="8"/>
      <c r="I668" s="8"/>
      <c r="J668" s="8"/>
      <c r="K668" s="8"/>
      <c r="L668" s="8"/>
      <c r="O668" s="8"/>
      <c r="P668" s="8"/>
      <c r="Q668" s="8"/>
      <c r="R668" s="8"/>
      <c r="S668" s="8"/>
      <c r="T668" s="8"/>
      <c r="U668" s="8"/>
      <c r="V668" s="8"/>
      <c r="W668" s="8"/>
    </row>
    <row r="669" spans="1:23" x14ac:dyDescent="0.35">
      <c r="A669" s="8"/>
      <c r="G669" s="8"/>
      <c r="H669" s="8"/>
      <c r="I669" s="8"/>
      <c r="J669" s="8"/>
      <c r="K669" s="8"/>
      <c r="L669" s="8"/>
      <c r="O669" s="8"/>
      <c r="P669" s="8"/>
      <c r="Q669" s="8"/>
      <c r="R669" s="8"/>
      <c r="S669" s="8"/>
      <c r="T669" s="8"/>
      <c r="U669" s="8"/>
      <c r="V669" s="8"/>
      <c r="W669" s="8"/>
    </row>
    <row r="670" spans="1:23" x14ac:dyDescent="0.35">
      <c r="A670" s="8"/>
      <c r="G670" s="8"/>
      <c r="H670" s="8"/>
      <c r="I670" s="8"/>
      <c r="J670" s="8"/>
      <c r="K670" s="8"/>
      <c r="L670" s="8"/>
      <c r="O670" s="8"/>
      <c r="P670" s="8"/>
      <c r="Q670" s="8"/>
      <c r="R670" s="8"/>
      <c r="S670" s="8"/>
      <c r="T670" s="8"/>
      <c r="U670" s="8"/>
      <c r="V670" s="8"/>
      <c r="W670" s="8"/>
    </row>
    <row r="671" spans="1:23" x14ac:dyDescent="0.35">
      <c r="A671" s="8"/>
      <c r="G671" s="8"/>
      <c r="H671" s="8"/>
      <c r="I671" s="8"/>
      <c r="J671" s="8"/>
      <c r="K671" s="8"/>
      <c r="L671" s="8"/>
      <c r="O671" s="8"/>
      <c r="P671" s="8"/>
      <c r="Q671" s="8"/>
      <c r="R671" s="8"/>
      <c r="S671" s="8"/>
      <c r="T671" s="8"/>
      <c r="U671" s="8"/>
      <c r="V671" s="8"/>
      <c r="W671" s="8"/>
    </row>
    <row r="672" spans="1:23" x14ac:dyDescent="0.35">
      <c r="A672" s="8"/>
      <c r="G672" s="8"/>
      <c r="H672" s="8"/>
      <c r="I672" s="8"/>
      <c r="J672" s="8"/>
      <c r="K672" s="8"/>
      <c r="L672" s="8"/>
      <c r="O672" s="8"/>
      <c r="P672" s="8"/>
      <c r="Q672" s="8"/>
      <c r="R672" s="8"/>
      <c r="S672" s="8"/>
      <c r="T672" s="8"/>
      <c r="U672" s="8"/>
      <c r="V672" s="8"/>
      <c r="W672" s="8"/>
    </row>
    <row r="673" spans="1:23" x14ac:dyDescent="0.35">
      <c r="A673" s="8"/>
      <c r="G673" s="8"/>
      <c r="H673" s="8"/>
      <c r="I673" s="8"/>
      <c r="J673" s="8"/>
      <c r="K673" s="8"/>
      <c r="L673" s="8"/>
      <c r="O673" s="8"/>
      <c r="P673" s="8"/>
      <c r="Q673" s="8"/>
      <c r="R673" s="8"/>
      <c r="S673" s="8"/>
      <c r="T673" s="8"/>
      <c r="U673" s="8"/>
      <c r="V673" s="8"/>
      <c r="W673" s="8"/>
    </row>
    <row r="674" spans="1:23" x14ac:dyDescent="0.35">
      <c r="A674" s="8"/>
      <c r="G674" s="8"/>
      <c r="H674" s="8"/>
      <c r="I674" s="8"/>
      <c r="J674" s="8"/>
      <c r="K674" s="8"/>
      <c r="L674" s="8"/>
      <c r="O674" s="8"/>
      <c r="P674" s="8"/>
      <c r="Q674" s="8"/>
      <c r="R674" s="8"/>
      <c r="S674" s="8"/>
      <c r="T674" s="8"/>
      <c r="U674" s="8"/>
      <c r="V674" s="8"/>
      <c r="W674" s="8"/>
    </row>
    <row r="675" spans="1:23" x14ac:dyDescent="0.35">
      <c r="A675" s="8"/>
      <c r="G675" s="8"/>
      <c r="H675" s="8"/>
      <c r="I675" s="8"/>
      <c r="J675" s="8"/>
      <c r="K675" s="8"/>
      <c r="L675" s="8"/>
      <c r="O675" s="8"/>
      <c r="P675" s="8"/>
      <c r="Q675" s="8"/>
      <c r="R675" s="8"/>
      <c r="S675" s="8"/>
      <c r="T675" s="8"/>
      <c r="U675" s="8"/>
      <c r="V675" s="8"/>
      <c r="W675" s="8"/>
    </row>
    <row r="676" spans="1:23" x14ac:dyDescent="0.35">
      <c r="A676" s="8"/>
      <c r="G676" s="8"/>
      <c r="H676" s="8"/>
      <c r="I676" s="8"/>
      <c r="J676" s="8"/>
      <c r="K676" s="8"/>
      <c r="L676" s="8"/>
      <c r="O676" s="8"/>
      <c r="P676" s="8"/>
      <c r="Q676" s="8"/>
      <c r="R676" s="8"/>
      <c r="S676" s="8"/>
      <c r="T676" s="8"/>
      <c r="U676" s="8"/>
      <c r="V676" s="8"/>
      <c r="W676" s="8"/>
    </row>
    <row r="677" spans="1:23" x14ac:dyDescent="0.35">
      <c r="A677" s="8"/>
      <c r="G677" s="8"/>
      <c r="H677" s="8"/>
      <c r="I677" s="8"/>
      <c r="J677" s="8"/>
      <c r="K677" s="8"/>
      <c r="L677" s="8"/>
      <c r="O677" s="8"/>
      <c r="P677" s="8"/>
      <c r="Q677" s="8"/>
      <c r="R677" s="8"/>
      <c r="S677" s="8"/>
      <c r="T677" s="8"/>
      <c r="U677" s="8"/>
      <c r="V677" s="8"/>
      <c r="W677" s="8"/>
    </row>
    <row r="678" spans="1:23" x14ac:dyDescent="0.35">
      <c r="A678" s="8"/>
      <c r="G678" s="8"/>
      <c r="H678" s="8"/>
      <c r="I678" s="8"/>
      <c r="J678" s="8"/>
      <c r="K678" s="8"/>
      <c r="L678" s="8"/>
      <c r="O678" s="8"/>
      <c r="P678" s="8"/>
      <c r="Q678" s="8"/>
      <c r="R678" s="8"/>
      <c r="S678" s="8"/>
      <c r="T678" s="8"/>
      <c r="U678" s="8"/>
      <c r="V678" s="8"/>
      <c r="W678" s="8"/>
    </row>
    <row r="679" spans="1:23" x14ac:dyDescent="0.35">
      <c r="A679" s="8"/>
      <c r="G679" s="8"/>
      <c r="H679" s="8"/>
      <c r="I679" s="8"/>
      <c r="J679" s="8"/>
      <c r="K679" s="8"/>
      <c r="L679" s="8"/>
      <c r="O679" s="8"/>
      <c r="P679" s="8"/>
      <c r="Q679" s="8"/>
      <c r="R679" s="8"/>
      <c r="S679" s="8"/>
      <c r="T679" s="8"/>
      <c r="U679" s="8"/>
      <c r="V679" s="8"/>
      <c r="W679" s="8"/>
    </row>
    <row r="680" spans="1:23" x14ac:dyDescent="0.35">
      <c r="A680" s="8"/>
      <c r="G680" s="8"/>
      <c r="H680" s="8"/>
      <c r="I680" s="8"/>
      <c r="J680" s="8"/>
      <c r="K680" s="8"/>
      <c r="L680" s="8"/>
      <c r="O680" s="8"/>
      <c r="P680" s="8"/>
      <c r="Q680" s="8"/>
      <c r="R680" s="8"/>
      <c r="S680" s="8"/>
      <c r="T680" s="8"/>
      <c r="U680" s="8"/>
      <c r="V680" s="8"/>
      <c r="W680" s="8"/>
    </row>
    <row r="681" spans="1:23" x14ac:dyDescent="0.35">
      <c r="A681" s="8"/>
      <c r="G681" s="8"/>
      <c r="H681" s="8"/>
      <c r="I681" s="8"/>
      <c r="J681" s="8"/>
      <c r="K681" s="8"/>
      <c r="L681" s="8"/>
      <c r="O681" s="8"/>
      <c r="P681" s="8"/>
      <c r="Q681" s="8"/>
      <c r="R681" s="8"/>
      <c r="S681" s="8"/>
      <c r="T681" s="8"/>
      <c r="U681" s="8"/>
      <c r="V681" s="8"/>
      <c r="W681" s="8"/>
    </row>
    <row r="682" spans="1:23" x14ac:dyDescent="0.35">
      <c r="A682" s="8"/>
      <c r="G682" s="8"/>
      <c r="H682" s="8"/>
      <c r="I682" s="8"/>
      <c r="J682" s="8"/>
      <c r="K682" s="8"/>
      <c r="L682" s="8"/>
      <c r="O682" s="8"/>
      <c r="P682" s="8"/>
      <c r="Q682" s="8"/>
      <c r="R682" s="8"/>
      <c r="S682" s="8"/>
      <c r="T682" s="8"/>
      <c r="U682" s="8"/>
      <c r="V682" s="8"/>
      <c r="W682" s="8"/>
    </row>
    <row r="683" spans="1:23" x14ac:dyDescent="0.35">
      <c r="A683" s="8"/>
      <c r="G683" s="8"/>
      <c r="H683" s="8"/>
      <c r="I683" s="8"/>
      <c r="J683" s="8"/>
      <c r="K683" s="8"/>
      <c r="L683" s="8"/>
      <c r="O683" s="8"/>
      <c r="P683" s="8"/>
      <c r="Q683" s="8"/>
      <c r="R683" s="8"/>
      <c r="S683" s="8"/>
      <c r="T683" s="8"/>
      <c r="U683" s="8"/>
      <c r="V683" s="8"/>
      <c r="W683" s="8"/>
    </row>
    <row r="684" spans="1:23" x14ac:dyDescent="0.35">
      <c r="A684" s="8"/>
      <c r="G684" s="8"/>
      <c r="H684" s="8"/>
      <c r="I684" s="8"/>
      <c r="J684" s="8"/>
      <c r="K684" s="8"/>
      <c r="L684" s="8"/>
      <c r="O684" s="8"/>
      <c r="P684" s="8"/>
      <c r="Q684" s="8"/>
      <c r="R684" s="8"/>
      <c r="S684" s="8"/>
      <c r="T684" s="8"/>
      <c r="U684" s="8"/>
      <c r="V684" s="8"/>
      <c r="W684" s="8"/>
    </row>
    <row r="685" spans="1:23" x14ac:dyDescent="0.35">
      <c r="A685" s="8"/>
      <c r="G685" s="8"/>
      <c r="H685" s="8"/>
      <c r="I685" s="8"/>
      <c r="J685" s="8"/>
      <c r="K685" s="8"/>
      <c r="L685" s="8"/>
      <c r="O685" s="8"/>
      <c r="P685" s="8"/>
      <c r="Q685" s="8"/>
      <c r="R685" s="8"/>
      <c r="S685" s="8"/>
      <c r="T685" s="8"/>
      <c r="U685" s="8"/>
      <c r="V685" s="8"/>
      <c r="W685" s="8"/>
    </row>
    <row r="686" spans="1:23" x14ac:dyDescent="0.35">
      <c r="A686" s="8"/>
      <c r="G686" s="8"/>
      <c r="H686" s="8"/>
      <c r="I686" s="8"/>
      <c r="J686" s="8"/>
      <c r="K686" s="8"/>
      <c r="L686" s="8"/>
      <c r="O686" s="8"/>
      <c r="P686" s="8"/>
      <c r="Q686" s="8"/>
      <c r="R686" s="8"/>
      <c r="S686" s="8"/>
      <c r="T686" s="8"/>
      <c r="U686" s="8"/>
      <c r="V686" s="8"/>
      <c r="W686" s="8"/>
    </row>
    <row r="687" spans="1:23" x14ac:dyDescent="0.35">
      <c r="A687" s="8"/>
      <c r="G687" s="8"/>
      <c r="H687" s="8"/>
      <c r="I687" s="8"/>
      <c r="J687" s="8"/>
      <c r="K687" s="8"/>
      <c r="L687" s="8"/>
      <c r="O687" s="8"/>
      <c r="P687" s="8"/>
      <c r="Q687" s="8"/>
      <c r="R687" s="8"/>
      <c r="S687" s="8"/>
      <c r="T687" s="8"/>
      <c r="U687" s="8"/>
      <c r="V687" s="8"/>
      <c r="W687" s="8"/>
    </row>
    <row r="688" spans="1:23" x14ac:dyDescent="0.35">
      <c r="A688" s="8"/>
      <c r="G688" s="8"/>
      <c r="H688" s="8"/>
      <c r="I688" s="8"/>
      <c r="J688" s="8"/>
      <c r="K688" s="8"/>
      <c r="L688" s="8"/>
      <c r="O688" s="8"/>
      <c r="P688" s="8"/>
      <c r="Q688" s="8"/>
      <c r="R688" s="8"/>
      <c r="S688" s="8"/>
      <c r="T688" s="8"/>
      <c r="U688" s="8"/>
      <c r="V688" s="8"/>
      <c r="W688" s="8"/>
    </row>
    <row r="689" spans="1:23" x14ac:dyDescent="0.35">
      <c r="A689" s="8"/>
      <c r="G689" s="8"/>
      <c r="H689" s="8"/>
      <c r="I689" s="8"/>
      <c r="J689" s="8"/>
      <c r="K689" s="8"/>
      <c r="L689" s="8"/>
      <c r="O689" s="8"/>
      <c r="P689" s="8"/>
      <c r="Q689" s="8"/>
      <c r="R689" s="8"/>
      <c r="S689" s="8"/>
      <c r="T689" s="8"/>
      <c r="U689" s="8"/>
      <c r="V689" s="8"/>
      <c r="W689" s="8"/>
    </row>
    <row r="690" spans="1:23" x14ac:dyDescent="0.35">
      <c r="A690" s="8"/>
      <c r="G690" s="8"/>
      <c r="H690" s="8"/>
      <c r="I690" s="8"/>
      <c r="J690" s="8"/>
      <c r="K690" s="8"/>
      <c r="L690" s="8"/>
      <c r="O690" s="8"/>
      <c r="P690" s="8"/>
      <c r="Q690" s="8"/>
      <c r="R690" s="8"/>
      <c r="S690" s="8"/>
      <c r="T690" s="8"/>
      <c r="U690" s="8"/>
      <c r="V690" s="8"/>
      <c r="W690" s="8"/>
    </row>
    <row r="691" spans="1:23" x14ac:dyDescent="0.35">
      <c r="A691" s="8"/>
      <c r="G691" s="8"/>
      <c r="H691" s="8"/>
      <c r="I691" s="8"/>
      <c r="J691" s="8"/>
      <c r="K691" s="8"/>
      <c r="L691" s="8"/>
      <c r="O691" s="8"/>
      <c r="P691" s="8"/>
      <c r="Q691" s="8"/>
      <c r="R691" s="8"/>
      <c r="S691" s="8"/>
      <c r="T691" s="8"/>
      <c r="U691" s="8"/>
      <c r="V691" s="8"/>
      <c r="W691" s="8"/>
    </row>
    <row r="692" spans="1:23" x14ac:dyDescent="0.35">
      <c r="A692" s="8"/>
      <c r="G692" s="8"/>
      <c r="H692" s="8"/>
      <c r="I692" s="8"/>
      <c r="J692" s="8"/>
      <c r="K692" s="8"/>
      <c r="L692" s="8"/>
      <c r="O692" s="8"/>
      <c r="P692" s="8"/>
      <c r="Q692" s="8"/>
      <c r="R692" s="8"/>
      <c r="S692" s="8"/>
      <c r="T692" s="8"/>
      <c r="U692" s="8"/>
      <c r="V692" s="8"/>
      <c r="W692" s="8"/>
    </row>
    <row r="693" spans="1:23" x14ac:dyDescent="0.35">
      <c r="A693" s="8"/>
      <c r="G693" s="8"/>
      <c r="H693" s="8"/>
      <c r="I693" s="8"/>
      <c r="J693" s="8"/>
      <c r="K693" s="8"/>
      <c r="L693" s="8"/>
      <c r="O693" s="8"/>
      <c r="P693" s="8"/>
      <c r="Q693" s="8"/>
      <c r="R693" s="8"/>
      <c r="S693" s="8"/>
      <c r="T693" s="8"/>
      <c r="U693" s="8"/>
      <c r="V693" s="8"/>
      <c r="W693" s="8"/>
    </row>
    <row r="694" spans="1:23" x14ac:dyDescent="0.35">
      <c r="A694" s="8"/>
      <c r="G694" s="8"/>
      <c r="H694" s="8"/>
      <c r="I694" s="8"/>
      <c r="J694" s="8"/>
      <c r="K694" s="8"/>
      <c r="L694" s="8"/>
      <c r="O694" s="8"/>
      <c r="P694" s="8"/>
      <c r="Q694" s="8"/>
      <c r="R694" s="8"/>
      <c r="S694" s="8"/>
      <c r="T694" s="8"/>
      <c r="U694" s="8"/>
      <c r="V694" s="8"/>
      <c r="W694" s="8"/>
    </row>
    <row r="695" spans="1:23" x14ac:dyDescent="0.35">
      <c r="A695" s="8"/>
      <c r="G695" s="8"/>
      <c r="H695" s="8"/>
      <c r="I695" s="8"/>
      <c r="J695" s="8"/>
      <c r="K695" s="8"/>
      <c r="L695" s="8"/>
      <c r="O695" s="8"/>
      <c r="P695" s="8"/>
      <c r="Q695" s="8"/>
      <c r="R695" s="8"/>
      <c r="S695" s="8"/>
      <c r="T695" s="8"/>
      <c r="U695" s="8"/>
      <c r="V695" s="8"/>
      <c r="W695" s="8"/>
    </row>
    <row r="696" spans="1:23" x14ac:dyDescent="0.35">
      <c r="A696" s="8"/>
      <c r="G696" s="8"/>
      <c r="H696" s="8"/>
      <c r="I696" s="8"/>
      <c r="J696" s="8"/>
      <c r="K696" s="8"/>
      <c r="L696" s="8"/>
      <c r="O696" s="8"/>
      <c r="P696" s="8"/>
      <c r="Q696" s="8"/>
      <c r="R696" s="8"/>
      <c r="S696" s="8"/>
      <c r="T696" s="8"/>
      <c r="U696" s="8"/>
      <c r="V696" s="8"/>
      <c r="W696" s="8"/>
    </row>
    <row r="697" spans="1:23" x14ac:dyDescent="0.35">
      <c r="A697" s="8"/>
      <c r="G697" s="8"/>
      <c r="H697" s="8"/>
      <c r="I697" s="8"/>
      <c r="J697" s="8"/>
      <c r="K697" s="8"/>
      <c r="L697" s="8"/>
      <c r="O697" s="8"/>
      <c r="P697" s="8"/>
      <c r="Q697" s="8"/>
      <c r="R697" s="8"/>
      <c r="S697" s="8"/>
      <c r="T697" s="8"/>
      <c r="U697" s="8"/>
      <c r="V697" s="8"/>
      <c r="W697" s="8"/>
    </row>
    <row r="698" spans="1:23" x14ac:dyDescent="0.35">
      <c r="A698" s="8"/>
      <c r="G698" s="8"/>
      <c r="H698" s="8"/>
      <c r="I698" s="8"/>
      <c r="J698" s="8"/>
      <c r="K698" s="8"/>
      <c r="L698" s="8"/>
      <c r="O698" s="8"/>
      <c r="P698" s="8"/>
      <c r="Q698" s="8"/>
      <c r="R698" s="8"/>
      <c r="S698" s="8"/>
      <c r="T698" s="8"/>
      <c r="U698" s="8"/>
      <c r="V698" s="8"/>
      <c r="W698" s="8"/>
    </row>
    <row r="699" spans="1:23" x14ac:dyDescent="0.35">
      <c r="A699" s="8"/>
      <c r="G699" s="8"/>
      <c r="H699" s="8"/>
      <c r="I699" s="8"/>
      <c r="J699" s="8"/>
      <c r="K699" s="8"/>
      <c r="L699" s="8"/>
      <c r="O699" s="8"/>
      <c r="P699" s="8"/>
      <c r="Q699" s="8"/>
      <c r="R699" s="8"/>
      <c r="S699" s="8"/>
      <c r="T699" s="8"/>
      <c r="U699" s="8"/>
      <c r="V699" s="8"/>
      <c r="W699" s="8"/>
    </row>
    <row r="700" spans="1:23" x14ac:dyDescent="0.35">
      <c r="A700" s="8"/>
      <c r="G700" s="8"/>
      <c r="H700" s="8"/>
      <c r="I700" s="8"/>
      <c r="J700" s="8"/>
      <c r="K700" s="8"/>
      <c r="L700" s="8"/>
      <c r="O700" s="8"/>
      <c r="P700" s="8"/>
      <c r="Q700" s="8"/>
      <c r="R700" s="8"/>
      <c r="S700" s="8"/>
      <c r="T700" s="8"/>
      <c r="U700" s="8"/>
      <c r="V700" s="8"/>
      <c r="W700" s="8"/>
    </row>
    <row r="701" spans="1:23" x14ac:dyDescent="0.35">
      <c r="A701" s="8"/>
      <c r="G701" s="8"/>
      <c r="H701" s="8"/>
      <c r="I701" s="8"/>
      <c r="J701" s="8"/>
      <c r="K701" s="8"/>
      <c r="L701" s="8"/>
      <c r="O701" s="8"/>
      <c r="P701" s="8"/>
      <c r="Q701" s="8"/>
      <c r="R701" s="8"/>
      <c r="S701" s="8"/>
      <c r="T701" s="8"/>
      <c r="U701" s="8"/>
      <c r="V701" s="8"/>
      <c r="W701" s="8"/>
    </row>
    <row r="702" spans="1:23" x14ac:dyDescent="0.35">
      <c r="A702" s="8"/>
      <c r="G702" s="8"/>
      <c r="H702" s="8"/>
      <c r="I702" s="8"/>
      <c r="J702" s="8"/>
      <c r="K702" s="8"/>
      <c r="L702" s="8"/>
      <c r="O702" s="8"/>
      <c r="P702" s="8"/>
      <c r="Q702" s="8"/>
      <c r="R702" s="8"/>
      <c r="S702" s="8"/>
      <c r="T702" s="8"/>
      <c r="U702" s="8"/>
      <c r="V702" s="8"/>
      <c r="W702" s="8"/>
    </row>
    <row r="703" spans="1:23" x14ac:dyDescent="0.35">
      <c r="A703" s="8"/>
      <c r="G703" s="8"/>
      <c r="H703" s="8"/>
      <c r="I703" s="8"/>
      <c r="J703" s="8"/>
      <c r="K703" s="8"/>
      <c r="L703" s="8"/>
      <c r="O703" s="8"/>
      <c r="P703" s="8"/>
      <c r="Q703" s="8"/>
      <c r="R703" s="8"/>
      <c r="S703" s="8"/>
      <c r="T703" s="8"/>
      <c r="U703" s="8"/>
      <c r="V703" s="8"/>
      <c r="W703" s="8"/>
    </row>
    <row r="704" spans="1:23" x14ac:dyDescent="0.35">
      <c r="A704" s="8"/>
      <c r="G704" s="8"/>
      <c r="H704" s="8"/>
      <c r="I704" s="8"/>
      <c r="J704" s="8"/>
      <c r="K704" s="8"/>
      <c r="L704" s="8"/>
      <c r="O704" s="8"/>
      <c r="P704" s="8"/>
      <c r="Q704" s="8"/>
      <c r="R704" s="8"/>
      <c r="S704" s="8"/>
      <c r="T704" s="8"/>
      <c r="U704" s="8"/>
      <c r="V704" s="8"/>
      <c r="W704" s="8"/>
    </row>
    <row r="705" spans="1:23" x14ac:dyDescent="0.35">
      <c r="A705" s="8"/>
      <c r="G705" s="8"/>
      <c r="H705" s="8"/>
      <c r="I705" s="8"/>
      <c r="J705" s="8"/>
      <c r="K705" s="8"/>
      <c r="L705" s="8"/>
      <c r="O705" s="8"/>
      <c r="P705" s="8"/>
      <c r="Q705" s="8"/>
      <c r="R705" s="8"/>
      <c r="S705" s="8"/>
      <c r="T705" s="8"/>
      <c r="U705" s="8"/>
      <c r="V705" s="8"/>
      <c r="W705" s="8"/>
    </row>
    <row r="706" spans="1:23" x14ac:dyDescent="0.35">
      <c r="A706" s="8"/>
      <c r="G706" s="8"/>
      <c r="H706" s="8"/>
      <c r="I706" s="8"/>
      <c r="J706" s="8"/>
      <c r="K706" s="8"/>
      <c r="L706" s="8"/>
      <c r="O706" s="8"/>
      <c r="P706" s="8"/>
      <c r="Q706" s="8"/>
      <c r="R706" s="8"/>
      <c r="S706" s="8"/>
      <c r="T706" s="8"/>
      <c r="U706" s="8"/>
      <c r="V706" s="8"/>
      <c r="W706" s="8"/>
    </row>
    <row r="707" spans="1:23" x14ac:dyDescent="0.35">
      <c r="A707" s="8"/>
      <c r="G707" s="8"/>
      <c r="H707" s="8"/>
      <c r="I707" s="8"/>
      <c r="J707" s="8"/>
      <c r="K707" s="8"/>
      <c r="L707" s="8"/>
      <c r="O707" s="8"/>
      <c r="P707" s="8"/>
      <c r="Q707" s="8"/>
      <c r="R707" s="8"/>
      <c r="S707" s="8"/>
      <c r="T707" s="8"/>
      <c r="U707" s="8"/>
      <c r="V707" s="8"/>
      <c r="W707" s="8"/>
    </row>
    <row r="708" spans="1:23" x14ac:dyDescent="0.35">
      <c r="A708" s="8"/>
      <c r="G708" s="8"/>
      <c r="H708" s="8"/>
      <c r="I708" s="8"/>
      <c r="J708" s="8"/>
      <c r="K708" s="8"/>
      <c r="L708" s="8"/>
      <c r="O708" s="8"/>
      <c r="P708" s="8"/>
      <c r="Q708" s="8"/>
      <c r="R708" s="8"/>
      <c r="S708" s="8"/>
      <c r="T708" s="8"/>
      <c r="U708" s="8"/>
      <c r="V708" s="8"/>
      <c r="W708" s="8"/>
    </row>
    <row r="709" spans="1:23" x14ac:dyDescent="0.35">
      <c r="A709" s="8"/>
      <c r="G709" s="8"/>
      <c r="H709" s="8"/>
      <c r="I709" s="8"/>
      <c r="J709" s="8"/>
      <c r="K709" s="8"/>
      <c r="L709" s="8"/>
      <c r="O709" s="8"/>
      <c r="P709" s="8"/>
      <c r="Q709" s="8"/>
      <c r="R709" s="8"/>
      <c r="S709" s="8"/>
      <c r="T709" s="8"/>
      <c r="U709" s="8"/>
      <c r="V709" s="8"/>
      <c r="W709" s="8"/>
    </row>
    <row r="710" spans="1:23" x14ac:dyDescent="0.35">
      <c r="A710" s="8"/>
      <c r="G710" s="8"/>
      <c r="H710" s="8"/>
      <c r="I710" s="8"/>
      <c r="J710" s="8"/>
      <c r="K710" s="8"/>
      <c r="L710" s="8"/>
      <c r="O710" s="8"/>
      <c r="P710" s="8"/>
      <c r="Q710" s="8"/>
      <c r="R710" s="8"/>
      <c r="S710" s="8"/>
      <c r="T710" s="8"/>
      <c r="U710" s="8"/>
      <c r="V710" s="8"/>
      <c r="W710" s="8"/>
    </row>
    <row r="711" spans="1:23" x14ac:dyDescent="0.35">
      <c r="A711" s="8"/>
      <c r="G711" s="8"/>
      <c r="H711" s="8"/>
      <c r="I711" s="8"/>
      <c r="J711" s="8"/>
      <c r="K711" s="8"/>
      <c r="L711" s="8"/>
      <c r="O711" s="8"/>
      <c r="P711" s="8"/>
      <c r="Q711" s="8"/>
      <c r="R711" s="8"/>
      <c r="S711" s="8"/>
      <c r="T711" s="8"/>
      <c r="U711" s="8"/>
      <c r="V711" s="8"/>
      <c r="W711" s="8"/>
    </row>
    <row r="712" spans="1:23" x14ac:dyDescent="0.35">
      <c r="A712" s="8"/>
      <c r="G712" s="8"/>
      <c r="H712" s="8"/>
      <c r="I712" s="8"/>
      <c r="J712" s="8"/>
      <c r="K712" s="8"/>
      <c r="L712" s="8"/>
      <c r="O712" s="8"/>
      <c r="P712" s="8"/>
      <c r="Q712" s="8"/>
      <c r="R712" s="8"/>
      <c r="S712" s="8"/>
      <c r="T712" s="8"/>
      <c r="U712" s="8"/>
      <c r="V712" s="8"/>
      <c r="W712" s="8"/>
    </row>
    <row r="713" spans="1:23" x14ac:dyDescent="0.35">
      <c r="A713" s="8"/>
      <c r="G713" s="8"/>
      <c r="H713" s="8"/>
      <c r="I713" s="8"/>
      <c r="J713" s="8"/>
      <c r="K713" s="8"/>
      <c r="L713" s="8"/>
      <c r="O713" s="8"/>
      <c r="P713" s="8"/>
      <c r="Q713" s="8"/>
      <c r="R713" s="8"/>
      <c r="S713" s="8"/>
      <c r="T713" s="8"/>
      <c r="U713" s="8"/>
      <c r="V713" s="8"/>
      <c r="W713" s="8"/>
    </row>
    <row r="714" spans="1:23" x14ac:dyDescent="0.35">
      <c r="A714" s="8"/>
      <c r="G714" s="8"/>
      <c r="H714" s="8"/>
      <c r="I714" s="8"/>
      <c r="J714" s="8"/>
      <c r="K714" s="8"/>
      <c r="L714" s="8"/>
      <c r="O714" s="8"/>
      <c r="P714" s="8"/>
      <c r="Q714" s="8"/>
      <c r="R714" s="8"/>
      <c r="S714" s="8"/>
      <c r="T714" s="8"/>
      <c r="U714" s="8"/>
      <c r="V714" s="8"/>
      <c r="W714" s="8"/>
    </row>
    <row r="715" spans="1:23" x14ac:dyDescent="0.35">
      <c r="A715" s="8"/>
      <c r="G715" s="8"/>
      <c r="H715" s="8"/>
      <c r="I715" s="8"/>
      <c r="J715" s="8"/>
      <c r="K715" s="8"/>
      <c r="L715" s="8"/>
      <c r="O715" s="8"/>
      <c r="P715" s="8"/>
      <c r="Q715" s="8"/>
      <c r="R715" s="8"/>
      <c r="S715" s="8"/>
      <c r="T715" s="8"/>
      <c r="U715" s="8"/>
      <c r="V715" s="8"/>
      <c r="W715" s="8"/>
    </row>
    <row r="716" spans="1:23" x14ac:dyDescent="0.35">
      <c r="A716" s="8"/>
      <c r="G716" s="8"/>
      <c r="H716" s="8"/>
      <c r="I716" s="8"/>
      <c r="J716" s="8"/>
      <c r="K716" s="8"/>
      <c r="L716" s="8"/>
      <c r="O716" s="8"/>
      <c r="P716" s="8"/>
      <c r="Q716" s="8"/>
      <c r="R716" s="8"/>
      <c r="S716" s="8"/>
      <c r="T716" s="8"/>
      <c r="U716" s="8"/>
      <c r="V716" s="8"/>
      <c r="W716" s="8"/>
    </row>
    <row r="717" spans="1:23" x14ac:dyDescent="0.35">
      <c r="A717" s="8"/>
      <c r="G717" s="8"/>
      <c r="H717" s="8"/>
      <c r="I717" s="8"/>
      <c r="J717" s="8"/>
      <c r="K717" s="8"/>
      <c r="L717" s="8"/>
      <c r="O717" s="8"/>
      <c r="P717" s="8"/>
      <c r="Q717" s="8"/>
      <c r="R717" s="8"/>
      <c r="S717" s="8"/>
      <c r="T717" s="8"/>
      <c r="U717" s="8"/>
      <c r="V717" s="8"/>
      <c r="W717" s="8"/>
    </row>
    <row r="718" spans="1:23" x14ac:dyDescent="0.35">
      <c r="A718" s="8"/>
      <c r="G718" s="8"/>
      <c r="H718" s="8"/>
      <c r="I718" s="8"/>
      <c r="J718" s="8"/>
      <c r="K718" s="8"/>
      <c r="L718" s="8"/>
      <c r="O718" s="8"/>
      <c r="P718" s="8"/>
      <c r="Q718" s="8"/>
      <c r="R718" s="8"/>
      <c r="S718" s="8"/>
      <c r="T718" s="8"/>
      <c r="U718" s="8"/>
      <c r="V718" s="8"/>
      <c r="W718" s="8"/>
    </row>
    <row r="719" spans="1:23" x14ac:dyDescent="0.35">
      <c r="A719" s="8"/>
      <c r="G719" s="8"/>
      <c r="H719" s="8"/>
      <c r="I719" s="8"/>
      <c r="J719" s="8"/>
      <c r="K719" s="8"/>
      <c r="L719" s="8"/>
      <c r="O719" s="8"/>
      <c r="P719" s="8"/>
      <c r="Q719" s="8"/>
      <c r="R719" s="8"/>
      <c r="S719" s="8"/>
      <c r="T719" s="8"/>
      <c r="U719" s="8"/>
      <c r="V719" s="8"/>
      <c r="W719" s="8"/>
    </row>
    <row r="720" spans="1:23" x14ac:dyDescent="0.35">
      <c r="A720" s="8"/>
      <c r="G720" s="8"/>
      <c r="H720" s="8"/>
      <c r="I720" s="8"/>
      <c r="J720" s="8"/>
      <c r="K720" s="8"/>
      <c r="L720" s="8"/>
      <c r="O720" s="8"/>
      <c r="P720" s="8"/>
      <c r="Q720" s="8"/>
      <c r="R720" s="8"/>
      <c r="S720" s="8"/>
      <c r="T720" s="8"/>
      <c r="U720" s="8"/>
      <c r="V720" s="8"/>
      <c r="W720" s="8"/>
    </row>
    <row r="721" spans="1:23" x14ac:dyDescent="0.35">
      <c r="A721" s="8"/>
      <c r="G721" s="8"/>
      <c r="H721" s="8"/>
      <c r="I721" s="8"/>
      <c r="J721" s="8"/>
      <c r="K721" s="8"/>
      <c r="L721" s="8"/>
      <c r="O721" s="8"/>
      <c r="P721" s="8"/>
      <c r="Q721" s="8"/>
      <c r="R721" s="8"/>
      <c r="S721" s="8"/>
      <c r="T721" s="8"/>
      <c r="U721" s="8"/>
      <c r="V721" s="8"/>
      <c r="W721" s="8"/>
    </row>
    <row r="722" spans="1:23" x14ac:dyDescent="0.35">
      <c r="A722" s="8"/>
      <c r="G722" s="8"/>
      <c r="H722" s="8"/>
      <c r="I722" s="8"/>
      <c r="J722" s="8"/>
      <c r="K722" s="8"/>
      <c r="L722" s="8"/>
      <c r="O722" s="8"/>
      <c r="P722" s="8"/>
      <c r="Q722" s="8"/>
      <c r="R722" s="8"/>
      <c r="S722" s="8"/>
      <c r="T722" s="8"/>
      <c r="U722" s="8"/>
      <c r="V722" s="8"/>
      <c r="W722" s="8"/>
    </row>
    <row r="723" spans="1:23" x14ac:dyDescent="0.35">
      <c r="A723" s="8"/>
      <c r="G723" s="8"/>
      <c r="H723" s="8"/>
      <c r="I723" s="8"/>
      <c r="J723" s="8"/>
      <c r="K723" s="8"/>
      <c r="L723" s="8"/>
      <c r="O723" s="8"/>
      <c r="P723" s="8"/>
      <c r="Q723" s="8"/>
      <c r="R723" s="8"/>
      <c r="S723" s="8"/>
      <c r="T723" s="8"/>
      <c r="U723" s="8"/>
      <c r="V723" s="8"/>
      <c r="W723" s="8"/>
    </row>
    <row r="724" spans="1:23" x14ac:dyDescent="0.35">
      <c r="A724" s="8"/>
      <c r="G724" s="8"/>
      <c r="H724" s="8"/>
      <c r="I724" s="8"/>
      <c r="J724" s="8"/>
      <c r="K724" s="8"/>
      <c r="L724" s="8"/>
      <c r="O724" s="8"/>
      <c r="P724" s="8"/>
      <c r="Q724" s="8"/>
      <c r="R724" s="8"/>
      <c r="S724" s="8"/>
      <c r="T724" s="8"/>
      <c r="U724" s="8"/>
      <c r="V724" s="8"/>
      <c r="W724" s="8"/>
    </row>
    <row r="725" spans="1:23" x14ac:dyDescent="0.35">
      <c r="A725" s="8"/>
      <c r="G725" s="8"/>
      <c r="H725" s="8"/>
      <c r="I725" s="8"/>
      <c r="J725" s="8"/>
      <c r="K725" s="8"/>
      <c r="L725" s="8"/>
      <c r="O725" s="8"/>
      <c r="P725" s="8"/>
      <c r="Q725" s="8"/>
      <c r="R725" s="8"/>
      <c r="S725" s="8"/>
      <c r="T725" s="8"/>
      <c r="U725" s="8"/>
      <c r="V725" s="8"/>
      <c r="W725" s="8"/>
    </row>
    <row r="726" spans="1:23" x14ac:dyDescent="0.35">
      <c r="A726" s="8"/>
      <c r="G726" s="8"/>
      <c r="H726" s="8"/>
      <c r="I726" s="8"/>
      <c r="J726" s="8"/>
      <c r="K726" s="8"/>
      <c r="L726" s="8"/>
      <c r="O726" s="8"/>
      <c r="P726" s="8"/>
      <c r="Q726" s="8"/>
      <c r="R726" s="8"/>
      <c r="S726" s="8"/>
      <c r="T726" s="8"/>
      <c r="U726" s="8"/>
      <c r="V726" s="8"/>
      <c r="W726" s="8"/>
    </row>
    <row r="727" spans="1:23" x14ac:dyDescent="0.35">
      <c r="A727" s="8"/>
      <c r="G727" s="8"/>
      <c r="H727" s="8"/>
      <c r="I727" s="8"/>
      <c r="J727" s="8"/>
      <c r="K727" s="8"/>
      <c r="L727" s="8"/>
      <c r="O727" s="8"/>
      <c r="P727" s="8"/>
      <c r="Q727" s="8"/>
      <c r="R727" s="8"/>
      <c r="S727" s="8"/>
      <c r="T727" s="8"/>
      <c r="U727" s="8"/>
      <c r="V727" s="8"/>
      <c r="W727" s="8"/>
    </row>
    <row r="728" spans="1:23" x14ac:dyDescent="0.35">
      <c r="A728" s="8"/>
      <c r="G728" s="8"/>
      <c r="H728" s="8"/>
      <c r="I728" s="8"/>
      <c r="J728" s="8"/>
      <c r="K728" s="8"/>
      <c r="L728" s="8"/>
      <c r="O728" s="8"/>
      <c r="P728" s="8"/>
      <c r="Q728" s="8"/>
      <c r="R728" s="8"/>
      <c r="S728" s="8"/>
      <c r="T728" s="8"/>
      <c r="U728" s="8"/>
      <c r="V728" s="8"/>
      <c r="W728" s="8"/>
    </row>
    <row r="729" spans="1:23" x14ac:dyDescent="0.35">
      <c r="A729" s="8"/>
      <c r="G729" s="8"/>
      <c r="H729" s="8"/>
      <c r="I729" s="8"/>
      <c r="J729" s="8"/>
      <c r="K729" s="8"/>
      <c r="L729" s="8"/>
      <c r="O729" s="8"/>
      <c r="P729" s="8"/>
      <c r="Q729" s="8"/>
      <c r="R729" s="8"/>
      <c r="S729" s="8"/>
      <c r="T729" s="8"/>
      <c r="U729" s="8"/>
      <c r="V729" s="8"/>
      <c r="W729" s="8"/>
    </row>
    <row r="730" spans="1:23" x14ac:dyDescent="0.35">
      <c r="A730" s="8"/>
      <c r="G730" s="8"/>
      <c r="H730" s="8"/>
      <c r="I730" s="8"/>
      <c r="J730" s="8"/>
      <c r="K730" s="8"/>
      <c r="L730" s="8"/>
      <c r="O730" s="8"/>
      <c r="P730" s="8"/>
      <c r="Q730" s="8"/>
      <c r="R730" s="8"/>
      <c r="S730" s="8"/>
      <c r="T730" s="8"/>
      <c r="U730" s="8"/>
      <c r="V730" s="8"/>
      <c r="W730" s="8"/>
    </row>
    <row r="731" spans="1:23" x14ac:dyDescent="0.35">
      <c r="A731" s="8"/>
      <c r="G731" s="8"/>
      <c r="H731" s="8"/>
      <c r="I731" s="8"/>
      <c r="J731" s="8"/>
      <c r="K731" s="8"/>
      <c r="L731" s="8"/>
      <c r="O731" s="8"/>
      <c r="P731" s="8"/>
      <c r="Q731" s="8"/>
      <c r="R731" s="8"/>
      <c r="S731" s="8"/>
      <c r="T731" s="8"/>
      <c r="U731" s="8"/>
      <c r="V731" s="8"/>
      <c r="W731" s="8"/>
    </row>
    <row r="732" spans="1:23" x14ac:dyDescent="0.35">
      <c r="A732" s="8"/>
      <c r="G732" s="8"/>
      <c r="H732" s="8"/>
      <c r="I732" s="8"/>
      <c r="J732" s="8"/>
      <c r="K732" s="8"/>
      <c r="L732" s="8"/>
      <c r="O732" s="8"/>
      <c r="P732" s="8"/>
      <c r="Q732" s="8"/>
      <c r="R732" s="8"/>
      <c r="S732" s="8"/>
      <c r="T732" s="8"/>
      <c r="U732" s="8"/>
      <c r="V732" s="8"/>
      <c r="W732" s="8"/>
    </row>
    <row r="733" spans="1:23" x14ac:dyDescent="0.35">
      <c r="A733" s="8"/>
      <c r="G733" s="8"/>
      <c r="H733" s="8"/>
      <c r="I733" s="8"/>
      <c r="J733" s="8"/>
      <c r="K733" s="8"/>
      <c r="L733" s="8"/>
      <c r="O733" s="8"/>
      <c r="P733" s="8"/>
      <c r="Q733" s="8"/>
      <c r="R733" s="8"/>
      <c r="S733" s="8"/>
      <c r="T733" s="8"/>
      <c r="U733" s="8"/>
      <c r="V733" s="8"/>
      <c r="W733" s="8"/>
    </row>
    <row r="734" spans="1:23" x14ac:dyDescent="0.35">
      <c r="A734" s="8"/>
      <c r="G734" s="8"/>
      <c r="H734" s="8"/>
      <c r="I734" s="8"/>
      <c r="J734" s="8"/>
      <c r="K734" s="8"/>
      <c r="L734" s="8"/>
      <c r="O734" s="8"/>
      <c r="P734" s="8"/>
      <c r="Q734" s="8"/>
      <c r="R734" s="8"/>
      <c r="S734" s="8"/>
      <c r="T734" s="8"/>
      <c r="U734" s="8"/>
      <c r="V734" s="8"/>
      <c r="W734" s="8"/>
    </row>
    <row r="735" spans="1:23" x14ac:dyDescent="0.35">
      <c r="A735" s="8"/>
      <c r="G735" s="8"/>
      <c r="H735" s="8"/>
      <c r="I735" s="8"/>
      <c r="J735" s="8"/>
      <c r="K735" s="8"/>
      <c r="L735" s="8"/>
      <c r="O735" s="8"/>
      <c r="P735" s="8"/>
      <c r="Q735" s="8"/>
      <c r="R735" s="8"/>
      <c r="S735" s="8"/>
      <c r="T735" s="8"/>
      <c r="U735" s="8"/>
      <c r="V735" s="8"/>
      <c r="W735" s="8"/>
    </row>
    <row r="736" spans="1:23" x14ac:dyDescent="0.35">
      <c r="A736" s="8"/>
      <c r="G736" s="8"/>
      <c r="H736" s="8"/>
      <c r="I736" s="8"/>
      <c r="J736" s="8"/>
      <c r="K736" s="8"/>
      <c r="L736" s="8"/>
      <c r="O736" s="8"/>
      <c r="P736" s="8"/>
      <c r="Q736" s="8"/>
      <c r="R736" s="8"/>
      <c r="S736" s="8"/>
      <c r="T736" s="8"/>
      <c r="U736" s="8"/>
      <c r="V736" s="8"/>
      <c r="W736" s="8"/>
    </row>
    <row r="737" spans="1:23" x14ac:dyDescent="0.35">
      <c r="A737" s="8"/>
      <c r="G737" s="8"/>
      <c r="H737" s="8"/>
      <c r="I737" s="8"/>
      <c r="J737" s="8"/>
      <c r="K737" s="8"/>
      <c r="L737" s="8"/>
      <c r="O737" s="8"/>
      <c r="P737" s="8"/>
      <c r="Q737" s="8"/>
      <c r="R737" s="8"/>
      <c r="S737" s="8"/>
      <c r="T737" s="8"/>
      <c r="U737" s="8"/>
      <c r="V737" s="8"/>
      <c r="W737" s="8"/>
    </row>
    <row r="738" spans="1:23" x14ac:dyDescent="0.35">
      <c r="A738" s="8"/>
      <c r="G738" s="8"/>
      <c r="H738" s="8"/>
      <c r="I738" s="8"/>
      <c r="J738" s="8"/>
      <c r="K738" s="8"/>
      <c r="L738" s="8"/>
      <c r="O738" s="8"/>
      <c r="P738" s="8"/>
      <c r="Q738" s="8"/>
      <c r="R738" s="8"/>
      <c r="S738" s="8"/>
      <c r="T738" s="8"/>
      <c r="U738" s="8"/>
      <c r="V738" s="8"/>
      <c r="W738" s="8"/>
    </row>
    <row r="739" spans="1:23" x14ac:dyDescent="0.35">
      <c r="A739" s="8"/>
      <c r="G739" s="8"/>
      <c r="H739" s="8"/>
      <c r="I739" s="8"/>
      <c r="J739" s="8"/>
      <c r="K739" s="8"/>
      <c r="L739" s="8"/>
      <c r="O739" s="8"/>
      <c r="P739" s="8"/>
      <c r="Q739" s="8"/>
      <c r="R739" s="8"/>
      <c r="S739" s="8"/>
      <c r="T739" s="8"/>
      <c r="U739" s="8"/>
      <c r="V739" s="8"/>
      <c r="W739" s="8"/>
    </row>
    <row r="740" spans="1:23" x14ac:dyDescent="0.35">
      <c r="A740" s="8"/>
      <c r="G740" s="8"/>
      <c r="H740" s="8"/>
      <c r="I740" s="8"/>
      <c r="J740" s="8"/>
      <c r="K740" s="8"/>
      <c r="L740" s="8"/>
      <c r="O740" s="8"/>
      <c r="P740" s="8"/>
      <c r="Q740" s="8"/>
      <c r="R740" s="8"/>
      <c r="S740" s="8"/>
      <c r="T740" s="8"/>
      <c r="U740" s="8"/>
      <c r="V740" s="8"/>
      <c r="W740" s="8"/>
    </row>
    <row r="741" spans="1:23" x14ac:dyDescent="0.35">
      <c r="A741" s="8"/>
      <c r="G741" s="8"/>
      <c r="H741" s="8"/>
      <c r="I741" s="8"/>
      <c r="J741" s="8"/>
      <c r="K741" s="8"/>
      <c r="L741" s="8"/>
      <c r="O741" s="8"/>
      <c r="P741" s="8"/>
      <c r="Q741" s="8"/>
      <c r="R741" s="8"/>
      <c r="S741" s="8"/>
      <c r="T741" s="8"/>
      <c r="U741" s="8"/>
      <c r="V741" s="8"/>
      <c r="W741" s="8"/>
    </row>
    <row r="742" spans="1:23" x14ac:dyDescent="0.35">
      <c r="A742" s="8"/>
      <c r="G742" s="8"/>
      <c r="H742" s="8"/>
      <c r="I742" s="8"/>
      <c r="J742" s="8"/>
      <c r="K742" s="8"/>
      <c r="L742" s="8"/>
      <c r="O742" s="8"/>
      <c r="P742" s="8"/>
      <c r="Q742" s="8"/>
      <c r="R742" s="8"/>
      <c r="S742" s="8"/>
      <c r="T742" s="8"/>
      <c r="U742" s="8"/>
      <c r="V742" s="8"/>
      <c r="W742" s="8"/>
    </row>
    <row r="743" spans="1:23" x14ac:dyDescent="0.35">
      <c r="A743" s="8"/>
      <c r="G743" s="8"/>
      <c r="H743" s="8"/>
      <c r="I743" s="8"/>
      <c r="J743" s="8"/>
      <c r="K743" s="8"/>
      <c r="L743" s="8"/>
      <c r="O743" s="8"/>
      <c r="P743" s="8"/>
      <c r="Q743" s="8"/>
      <c r="R743" s="8"/>
      <c r="S743" s="8"/>
      <c r="T743" s="8"/>
      <c r="U743" s="8"/>
      <c r="V743" s="8"/>
      <c r="W743" s="8"/>
    </row>
    <row r="744" spans="1:23" x14ac:dyDescent="0.35">
      <c r="A744" s="8"/>
      <c r="G744" s="8"/>
      <c r="H744" s="8"/>
      <c r="I744" s="8"/>
      <c r="J744" s="8"/>
      <c r="K744" s="8"/>
      <c r="L744" s="8"/>
      <c r="O744" s="8"/>
      <c r="P744" s="8"/>
      <c r="Q744" s="8"/>
      <c r="R744" s="8"/>
      <c r="S744" s="8"/>
      <c r="T744" s="8"/>
      <c r="U744" s="8"/>
      <c r="V744" s="8"/>
      <c r="W744" s="8"/>
    </row>
    <row r="745" spans="1:23" x14ac:dyDescent="0.35">
      <c r="A745" s="8"/>
      <c r="G745" s="8"/>
      <c r="H745" s="8"/>
      <c r="I745" s="8"/>
      <c r="J745" s="8"/>
      <c r="K745" s="8"/>
      <c r="L745" s="8"/>
      <c r="O745" s="8"/>
      <c r="P745" s="8"/>
      <c r="Q745" s="8"/>
      <c r="R745" s="8"/>
      <c r="S745" s="8"/>
      <c r="T745" s="8"/>
      <c r="U745" s="8"/>
      <c r="V745" s="8"/>
      <c r="W745" s="8"/>
    </row>
    <row r="746" spans="1:23" x14ac:dyDescent="0.35">
      <c r="A746" s="8"/>
      <c r="G746" s="8"/>
      <c r="H746" s="8"/>
      <c r="I746" s="8"/>
      <c r="J746" s="8"/>
      <c r="K746" s="8"/>
      <c r="L746" s="8"/>
      <c r="O746" s="8"/>
      <c r="P746" s="8"/>
      <c r="Q746" s="8"/>
      <c r="R746" s="8"/>
      <c r="S746" s="8"/>
      <c r="T746" s="8"/>
      <c r="U746" s="8"/>
      <c r="V746" s="8"/>
      <c r="W746" s="8"/>
    </row>
    <row r="747" spans="1:23" x14ac:dyDescent="0.35">
      <c r="A747" s="8"/>
      <c r="G747" s="8"/>
      <c r="H747" s="8"/>
      <c r="I747" s="8"/>
      <c r="J747" s="8"/>
      <c r="K747" s="8"/>
      <c r="L747" s="8"/>
      <c r="O747" s="8"/>
      <c r="P747" s="8"/>
      <c r="Q747" s="8"/>
      <c r="R747" s="8"/>
      <c r="S747" s="8"/>
      <c r="T747" s="8"/>
      <c r="U747" s="8"/>
      <c r="V747" s="8"/>
      <c r="W747" s="8"/>
    </row>
    <row r="748" spans="1:23" x14ac:dyDescent="0.35">
      <c r="A748" s="8"/>
      <c r="G748" s="8"/>
      <c r="H748" s="8"/>
      <c r="I748" s="8"/>
      <c r="J748" s="8"/>
      <c r="K748" s="8"/>
      <c r="L748" s="8"/>
      <c r="O748" s="8"/>
      <c r="P748" s="8"/>
      <c r="Q748" s="8"/>
      <c r="R748" s="8"/>
      <c r="S748" s="8"/>
      <c r="T748" s="8"/>
      <c r="U748" s="8"/>
      <c r="V748" s="8"/>
      <c r="W748" s="8"/>
    </row>
    <row r="749" spans="1:23" x14ac:dyDescent="0.35">
      <c r="A749" s="8"/>
      <c r="G749" s="8"/>
      <c r="H749" s="8"/>
      <c r="I749" s="8"/>
      <c r="J749" s="8"/>
      <c r="K749" s="8"/>
      <c r="L749" s="8"/>
      <c r="O749" s="8"/>
      <c r="P749" s="8"/>
      <c r="Q749" s="8"/>
      <c r="R749" s="8"/>
      <c r="S749" s="8"/>
      <c r="T749" s="8"/>
      <c r="U749" s="8"/>
      <c r="V749" s="8"/>
      <c r="W749" s="8"/>
    </row>
    <row r="750" spans="1:23" x14ac:dyDescent="0.35">
      <c r="A750" s="8"/>
      <c r="G750" s="8"/>
      <c r="H750" s="8"/>
      <c r="I750" s="8"/>
      <c r="J750" s="8"/>
      <c r="K750" s="8"/>
      <c r="L750" s="8"/>
      <c r="O750" s="8"/>
      <c r="P750" s="8"/>
      <c r="Q750" s="8"/>
      <c r="R750" s="8"/>
      <c r="S750" s="8"/>
      <c r="T750" s="8"/>
      <c r="U750" s="8"/>
      <c r="V750" s="8"/>
      <c r="W750" s="8"/>
    </row>
    <row r="751" spans="1:23" x14ac:dyDescent="0.35">
      <c r="A751" s="8"/>
      <c r="G751" s="8"/>
      <c r="H751" s="8"/>
      <c r="I751" s="8"/>
      <c r="J751" s="8"/>
      <c r="K751" s="8"/>
      <c r="L751" s="8"/>
      <c r="O751" s="8"/>
      <c r="P751" s="8"/>
      <c r="Q751" s="8"/>
      <c r="R751" s="8"/>
      <c r="S751" s="8"/>
      <c r="T751" s="8"/>
      <c r="U751" s="8"/>
      <c r="V751" s="8"/>
      <c r="W751" s="8"/>
    </row>
    <row r="752" spans="1:23" x14ac:dyDescent="0.35">
      <c r="A752" s="8"/>
      <c r="G752" s="8"/>
      <c r="H752" s="8"/>
      <c r="I752" s="8"/>
      <c r="J752" s="8"/>
      <c r="K752" s="8"/>
      <c r="L752" s="8"/>
      <c r="O752" s="8"/>
      <c r="P752" s="8"/>
      <c r="Q752" s="8"/>
      <c r="R752" s="8"/>
      <c r="S752" s="8"/>
      <c r="T752" s="8"/>
      <c r="U752" s="8"/>
      <c r="V752" s="8"/>
      <c r="W752" s="8"/>
    </row>
    <row r="753" spans="1:23" x14ac:dyDescent="0.35">
      <c r="A753" s="8"/>
      <c r="G753" s="8"/>
      <c r="H753" s="8"/>
      <c r="I753" s="8"/>
      <c r="J753" s="8"/>
      <c r="K753" s="8"/>
      <c r="L753" s="8"/>
      <c r="O753" s="8"/>
      <c r="P753" s="8"/>
      <c r="Q753" s="8"/>
      <c r="R753" s="8"/>
      <c r="S753" s="8"/>
      <c r="T753" s="8"/>
      <c r="U753" s="8"/>
      <c r="V753" s="8"/>
      <c r="W753" s="8"/>
    </row>
    <row r="754" spans="1:23" x14ac:dyDescent="0.35">
      <c r="A754" s="8"/>
      <c r="G754" s="8"/>
      <c r="H754" s="8"/>
      <c r="I754" s="8"/>
      <c r="J754" s="8"/>
      <c r="K754" s="8"/>
      <c r="L754" s="8"/>
      <c r="O754" s="8"/>
      <c r="P754" s="8"/>
      <c r="Q754" s="8"/>
      <c r="R754" s="8"/>
      <c r="S754" s="8"/>
      <c r="T754" s="8"/>
      <c r="U754" s="8"/>
      <c r="V754" s="8"/>
      <c r="W754" s="8"/>
    </row>
    <row r="755" spans="1:23" x14ac:dyDescent="0.35">
      <c r="A755" s="8"/>
      <c r="G755" s="8"/>
      <c r="H755" s="8"/>
      <c r="I755" s="8"/>
      <c r="J755" s="8"/>
      <c r="K755" s="8"/>
      <c r="L755" s="8"/>
      <c r="O755" s="8"/>
      <c r="P755" s="8"/>
      <c r="Q755" s="8"/>
      <c r="R755" s="8"/>
      <c r="S755" s="8"/>
      <c r="T755" s="8"/>
      <c r="U755" s="8"/>
      <c r="V755" s="8"/>
      <c r="W755" s="8"/>
    </row>
    <row r="756" spans="1:23" x14ac:dyDescent="0.35">
      <c r="A756" s="8"/>
      <c r="G756" s="8"/>
      <c r="H756" s="8"/>
      <c r="I756" s="8"/>
      <c r="J756" s="8"/>
      <c r="K756" s="8"/>
      <c r="L756" s="8"/>
      <c r="O756" s="8"/>
      <c r="P756" s="8"/>
      <c r="Q756" s="8"/>
      <c r="R756" s="8"/>
      <c r="S756" s="8"/>
      <c r="T756" s="8"/>
      <c r="U756" s="8"/>
      <c r="V756" s="8"/>
      <c r="W756" s="8"/>
    </row>
    <row r="757" spans="1:23" x14ac:dyDescent="0.35">
      <c r="A757" s="8"/>
      <c r="G757" s="8"/>
      <c r="H757" s="8"/>
      <c r="I757" s="8"/>
      <c r="J757" s="8"/>
      <c r="K757" s="8"/>
      <c r="L757" s="8"/>
      <c r="O757" s="8"/>
      <c r="P757" s="8"/>
      <c r="Q757" s="8"/>
      <c r="R757" s="8"/>
      <c r="S757" s="8"/>
      <c r="T757" s="8"/>
      <c r="U757" s="8"/>
      <c r="V757" s="8"/>
      <c r="W757" s="8"/>
    </row>
    <row r="758" spans="1:23" x14ac:dyDescent="0.35">
      <c r="A758" s="8"/>
      <c r="G758" s="8"/>
      <c r="H758" s="8"/>
      <c r="I758" s="8"/>
      <c r="J758" s="8"/>
      <c r="K758" s="8"/>
      <c r="L758" s="8"/>
      <c r="O758" s="8"/>
      <c r="P758" s="8"/>
      <c r="Q758" s="8"/>
      <c r="R758" s="8"/>
      <c r="S758" s="8"/>
      <c r="T758" s="8"/>
      <c r="U758" s="8"/>
      <c r="V758" s="8"/>
      <c r="W758" s="8"/>
    </row>
    <row r="759" spans="1:23" x14ac:dyDescent="0.35">
      <c r="A759" s="8"/>
      <c r="G759" s="8"/>
      <c r="H759" s="8"/>
      <c r="I759" s="8"/>
      <c r="J759" s="8"/>
      <c r="K759" s="8"/>
      <c r="L759" s="8"/>
      <c r="O759" s="8"/>
      <c r="P759" s="8"/>
      <c r="Q759" s="8"/>
      <c r="R759" s="8"/>
      <c r="S759" s="8"/>
      <c r="T759" s="8"/>
      <c r="U759" s="8"/>
      <c r="V759" s="8"/>
      <c r="W759" s="8"/>
    </row>
    <row r="760" spans="1:23" x14ac:dyDescent="0.35">
      <c r="A760" s="8"/>
      <c r="G760" s="8"/>
      <c r="H760" s="8"/>
      <c r="I760" s="8"/>
      <c r="J760" s="8"/>
      <c r="K760" s="8"/>
      <c r="L760" s="8"/>
      <c r="O760" s="8"/>
      <c r="P760" s="8"/>
      <c r="Q760" s="8"/>
      <c r="R760" s="8"/>
      <c r="S760" s="8"/>
      <c r="T760" s="8"/>
      <c r="U760" s="8"/>
      <c r="V760" s="8"/>
      <c r="W760" s="8"/>
    </row>
    <row r="761" spans="1:23" x14ac:dyDescent="0.35">
      <c r="A761" s="8"/>
      <c r="G761" s="8"/>
      <c r="H761" s="8"/>
      <c r="I761" s="8"/>
      <c r="J761" s="8"/>
      <c r="K761" s="8"/>
      <c r="L761" s="8"/>
      <c r="O761" s="8"/>
      <c r="P761" s="8"/>
      <c r="Q761" s="8"/>
      <c r="R761" s="8"/>
      <c r="S761" s="8"/>
      <c r="T761" s="8"/>
      <c r="U761" s="8"/>
      <c r="V761" s="8"/>
      <c r="W761" s="8"/>
    </row>
    <row r="762" spans="1:23" x14ac:dyDescent="0.35">
      <c r="A762" s="8"/>
      <c r="G762" s="8"/>
      <c r="H762" s="8"/>
      <c r="I762" s="8"/>
      <c r="J762" s="8"/>
      <c r="K762" s="8"/>
      <c r="L762" s="8"/>
      <c r="O762" s="8"/>
      <c r="P762" s="8"/>
      <c r="Q762" s="8"/>
      <c r="R762" s="8"/>
      <c r="S762" s="8"/>
      <c r="T762" s="8"/>
      <c r="U762" s="8"/>
      <c r="V762" s="8"/>
      <c r="W762" s="8"/>
    </row>
    <row r="763" spans="1:23" x14ac:dyDescent="0.35">
      <c r="A763" s="8"/>
      <c r="G763" s="8"/>
      <c r="H763" s="8"/>
      <c r="I763" s="8"/>
      <c r="J763" s="8"/>
      <c r="K763" s="8"/>
      <c r="L763" s="8"/>
      <c r="O763" s="8"/>
      <c r="P763" s="8"/>
      <c r="Q763" s="8"/>
      <c r="R763" s="8"/>
      <c r="S763" s="8"/>
      <c r="T763" s="8"/>
      <c r="U763" s="8"/>
      <c r="V763" s="8"/>
      <c r="W763" s="8"/>
    </row>
    <row r="764" spans="1:23" x14ac:dyDescent="0.35">
      <c r="A764" s="8"/>
      <c r="G764" s="8"/>
      <c r="H764" s="8"/>
      <c r="I764" s="8"/>
      <c r="J764" s="8"/>
      <c r="K764" s="8"/>
      <c r="L764" s="8"/>
      <c r="O764" s="8"/>
      <c r="P764" s="8"/>
      <c r="Q764" s="8"/>
      <c r="R764" s="8"/>
      <c r="S764" s="8"/>
      <c r="T764" s="8"/>
      <c r="U764" s="8"/>
      <c r="V764" s="8"/>
      <c r="W764" s="8"/>
    </row>
    <row r="765" spans="1:23" x14ac:dyDescent="0.35">
      <c r="A765" s="8"/>
      <c r="G765" s="8"/>
      <c r="H765" s="8"/>
      <c r="I765" s="8"/>
      <c r="J765" s="8"/>
      <c r="K765" s="8"/>
      <c r="L765" s="8"/>
      <c r="O765" s="8"/>
      <c r="P765" s="8"/>
      <c r="Q765" s="8"/>
      <c r="R765" s="8"/>
      <c r="S765" s="8"/>
      <c r="T765" s="8"/>
      <c r="U765" s="8"/>
      <c r="V765" s="8"/>
      <c r="W765" s="8"/>
    </row>
    <row r="766" spans="1:23" x14ac:dyDescent="0.35">
      <c r="A766" s="8"/>
      <c r="G766" s="8"/>
      <c r="H766" s="8"/>
      <c r="I766" s="8"/>
      <c r="J766" s="8"/>
      <c r="K766" s="8"/>
      <c r="L766" s="8"/>
      <c r="O766" s="8"/>
      <c r="P766" s="8"/>
      <c r="Q766" s="8"/>
      <c r="R766" s="8"/>
      <c r="S766" s="8"/>
      <c r="T766" s="8"/>
      <c r="U766" s="8"/>
      <c r="V766" s="8"/>
      <c r="W766" s="8"/>
    </row>
    <row r="767" spans="1:23" x14ac:dyDescent="0.35">
      <c r="A767" s="8"/>
      <c r="G767" s="8"/>
      <c r="H767" s="8"/>
      <c r="I767" s="8"/>
      <c r="J767" s="8"/>
      <c r="K767" s="8"/>
      <c r="L767" s="8"/>
      <c r="O767" s="8"/>
      <c r="P767" s="8"/>
      <c r="Q767" s="8"/>
      <c r="R767" s="8"/>
      <c r="S767" s="8"/>
      <c r="T767" s="8"/>
      <c r="U767" s="8"/>
      <c r="V767" s="8"/>
      <c r="W767" s="8"/>
    </row>
    <row r="768" spans="1:23" x14ac:dyDescent="0.35">
      <c r="A768" s="8"/>
      <c r="G768" s="8"/>
      <c r="H768" s="8"/>
      <c r="I768" s="8"/>
      <c r="J768" s="8"/>
      <c r="K768" s="8"/>
      <c r="L768" s="8"/>
      <c r="O768" s="8"/>
      <c r="P768" s="8"/>
      <c r="Q768" s="8"/>
      <c r="R768" s="8"/>
      <c r="S768" s="8"/>
      <c r="T768" s="8"/>
      <c r="U768" s="8"/>
      <c r="V768" s="8"/>
      <c r="W768" s="8"/>
    </row>
    <row r="769" spans="1:23" x14ac:dyDescent="0.35">
      <c r="A769" s="8"/>
      <c r="G769" s="8"/>
      <c r="H769" s="8"/>
      <c r="I769" s="8"/>
      <c r="J769" s="8"/>
      <c r="K769" s="8"/>
      <c r="L769" s="8"/>
      <c r="O769" s="8"/>
      <c r="P769" s="8"/>
      <c r="Q769" s="8"/>
      <c r="R769" s="8"/>
      <c r="S769" s="8"/>
      <c r="T769" s="8"/>
      <c r="U769" s="8"/>
      <c r="V769" s="8"/>
      <c r="W769" s="8"/>
    </row>
    <row r="770" spans="1:23" x14ac:dyDescent="0.35">
      <c r="A770" s="8"/>
      <c r="G770" s="8"/>
      <c r="H770" s="8"/>
      <c r="I770" s="8"/>
      <c r="J770" s="8"/>
      <c r="K770" s="8"/>
      <c r="L770" s="8"/>
      <c r="O770" s="8"/>
      <c r="P770" s="8"/>
      <c r="Q770" s="8"/>
      <c r="R770" s="8"/>
      <c r="S770" s="8"/>
      <c r="T770" s="8"/>
      <c r="U770" s="8"/>
      <c r="V770" s="8"/>
      <c r="W770" s="8"/>
    </row>
    <row r="771" spans="1:23" x14ac:dyDescent="0.35">
      <c r="A771" s="8"/>
      <c r="G771" s="8"/>
      <c r="H771" s="8"/>
      <c r="I771" s="8"/>
      <c r="J771" s="8"/>
      <c r="K771" s="8"/>
      <c r="L771" s="8"/>
      <c r="O771" s="8"/>
      <c r="P771" s="8"/>
      <c r="Q771" s="8"/>
      <c r="R771" s="8"/>
      <c r="S771" s="8"/>
      <c r="T771" s="8"/>
      <c r="U771" s="8"/>
      <c r="V771" s="8"/>
      <c r="W771" s="8"/>
    </row>
    <row r="772" spans="1:23" x14ac:dyDescent="0.35">
      <c r="A772" s="8"/>
      <c r="G772" s="8"/>
      <c r="H772" s="8"/>
      <c r="I772" s="8"/>
      <c r="J772" s="8"/>
      <c r="K772" s="8"/>
      <c r="L772" s="8"/>
      <c r="O772" s="8"/>
      <c r="P772" s="8"/>
      <c r="Q772" s="8"/>
      <c r="R772" s="8"/>
      <c r="S772" s="8"/>
      <c r="T772" s="8"/>
      <c r="U772" s="8"/>
      <c r="V772" s="8"/>
      <c r="W772" s="8"/>
    </row>
    <row r="773" spans="1:23" x14ac:dyDescent="0.35">
      <c r="A773" s="8"/>
      <c r="G773" s="8"/>
      <c r="H773" s="8"/>
      <c r="I773" s="8"/>
      <c r="J773" s="8"/>
      <c r="K773" s="8"/>
      <c r="L773" s="8"/>
      <c r="O773" s="8"/>
      <c r="P773" s="8"/>
      <c r="Q773" s="8"/>
      <c r="R773" s="8"/>
      <c r="S773" s="8"/>
      <c r="T773" s="8"/>
      <c r="U773" s="8"/>
      <c r="V773" s="8"/>
      <c r="W773" s="8"/>
    </row>
    <row r="774" spans="1:23" x14ac:dyDescent="0.35">
      <c r="A774" s="8"/>
      <c r="G774" s="8"/>
      <c r="H774" s="8"/>
      <c r="I774" s="8"/>
      <c r="J774" s="8"/>
      <c r="K774" s="8"/>
      <c r="L774" s="8"/>
      <c r="O774" s="8"/>
      <c r="P774" s="8"/>
      <c r="Q774" s="8"/>
      <c r="R774" s="8"/>
      <c r="S774" s="8"/>
      <c r="T774" s="8"/>
      <c r="U774" s="8"/>
      <c r="V774" s="8"/>
      <c r="W774" s="8"/>
    </row>
    <row r="775" spans="1:23" x14ac:dyDescent="0.35">
      <c r="A775" s="8"/>
      <c r="G775" s="8"/>
      <c r="H775" s="8"/>
      <c r="I775" s="8"/>
      <c r="J775" s="8"/>
      <c r="K775" s="8"/>
      <c r="L775" s="8"/>
      <c r="O775" s="8"/>
      <c r="P775" s="8"/>
      <c r="Q775" s="8"/>
      <c r="R775" s="8"/>
      <c r="S775" s="8"/>
      <c r="T775" s="8"/>
      <c r="U775" s="8"/>
      <c r="V775" s="8"/>
      <c r="W775" s="8"/>
    </row>
    <row r="776" spans="1:23" x14ac:dyDescent="0.35">
      <c r="A776" s="8"/>
      <c r="G776" s="8"/>
      <c r="H776" s="8"/>
      <c r="I776" s="8"/>
      <c r="J776" s="8"/>
      <c r="K776" s="8"/>
      <c r="L776" s="8"/>
      <c r="O776" s="8"/>
      <c r="P776" s="8"/>
      <c r="Q776" s="8"/>
      <c r="R776" s="8"/>
      <c r="S776" s="8"/>
      <c r="T776" s="8"/>
      <c r="U776" s="8"/>
      <c r="V776" s="8"/>
      <c r="W776" s="8"/>
    </row>
    <row r="777" spans="1:23" x14ac:dyDescent="0.35">
      <c r="A777" s="8"/>
      <c r="G777" s="8"/>
      <c r="H777" s="8"/>
      <c r="I777" s="8"/>
      <c r="J777" s="8"/>
      <c r="K777" s="8"/>
      <c r="L777" s="8"/>
      <c r="O777" s="8"/>
      <c r="P777" s="8"/>
      <c r="Q777" s="8"/>
      <c r="R777" s="8"/>
      <c r="S777" s="8"/>
      <c r="T777" s="8"/>
      <c r="U777" s="8"/>
      <c r="V777" s="8"/>
      <c r="W777" s="8"/>
    </row>
    <row r="778" spans="1:23" x14ac:dyDescent="0.35">
      <c r="A778" s="8"/>
      <c r="G778" s="8"/>
      <c r="H778" s="8"/>
      <c r="I778" s="8"/>
      <c r="J778" s="8"/>
      <c r="K778" s="8"/>
      <c r="L778" s="8"/>
      <c r="O778" s="8"/>
      <c r="P778" s="8"/>
      <c r="Q778" s="8"/>
      <c r="R778" s="8"/>
      <c r="S778" s="8"/>
      <c r="T778" s="8"/>
      <c r="U778" s="8"/>
      <c r="V778" s="8"/>
      <c r="W778" s="8"/>
    </row>
    <row r="779" spans="1:23" x14ac:dyDescent="0.35">
      <c r="A779" s="8"/>
      <c r="G779" s="8"/>
      <c r="H779" s="8"/>
      <c r="I779" s="8"/>
      <c r="J779" s="8"/>
      <c r="K779" s="8"/>
      <c r="L779" s="8"/>
      <c r="O779" s="8"/>
      <c r="P779" s="8"/>
      <c r="Q779" s="8"/>
      <c r="R779" s="8"/>
      <c r="S779" s="8"/>
      <c r="T779" s="8"/>
      <c r="U779" s="8"/>
      <c r="V779" s="8"/>
      <c r="W779" s="8"/>
    </row>
    <row r="780" spans="1:23" x14ac:dyDescent="0.35">
      <c r="A780" s="8"/>
      <c r="G780" s="8"/>
      <c r="H780" s="8"/>
      <c r="I780" s="8"/>
      <c r="J780" s="8"/>
      <c r="K780" s="8"/>
      <c r="L780" s="8"/>
      <c r="O780" s="8"/>
      <c r="P780" s="8"/>
      <c r="Q780" s="8"/>
      <c r="R780" s="8"/>
      <c r="S780" s="8"/>
      <c r="T780" s="8"/>
      <c r="U780" s="8"/>
      <c r="V780" s="8"/>
      <c r="W780" s="8"/>
    </row>
    <row r="781" spans="1:23" x14ac:dyDescent="0.35">
      <c r="A781" s="8"/>
      <c r="G781" s="8"/>
      <c r="H781" s="8"/>
      <c r="I781" s="8"/>
      <c r="J781" s="8"/>
      <c r="K781" s="8"/>
      <c r="L781" s="8"/>
      <c r="O781" s="8"/>
      <c r="P781" s="8"/>
      <c r="Q781" s="8"/>
      <c r="R781" s="8"/>
      <c r="S781" s="8"/>
      <c r="T781" s="8"/>
      <c r="U781" s="8"/>
      <c r="V781" s="8"/>
      <c r="W781" s="8"/>
    </row>
    <row r="782" spans="1:23" x14ac:dyDescent="0.35">
      <c r="A782" s="8"/>
      <c r="G782" s="8"/>
      <c r="H782" s="8"/>
      <c r="I782" s="8"/>
      <c r="J782" s="8"/>
      <c r="K782" s="8"/>
      <c r="L782" s="8"/>
      <c r="O782" s="8"/>
      <c r="P782" s="8"/>
      <c r="Q782" s="8"/>
      <c r="R782" s="8"/>
      <c r="S782" s="8"/>
      <c r="T782" s="8"/>
      <c r="U782" s="8"/>
      <c r="V782" s="8"/>
      <c r="W782" s="8"/>
    </row>
    <row r="783" spans="1:23" x14ac:dyDescent="0.35">
      <c r="A783" s="8"/>
      <c r="G783" s="8"/>
      <c r="H783" s="8"/>
      <c r="I783" s="8"/>
      <c r="J783" s="8"/>
      <c r="K783" s="8"/>
      <c r="L783" s="8"/>
      <c r="O783" s="8"/>
      <c r="P783" s="8"/>
      <c r="Q783" s="8"/>
      <c r="R783" s="8"/>
      <c r="S783" s="8"/>
      <c r="T783" s="8"/>
      <c r="U783" s="8"/>
      <c r="V783" s="8"/>
      <c r="W783" s="8"/>
    </row>
    <row r="784" spans="1:23" x14ac:dyDescent="0.35">
      <c r="A784" s="8"/>
      <c r="G784" s="8"/>
      <c r="H784" s="8"/>
      <c r="I784" s="8"/>
      <c r="J784" s="8"/>
      <c r="K784" s="8"/>
      <c r="L784" s="8"/>
      <c r="O784" s="8"/>
      <c r="P784" s="8"/>
      <c r="Q784" s="8"/>
      <c r="R784" s="8"/>
      <c r="S784" s="8"/>
      <c r="T784" s="8"/>
      <c r="U784" s="8"/>
      <c r="V784" s="8"/>
      <c r="W784" s="8"/>
    </row>
    <row r="785" spans="1:23" x14ac:dyDescent="0.35">
      <c r="A785" s="8"/>
      <c r="G785" s="8"/>
      <c r="H785" s="8"/>
      <c r="I785" s="8"/>
      <c r="J785" s="8"/>
      <c r="K785" s="8"/>
      <c r="L785" s="8"/>
      <c r="O785" s="8"/>
      <c r="P785" s="8"/>
      <c r="Q785" s="8"/>
      <c r="R785" s="8"/>
      <c r="S785" s="8"/>
      <c r="T785" s="8"/>
      <c r="U785" s="8"/>
      <c r="V785" s="8"/>
      <c r="W785" s="8"/>
    </row>
    <row r="786" spans="1:23" x14ac:dyDescent="0.35">
      <c r="A786" s="8"/>
      <c r="G786" s="8"/>
      <c r="H786" s="8"/>
      <c r="I786" s="8"/>
      <c r="J786" s="8"/>
      <c r="K786" s="8"/>
      <c r="L786" s="8"/>
      <c r="O786" s="8"/>
      <c r="P786" s="8"/>
      <c r="Q786" s="8"/>
      <c r="R786" s="8"/>
      <c r="S786" s="8"/>
      <c r="T786" s="8"/>
      <c r="U786" s="8"/>
      <c r="V786" s="8"/>
      <c r="W786" s="8"/>
    </row>
    <row r="787" spans="1:23" x14ac:dyDescent="0.35">
      <c r="A787" s="8"/>
      <c r="G787" s="8"/>
      <c r="H787" s="8"/>
      <c r="I787" s="8"/>
      <c r="J787" s="8"/>
      <c r="K787" s="8"/>
      <c r="L787" s="8"/>
      <c r="O787" s="8"/>
      <c r="P787" s="8"/>
      <c r="Q787" s="8"/>
      <c r="R787" s="8"/>
      <c r="S787" s="8"/>
      <c r="T787" s="8"/>
      <c r="U787" s="8"/>
      <c r="V787" s="8"/>
      <c r="W787" s="8"/>
    </row>
    <row r="788" spans="1:23" x14ac:dyDescent="0.35">
      <c r="A788" s="8"/>
      <c r="G788" s="8"/>
      <c r="H788" s="8"/>
      <c r="I788" s="8"/>
      <c r="J788" s="8"/>
      <c r="K788" s="8"/>
      <c r="L788" s="8"/>
      <c r="O788" s="8"/>
      <c r="P788" s="8"/>
      <c r="Q788" s="8"/>
      <c r="R788" s="8"/>
      <c r="S788" s="8"/>
      <c r="T788" s="8"/>
      <c r="U788" s="8"/>
      <c r="V788" s="8"/>
      <c r="W788" s="8"/>
    </row>
    <row r="789" spans="1:23" x14ac:dyDescent="0.35">
      <c r="A789" s="8"/>
      <c r="G789" s="8"/>
      <c r="H789" s="8"/>
      <c r="I789" s="8"/>
      <c r="J789" s="8"/>
      <c r="K789" s="8"/>
      <c r="L789" s="8"/>
      <c r="O789" s="8"/>
      <c r="P789" s="8"/>
      <c r="Q789" s="8"/>
      <c r="R789" s="8"/>
      <c r="S789" s="8"/>
      <c r="T789" s="8"/>
      <c r="U789" s="8"/>
      <c r="V789" s="8"/>
      <c r="W789" s="8"/>
    </row>
    <row r="790" spans="1:23" x14ac:dyDescent="0.35">
      <c r="A790" s="8"/>
      <c r="G790" s="8"/>
      <c r="H790" s="8"/>
      <c r="I790" s="8"/>
      <c r="J790" s="8"/>
      <c r="K790" s="8"/>
      <c r="L790" s="8"/>
      <c r="O790" s="8"/>
      <c r="P790" s="8"/>
      <c r="Q790" s="8"/>
      <c r="R790" s="8"/>
      <c r="S790" s="8"/>
      <c r="T790" s="8"/>
      <c r="U790" s="8"/>
      <c r="V790" s="8"/>
      <c r="W790" s="8"/>
    </row>
    <row r="791" spans="1:23" x14ac:dyDescent="0.35">
      <c r="A791" s="8"/>
      <c r="G791" s="8"/>
      <c r="H791" s="8"/>
      <c r="I791" s="8"/>
      <c r="J791" s="8"/>
      <c r="K791" s="8"/>
      <c r="L791" s="8"/>
      <c r="O791" s="8"/>
      <c r="P791" s="8"/>
      <c r="Q791" s="8"/>
      <c r="R791" s="8"/>
      <c r="S791" s="8"/>
      <c r="T791" s="8"/>
      <c r="U791" s="8"/>
      <c r="V791" s="8"/>
      <c r="W791" s="8"/>
    </row>
    <row r="792" spans="1:23" x14ac:dyDescent="0.35">
      <c r="A792" s="8"/>
      <c r="G792" s="8"/>
      <c r="H792" s="8"/>
      <c r="I792" s="8"/>
      <c r="J792" s="8"/>
      <c r="K792" s="8"/>
      <c r="L792" s="8"/>
      <c r="O792" s="8"/>
      <c r="P792" s="8"/>
      <c r="Q792" s="8"/>
      <c r="R792" s="8"/>
      <c r="S792" s="8"/>
      <c r="T792" s="8"/>
      <c r="U792" s="8"/>
      <c r="V792" s="8"/>
      <c r="W792" s="8"/>
    </row>
    <row r="793" spans="1:23" x14ac:dyDescent="0.35">
      <c r="A793" s="8"/>
      <c r="G793" s="8"/>
      <c r="H793" s="8"/>
      <c r="I793" s="8"/>
      <c r="J793" s="8"/>
      <c r="K793" s="8"/>
      <c r="L793" s="8"/>
      <c r="O793" s="8"/>
      <c r="P793" s="8"/>
      <c r="Q793" s="8"/>
      <c r="R793" s="8"/>
      <c r="S793" s="8"/>
      <c r="T793" s="8"/>
      <c r="U793" s="8"/>
      <c r="V793" s="8"/>
      <c r="W793" s="8"/>
    </row>
    <row r="794" spans="1:23" x14ac:dyDescent="0.35">
      <c r="A794" s="8"/>
      <c r="G794" s="8"/>
      <c r="H794" s="8"/>
      <c r="I794" s="8"/>
      <c r="J794" s="8"/>
      <c r="K794" s="8"/>
      <c r="L794" s="8"/>
      <c r="O794" s="8"/>
      <c r="P794" s="8"/>
      <c r="Q794" s="8"/>
      <c r="R794" s="8"/>
      <c r="S794" s="8"/>
      <c r="T794" s="8"/>
      <c r="U794" s="8"/>
      <c r="V794" s="8"/>
      <c r="W794" s="8"/>
    </row>
    <row r="795" spans="1:23" x14ac:dyDescent="0.35">
      <c r="A795" s="8"/>
      <c r="G795" s="8"/>
      <c r="H795" s="8"/>
      <c r="I795" s="8"/>
      <c r="J795" s="8"/>
      <c r="K795" s="8"/>
      <c r="L795" s="8"/>
      <c r="O795" s="8"/>
      <c r="P795" s="8"/>
      <c r="Q795" s="8"/>
      <c r="R795" s="8"/>
      <c r="S795" s="8"/>
      <c r="T795" s="8"/>
      <c r="U795" s="8"/>
      <c r="V795" s="8"/>
      <c r="W795" s="8"/>
    </row>
    <row r="796" spans="1:23" x14ac:dyDescent="0.35">
      <c r="A796" s="8"/>
      <c r="G796" s="8"/>
      <c r="H796" s="8"/>
      <c r="I796" s="8"/>
      <c r="J796" s="8"/>
      <c r="K796" s="8"/>
      <c r="L796" s="8"/>
      <c r="O796" s="8"/>
      <c r="P796" s="8"/>
      <c r="Q796" s="8"/>
      <c r="R796" s="8"/>
      <c r="S796" s="8"/>
      <c r="T796" s="8"/>
      <c r="U796" s="8"/>
      <c r="V796" s="8"/>
      <c r="W796" s="8"/>
    </row>
    <row r="797" spans="1:23" x14ac:dyDescent="0.35">
      <c r="A797" s="8"/>
      <c r="G797" s="8"/>
      <c r="H797" s="8"/>
      <c r="I797" s="8"/>
      <c r="J797" s="8"/>
      <c r="K797" s="8"/>
      <c r="L797" s="8"/>
      <c r="O797" s="8"/>
      <c r="P797" s="8"/>
      <c r="Q797" s="8"/>
      <c r="R797" s="8"/>
      <c r="S797" s="8"/>
      <c r="T797" s="8"/>
      <c r="U797" s="8"/>
      <c r="V797" s="8"/>
      <c r="W797" s="8"/>
    </row>
    <row r="798" spans="1:23" x14ac:dyDescent="0.35">
      <c r="A798" s="8"/>
      <c r="G798" s="8"/>
      <c r="H798" s="8"/>
      <c r="I798" s="8"/>
      <c r="J798" s="8"/>
      <c r="K798" s="8"/>
      <c r="L798" s="8"/>
      <c r="O798" s="8"/>
      <c r="P798" s="8"/>
      <c r="Q798" s="8"/>
      <c r="R798" s="8"/>
      <c r="S798" s="8"/>
      <c r="T798" s="8"/>
      <c r="U798" s="8"/>
      <c r="V798" s="8"/>
      <c r="W798" s="8"/>
    </row>
    <row r="799" spans="1:23" x14ac:dyDescent="0.35">
      <c r="A799" s="8"/>
      <c r="G799" s="8"/>
      <c r="H799" s="8"/>
      <c r="I799" s="8"/>
      <c r="J799" s="8"/>
      <c r="K799" s="8"/>
      <c r="L799" s="8"/>
      <c r="O799" s="8"/>
      <c r="P799" s="8"/>
      <c r="Q799" s="8"/>
      <c r="R799" s="8"/>
      <c r="S799" s="8"/>
      <c r="T799" s="8"/>
      <c r="U799" s="8"/>
      <c r="V799" s="8"/>
      <c r="W799" s="8"/>
    </row>
    <row r="800" spans="1:23" x14ac:dyDescent="0.35">
      <c r="A800" s="8"/>
      <c r="G800" s="8"/>
      <c r="H800" s="8"/>
      <c r="I800" s="8"/>
      <c r="J800" s="8"/>
      <c r="K800" s="8"/>
      <c r="L800" s="8"/>
      <c r="O800" s="8"/>
      <c r="P800" s="8"/>
      <c r="Q800" s="8"/>
      <c r="R800" s="8"/>
      <c r="S800" s="8"/>
      <c r="T800" s="8"/>
      <c r="U800" s="8"/>
      <c r="V800" s="8"/>
      <c r="W800" s="8"/>
    </row>
    <row r="801" spans="1:23" x14ac:dyDescent="0.35">
      <c r="A801" s="8"/>
      <c r="G801" s="8"/>
      <c r="H801" s="8"/>
      <c r="I801" s="8"/>
      <c r="J801" s="8"/>
      <c r="K801" s="8"/>
      <c r="L801" s="8"/>
      <c r="O801" s="8"/>
      <c r="P801" s="8"/>
      <c r="Q801" s="8"/>
      <c r="R801" s="8"/>
      <c r="S801" s="8"/>
      <c r="T801" s="8"/>
      <c r="U801" s="8"/>
      <c r="V801" s="8"/>
      <c r="W801" s="8"/>
    </row>
    <row r="802" spans="1:23" x14ac:dyDescent="0.35">
      <c r="A802" s="8"/>
      <c r="G802" s="8"/>
      <c r="H802" s="8"/>
      <c r="I802" s="8"/>
      <c r="J802" s="8"/>
      <c r="K802" s="8"/>
      <c r="L802" s="8"/>
      <c r="O802" s="8"/>
      <c r="P802" s="8"/>
      <c r="Q802" s="8"/>
      <c r="R802" s="8"/>
      <c r="S802" s="8"/>
      <c r="T802" s="8"/>
      <c r="U802" s="8"/>
      <c r="V802" s="8"/>
      <c r="W802" s="8"/>
    </row>
    <row r="803" spans="1:23" x14ac:dyDescent="0.35">
      <c r="A803" s="8"/>
      <c r="G803" s="8"/>
      <c r="H803" s="8"/>
      <c r="I803" s="8"/>
      <c r="J803" s="8"/>
      <c r="K803" s="8"/>
      <c r="L803" s="8"/>
      <c r="O803" s="8"/>
      <c r="P803" s="8"/>
      <c r="Q803" s="8"/>
      <c r="R803" s="8"/>
      <c r="S803" s="8"/>
      <c r="T803" s="8"/>
      <c r="U803" s="8"/>
      <c r="V803" s="8"/>
      <c r="W803" s="8"/>
    </row>
    <row r="804" spans="1:23" x14ac:dyDescent="0.35">
      <c r="A804" s="8"/>
      <c r="G804" s="8"/>
      <c r="H804" s="8"/>
      <c r="I804" s="8"/>
      <c r="J804" s="8"/>
      <c r="K804" s="8"/>
      <c r="L804" s="8"/>
      <c r="O804" s="8"/>
      <c r="P804" s="8"/>
      <c r="Q804" s="8"/>
      <c r="R804" s="8"/>
      <c r="S804" s="8"/>
      <c r="T804" s="8"/>
      <c r="U804" s="8"/>
      <c r="V804" s="8"/>
      <c r="W804" s="8"/>
    </row>
    <row r="805" spans="1:23" x14ac:dyDescent="0.35">
      <c r="A805" s="8"/>
      <c r="G805" s="8"/>
      <c r="H805" s="8"/>
      <c r="I805" s="8"/>
      <c r="J805" s="8"/>
      <c r="K805" s="8"/>
      <c r="L805" s="8"/>
      <c r="O805" s="8"/>
      <c r="P805" s="8"/>
      <c r="Q805" s="8"/>
      <c r="R805" s="8"/>
      <c r="S805" s="8"/>
      <c r="T805" s="8"/>
      <c r="U805" s="8"/>
      <c r="V805" s="8"/>
      <c r="W805" s="8"/>
    </row>
    <row r="806" spans="1:23" x14ac:dyDescent="0.35">
      <c r="A806" s="8"/>
      <c r="G806" s="8"/>
      <c r="H806" s="8"/>
      <c r="I806" s="8"/>
      <c r="J806" s="8"/>
      <c r="K806" s="8"/>
      <c r="L806" s="8"/>
      <c r="O806" s="8"/>
      <c r="P806" s="8"/>
      <c r="Q806" s="8"/>
      <c r="R806" s="8"/>
      <c r="S806" s="8"/>
      <c r="T806" s="8"/>
      <c r="U806" s="8"/>
      <c r="V806" s="8"/>
      <c r="W806" s="8"/>
    </row>
    <row r="807" spans="1:23" x14ac:dyDescent="0.35">
      <c r="A807" s="8"/>
      <c r="G807" s="8"/>
      <c r="H807" s="8"/>
      <c r="I807" s="8"/>
      <c r="J807" s="8"/>
      <c r="K807" s="8"/>
      <c r="L807" s="8"/>
      <c r="O807" s="8"/>
      <c r="P807" s="8"/>
      <c r="Q807" s="8"/>
      <c r="R807" s="8"/>
      <c r="S807" s="8"/>
      <c r="T807" s="8"/>
      <c r="U807" s="8"/>
      <c r="V807" s="8"/>
      <c r="W807" s="8"/>
    </row>
    <row r="808" spans="1:23" x14ac:dyDescent="0.35">
      <c r="A808" s="8"/>
      <c r="G808" s="8"/>
      <c r="H808" s="8"/>
      <c r="I808" s="8"/>
      <c r="J808" s="8"/>
      <c r="K808" s="8"/>
      <c r="L808" s="8"/>
      <c r="O808" s="8"/>
      <c r="P808" s="8"/>
      <c r="Q808" s="8"/>
      <c r="R808" s="8"/>
      <c r="S808" s="8"/>
      <c r="T808" s="8"/>
      <c r="U808" s="8"/>
      <c r="V808" s="8"/>
      <c r="W808" s="8"/>
    </row>
    <row r="809" spans="1:23" x14ac:dyDescent="0.35">
      <c r="A809" s="8"/>
      <c r="G809" s="8"/>
      <c r="H809" s="8"/>
      <c r="I809" s="8"/>
      <c r="J809" s="8"/>
      <c r="K809" s="8"/>
      <c r="L809" s="8"/>
      <c r="O809" s="8"/>
      <c r="P809" s="8"/>
      <c r="Q809" s="8"/>
      <c r="R809" s="8"/>
      <c r="S809" s="8"/>
      <c r="T809" s="8"/>
      <c r="U809" s="8"/>
      <c r="V809" s="8"/>
      <c r="W809" s="8"/>
    </row>
    <row r="810" spans="1:23" x14ac:dyDescent="0.35">
      <c r="A810" s="8"/>
      <c r="G810" s="8"/>
      <c r="H810" s="8"/>
      <c r="I810" s="8"/>
      <c r="J810" s="8"/>
      <c r="K810" s="8"/>
      <c r="L810" s="8"/>
      <c r="O810" s="8"/>
      <c r="P810" s="8"/>
      <c r="Q810" s="8"/>
      <c r="R810" s="8"/>
      <c r="S810" s="8"/>
      <c r="T810" s="8"/>
      <c r="U810" s="8"/>
      <c r="V810" s="8"/>
      <c r="W810" s="8"/>
    </row>
    <row r="811" spans="1:23" x14ac:dyDescent="0.35">
      <c r="A811" s="8"/>
      <c r="G811" s="8"/>
      <c r="H811" s="8"/>
      <c r="I811" s="8"/>
      <c r="J811" s="8"/>
      <c r="K811" s="8"/>
      <c r="L811" s="8"/>
      <c r="O811" s="8"/>
      <c r="P811" s="8"/>
      <c r="Q811" s="8"/>
      <c r="R811" s="8"/>
      <c r="S811" s="8"/>
      <c r="T811" s="8"/>
      <c r="U811" s="8"/>
      <c r="V811" s="8"/>
      <c r="W811" s="8"/>
    </row>
    <row r="812" spans="1:23" x14ac:dyDescent="0.35">
      <c r="A812" s="8"/>
      <c r="G812" s="8"/>
      <c r="H812" s="8"/>
      <c r="I812" s="8"/>
      <c r="J812" s="8"/>
      <c r="K812" s="8"/>
      <c r="L812" s="8"/>
      <c r="O812" s="8"/>
      <c r="P812" s="8"/>
      <c r="Q812" s="8"/>
      <c r="R812" s="8"/>
      <c r="S812" s="8"/>
      <c r="T812" s="8"/>
      <c r="U812" s="8"/>
      <c r="V812" s="8"/>
      <c r="W812" s="8"/>
    </row>
    <row r="813" spans="1:23" x14ac:dyDescent="0.35">
      <c r="A813" s="8"/>
      <c r="G813" s="8"/>
      <c r="H813" s="8"/>
      <c r="I813" s="8"/>
      <c r="J813" s="8"/>
      <c r="K813" s="8"/>
      <c r="L813" s="8"/>
      <c r="O813" s="8"/>
      <c r="P813" s="8"/>
      <c r="Q813" s="8"/>
      <c r="R813" s="8"/>
      <c r="S813" s="8"/>
      <c r="T813" s="8"/>
      <c r="U813" s="8"/>
      <c r="V813" s="8"/>
      <c r="W813" s="8"/>
    </row>
    <row r="814" spans="1:23" x14ac:dyDescent="0.35">
      <c r="A814" s="8"/>
      <c r="G814" s="8"/>
      <c r="H814" s="8"/>
      <c r="I814" s="8"/>
      <c r="J814" s="8"/>
      <c r="K814" s="8"/>
      <c r="L814" s="8"/>
      <c r="O814" s="8"/>
      <c r="P814" s="8"/>
      <c r="Q814" s="8"/>
      <c r="R814" s="8"/>
      <c r="S814" s="8"/>
      <c r="T814" s="8"/>
      <c r="U814" s="8"/>
      <c r="V814" s="8"/>
      <c r="W814" s="8"/>
    </row>
    <row r="815" spans="1:23" x14ac:dyDescent="0.35">
      <c r="A815" s="8"/>
      <c r="G815" s="8"/>
      <c r="H815" s="8"/>
      <c r="I815" s="8"/>
      <c r="J815" s="8"/>
      <c r="K815" s="8"/>
      <c r="L815" s="8"/>
      <c r="O815" s="8"/>
      <c r="P815" s="8"/>
      <c r="Q815" s="8"/>
      <c r="R815" s="8"/>
      <c r="S815" s="8"/>
      <c r="T815" s="8"/>
      <c r="U815" s="8"/>
      <c r="V815" s="8"/>
      <c r="W815" s="8"/>
    </row>
    <row r="816" spans="1:23" x14ac:dyDescent="0.35">
      <c r="A816" s="8"/>
      <c r="G816" s="8"/>
      <c r="H816" s="8"/>
      <c r="I816" s="8"/>
      <c r="J816" s="8"/>
      <c r="K816" s="8"/>
      <c r="L816" s="8"/>
      <c r="O816" s="8"/>
      <c r="P816" s="8"/>
      <c r="Q816" s="8"/>
      <c r="R816" s="8"/>
      <c r="S816" s="8"/>
      <c r="T816" s="8"/>
      <c r="U816" s="8"/>
      <c r="V816" s="8"/>
      <c r="W816" s="8"/>
    </row>
    <row r="817" spans="1:23" x14ac:dyDescent="0.35">
      <c r="A817" s="8"/>
      <c r="G817" s="8"/>
      <c r="H817" s="8"/>
      <c r="I817" s="8"/>
      <c r="J817" s="8"/>
      <c r="K817" s="8"/>
      <c r="L817" s="8"/>
      <c r="O817" s="8"/>
      <c r="P817" s="8"/>
      <c r="Q817" s="8"/>
      <c r="R817" s="8"/>
      <c r="S817" s="8"/>
      <c r="T817" s="8"/>
      <c r="U817" s="8"/>
      <c r="V817" s="8"/>
      <c r="W817" s="8"/>
    </row>
    <row r="818" spans="1:23" x14ac:dyDescent="0.35">
      <c r="A818" s="8"/>
      <c r="G818" s="8"/>
      <c r="H818" s="8"/>
      <c r="I818" s="8"/>
      <c r="J818" s="8"/>
      <c r="K818" s="8"/>
      <c r="L818" s="8"/>
      <c r="O818" s="8"/>
      <c r="P818" s="8"/>
      <c r="Q818" s="8"/>
      <c r="R818" s="8"/>
      <c r="S818" s="8"/>
      <c r="T818" s="8"/>
      <c r="U818" s="8"/>
      <c r="V818" s="8"/>
      <c r="W818" s="8"/>
    </row>
    <row r="819" spans="1:23" x14ac:dyDescent="0.35">
      <c r="A819" s="8"/>
      <c r="G819" s="8"/>
      <c r="H819" s="8"/>
      <c r="I819" s="8"/>
      <c r="J819" s="8"/>
      <c r="K819" s="8"/>
      <c r="L819" s="8"/>
      <c r="O819" s="8"/>
      <c r="P819" s="8"/>
      <c r="Q819" s="8"/>
      <c r="R819" s="8"/>
      <c r="S819" s="8"/>
      <c r="T819" s="8"/>
      <c r="U819" s="8"/>
      <c r="V819" s="8"/>
      <c r="W819" s="8"/>
    </row>
    <row r="820" spans="1:23" x14ac:dyDescent="0.35">
      <c r="A820" s="8"/>
      <c r="G820" s="8"/>
      <c r="H820" s="8"/>
      <c r="I820" s="8"/>
      <c r="J820" s="8"/>
      <c r="K820" s="8"/>
      <c r="L820" s="8"/>
      <c r="O820" s="8"/>
      <c r="P820" s="8"/>
      <c r="Q820" s="8"/>
      <c r="R820" s="8"/>
      <c r="S820" s="8"/>
      <c r="T820" s="8"/>
      <c r="U820" s="8"/>
      <c r="V820" s="8"/>
      <c r="W820" s="8"/>
    </row>
    <row r="821" spans="1:23" x14ac:dyDescent="0.35">
      <c r="A821" s="8"/>
      <c r="G821" s="8"/>
      <c r="H821" s="8"/>
      <c r="I821" s="8"/>
      <c r="J821" s="8"/>
      <c r="K821" s="8"/>
      <c r="L821" s="8"/>
      <c r="O821" s="8"/>
      <c r="P821" s="8"/>
      <c r="Q821" s="8"/>
      <c r="R821" s="8"/>
      <c r="S821" s="8"/>
      <c r="T821" s="8"/>
      <c r="U821" s="8"/>
      <c r="V821" s="8"/>
      <c r="W821" s="8"/>
    </row>
    <row r="822" spans="1:23" x14ac:dyDescent="0.35">
      <c r="A822" s="8"/>
      <c r="G822" s="8"/>
      <c r="H822" s="8"/>
      <c r="I822" s="8"/>
      <c r="J822" s="8"/>
      <c r="K822" s="8"/>
      <c r="L822" s="8"/>
      <c r="O822" s="8"/>
      <c r="P822" s="8"/>
      <c r="Q822" s="8"/>
      <c r="R822" s="8"/>
      <c r="S822" s="8"/>
      <c r="T822" s="8"/>
      <c r="U822" s="8"/>
      <c r="V822" s="8"/>
      <c r="W822" s="8"/>
    </row>
    <row r="823" spans="1:23" x14ac:dyDescent="0.35">
      <c r="A823" s="8"/>
      <c r="G823" s="8"/>
      <c r="H823" s="8"/>
      <c r="I823" s="8"/>
      <c r="J823" s="8"/>
      <c r="K823" s="8"/>
      <c r="L823" s="8"/>
      <c r="O823" s="8"/>
      <c r="P823" s="8"/>
      <c r="Q823" s="8"/>
      <c r="R823" s="8"/>
      <c r="S823" s="8"/>
      <c r="T823" s="8"/>
      <c r="U823" s="8"/>
      <c r="V823" s="8"/>
      <c r="W823" s="8"/>
    </row>
    <row r="824" spans="1:23" x14ac:dyDescent="0.35">
      <c r="A824" s="8"/>
      <c r="G824" s="8"/>
      <c r="H824" s="8"/>
      <c r="I824" s="8"/>
      <c r="J824" s="8"/>
      <c r="K824" s="8"/>
      <c r="L824" s="8"/>
      <c r="O824" s="8"/>
      <c r="P824" s="8"/>
      <c r="Q824" s="8"/>
      <c r="R824" s="8"/>
      <c r="S824" s="8"/>
      <c r="T824" s="8"/>
      <c r="U824" s="8"/>
      <c r="V824" s="8"/>
      <c r="W824" s="8"/>
    </row>
    <row r="825" spans="1:23" x14ac:dyDescent="0.35">
      <c r="A825" s="8"/>
      <c r="G825" s="8"/>
      <c r="H825" s="8"/>
      <c r="I825" s="8"/>
      <c r="J825" s="8"/>
      <c r="K825" s="8"/>
      <c r="L825" s="8"/>
      <c r="O825" s="8"/>
      <c r="P825" s="8"/>
      <c r="Q825" s="8"/>
      <c r="R825" s="8"/>
      <c r="S825" s="8"/>
      <c r="T825" s="8"/>
      <c r="U825" s="8"/>
      <c r="V825" s="8"/>
      <c r="W825" s="8"/>
    </row>
    <row r="826" spans="1:23" x14ac:dyDescent="0.35">
      <c r="A826" s="8"/>
      <c r="G826" s="8"/>
      <c r="H826" s="8"/>
      <c r="I826" s="8"/>
      <c r="J826" s="8"/>
      <c r="K826" s="8"/>
      <c r="L826" s="8"/>
      <c r="O826" s="8"/>
      <c r="P826" s="8"/>
      <c r="Q826" s="8"/>
      <c r="R826" s="8"/>
      <c r="S826" s="8"/>
      <c r="T826" s="8"/>
      <c r="U826" s="8"/>
      <c r="V826" s="8"/>
      <c r="W826" s="8"/>
    </row>
    <row r="827" spans="1:23" x14ac:dyDescent="0.35">
      <c r="A827" s="8"/>
      <c r="G827" s="8"/>
      <c r="H827" s="8"/>
      <c r="I827" s="8"/>
      <c r="J827" s="8"/>
      <c r="K827" s="8"/>
      <c r="L827" s="8"/>
      <c r="O827" s="8"/>
      <c r="P827" s="8"/>
      <c r="Q827" s="8"/>
      <c r="R827" s="8"/>
      <c r="S827" s="8"/>
      <c r="T827" s="8"/>
      <c r="U827" s="8"/>
      <c r="V827" s="8"/>
      <c r="W827" s="8"/>
    </row>
    <row r="828" spans="1:23" x14ac:dyDescent="0.35">
      <c r="A828" s="8"/>
      <c r="G828" s="8"/>
      <c r="H828" s="8"/>
      <c r="I828" s="8"/>
      <c r="J828" s="8"/>
      <c r="K828" s="8"/>
      <c r="L828" s="8"/>
      <c r="O828" s="8"/>
      <c r="P828" s="8"/>
      <c r="Q828" s="8"/>
      <c r="R828" s="8"/>
      <c r="S828" s="8"/>
      <c r="T828" s="8"/>
      <c r="U828" s="8"/>
      <c r="V828" s="8"/>
      <c r="W828" s="8"/>
    </row>
    <row r="829" spans="1:23" x14ac:dyDescent="0.35">
      <c r="A829" s="8"/>
      <c r="G829" s="8"/>
      <c r="H829" s="8"/>
      <c r="I829" s="8"/>
      <c r="J829" s="8"/>
      <c r="K829" s="8"/>
      <c r="L829" s="8"/>
      <c r="O829" s="8"/>
      <c r="P829" s="8"/>
      <c r="Q829" s="8"/>
      <c r="R829" s="8"/>
      <c r="S829" s="8"/>
      <c r="T829" s="8"/>
      <c r="U829" s="8"/>
      <c r="V829" s="8"/>
      <c r="W829" s="8"/>
    </row>
    <row r="830" spans="1:23" x14ac:dyDescent="0.35">
      <c r="A830" s="8"/>
      <c r="G830" s="8"/>
      <c r="H830" s="8"/>
      <c r="I830" s="8"/>
      <c r="J830" s="8"/>
      <c r="K830" s="8"/>
      <c r="L830" s="8"/>
      <c r="O830" s="8"/>
      <c r="P830" s="8"/>
      <c r="Q830" s="8"/>
      <c r="R830" s="8"/>
      <c r="S830" s="8"/>
      <c r="T830" s="8"/>
      <c r="U830" s="8"/>
      <c r="V830" s="8"/>
      <c r="W830" s="8"/>
    </row>
    <row r="831" spans="1:23" x14ac:dyDescent="0.35">
      <c r="A831" s="8"/>
      <c r="G831" s="8"/>
      <c r="H831" s="8"/>
      <c r="I831" s="8"/>
      <c r="J831" s="8"/>
      <c r="K831" s="8"/>
      <c r="L831" s="8"/>
      <c r="O831" s="8"/>
      <c r="P831" s="8"/>
      <c r="Q831" s="8"/>
      <c r="R831" s="8"/>
      <c r="S831" s="8"/>
      <c r="T831" s="8"/>
      <c r="U831" s="8"/>
      <c r="V831" s="8"/>
      <c r="W831" s="8"/>
    </row>
    <row r="832" spans="1:23" x14ac:dyDescent="0.35">
      <c r="A832" s="8"/>
      <c r="G832" s="8"/>
      <c r="H832" s="8"/>
      <c r="I832" s="8"/>
      <c r="J832" s="8"/>
      <c r="K832" s="8"/>
      <c r="L832" s="8"/>
      <c r="O832" s="8"/>
      <c r="P832" s="8"/>
      <c r="Q832" s="8"/>
      <c r="R832" s="8"/>
      <c r="S832" s="8"/>
      <c r="T832" s="8"/>
      <c r="U832" s="8"/>
      <c r="V832" s="8"/>
      <c r="W832" s="8"/>
    </row>
    <row r="833" spans="1:23" x14ac:dyDescent="0.35">
      <c r="A833" s="8"/>
      <c r="G833" s="8"/>
      <c r="H833" s="8"/>
      <c r="I833" s="8"/>
      <c r="J833" s="8"/>
      <c r="K833" s="8"/>
      <c r="L833" s="8"/>
      <c r="O833" s="8"/>
      <c r="P833" s="8"/>
      <c r="Q833" s="8"/>
      <c r="R833" s="8"/>
      <c r="S833" s="8"/>
      <c r="T833" s="8"/>
      <c r="U833" s="8"/>
      <c r="V833" s="8"/>
      <c r="W833" s="8"/>
    </row>
    <row r="834" spans="1:23" x14ac:dyDescent="0.35">
      <c r="A834" s="8"/>
      <c r="G834" s="8"/>
      <c r="H834" s="8"/>
      <c r="I834" s="8"/>
      <c r="J834" s="8"/>
      <c r="K834" s="8"/>
      <c r="L834" s="8"/>
      <c r="O834" s="8"/>
      <c r="P834" s="8"/>
      <c r="Q834" s="8"/>
      <c r="R834" s="8"/>
      <c r="S834" s="8"/>
      <c r="T834" s="8"/>
      <c r="U834" s="8"/>
      <c r="V834" s="8"/>
      <c r="W834" s="8"/>
    </row>
    <row r="835" spans="1:23" x14ac:dyDescent="0.35">
      <c r="A835" s="8"/>
      <c r="G835" s="8"/>
      <c r="H835" s="8"/>
      <c r="I835" s="8"/>
      <c r="J835" s="8"/>
      <c r="K835" s="8"/>
      <c r="L835" s="8"/>
      <c r="O835" s="8"/>
      <c r="P835" s="8"/>
      <c r="Q835" s="8"/>
      <c r="R835" s="8"/>
      <c r="S835" s="8"/>
      <c r="T835" s="8"/>
      <c r="U835" s="8"/>
      <c r="V835" s="8"/>
      <c r="W835" s="8"/>
    </row>
    <row r="836" spans="1:23" x14ac:dyDescent="0.35">
      <c r="A836" s="8"/>
      <c r="G836" s="8"/>
      <c r="H836" s="8"/>
      <c r="I836" s="8"/>
      <c r="J836" s="8"/>
      <c r="K836" s="8"/>
      <c r="L836" s="8"/>
      <c r="O836" s="8"/>
      <c r="P836" s="8"/>
      <c r="Q836" s="8"/>
      <c r="R836" s="8"/>
      <c r="S836" s="8"/>
      <c r="T836" s="8"/>
      <c r="U836" s="8"/>
      <c r="V836" s="8"/>
      <c r="W836" s="8"/>
    </row>
    <row r="837" spans="1:23" x14ac:dyDescent="0.35">
      <c r="A837" s="8"/>
      <c r="G837" s="8"/>
      <c r="H837" s="8"/>
      <c r="I837" s="8"/>
      <c r="J837" s="8"/>
      <c r="K837" s="8"/>
      <c r="L837" s="8"/>
      <c r="O837" s="8"/>
      <c r="P837" s="8"/>
      <c r="Q837" s="8"/>
      <c r="R837" s="8"/>
      <c r="S837" s="8"/>
      <c r="T837" s="8"/>
      <c r="U837" s="8"/>
      <c r="V837" s="8"/>
      <c r="W837" s="8"/>
    </row>
    <row r="838" spans="1:23" x14ac:dyDescent="0.35">
      <c r="A838" s="8"/>
      <c r="G838" s="8"/>
      <c r="H838" s="8"/>
      <c r="I838" s="8"/>
      <c r="J838" s="8"/>
      <c r="K838" s="8"/>
      <c r="L838" s="8"/>
      <c r="O838" s="8"/>
      <c r="P838" s="8"/>
      <c r="Q838" s="8"/>
      <c r="R838" s="8"/>
      <c r="S838" s="8"/>
      <c r="T838" s="8"/>
      <c r="U838" s="8"/>
      <c r="V838" s="8"/>
      <c r="W838" s="8"/>
    </row>
    <row r="839" spans="1:23" x14ac:dyDescent="0.35">
      <c r="A839" s="8"/>
      <c r="G839" s="8"/>
      <c r="H839" s="8"/>
      <c r="I839" s="8"/>
      <c r="J839" s="8"/>
      <c r="K839" s="8"/>
      <c r="L839" s="8"/>
      <c r="O839" s="8"/>
      <c r="P839" s="8"/>
      <c r="Q839" s="8"/>
      <c r="R839" s="8"/>
      <c r="S839" s="8"/>
      <c r="T839" s="8"/>
      <c r="U839" s="8"/>
      <c r="V839" s="8"/>
      <c r="W839" s="8"/>
    </row>
    <row r="840" spans="1:23" x14ac:dyDescent="0.35">
      <c r="A840" s="8"/>
      <c r="G840" s="8"/>
      <c r="H840" s="8"/>
      <c r="I840" s="8"/>
      <c r="J840" s="8"/>
      <c r="K840" s="8"/>
      <c r="L840" s="8"/>
      <c r="O840" s="8"/>
      <c r="P840" s="8"/>
      <c r="Q840" s="8"/>
      <c r="R840" s="8"/>
      <c r="S840" s="8"/>
      <c r="T840" s="8"/>
      <c r="U840" s="8"/>
      <c r="V840" s="8"/>
      <c r="W840" s="8"/>
    </row>
    <row r="841" spans="1:23" x14ac:dyDescent="0.35">
      <c r="A841" s="8"/>
      <c r="G841" s="8"/>
      <c r="H841" s="8"/>
      <c r="I841" s="8"/>
      <c r="J841" s="8"/>
      <c r="K841" s="8"/>
      <c r="L841" s="8"/>
      <c r="O841" s="8"/>
      <c r="P841" s="8"/>
      <c r="Q841" s="8"/>
      <c r="R841" s="8"/>
      <c r="S841" s="8"/>
      <c r="T841" s="8"/>
      <c r="U841" s="8"/>
      <c r="V841" s="8"/>
      <c r="W841" s="8"/>
    </row>
    <row r="842" spans="1:23" x14ac:dyDescent="0.35">
      <c r="A842" s="8"/>
      <c r="G842" s="8"/>
      <c r="H842" s="8"/>
      <c r="I842" s="8"/>
      <c r="J842" s="8"/>
      <c r="K842" s="8"/>
      <c r="L842" s="8"/>
      <c r="O842" s="8"/>
      <c r="P842" s="8"/>
      <c r="Q842" s="8"/>
      <c r="R842" s="8"/>
      <c r="S842" s="8"/>
      <c r="T842" s="8"/>
      <c r="U842" s="8"/>
      <c r="V842" s="8"/>
      <c r="W842" s="8"/>
    </row>
    <row r="843" spans="1:23" x14ac:dyDescent="0.35">
      <c r="A843" s="8"/>
      <c r="G843" s="8"/>
      <c r="H843" s="8"/>
      <c r="I843" s="8"/>
      <c r="J843" s="8"/>
      <c r="K843" s="8"/>
      <c r="L843" s="8"/>
      <c r="O843" s="8"/>
      <c r="P843" s="8"/>
      <c r="Q843" s="8"/>
      <c r="R843" s="8"/>
      <c r="S843" s="8"/>
      <c r="T843" s="8"/>
      <c r="U843" s="8"/>
      <c r="V843" s="8"/>
      <c r="W843" s="8"/>
    </row>
    <row r="844" spans="1:23" x14ac:dyDescent="0.35">
      <c r="A844" s="8"/>
      <c r="G844" s="8"/>
      <c r="H844" s="8"/>
      <c r="I844" s="8"/>
      <c r="J844" s="8"/>
      <c r="K844" s="8"/>
      <c r="L844" s="8"/>
      <c r="O844" s="8"/>
      <c r="P844" s="8"/>
      <c r="Q844" s="8"/>
      <c r="R844" s="8"/>
      <c r="S844" s="8"/>
      <c r="T844" s="8"/>
      <c r="U844" s="8"/>
      <c r="V844" s="8"/>
      <c r="W844" s="8"/>
    </row>
    <row r="845" spans="1:23" x14ac:dyDescent="0.35">
      <c r="A845" s="8"/>
      <c r="G845" s="8"/>
      <c r="H845" s="8"/>
      <c r="I845" s="8"/>
      <c r="J845" s="8"/>
      <c r="K845" s="8"/>
      <c r="L845" s="8"/>
      <c r="O845" s="8"/>
      <c r="P845" s="8"/>
      <c r="Q845" s="8"/>
      <c r="R845" s="8"/>
      <c r="S845" s="8"/>
      <c r="T845" s="8"/>
      <c r="U845" s="8"/>
      <c r="V845" s="8"/>
      <c r="W845" s="8"/>
    </row>
    <row r="846" spans="1:23" x14ac:dyDescent="0.35">
      <c r="A846" s="8"/>
      <c r="G846" s="8"/>
      <c r="H846" s="8"/>
      <c r="I846" s="8"/>
      <c r="J846" s="8"/>
      <c r="K846" s="8"/>
      <c r="L846" s="8"/>
      <c r="O846" s="8"/>
      <c r="P846" s="8"/>
      <c r="Q846" s="8"/>
      <c r="R846" s="8"/>
      <c r="S846" s="8"/>
      <c r="T846" s="8"/>
      <c r="U846" s="8"/>
      <c r="V846" s="8"/>
      <c r="W846" s="8"/>
    </row>
    <row r="847" spans="1:23" x14ac:dyDescent="0.35">
      <c r="A847" s="8"/>
      <c r="G847" s="8"/>
      <c r="H847" s="8"/>
      <c r="I847" s="8"/>
      <c r="J847" s="8"/>
      <c r="K847" s="8"/>
      <c r="L847" s="8"/>
      <c r="O847" s="8"/>
      <c r="P847" s="8"/>
      <c r="Q847" s="8"/>
      <c r="R847" s="8"/>
      <c r="S847" s="8"/>
      <c r="T847" s="8"/>
      <c r="U847" s="8"/>
      <c r="V847" s="8"/>
      <c r="W847" s="8"/>
    </row>
    <row r="848" spans="1:23" x14ac:dyDescent="0.35">
      <c r="A848" s="8"/>
      <c r="G848" s="8"/>
      <c r="H848" s="8"/>
      <c r="I848" s="8"/>
      <c r="J848" s="8"/>
      <c r="K848" s="8"/>
      <c r="L848" s="8"/>
      <c r="O848" s="8"/>
      <c r="P848" s="8"/>
      <c r="Q848" s="8"/>
      <c r="R848" s="8"/>
      <c r="S848" s="8"/>
      <c r="T848" s="8"/>
      <c r="U848" s="8"/>
      <c r="V848" s="8"/>
      <c r="W848" s="8"/>
    </row>
    <row r="849" spans="1:23" x14ac:dyDescent="0.35">
      <c r="A849" s="8"/>
      <c r="G849" s="8"/>
      <c r="H849" s="8"/>
      <c r="I849" s="8"/>
      <c r="J849" s="8"/>
      <c r="K849" s="8"/>
      <c r="L849" s="8"/>
      <c r="O849" s="8"/>
      <c r="P849" s="8"/>
      <c r="Q849" s="8"/>
      <c r="R849" s="8"/>
      <c r="S849" s="8"/>
      <c r="T849" s="8"/>
      <c r="U849" s="8"/>
      <c r="V849" s="8"/>
      <c r="W849" s="8"/>
    </row>
    <row r="850" spans="1:23" x14ac:dyDescent="0.35">
      <c r="A850" s="8"/>
      <c r="G850" s="8"/>
      <c r="H850" s="8"/>
      <c r="I850" s="8"/>
      <c r="J850" s="8"/>
      <c r="K850" s="8"/>
      <c r="L850" s="8"/>
      <c r="O850" s="8"/>
      <c r="P850" s="8"/>
      <c r="Q850" s="8"/>
      <c r="R850" s="8"/>
      <c r="S850" s="8"/>
      <c r="T850" s="8"/>
      <c r="U850" s="8"/>
      <c r="V850" s="8"/>
      <c r="W850" s="8"/>
    </row>
    <row r="851" spans="1:23" x14ac:dyDescent="0.35">
      <c r="A851" s="8"/>
      <c r="G851" s="8"/>
      <c r="H851" s="8"/>
      <c r="I851" s="8"/>
      <c r="J851" s="8"/>
      <c r="K851" s="8"/>
      <c r="L851" s="8"/>
      <c r="O851" s="8"/>
      <c r="P851" s="8"/>
      <c r="Q851" s="8"/>
      <c r="R851" s="8"/>
      <c r="S851" s="8"/>
      <c r="T851" s="8"/>
      <c r="U851" s="8"/>
      <c r="V851" s="8"/>
      <c r="W851" s="8"/>
    </row>
    <row r="852" spans="1:23" x14ac:dyDescent="0.35">
      <c r="A852" s="8"/>
      <c r="G852" s="8"/>
      <c r="H852" s="8"/>
      <c r="I852" s="8"/>
      <c r="J852" s="8"/>
      <c r="K852" s="8"/>
      <c r="L852" s="8"/>
      <c r="O852" s="8"/>
      <c r="P852" s="8"/>
      <c r="Q852" s="8"/>
      <c r="R852" s="8"/>
      <c r="S852" s="8"/>
      <c r="T852" s="8"/>
      <c r="U852" s="8"/>
      <c r="V852" s="8"/>
      <c r="W852" s="8"/>
    </row>
    <row r="853" spans="1:23" x14ac:dyDescent="0.35">
      <c r="A853" s="8"/>
      <c r="G853" s="8"/>
      <c r="H853" s="8"/>
      <c r="I853" s="8"/>
      <c r="J853" s="8"/>
      <c r="K853" s="8"/>
      <c r="L853" s="8"/>
      <c r="O853" s="8"/>
      <c r="P853" s="8"/>
      <c r="Q853" s="8"/>
      <c r="R853" s="8"/>
      <c r="S853" s="8"/>
      <c r="T853" s="8"/>
      <c r="U853" s="8"/>
      <c r="V853" s="8"/>
      <c r="W853" s="8"/>
    </row>
    <row r="854" spans="1:23" x14ac:dyDescent="0.35">
      <c r="A854" s="8"/>
      <c r="G854" s="8"/>
      <c r="H854" s="8"/>
      <c r="I854" s="8"/>
      <c r="J854" s="8"/>
      <c r="K854" s="8"/>
      <c r="L854" s="8"/>
      <c r="O854" s="8"/>
      <c r="P854" s="8"/>
      <c r="Q854" s="8"/>
      <c r="R854" s="8"/>
      <c r="S854" s="8"/>
      <c r="T854" s="8"/>
      <c r="U854" s="8"/>
      <c r="V854" s="8"/>
      <c r="W854" s="8"/>
    </row>
    <row r="855" spans="1:23" x14ac:dyDescent="0.35">
      <c r="A855" s="8"/>
      <c r="G855" s="8"/>
      <c r="H855" s="8"/>
      <c r="I855" s="8"/>
      <c r="J855" s="8"/>
      <c r="K855" s="8"/>
      <c r="L855" s="8"/>
      <c r="O855" s="8"/>
      <c r="P855" s="8"/>
      <c r="Q855" s="8"/>
      <c r="R855" s="8"/>
      <c r="S855" s="8"/>
      <c r="T855" s="8"/>
      <c r="U855" s="8"/>
      <c r="V855" s="8"/>
      <c r="W855" s="8"/>
    </row>
    <row r="856" spans="1:23" x14ac:dyDescent="0.35">
      <c r="A856" s="8"/>
      <c r="G856" s="8"/>
      <c r="H856" s="8"/>
      <c r="I856" s="8"/>
      <c r="J856" s="8"/>
      <c r="K856" s="8"/>
      <c r="L856" s="8"/>
      <c r="O856" s="8"/>
      <c r="P856" s="8"/>
      <c r="Q856" s="8"/>
      <c r="R856" s="8"/>
      <c r="S856" s="8"/>
      <c r="T856" s="8"/>
      <c r="U856" s="8"/>
      <c r="V856" s="8"/>
      <c r="W856" s="8"/>
    </row>
    <row r="857" spans="1:23" x14ac:dyDescent="0.35">
      <c r="A857" s="8"/>
      <c r="G857" s="8"/>
      <c r="H857" s="8"/>
      <c r="I857" s="8"/>
      <c r="J857" s="8"/>
      <c r="K857" s="8"/>
      <c r="L857" s="8"/>
      <c r="O857" s="8"/>
      <c r="P857" s="8"/>
      <c r="Q857" s="8"/>
      <c r="R857" s="8"/>
      <c r="S857" s="8"/>
      <c r="T857" s="8"/>
      <c r="U857" s="8"/>
      <c r="V857" s="8"/>
      <c r="W857" s="8"/>
    </row>
    <row r="858" spans="1:23" x14ac:dyDescent="0.35">
      <c r="A858" s="8"/>
      <c r="G858" s="8"/>
      <c r="H858" s="8"/>
      <c r="I858" s="8"/>
      <c r="J858" s="8"/>
      <c r="K858" s="8"/>
      <c r="L858" s="8"/>
      <c r="O858" s="8"/>
      <c r="P858" s="8"/>
      <c r="Q858" s="8"/>
      <c r="R858" s="8"/>
      <c r="S858" s="8"/>
      <c r="T858" s="8"/>
      <c r="U858" s="8"/>
      <c r="V858" s="8"/>
      <c r="W858" s="8"/>
    </row>
    <row r="859" spans="1:23" x14ac:dyDescent="0.35">
      <c r="A859" s="8"/>
      <c r="G859" s="8"/>
      <c r="H859" s="8"/>
      <c r="I859" s="8"/>
      <c r="J859" s="8"/>
      <c r="K859" s="8"/>
      <c r="L859" s="8"/>
      <c r="O859" s="8"/>
      <c r="P859" s="8"/>
      <c r="Q859" s="8"/>
      <c r="R859" s="8"/>
      <c r="S859" s="8"/>
      <c r="T859" s="8"/>
      <c r="U859" s="8"/>
      <c r="V859" s="8"/>
      <c r="W859" s="8"/>
    </row>
    <row r="860" spans="1:23" x14ac:dyDescent="0.35">
      <c r="A860" s="8"/>
      <c r="G860" s="8"/>
      <c r="H860" s="8"/>
      <c r="I860" s="8"/>
      <c r="J860" s="8"/>
      <c r="K860" s="8"/>
      <c r="L860" s="8"/>
      <c r="O860" s="8"/>
      <c r="P860" s="8"/>
      <c r="Q860" s="8"/>
      <c r="R860" s="8"/>
      <c r="S860" s="8"/>
      <c r="T860" s="8"/>
      <c r="U860" s="8"/>
      <c r="V860" s="8"/>
      <c r="W860" s="8"/>
    </row>
    <row r="861" spans="1:23" x14ac:dyDescent="0.35">
      <c r="A861" s="8"/>
      <c r="G861" s="8"/>
      <c r="H861" s="8"/>
      <c r="I861" s="8"/>
      <c r="J861" s="8"/>
      <c r="K861" s="8"/>
      <c r="L861" s="8"/>
      <c r="O861" s="8"/>
      <c r="P861" s="8"/>
      <c r="Q861" s="8"/>
      <c r="R861" s="8"/>
      <c r="S861" s="8"/>
      <c r="T861" s="8"/>
      <c r="U861" s="8"/>
      <c r="V861" s="8"/>
      <c r="W861" s="8"/>
    </row>
    <row r="862" spans="1:23" x14ac:dyDescent="0.35">
      <c r="A862" s="8"/>
      <c r="G862" s="8"/>
      <c r="H862" s="8"/>
      <c r="I862" s="8"/>
      <c r="J862" s="8"/>
      <c r="K862" s="8"/>
      <c r="L862" s="8"/>
      <c r="O862" s="8"/>
      <c r="P862" s="8"/>
      <c r="Q862" s="8"/>
      <c r="R862" s="8"/>
      <c r="S862" s="8"/>
      <c r="T862" s="8"/>
      <c r="U862" s="8"/>
      <c r="V862" s="8"/>
      <c r="W862" s="8"/>
    </row>
    <row r="863" spans="1:23" x14ac:dyDescent="0.35">
      <c r="A863" s="8"/>
      <c r="G863" s="8"/>
      <c r="H863" s="8"/>
      <c r="I863" s="8"/>
      <c r="J863" s="8"/>
      <c r="K863" s="8"/>
      <c r="L863" s="8"/>
      <c r="O863" s="8"/>
      <c r="P863" s="8"/>
      <c r="Q863" s="8"/>
      <c r="R863" s="8"/>
      <c r="S863" s="8"/>
      <c r="T863" s="8"/>
      <c r="U863" s="8"/>
      <c r="V863" s="8"/>
      <c r="W863" s="8"/>
    </row>
    <row r="864" spans="1:23" x14ac:dyDescent="0.35">
      <c r="A864" s="8"/>
      <c r="G864" s="8"/>
      <c r="H864" s="8"/>
      <c r="I864" s="8"/>
      <c r="J864" s="8"/>
      <c r="K864" s="8"/>
      <c r="L864" s="8"/>
      <c r="O864" s="8"/>
      <c r="P864" s="8"/>
      <c r="Q864" s="8"/>
      <c r="R864" s="8"/>
      <c r="S864" s="8"/>
      <c r="T864" s="8"/>
      <c r="U864" s="8"/>
      <c r="V864" s="8"/>
      <c r="W864" s="8"/>
    </row>
    <row r="865" spans="1:23" x14ac:dyDescent="0.35">
      <c r="A865" s="8"/>
      <c r="G865" s="8"/>
      <c r="H865" s="8"/>
      <c r="I865" s="8"/>
      <c r="J865" s="8"/>
      <c r="K865" s="8"/>
      <c r="L865" s="8"/>
      <c r="O865" s="8"/>
      <c r="P865" s="8"/>
      <c r="Q865" s="8"/>
      <c r="R865" s="8"/>
      <c r="S865" s="8"/>
      <c r="T865" s="8"/>
      <c r="U865" s="8"/>
      <c r="V865" s="8"/>
      <c r="W865" s="8"/>
    </row>
    <row r="866" spans="1:23" x14ac:dyDescent="0.35">
      <c r="A866" s="8"/>
      <c r="G866" s="8"/>
      <c r="H866" s="8"/>
      <c r="I866" s="8"/>
      <c r="J866" s="8"/>
      <c r="K866" s="8"/>
      <c r="L866" s="8"/>
      <c r="O866" s="8"/>
      <c r="P866" s="8"/>
      <c r="Q866" s="8"/>
      <c r="R866" s="8"/>
      <c r="S866" s="8"/>
      <c r="T866" s="8"/>
      <c r="U866" s="8"/>
      <c r="V866" s="8"/>
      <c r="W866" s="8"/>
    </row>
    <row r="867" spans="1:23" x14ac:dyDescent="0.35">
      <c r="A867" s="8"/>
      <c r="G867" s="8"/>
      <c r="H867" s="8"/>
      <c r="I867" s="8"/>
      <c r="J867" s="8"/>
      <c r="K867" s="8"/>
      <c r="L867" s="8"/>
      <c r="O867" s="8"/>
      <c r="P867" s="8"/>
      <c r="Q867" s="8"/>
      <c r="R867" s="8"/>
      <c r="S867" s="8"/>
      <c r="T867" s="8"/>
      <c r="U867" s="8"/>
      <c r="V867" s="8"/>
      <c r="W867" s="8"/>
    </row>
    <row r="868" spans="1:23" x14ac:dyDescent="0.35">
      <c r="A868" s="8"/>
      <c r="G868" s="8"/>
      <c r="H868" s="8"/>
      <c r="I868" s="8"/>
      <c r="J868" s="8"/>
      <c r="K868" s="8"/>
      <c r="L868" s="8"/>
      <c r="O868" s="8"/>
      <c r="P868" s="8"/>
      <c r="Q868" s="8"/>
      <c r="R868" s="8"/>
      <c r="S868" s="8"/>
      <c r="T868" s="8"/>
      <c r="U868" s="8"/>
      <c r="V868" s="8"/>
      <c r="W868" s="8"/>
    </row>
    <row r="869" spans="1:23" x14ac:dyDescent="0.35">
      <c r="A869" s="8"/>
      <c r="G869" s="8"/>
      <c r="H869" s="8"/>
      <c r="I869" s="8"/>
      <c r="J869" s="8"/>
      <c r="K869" s="8"/>
      <c r="L869" s="8"/>
      <c r="O869" s="8"/>
      <c r="P869" s="8"/>
      <c r="Q869" s="8"/>
      <c r="R869" s="8"/>
      <c r="S869" s="8"/>
      <c r="T869" s="8"/>
      <c r="U869" s="8"/>
      <c r="V869" s="8"/>
      <c r="W869" s="8"/>
    </row>
    <row r="870" spans="1:23" x14ac:dyDescent="0.35">
      <c r="A870" s="8"/>
      <c r="G870" s="8"/>
      <c r="H870" s="8"/>
      <c r="I870" s="8"/>
      <c r="J870" s="8"/>
      <c r="K870" s="8"/>
      <c r="L870" s="8"/>
      <c r="O870" s="8"/>
      <c r="P870" s="8"/>
      <c r="Q870" s="8"/>
      <c r="R870" s="8"/>
      <c r="S870" s="8"/>
      <c r="T870" s="8"/>
      <c r="U870" s="8"/>
      <c r="V870" s="8"/>
      <c r="W870" s="8"/>
    </row>
    <row r="871" spans="1:23" x14ac:dyDescent="0.35">
      <c r="A871" s="8"/>
      <c r="G871" s="8"/>
      <c r="H871" s="8"/>
      <c r="I871" s="8"/>
      <c r="J871" s="8"/>
      <c r="K871" s="8"/>
      <c r="L871" s="8"/>
      <c r="O871" s="8"/>
      <c r="P871" s="8"/>
      <c r="Q871" s="8"/>
      <c r="R871" s="8"/>
      <c r="S871" s="8"/>
      <c r="T871" s="8"/>
      <c r="U871" s="8"/>
      <c r="V871" s="8"/>
      <c r="W871" s="8"/>
    </row>
    <row r="872" spans="1:23" x14ac:dyDescent="0.35">
      <c r="A872" s="8"/>
      <c r="G872" s="8"/>
      <c r="H872" s="8"/>
      <c r="I872" s="8"/>
      <c r="J872" s="8"/>
      <c r="K872" s="8"/>
      <c r="L872" s="8"/>
      <c r="O872" s="8"/>
      <c r="P872" s="8"/>
      <c r="Q872" s="8"/>
      <c r="R872" s="8"/>
      <c r="S872" s="8"/>
      <c r="T872" s="8"/>
      <c r="U872" s="8"/>
      <c r="V872" s="8"/>
      <c r="W872" s="8"/>
    </row>
    <row r="873" spans="1:23" x14ac:dyDescent="0.35">
      <c r="A873" s="8"/>
      <c r="G873" s="8"/>
      <c r="H873" s="8"/>
      <c r="I873" s="8"/>
      <c r="J873" s="8"/>
      <c r="K873" s="8"/>
      <c r="L873" s="8"/>
      <c r="O873" s="8"/>
      <c r="P873" s="8"/>
      <c r="Q873" s="8"/>
      <c r="R873" s="8"/>
      <c r="S873" s="8"/>
      <c r="T873" s="8"/>
      <c r="U873" s="8"/>
      <c r="V873" s="8"/>
      <c r="W873" s="8"/>
    </row>
    <row r="874" spans="1:23" x14ac:dyDescent="0.35">
      <c r="A874" s="8"/>
      <c r="G874" s="8"/>
      <c r="H874" s="8"/>
      <c r="I874" s="8"/>
      <c r="J874" s="8"/>
      <c r="K874" s="8"/>
      <c r="L874" s="8"/>
      <c r="O874" s="8"/>
      <c r="P874" s="8"/>
      <c r="Q874" s="8"/>
      <c r="R874" s="8"/>
      <c r="S874" s="8"/>
      <c r="T874" s="8"/>
      <c r="U874" s="8"/>
      <c r="V874" s="8"/>
      <c r="W874" s="8"/>
    </row>
    <row r="875" spans="1:23" x14ac:dyDescent="0.35">
      <c r="A875" s="8"/>
      <c r="G875" s="8"/>
      <c r="H875" s="8"/>
      <c r="I875" s="8"/>
      <c r="J875" s="8"/>
      <c r="K875" s="8"/>
      <c r="L875" s="8"/>
      <c r="O875" s="8"/>
      <c r="P875" s="8"/>
      <c r="Q875" s="8"/>
      <c r="R875" s="8"/>
      <c r="S875" s="8"/>
      <c r="T875" s="8"/>
      <c r="U875" s="8"/>
      <c r="V875" s="8"/>
      <c r="W875" s="8"/>
    </row>
    <row r="876" spans="1:23" x14ac:dyDescent="0.35">
      <c r="A876" s="8"/>
      <c r="G876" s="8"/>
      <c r="H876" s="8"/>
      <c r="I876" s="8"/>
      <c r="J876" s="8"/>
      <c r="K876" s="8"/>
      <c r="L876" s="8"/>
      <c r="O876" s="8"/>
      <c r="P876" s="8"/>
      <c r="Q876" s="8"/>
      <c r="R876" s="8"/>
      <c r="S876" s="8"/>
      <c r="T876" s="8"/>
      <c r="U876" s="8"/>
      <c r="V876" s="8"/>
      <c r="W876" s="8"/>
    </row>
    <row r="877" spans="1:23" x14ac:dyDescent="0.35">
      <c r="A877" s="8"/>
      <c r="G877" s="8"/>
      <c r="H877" s="8"/>
      <c r="I877" s="8"/>
      <c r="J877" s="8"/>
      <c r="K877" s="8"/>
      <c r="L877" s="8"/>
      <c r="O877" s="8"/>
      <c r="P877" s="8"/>
      <c r="Q877" s="8"/>
      <c r="R877" s="8"/>
      <c r="S877" s="8"/>
      <c r="T877" s="8"/>
      <c r="U877" s="8"/>
      <c r="V877" s="8"/>
      <c r="W877" s="8"/>
    </row>
    <row r="878" spans="1:23" x14ac:dyDescent="0.35">
      <c r="A878" s="8"/>
      <c r="G878" s="8"/>
      <c r="H878" s="8"/>
      <c r="I878" s="8"/>
      <c r="J878" s="8"/>
      <c r="K878" s="8"/>
      <c r="L878" s="8"/>
      <c r="O878" s="8"/>
      <c r="P878" s="8"/>
      <c r="Q878" s="8"/>
      <c r="R878" s="8"/>
      <c r="S878" s="8"/>
      <c r="T878" s="8"/>
      <c r="U878" s="8"/>
      <c r="V878" s="8"/>
      <c r="W878" s="8"/>
    </row>
    <row r="879" spans="1:23" x14ac:dyDescent="0.35">
      <c r="A879" s="8"/>
      <c r="G879" s="8"/>
      <c r="H879" s="8"/>
      <c r="I879" s="8"/>
      <c r="J879" s="8"/>
      <c r="K879" s="8"/>
      <c r="L879" s="8"/>
      <c r="O879" s="8"/>
      <c r="P879" s="8"/>
      <c r="Q879" s="8"/>
      <c r="R879" s="8"/>
      <c r="S879" s="8"/>
      <c r="T879" s="8"/>
      <c r="U879" s="8"/>
      <c r="V879" s="8"/>
      <c r="W879" s="8"/>
    </row>
    <row r="880" spans="1:23" x14ac:dyDescent="0.35">
      <c r="A880" s="8"/>
      <c r="G880" s="8"/>
      <c r="H880" s="8"/>
      <c r="I880" s="8"/>
      <c r="J880" s="8"/>
      <c r="K880" s="8"/>
      <c r="L880" s="8"/>
      <c r="O880" s="8"/>
      <c r="P880" s="8"/>
      <c r="Q880" s="8"/>
      <c r="R880" s="8"/>
      <c r="S880" s="8"/>
      <c r="T880" s="8"/>
      <c r="U880" s="8"/>
      <c r="V880" s="8"/>
      <c r="W880" s="8"/>
    </row>
    <row r="881" spans="1:23" x14ac:dyDescent="0.35">
      <c r="A881" s="8"/>
      <c r="G881" s="8"/>
      <c r="H881" s="8"/>
      <c r="I881" s="8"/>
      <c r="J881" s="8"/>
      <c r="K881" s="8"/>
      <c r="L881" s="8"/>
      <c r="O881" s="8"/>
      <c r="P881" s="8"/>
      <c r="Q881" s="8"/>
      <c r="R881" s="8"/>
      <c r="S881" s="8"/>
      <c r="T881" s="8"/>
      <c r="U881" s="8"/>
      <c r="V881" s="8"/>
      <c r="W881" s="8"/>
    </row>
    <row r="882" spans="1:23" x14ac:dyDescent="0.35">
      <c r="A882" s="8"/>
      <c r="G882" s="8"/>
      <c r="H882" s="8"/>
      <c r="I882" s="8"/>
      <c r="J882" s="8"/>
      <c r="K882" s="8"/>
      <c r="L882" s="8"/>
      <c r="O882" s="8"/>
      <c r="P882" s="8"/>
      <c r="Q882" s="8"/>
      <c r="R882" s="8"/>
      <c r="S882" s="8"/>
      <c r="T882" s="8"/>
      <c r="U882" s="8"/>
      <c r="V882" s="8"/>
      <c r="W882" s="8"/>
    </row>
    <row r="883" spans="1:23" x14ac:dyDescent="0.35">
      <c r="A883" s="8"/>
      <c r="G883" s="8"/>
      <c r="H883" s="8"/>
      <c r="I883" s="8"/>
      <c r="J883" s="8"/>
      <c r="K883" s="8"/>
      <c r="L883" s="8"/>
      <c r="O883" s="8"/>
      <c r="P883" s="8"/>
      <c r="Q883" s="8"/>
      <c r="R883" s="8"/>
      <c r="S883" s="8"/>
      <c r="T883" s="8"/>
      <c r="U883" s="8"/>
      <c r="V883" s="8"/>
      <c r="W883" s="8"/>
    </row>
    <row r="884" spans="1:23" x14ac:dyDescent="0.35">
      <c r="A884" s="8"/>
      <c r="G884" s="8"/>
      <c r="H884" s="8"/>
      <c r="I884" s="8"/>
      <c r="J884" s="8"/>
      <c r="K884" s="8"/>
      <c r="L884" s="8"/>
      <c r="O884" s="8"/>
      <c r="P884" s="8"/>
      <c r="Q884" s="8"/>
      <c r="R884" s="8"/>
      <c r="S884" s="8"/>
      <c r="T884" s="8"/>
      <c r="U884" s="8"/>
      <c r="V884" s="8"/>
      <c r="W884" s="8"/>
    </row>
    <row r="885" spans="1:23" x14ac:dyDescent="0.35">
      <c r="A885" s="8"/>
      <c r="G885" s="8"/>
      <c r="H885" s="8"/>
      <c r="I885" s="8"/>
      <c r="J885" s="8"/>
      <c r="K885" s="8"/>
      <c r="L885" s="8"/>
      <c r="O885" s="8"/>
      <c r="P885" s="8"/>
      <c r="Q885" s="8"/>
      <c r="R885" s="8"/>
      <c r="S885" s="8"/>
      <c r="T885" s="8"/>
      <c r="U885" s="8"/>
      <c r="V885" s="8"/>
      <c r="W885" s="8"/>
    </row>
    <row r="886" spans="1:23" x14ac:dyDescent="0.35">
      <c r="A886" s="8"/>
      <c r="G886" s="8"/>
      <c r="H886" s="8"/>
      <c r="I886" s="8"/>
      <c r="J886" s="8"/>
      <c r="K886" s="8"/>
      <c r="L886" s="8"/>
      <c r="O886" s="8"/>
      <c r="P886" s="8"/>
      <c r="Q886" s="8"/>
      <c r="R886" s="8"/>
      <c r="S886" s="8"/>
      <c r="T886" s="8"/>
      <c r="U886" s="8"/>
      <c r="V886" s="8"/>
      <c r="W886" s="8"/>
    </row>
    <row r="887" spans="1:23" x14ac:dyDescent="0.35">
      <c r="A887" s="8"/>
      <c r="G887" s="8"/>
      <c r="H887" s="8"/>
      <c r="I887" s="8"/>
      <c r="J887" s="8"/>
      <c r="K887" s="8"/>
      <c r="L887" s="8"/>
      <c r="O887" s="8"/>
      <c r="P887" s="8"/>
      <c r="Q887" s="8"/>
      <c r="R887" s="8"/>
      <c r="S887" s="8"/>
      <c r="T887" s="8"/>
      <c r="U887" s="8"/>
      <c r="V887" s="8"/>
      <c r="W887" s="8"/>
    </row>
    <row r="888" spans="1:23" x14ac:dyDescent="0.35">
      <c r="A888" s="8"/>
      <c r="G888" s="8"/>
      <c r="H888" s="8"/>
      <c r="I888" s="8"/>
      <c r="J888" s="8"/>
      <c r="K888" s="8"/>
      <c r="L888" s="8"/>
      <c r="O888" s="8"/>
      <c r="P888" s="8"/>
      <c r="Q888" s="8"/>
      <c r="R888" s="8"/>
      <c r="S888" s="8"/>
      <c r="T888" s="8"/>
      <c r="U888" s="8"/>
      <c r="V888" s="8"/>
      <c r="W888" s="8"/>
    </row>
    <row r="889" spans="1:23" x14ac:dyDescent="0.35">
      <c r="A889" s="8"/>
      <c r="G889" s="8"/>
      <c r="H889" s="8"/>
      <c r="I889" s="8"/>
      <c r="J889" s="8"/>
      <c r="K889" s="8"/>
      <c r="L889" s="8"/>
      <c r="O889" s="8"/>
      <c r="P889" s="8"/>
      <c r="Q889" s="8"/>
      <c r="R889" s="8"/>
      <c r="S889" s="8"/>
      <c r="T889" s="8"/>
      <c r="U889" s="8"/>
      <c r="V889" s="8"/>
      <c r="W889" s="8"/>
    </row>
    <row r="890" spans="1:23" x14ac:dyDescent="0.35">
      <c r="A890" s="8"/>
      <c r="G890" s="8"/>
      <c r="H890" s="8"/>
      <c r="I890" s="8"/>
      <c r="J890" s="8"/>
      <c r="K890" s="8"/>
      <c r="L890" s="8"/>
      <c r="O890" s="8"/>
      <c r="P890" s="8"/>
      <c r="Q890" s="8"/>
      <c r="R890" s="8"/>
      <c r="S890" s="8"/>
      <c r="T890" s="8"/>
      <c r="U890" s="8"/>
      <c r="V890" s="8"/>
      <c r="W890" s="8"/>
    </row>
    <row r="891" spans="1:23" x14ac:dyDescent="0.35">
      <c r="A891" s="8"/>
      <c r="G891" s="8"/>
      <c r="H891" s="8"/>
      <c r="I891" s="8"/>
      <c r="J891" s="8"/>
      <c r="K891" s="8"/>
      <c r="L891" s="8"/>
      <c r="O891" s="8"/>
      <c r="P891" s="8"/>
      <c r="Q891" s="8"/>
      <c r="R891" s="8"/>
      <c r="S891" s="8"/>
      <c r="T891" s="8"/>
      <c r="U891" s="8"/>
      <c r="V891" s="8"/>
      <c r="W891" s="8"/>
    </row>
    <row r="892" spans="1:23" x14ac:dyDescent="0.35">
      <c r="A892" s="8"/>
      <c r="G892" s="8"/>
      <c r="H892" s="8"/>
      <c r="I892" s="8"/>
      <c r="J892" s="8"/>
      <c r="K892" s="8"/>
      <c r="L892" s="8"/>
      <c r="O892" s="8"/>
      <c r="P892" s="8"/>
      <c r="Q892" s="8"/>
      <c r="R892" s="8"/>
      <c r="S892" s="8"/>
      <c r="T892" s="8"/>
      <c r="U892" s="8"/>
      <c r="V892" s="8"/>
      <c r="W892" s="8"/>
    </row>
    <row r="893" spans="1:23" x14ac:dyDescent="0.35">
      <c r="A893" s="8"/>
      <c r="G893" s="8"/>
      <c r="H893" s="8"/>
      <c r="I893" s="8"/>
      <c r="J893" s="8"/>
      <c r="K893" s="8"/>
      <c r="L893" s="8"/>
      <c r="O893" s="8"/>
      <c r="P893" s="8"/>
      <c r="Q893" s="8"/>
      <c r="R893" s="8"/>
      <c r="S893" s="8"/>
      <c r="T893" s="8"/>
      <c r="U893" s="8"/>
      <c r="V893" s="8"/>
      <c r="W893" s="8"/>
    </row>
    <row r="894" spans="1:23" x14ac:dyDescent="0.35">
      <c r="A894" s="8"/>
      <c r="G894" s="8"/>
      <c r="H894" s="8"/>
      <c r="I894" s="8"/>
      <c r="J894" s="8"/>
      <c r="K894" s="8"/>
      <c r="L894" s="8"/>
      <c r="O894" s="8"/>
      <c r="P894" s="8"/>
      <c r="Q894" s="8"/>
      <c r="R894" s="8"/>
      <c r="S894" s="8"/>
      <c r="T894" s="8"/>
      <c r="U894" s="8"/>
      <c r="V894" s="8"/>
      <c r="W894" s="8"/>
    </row>
    <row r="895" spans="1:23" x14ac:dyDescent="0.35">
      <c r="A895" s="8"/>
      <c r="G895" s="8"/>
      <c r="H895" s="8"/>
      <c r="I895" s="8"/>
      <c r="J895" s="8"/>
      <c r="K895" s="8"/>
      <c r="L895" s="8"/>
      <c r="O895" s="8"/>
      <c r="P895" s="8"/>
      <c r="Q895" s="8"/>
      <c r="R895" s="8"/>
      <c r="S895" s="8"/>
      <c r="T895" s="8"/>
      <c r="U895" s="8"/>
      <c r="V895" s="8"/>
      <c r="W895" s="8"/>
    </row>
    <row r="896" spans="1:23" x14ac:dyDescent="0.35">
      <c r="A896" s="8"/>
      <c r="G896" s="8"/>
      <c r="H896" s="8"/>
      <c r="I896" s="8"/>
      <c r="J896" s="8"/>
      <c r="K896" s="8"/>
      <c r="L896" s="8"/>
      <c r="O896" s="8"/>
      <c r="P896" s="8"/>
      <c r="Q896" s="8"/>
      <c r="R896" s="8"/>
      <c r="S896" s="8"/>
      <c r="T896" s="8"/>
      <c r="U896" s="8"/>
      <c r="V896" s="8"/>
      <c r="W896" s="8"/>
    </row>
    <row r="897" spans="1:23" x14ac:dyDescent="0.35">
      <c r="A897" s="8"/>
      <c r="G897" s="8"/>
      <c r="H897" s="8"/>
      <c r="I897" s="8"/>
      <c r="J897" s="8"/>
      <c r="K897" s="8"/>
      <c r="L897" s="8"/>
      <c r="O897" s="8"/>
      <c r="P897" s="8"/>
      <c r="Q897" s="8"/>
      <c r="R897" s="8"/>
      <c r="S897" s="8"/>
      <c r="T897" s="8"/>
      <c r="U897" s="8"/>
      <c r="V897" s="8"/>
      <c r="W897" s="8"/>
    </row>
    <row r="898" spans="1:23" x14ac:dyDescent="0.35">
      <c r="A898" s="8"/>
      <c r="G898" s="8"/>
      <c r="H898" s="8"/>
      <c r="I898" s="8"/>
      <c r="J898" s="8"/>
      <c r="K898" s="8"/>
      <c r="L898" s="8"/>
      <c r="O898" s="8"/>
      <c r="P898" s="8"/>
      <c r="Q898" s="8"/>
      <c r="R898" s="8"/>
      <c r="S898" s="8"/>
      <c r="T898" s="8"/>
      <c r="U898" s="8"/>
      <c r="V898" s="8"/>
      <c r="W898" s="8"/>
    </row>
    <row r="899" spans="1:23" x14ac:dyDescent="0.35">
      <c r="A899" s="8"/>
      <c r="G899" s="8"/>
      <c r="H899" s="8"/>
      <c r="I899" s="8"/>
      <c r="J899" s="8"/>
      <c r="K899" s="8"/>
      <c r="L899" s="8"/>
      <c r="O899" s="8"/>
      <c r="P899" s="8"/>
      <c r="Q899" s="8"/>
      <c r="R899" s="8"/>
      <c r="S899" s="8"/>
      <c r="T899" s="8"/>
      <c r="U899" s="8"/>
      <c r="V899" s="8"/>
      <c r="W899" s="8"/>
    </row>
    <row r="900" spans="1:23" x14ac:dyDescent="0.35">
      <c r="A900" s="8"/>
      <c r="G900" s="8"/>
      <c r="H900" s="8"/>
      <c r="I900" s="8"/>
      <c r="J900" s="8"/>
      <c r="K900" s="8"/>
      <c r="L900" s="8"/>
      <c r="O900" s="8"/>
      <c r="P900" s="8"/>
      <c r="Q900" s="8"/>
      <c r="R900" s="8"/>
      <c r="S900" s="8"/>
      <c r="T900" s="8"/>
      <c r="U900" s="8"/>
      <c r="V900" s="8"/>
      <c r="W900" s="8"/>
    </row>
    <row r="901" spans="1:23" x14ac:dyDescent="0.35">
      <c r="A901" s="8"/>
      <c r="G901" s="8"/>
      <c r="H901" s="8"/>
      <c r="I901" s="8"/>
      <c r="J901" s="8"/>
      <c r="K901" s="8"/>
      <c r="L901" s="8"/>
      <c r="O901" s="8"/>
      <c r="P901" s="8"/>
      <c r="Q901" s="8"/>
      <c r="R901" s="8"/>
      <c r="S901" s="8"/>
      <c r="T901" s="8"/>
      <c r="U901" s="8"/>
      <c r="V901" s="8"/>
      <c r="W901" s="8"/>
    </row>
    <row r="902" spans="1:23" x14ac:dyDescent="0.35">
      <c r="A902" s="8"/>
      <c r="G902" s="8"/>
      <c r="H902" s="8"/>
      <c r="I902" s="8"/>
      <c r="J902" s="8"/>
      <c r="K902" s="8"/>
      <c r="L902" s="8"/>
      <c r="O902" s="8"/>
      <c r="P902" s="8"/>
      <c r="Q902" s="8"/>
      <c r="R902" s="8"/>
      <c r="S902" s="8"/>
      <c r="T902" s="8"/>
      <c r="U902" s="8"/>
      <c r="V902" s="8"/>
      <c r="W902" s="8"/>
    </row>
    <row r="903" spans="1:23" x14ac:dyDescent="0.35">
      <c r="A903" s="8"/>
      <c r="G903" s="8"/>
      <c r="H903" s="8"/>
      <c r="I903" s="8"/>
      <c r="J903" s="8"/>
      <c r="K903" s="8"/>
      <c r="L903" s="8"/>
      <c r="O903" s="8"/>
      <c r="P903" s="8"/>
      <c r="Q903" s="8"/>
      <c r="R903" s="8"/>
      <c r="S903" s="8"/>
      <c r="T903" s="8"/>
      <c r="U903" s="8"/>
      <c r="V903" s="8"/>
      <c r="W903" s="8"/>
    </row>
    <row r="904" spans="1:23" x14ac:dyDescent="0.35">
      <c r="A904" s="8"/>
      <c r="G904" s="8"/>
      <c r="H904" s="8"/>
      <c r="I904" s="8"/>
      <c r="J904" s="8"/>
      <c r="K904" s="8"/>
      <c r="L904" s="8"/>
      <c r="O904" s="8"/>
      <c r="P904" s="8"/>
      <c r="Q904" s="8"/>
      <c r="R904" s="8"/>
      <c r="S904" s="8"/>
      <c r="T904" s="8"/>
      <c r="U904" s="8"/>
      <c r="V904" s="8"/>
      <c r="W904" s="8"/>
    </row>
    <row r="905" spans="1:23" x14ac:dyDescent="0.35">
      <c r="A905" s="8"/>
      <c r="G905" s="8"/>
      <c r="H905" s="8"/>
      <c r="I905" s="8"/>
      <c r="J905" s="8"/>
      <c r="K905" s="8"/>
      <c r="L905" s="8"/>
      <c r="O905" s="8"/>
      <c r="P905" s="8"/>
      <c r="Q905" s="8"/>
      <c r="R905" s="8"/>
      <c r="S905" s="8"/>
      <c r="T905" s="8"/>
      <c r="U905" s="8"/>
      <c r="V905" s="8"/>
      <c r="W905" s="8"/>
    </row>
    <row r="906" spans="1:23" x14ac:dyDescent="0.35">
      <c r="A906" s="8"/>
      <c r="G906" s="8"/>
      <c r="H906" s="8"/>
      <c r="I906" s="8"/>
      <c r="J906" s="8"/>
      <c r="K906" s="8"/>
      <c r="L906" s="8"/>
      <c r="O906" s="8"/>
      <c r="P906" s="8"/>
      <c r="Q906" s="8"/>
      <c r="R906" s="8"/>
      <c r="S906" s="8"/>
      <c r="T906" s="8"/>
      <c r="U906" s="8"/>
      <c r="V906" s="8"/>
      <c r="W906" s="8"/>
    </row>
    <row r="907" spans="1:23" x14ac:dyDescent="0.35">
      <c r="A907" s="8"/>
      <c r="G907" s="8"/>
      <c r="H907" s="8"/>
      <c r="I907" s="8"/>
      <c r="J907" s="8"/>
      <c r="K907" s="8"/>
      <c r="L907" s="8"/>
      <c r="O907" s="8"/>
      <c r="P907" s="8"/>
      <c r="Q907" s="8"/>
      <c r="R907" s="8"/>
      <c r="S907" s="8"/>
      <c r="T907" s="8"/>
      <c r="U907" s="8"/>
      <c r="V907" s="8"/>
      <c r="W907" s="8"/>
    </row>
    <row r="908" spans="1:23" x14ac:dyDescent="0.35">
      <c r="A908" s="8"/>
      <c r="G908" s="8"/>
      <c r="H908" s="8"/>
      <c r="I908" s="8"/>
      <c r="J908" s="8"/>
      <c r="K908" s="8"/>
      <c r="L908" s="8"/>
      <c r="O908" s="8"/>
      <c r="P908" s="8"/>
      <c r="Q908" s="8"/>
      <c r="R908" s="8"/>
      <c r="S908" s="8"/>
      <c r="T908" s="8"/>
      <c r="U908" s="8"/>
      <c r="V908" s="8"/>
      <c r="W908" s="8"/>
    </row>
    <row r="909" spans="1:23" x14ac:dyDescent="0.35">
      <c r="A909" s="8"/>
      <c r="G909" s="8"/>
      <c r="H909" s="8"/>
      <c r="I909" s="8"/>
      <c r="J909" s="8"/>
      <c r="K909" s="8"/>
      <c r="L909" s="8"/>
      <c r="O909" s="8"/>
      <c r="P909" s="8"/>
      <c r="Q909" s="8"/>
      <c r="R909" s="8"/>
      <c r="S909" s="8"/>
      <c r="T909" s="8"/>
      <c r="U909" s="8"/>
      <c r="V909" s="8"/>
      <c r="W909" s="8"/>
    </row>
    <row r="910" spans="1:23" x14ac:dyDescent="0.35">
      <c r="A910" s="8"/>
      <c r="G910" s="8"/>
      <c r="H910" s="8"/>
      <c r="I910" s="8"/>
      <c r="J910" s="8"/>
      <c r="K910" s="8"/>
      <c r="L910" s="8"/>
      <c r="O910" s="8"/>
      <c r="P910" s="8"/>
      <c r="Q910" s="8"/>
      <c r="R910" s="8"/>
      <c r="S910" s="8"/>
      <c r="T910" s="8"/>
      <c r="U910" s="8"/>
      <c r="V910" s="8"/>
      <c r="W910" s="8"/>
    </row>
    <row r="911" spans="1:23" x14ac:dyDescent="0.35">
      <c r="A911" s="8"/>
      <c r="G911" s="8"/>
      <c r="H911" s="8"/>
      <c r="I911" s="8"/>
      <c r="J911" s="8"/>
      <c r="K911" s="8"/>
      <c r="L911" s="8"/>
      <c r="O911" s="8"/>
      <c r="P911" s="8"/>
      <c r="Q911" s="8"/>
      <c r="R911" s="8"/>
      <c r="S911" s="8"/>
      <c r="T911" s="8"/>
      <c r="U911" s="8"/>
      <c r="V911" s="8"/>
      <c r="W911" s="8"/>
    </row>
    <row r="912" spans="1:23" x14ac:dyDescent="0.35">
      <c r="A912" s="8"/>
      <c r="G912" s="8"/>
      <c r="H912" s="8"/>
      <c r="I912" s="8"/>
      <c r="J912" s="8"/>
      <c r="K912" s="8"/>
      <c r="L912" s="8"/>
      <c r="O912" s="8"/>
      <c r="P912" s="8"/>
      <c r="Q912" s="8"/>
      <c r="R912" s="8"/>
      <c r="S912" s="8"/>
      <c r="T912" s="8"/>
      <c r="U912" s="8"/>
      <c r="V912" s="8"/>
      <c r="W912" s="8"/>
    </row>
    <row r="913" spans="1:23" x14ac:dyDescent="0.35">
      <c r="A913" s="8"/>
      <c r="G913" s="8"/>
      <c r="H913" s="8"/>
      <c r="I913" s="8"/>
      <c r="J913" s="8"/>
      <c r="K913" s="8"/>
      <c r="L913" s="8"/>
      <c r="O913" s="8"/>
      <c r="P913" s="8"/>
      <c r="Q913" s="8"/>
      <c r="R913" s="8"/>
      <c r="S913" s="8"/>
      <c r="T913" s="8"/>
      <c r="U913" s="8"/>
      <c r="V913" s="8"/>
      <c r="W913" s="8"/>
    </row>
    <row r="914" spans="1:23" x14ac:dyDescent="0.35">
      <c r="A914" s="8"/>
      <c r="G914" s="8"/>
      <c r="H914" s="8"/>
      <c r="I914" s="8"/>
      <c r="J914" s="8"/>
      <c r="K914" s="8"/>
      <c r="L914" s="8"/>
      <c r="O914" s="8"/>
      <c r="P914" s="8"/>
      <c r="Q914" s="8"/>
      <c r="R914" s="8"/>
      <c r="S914" s="8"/>
      <c r="T914" s="8"/>
      <c r="U914" s="8"/>
      <c r="V914" s="8"/>
      <c r="W914" s="8"/>
    </row>
    <row r="915" spans="1:23" x14ac:dyDescent="0.35">
      <c r="A915" s="8"/>
      <c r="G915" s="8"/>
      <c r="H915" s="8"/>
      <c r="I915" s="8"/>
      <c r="J915" s="8"/>
      <c r="K915" s="8"/>
      <c r="L915" s="8"/>
      <c r="O915" s="8"/>
      <c r="P915" s="8"/>
      <c r="Q915" s="8"/>
      <c r="R915" s="8"/>
      <c r="S915" s="8"/>
      <c r="T915" s="8"/>
      <c r="U915" s="8"/>
      <c r="V915" s="8"/>
      <c r="W915" s="8"/>
    </row>
    <row r="916" spans="1:23" x14ac:dyDescent="0.35">
      <c r="A916" s="8"/>
      <c r="G916" s="8"/>
      <c r="H916" s="8"/>
      <c r="I916" s="8"/>
      <c r="J916" s="8"/>
      <c r="K916" s="8"/>
      <c r="L916" s="8"/>
      <c r="O916" s="8"/>
      <c r="P916" s="8"/>
      <c r="Q916" s="8"/>
      <c r="R916" s="8"/>
      <c r="S916" s="8"/>
      <c r="T916" s="8"/>
      <c r="U916" s="8"/>
      <c r="V916" s="8"/>
      <c r="W916" s="8"/>
    </row>
    <row r="917" spans="1:23" x14ac:dyDescent="0.35">
      <c r="A917" s="8"/>
      <c r="G917" s="8"/>
      <c r="H917" s="8"/>
      <c r="I917" s="8"/>
      <c r="J917" s="8"/>
      <c r="K917" s="8"/>
      <c r="L917" s="8"/>
      <c r="O917" s="8"/>
      <c r="P917" s="8"/>
      <c r="Q917" s="8"/>
      <c r="R917" s="8"/>
      <c r="S917" s="8"/>
      <c r="T917" s="8"/>
      <c r="U917" s="8"/>
      <c r="V917" s="8"/>
      <c r="W917" s="8"/>
    </row>
    <row r="918" spans="1:23" x14ac:dyDescent="0.35">
      <c r="A918" s="8"/>
      <c r="G918" s="8"/>
      <c r="H918" s="8"/>
      <c r="I918" s="8"/>
      <c r="J918" s="8"/>
      <c r="K918" s="8"/>
      <c r="L918" s="8"/>
      <c r="O918" s="8"/>
      <c r="P918" s="8"/>
      <c r="Q918" s="8"/>
      <c r="R918" s="8"/>
      <c r="S918" s="8"/>
      <c r="T918" s="8"/>
      <c r="U918" s="8"/>
      <c r="V918" s="8"/>
      <c r="W918" s="8"/>
    </row>
    <row r="919" spans="1:23" x14ac:dyDescent="0.35">
      <c r="A919" s="8"/>
      <c r="G919" s="8"/>
      <c r="H919" s="8"/>
      <c r="I919" s="8"/>
      <c r="J919" s="8"/>
      <c r="K919" s="8"/>
      <c r="L919" s="8"/>
      <c r="O919" s="8"/>
      <c r="P919" s="8"/>
      <c r="Q919" s="8"/>
      <c r="R919" s="8"/>
      <c r="S919" s="8"/>
      <c r="T919" s="8"/>
      <c r="U919" s="8"/>
      <c r="V919" s="8"/>
      <c r="W919" s="8"/>
    </row>
    <row r="920" spans="1:23" x14ac:dyDescent="0.35">
      <c r="A920" s="8"/>
      <c r="G920" s="8"/>
      <c r="H920" s="8"/>
      <c r="I920" s="8"/>
      <c r="J920" s="8"/>
      <c r="K920" s="8"/>
      <c r="L920" s="8"/>
      <c r="O920" s="8"/>
      <c r="P920" s="8"/>
      <c r="Q920" s="8"/>
      <c r="R920" s="8"/>
      <c r="S920" s="8"/>
      <c r="T920" s="8"/>
      <c r="U920" s="8"/>
      <c r="V920" s="8"/>
      <c r="W920" s="8"/>
    </row>
    <row r="921" spans="1:23" x14ac:dyDescent="0.35">
      <c r="A921" s="8"/>
      <c r="G921" s="8"/>
      <c r="H921" s="8"/>
      <c r="I921" s="8"/>
      <c r="J921" s="8"/>
      <c r="K921" s="8"/>
      <c r="L921" s="8"/>
      <c r="O921" s="8"/>
      <c r="P921" s="8"/>
      <c r="Q921" s="8"/>
      <c r="R921" s="8"/>
      <c r="S921" s="8"/>
      <c r="T921" s="8"/>
      <c r="U921" s="8"/>
      <c r="V921" s="8"/>
      <c r="W921" s="8"/>
    </row>
    <row r="922" spans="1:23" x14ac:dyDescent="0.35">
      <c r="A922" s="8"/>
      <c r="G922" s="8"/>
      <c r="H922" s="8"/>
      <c r="I922" s="8"/>
      <c r="J922" s="8"/>
      <c r="K922" s="8"/>
      <c r="L922" s="8"/>
      <c r="O922" s="8"/>
      <c r="P922" s="8"/>
      <c r="Q922" s="8"/>
      <c r="R922" s="8"/>
      <c r="S922" s="8"/>
      <c r="T922" s="8"/>
      <c r="U922" s="8"/>
      <c r="V922" s="8"/>
      <c r="W922" s="8"/>
    </row>
    <row r="923" spans="1:23" x14ac:dyDescent="0.35">
      <c r="A923" s="8"/>
      <c r="G923" s="8"/>
      <c r="H923" s="8"/>
      <c r="I923" s="8"/>
      <c r="J923" s="8"/>
      <c r="K923" s="8"/>
      <c r="L923" s="8"/>
      <c r="O923" s="8"/>
      <c r="P923" s="8"/>
      <c r="Q923" s="8"/>
      <c r="R923" s="8"/>
      <c r="S923" s="8"/>
      <c r="T923" s="8"/>
      <c r="U923" s="8"/>
      <c r="V923" s="8"/>
      <c r="W923" s="8"/>
    </row>
    <row r="924" spans="1:23" x14ac:dyDescent="0.35">
      <c r="A924" s="8"/>
      <c r="G924" s="8"/>
      <c r="H924" s="8"/>
      <c r="I924" s="8"/>
      <c r="J924" s="8"/>
      <c r="K924" s="8"/>
      <c r="L924" s="8"/>
      <c r="O924" s="8"/>
      <c r="P924" s="8"/>
      <c r="Q924" s="8"/>
      <c r="R924" s="8"/>
      <c r="S924" s="8"/>
      <c r="T924" s="8"/>
      <c r="U924" s="8"/>
      <c r="V924" s="8"/>
      <c r="W924" s="8"/>
    </row>
    <row r="925" spans="1:23" x14ac:dyDescent="0.35">
      <c r="A925" s="8"/>
      <c r="G925" s="8"/>
      <c r="H925" s="8"/>
      <c r="I925" s="8"/>
      <c r="J925" s="8"/>
      <c r="K925" s="8"/>
      <c r="L925" s="8"/>
      <c r="O925" s="8"/>
      <c r="P925" s="8"/>
      <c r="Q925" s="8"/>
      <c r="R925" s="8"/>
      <c r="S925" s="8"/>
      <c r="T925" s="8"/>
      <c r="U925" s="8"/>
      <c r="V925" s="8"/>
      <c r="W925" s="8"/>
    </row>
    <row r="926" spans="1:23" x14ac:dyDescent="0.35">
      <c r="A926" s="8"/>
      <c r="G926" s="8"/>
      <c r="H926" s="8"/>
      <c r="I926" s="8"/>
      <c r="J926" s="8"/>
      <c r="K926" s="8"/>
      <c r="L926" s="8"/>
      <c r="O926" s="8"/>
      <c r="P926" s="8"/>
      <c r="Q926" s="8"/>
      <c r="R926" s="8"/>
      <c r="S926" s="8"/>
      <c r="T926" s="8"/>
      <c r="U926" s="8"/>
      <c r="V926" s="8"/>
      <c r="W926" s="8"/>
    </row>
    <row r="927" spans="1:23" x14ac:dyDescent="0.35">
      <c r="A927" s="8"/>
      <c r="G927" s="8"/>
      <c r="H927" s="8"/>
      <c r="I927" s="8"/>
      <c r="J927" s="8"/>
      <c r="K927" s="8"/>
      <c r="L927" s="8"/>
      <c r="O927" s="8"/>
      <c r="P927" s="8"/>
      <c r="Q927" s="8"/>
      <c r="R927" s="8"/>
      <c r="S927" s="8"/>
      <c r="T927" s="8"/>
      <c r="U927" s="8"/>
      <c r="V927" s="8"/>
      <c r="W927" s="8"/>
    </row>
    <row r="928" spans="1:23" x14ac:dyDescent="0.35">
      <c r="A928" s="8"/>
      <c r="G928" s="8"/>
      <c r="H928" s="8"/>
      <c r="I928" s="8"/>
      <c r="J928" s="8"/>
      <c r="K928" s="8"/>
      <c r="L928" s="8"/>
      <c r="O928" s="8"/>
      <c r="P928" s="8"/>
      <c r="Q928" s="8"/>
      <c r="R928" s="8"/>
      <c r="S928" s="8"/>
      <c r="T928" s="8"/>
      <c r="U928" s="8"/>
      <c r="V928" s="8"/>
      <c r="W928" s="8"/>
    </row>
    <row r="929" spans="1:23" x14ac:dyDescent="0.35">
      <c r="A929" s="8"/>
      <c r="G929" s="8"/>
      <c r="H929" s="8"/>
      <c r="I929" s="8"/>
      <c r="J929" s="8"/>
      <c r="K929" s="8"/>
      <c r="L929" s="8"/>
      <c r="O929" s="8"/>
      <c r="P929" s="8"/>
      <c r="Q929" s="8"/>
      <c r="R929" s="8"/>
      <c r="S929" s="8"/>
      <c r="T929" s="8"/>
      <c r="U929" s="8"/>
      <c r="V929" s="8"/>
      <c r="W929" s="8"/>
    </row>
    <row r="930" spans="1:23" x14ac:dyDescent="0.35">
      <c r="A930" s="8"/>
      <c r="G930" s="8"/>
      <c r="H930" s="8"/>
      <c r="I930" s="8"/>
      <c r="J930" s="8"/>
      <c r="K930" s="8"/>
      <c r="L930" s="8"/>
      <c r="O930" s="8"/>
      <c r="P930" s="8"/>
      <c r="Q930" s="8"/>
      <c r="R930" s="8"/>
      <c r="S930" s="8"/>
      <c r="T930" s="8"/>
      <c r="U930" s="8"/>
      <c r="V930" s="8"/>
      <c r="W930" s="8"/>
    </row>
    <row r="931" spans="1:23" x14ac:dyDescent="0.35">
      <c r="A931" s="8"/>
      <c r="G931" s="8"/>
      <c r="H931" s="8"/>
      <c r="I931" s="8"/>
      <c r="J931" s="8"/>
      <c r="K931" s="8"/>
      <c r="L931" s="8"/>
      <c r="O931" s="8"/>
      <c r="P931" s="8"/>
      <c r="Q931" s="8"/>
      <c r="R931" s="8"/>
      <c r="S931" s="8"/>
      <c r="T931" s="8"/>
      <c r="U931" s="8"/>
      <c r="V931" s="8"/>
      <c r="W931" s="8"/>
    </row>
    <row r="932" spans="1:23" x14ac:dyDescent="0.35">
      <c r="A932" s="8"/>
      <c r="G932" s="8"/>
      <c r="H932" s="8"/>
      <c r="I932" s="8"/>
      <c r="J932" s="8"/>
      <c r="K932" s="8"/>
      <c r="L932" s="8"/>
      <c r="O932" s="8"/>
      <c r="P932" s="8"/>
      <c r="Q932" s="8"/>
      <c r="R932" s="8"/>
      <c r="S932" s="8"/>
      <c r="T932" s="8"/>
      <c r="U932" s="8"/>
      <c r="V932" s="8"/>
      <c r="W932" s="8"/>
    </row>
    <row r="933" spans="1:23" x14ac:dyDescent="0.35">
      <c r="A933" s="8"/>
      <c r="G933" s="8"/>
      <c r="H933" s="8"/>
      <c r="I933" s="8"/>
      <c r="J933" s="8"/>
      <c r="K933" s="8"/>
      <c r="L933" s="8"/>
      <c r="O933" s="8"/>
      <c r="P933" s="8"/>
      <c r="Q933" s="8"/>
      <c r="R933" s="8"/>
      <c r="S933" s="8"/>
      <c r="T933" s="8"/>
      <c r="U933" s="8"/>
      <c r="V933" s="8"/>
      <c r="W933" s="8"/>
    </row>
    <row r="934" spans="1:23" x14ac:dyDescent="0.35">
      <c r="A934" s="8"/>
      <c r="G934" s="8"/>
      <c r="H934" s="8"/>
      <c r="I934" s="8"/>
      <c r="J934" s="8"/>
      <c r="K934" s="8"/>
      <c r="L934" s="8"/>
      <c r="O934" s="8"/>
      <c r="P934" s="8"/>
      <c r="Q934" s="8"/>
      <c r="R934" s="8"/>
      <c r="S934" s="8"/>
      <c r="T934" s="8"/>
      <c r="U934" s="8"/>
      <c r="V934" s="8"/>
      <c r="W934" s="8"/>
    </row>
    <row r="935" spans="1:23" x14ac:dyDescent="0.35">
      <c r="A935" s="8"/>
      <c r="G935" s="8"/>
      <c r="H935" s="8"/>
      <c r="I935" s="8"/>
      <c r="J935" s="8"/>
      <c r="K935" s="8"/>
      <c r="L935" s="8"/>
      <c r="O935" s="8"/>
      <c r="P935" s="8"/>
      <c r="Q935" s="8"/>
      <c r="R935" s="8"/>
      <c r="S935" s="8"/>
      <c r="T935" s="8"/>
      <c r="U935" s="8"/>
      <c r="V935" s="8"/>
      <c r="W935" s="8"/>
    </row>
    <row r="936" spans="1:23" x14ac:dyDescent="0.35">
      <c r="A936" s="8"/>
      <c r="G936" s="8"/>
      <c r="H936" s="8"/>
      <c r="I936" s="8"/>
      <c r="J936" s="8"/>
      <c r="K936" s="8"/>
      <c r="L936" s="8"/>
      <c r="O936" s="8"/>
      <c r="P936" s="8"/>
      <c r="Q936" s="8"/>
      <c r="R936" s="8"/>
      <c r="S936" s="8"/>
      <c r="T936" s="8"/>
      <c r="U936" s="8"/>
      <c r="V936" s="8"/>
      <c r="W936" s="8"/>
    </row>
    <row r="937" spans="1:23" x14ac:dyDescent="0.35">
      <c r="A937" s="8"/>
      <c r="G937" s="8"/>
      <c r="H937" s="8"/>
      <c r="I937" s="8"/>
      <c r="J937" s="8"/>
      <c r="K937" s="8"/>
      <c r="L937" s="8"/>
      <c r="O937" s="8"/>
      <c r="P937" s="8"/>
      <c r="Q937" s="8"/>
      <c r="R937" s="8"/>
      <c r="S937" s="8"/>
      <c r="T937" s="8"/>
      <c r="U937" s="8"/>
      <c r="V937" s="8"/>
      <c r="W937" s="8"/>
    </row>
    <row r="938" spans="1:23" x14ac:dyDescent="0.35">
      <c r="A938" s="8"/>
      <c r="G938" s="8"/>
      <c r="H938" s="8"/>
      <c r="I938" s="8"/>
      <c r="J938" s="8"/>
      <c r="K938" s="8"/>
      <c r="L938" s="8"/>
      <c r="O938" s="8"/>
      <c r="P938" s="8"/>
      <c r="Q938" s="8"/>
      <c r="R938" s="8"/>
      <c r="S938" s="8"/>
      <c r="T938" s="8"/>
      <c r="U938" s="8"/>
      <c r="V938" s="8"/>
      <c r="W938" s="8"/>
    </row>
    <row r="939" spans="1:23" x14ac:dyDescent="0.35">
      <c r="A939" s="8"/>
      <c r="G939" s="8"/>
      <c r="H939" s="8"/>
      <c r="I939" s="8"/>
      <c r="J939" s="8"/>
      <c r="K939" s="8"/>
      <c r="L939" s="8"/>
      <c r="O939" s="8"/>
      <c r="P939" s="8"/>
      <c r="Q939" s="8"/>
      <c r="R939" s="8"/>
      <c r="S939" s="8"/>
      <c r="T939" s="8"/>
      <c r="U939" s="8"/>
      <c r="V939" s="8"/>
      <c r="W939" s="8"/>
    </row>
    <row r="940" spans="1:23" x14ac:dyDescent="0.35">
      <c r="A940" s="8"/>
      <c r="G940" s="8"/>
      <c r="H940" s="8"/>
      <c r="I940" s="8"/>
      <c r="J940" s="8"/>
      <c r="K940" s="8"/>
      <c r="L940" s="8"/>
      <c r="O940" s="8"/>
      <c r="P940" s="8"/>
      <c r="Q940" s="8"/>
      <c r="R940" s="8"/>
      <c r="S940" s="8"/>
      <c r="T940" s="8"/>
      <c r="U940" s="8"/>
      <c r="V940" s="8"/>
      <c r="W940" s="8"/>
    </row>
    <row r="941" spans="1:23" x14ac:dyDescent="0.35">
      <c r="A941" s="8"/>
      <c r="G941" s="8"/>
      <c r="H941" s="8"/>
      <c r="I941" s="8"/>
      <c r="J941" s="8"/>
      <c r="K941" s="8"/>
      <c r="L941" s="8"/>
      <c r="O941" s="8"/>
      <c r="P941" s="8"/>
      <c r="Q941" s="8"/>
      <c r="R941" s="8"/>
      <c r="S941" s="8"/>
      <c r="T941" s="8"/>
      <c r="U941" s="8"/>
      <c r="V941" s="8"/>
      <c r="W941" s="8"/>
    </row>
    <row r="942" spans="1:23" x14ac:dyDescent="0.35">
      <c r="A942" s="8"/>
      <c r="G942" s="8"/>
      <c r="H942" s="8"/>
      <c r="I942" s="8"/>
      <c r="J942" s="8"/>
      <c r="K942" s="8"/>
      <c r="L942" s="8"/>
      <c r="O942" s="8"/>
      <c r="P942" s="8"/>
      <c r="Q942" s="8"/>
      <c r="R942" s="8"/>
      <c r="S942" s="8"/>
      <c r="T942" s="8"/>
      <c r="U942" s="8"/>
      <c r="V942" s="8"/>
      <c r="W942" s="8"/>
    </row>
    <row r="943" spans="1:23" x14ac:dyDescent="0.35">
      <c r="A943" s="8"/>
      <c r="G943" s="8"/>
      <c r="H943" s="8"/>
      <c r="I943" s="8"/>
      <c r="J943" s="8"/>
      <c r="K943" s="8"/>
      <c r="L943" s="8"/>
      <c r="O943" s="8"/>
      <c r="P943" s="8"/>
      <c r="Q943" s="8"/>
      <c r="R943" s="8"/>
      <c r="S943" s="8"/>
      <c r="T943" s="8"/>
      <c r="U943" s="8"/>
      <c r="V943" s="8"/>
      <c r="W943" s="8"/>
    </row>
    <row r="944" spans="1:23" x14ac:dyDescent="0.35">
      <c r="A944" s="8"/>
      <c r="G944" s="8"/>
      <c r="H944" s="8"/>
      <c r="I944" s="8"/>
      <c r="J944" s="8"/>
      <c r="K944" s="8"/>
      <c r="L944" s="8"/>
      <c r="O944" s="8"/>
      <c r="P944" s="8"/>
      <c r="Q944" s="8"/>
      <c r="R944" s="8"/>
      <c r="S944" s="8"/>
      <c r="T944" s="8"/>
      <c r="U944" s="8"/>
      <c r="V944" s="8"/>
      <c r="W944" s="8"/>
    </row>
    <row r="945" spans="1:23" x14ac:dyDescent="0.35">
      <c r="A945" s="8"/>
      <c r="G945" s="8"/>
      <c r="H945" s="8"/>
      <c r="I945" s="8"/>
      <c r="J945" s="8"/>
      <c r="K945" s="8"/>
      <c r="L945" s="8"/>
      <c r="O945" s="8"/>
      <c r="P945" s="8"/>
      <c r="Q945" s="8"/>
      <c r="R945" s="8"/>
      <c r="S945" s="8"/>
      <c r="T945" s="8"/>
      <c r="U945" s="8"/>
      <c r="V945" s="8"/>
      <c r="W945" s="8"/>
    </row>
    <row r="946" spans="1:23" x14ac:dyDescent="0.35">
      <c r="A946" s="8"/>
      <c r="G946" s="8"/>
      <c r="H946" s="8"/>
      <c r="I946" s="8"/>
      <c r="J946" s="8"/>
      <c r="K946" s="8"/>
      <c r="L946" s="8"/>
      <c r="O946" s="8"/>
      <c r="P946" s="8"/>
      <c r="Q946" s="8"/>
      <c r="R946" s="8"/>
      <c r="S946" s="8"/>
      <c r="T946" s="8"/>
      <c r="U946" s="8"/>
      <c r="V946" s="8"/>
      <c r="W946" s="8"/>
    </row>
    <row r="947" spans="1:23" x14ac:dyDescent="0.35">
      <c r="A947" s="8"/>
      <c r="G947" s="8"/>
      <c r="H947" s="8"/>
      <c r="I947" s="8"/>
      <c r="J947" s="8"/>
      <c r="K947" s="8"/>
      <c r="L947" s="8"/>
      <c r="O947" s="8"/>
      <c r="P947" s="8"/>
      <c r="Q947" s="8"/>
      <c r="R947" s="8"/>
      <c r="S947" s="8"/>
      <c r="T947" s="8"/>
      <c r="U947" s="8"/>
      <c r="V947" s="8"/>
      <c r="W947" s="8"/>
    </row>
    <row r="948" spans="1:23" x14ac:dyDescent="0.35">
      <c r="A948" s="8"/>
      <c r="G948" s="8"/>
      <c r="H948" s="8"/>
      <c r="I948" s="8"/>
      <c r="J948" s="8"/>
      <c r="K948" s="8"/>
      <c r="L948" s="8"/>
      <c r="O948" s="8"/>
      <c r="P948" s="8"/>
      <c r="Q948" s="8"/>
      <c r="R948" s="8"/>
      <c r="S948" s="8"/>
      <c r="T948" s="8"/>
      <c r="U948" s="8"/>
      <c r="V948" s="8"/>
      <c r="W948" s="8"/>
    </row>
    <row r="949" spans="1:23" x14ac:dyDescent="0.35">
      <c r="A949" s="8"/>
      <c r="G949" s="8"/>
      <c r="H949" s="8"/>
      <c r="I949" s="8"/>
      <c r="J949" s="8"/>
      <c r="K949" s="8"/>
      <c r="L949" s="8"/>
      <c r="O949" s="8"/>
      <c r="P949" s="8"/>
      <c r="Q949" s="8"/>
      <c r="R949" s="8"/>
      <c r="S949" s="8"/>
      <c r="T949" s="8"/>
      <c r="U949" s="8"/>
      <c r="V949" s="8"/>
      <c r="W949" s="8"/>
    </row>
    <row r="950" spans="1:23" x14ac:dyDescent="0.35">
      <c r="A950" s="8"/>
      <c r="G950" s="8"/>
      <c r="H950" s="8"/>
      <c r="I950" s="8"/>
      <c r="J950" s="8"/>
      <c r="K950" s="8"/>
      <c r="L950" s="8"/>
      <c r="O950" s="8"/>
      <c r="P950" s="8"/>
      <c r="Q950" s="8"/>
      <c r="R950" s="8"/>
      <c r="S950" s="8"/>
      <c r="T950" s="8"/>
      <c r="U950" s="8"/>
      <c r="V950" s="8"/>
      <c r="W950" s="8"/>
    </row>
    <row r="951" spans="1:23" x14ac:dyDescent="0.35">
      <c r="A951" s="8"/>
      <c r="G951" s="8"/>
      <c r="H951" s="8"/>
      <c r="I951" s="8"/>
      <c r="J951" s="8"/>
      <c r="K951" s="8"/>
      <c r="L951" s="8"/>
      <c r="O951" s="8"/>
      <c r="P951" s="8"/>
      <c r="Q951" s="8"/>
      <c r="R951" s="8"/>
      <c r="S951" s="8"/>
      <c r="T951" s="8"/>
      <c r="U951" s="8"/>
      <c r="V951" s="8"/>
      <c r="W951" s="8"/>
    </row>
    <row r="952" spans="1:23" x14ac:dyDescent="0.35">
      <c r="A952" s="8"/>
      <c r="G952" s="8"/>
      <c r="H952" s="8"/>
      <c r="I952" s="8"/>
      <c r="J952" s="8"/>
      <c r="K952" s="8"/>
      <c r="L952" s="8"/>
      <c r="O952" s="8"/>
      <c r="P952" s="8"/>
      <c r="Q952" s="8"/>
      <c r="R952" s="8"/>
      <c r="S952" s="8"/>
      <c r="T952" s="8"/>
      <c r="U952" s="8"/>
      <c r="V952" s="8"/>
      <c r="W952" s="8"/>
    </row>
    <row r="953" spans="1:23" x14ac:dyDescent="0.35">
      <c r="A953" s="8"/>
      <c r="G953" s="8"/>
      <c r="H953" s="8"/>
      <c r="I953" s="8"/>
      <c r="J953" s="8"/>
      <c r="K953" s="8"/>
      <c r="L953" s="8"/>
      <c r="O953" s="8"/>
      <c r="P953" s="8"/>
      <c r="Q953" s="8"/>
      <c r="R953" s="8"/>
      <c r="S953" s="8"/>
      <c r="T953" s="8"/>
      <c r="U953" s="8"/>
      <c r="V953" s="8"/>
      <c r="W953" s="8"/>
    </row>
    <row r="954" spans="1:23" x14ac:dyDescent="0.35">
      <c r="A954" s="8"/>
      <c r="G954" s="8"/>
      <c r="H954" s="8"/>
      <c r="I954" s="8"/>
      <c r="J954" s="8"/>
      <c r="K954" s="8"/>
      <c r="L954" s="8"/>
      <c r="O954" s="8"/>
      <c r="P954" s="8"/>
      <c r="Q954" s="8"/>
      <c r="R954" s="8"/>
      <c r="S954" s="8"/>
      <c r="T954" s="8"/>
      <c r="U954" s="8"/>
      <c r="V954" s="8"/>
      <c r="W954" s="8"/>
    </row>
    <row r="955" spans="1:23" x14ac:dyDescent="0.35">
      <c r="A955" s="8"/>
      <c r="G955" s="8"/>
      <c r="H955" s="8"/>
      <c r="I955" s="8"/>
      <c r="J955" s="8"/>
      <c r="K955" s="8"/>
      <c r="L955" s="8"/>
      <c r="O955" s="8"/>
      <c r="P955" s="8"/>
      <c r="Q955" s="8"/>
      <c r="R955" s="8"/>
      <c r="S955" s="8"/>
      <c r="T955" s="8"/>
      <c r="U955" s="8"/>
      <c r="V955" s="8"/>
      <c r="W955" s="8"/>
    </row>
    <row r="956" spans="1:23" x14ac:dyDescent="0.35">
      <c r="A956" s="8"/>
      <c r="G956" s="8"/>
      <c r="H956" s="8"/>
      <c r="I956" s="8"/>
      <c r="J956" s="8"/>
      <c r="K956" s="8"/>
      <c r="L956" s="8"/>
      <c r="O956" s="8"/>
      <c r="P956" s="8"/>
      <c r="Q956" s="8"/>
      <c r="R956" s="8"/>
      <c r="S956" s="8"/>
      <c r="T956" s="8"/>
      <c r="U956" s="8"/>
      <c r="V956" s="8"/>
      <c r="W956" s="8"/>
    </row>
    <row r="957" spans="1:23" x14ac:dyDescent="0.35">
      <c r="A957" s="8"/>
      <c r="G957" s="8"/>
      <c r="H957" s="8"/>
      <c r="I957" s="8"/>
      <c r="J957" s="8"/>
      <c r="K957" s="8"/>
      <c r="L957" s="8"/>
      <c r="O957" s="8"/>
      <c r="P957" s="8"/>
      <c r="Q957" s="8"/>
      <c r="R957" s="8"/>
      <c r="S957" s="8"/>
      <c r="T957" s="8"/>
      <c r="U957" s="8"/>
      <c r="V957" s="8"/>
      <c r="W957" s="8"/>
    </row>
    <row r="958" spans="1:23" x14ac:dyDescent="0.35">
      <c r="A958" s="8"/>
      <c r="G958" s="8"/>
      <c r="H958" s="8"/>
      <c r="I958" s="8"/>
      <c r="J958" s="8"/>
      <c r="K958" s="8"/>
      <c r="L958" s="8"/>
      <c r="O958" s="8"/>
      <c r="P958" s="8"/>
      <c r="Q958" s="8"/>
      <c r="R958" s="8"/>
      <c r="S958" s="8"/>
      <c r="T958" s="8"/>
      <c r="U958" s="8"/>
      <c r="V958" s="8"/>
      <c r="W958" s="8"/>
    </row>
    <row r="959" spans="1:23" x14ac:dyDescent="0.35">
      <c r="A959" s="8"/>
      <c r="G959" s="8"/>
      <c r="H959" s="8"/>
      <c r="I959" s="8"/>
      <c r="J959" s="8"/>
      <c r="K959" s="8"/>
      <c r="L959" s="8"/>
      <c r="O959" s="8"/>
      <c r="P959" s="8"/>
      <c r="Q959" s="8"/>
      <c r="R959" s="8"/>
      <c r="S959" s="8"/>
      <c r="T959" s="8"/>
      <c r="U959" s="8"/>
      <c r="V959" s="8"/>
      <c r="W959" s="8"/>
    </row>
    <row r="960" spans="1:23" x14ac:dyDescent="0.35">
      <c r="A960" s="8"/>
      <c r="G960" s="8"/>
      <c r="H960" s="8"/>
      <c r="I960" s="8"/>
      <c r="J960" s="8"/>
      <c r="K960" s="8"/>
      <c r="L960" s="8"/>
      <c r="O960" s="8"/>
      <c r="P960" s="8"/>
      <c r="Q960" s="8"/>
      <c r="R960" s="8"/>
      <c r="S960" s="8"/>
      <c r="T960" s="8"/>
      <c r="U960" s="8"/>
      <c r="V960" s="8"/>
      <c r="W960" s="8"/>
    </row>
    <row r="961" spans="1:23" x14ac:dyDescent="0.35">
      <c r="A961" s="8"/>
      <c r="G961" s="8"/>
      <c r="H961" s="8"/>
      <c r="I961" s="8"/>
      <c r="J961" s="8"/>
      <c r="K961" s="8"/>
      <c r="L961" s="8"/>
      <c r="O961" s="8"/>
      <c r="P961" s="8"/>
      <c r="Q961" s="8"/>
      <c r="R961" s="8"/>
      <c r="S961" s="8"/>
      <c r="T961" s="8"/>
      <c r="U961" s="8"/>
      <c r="V961" s="8"/>
      <c r="W961" s="8"/>
    </row>
    <row r="962" spans="1:23" x14ac:dyDescent="0.35">
      <c r="A962" s="8"/>
      <c r="G962" s="8"/>
      <c r="H962" s="8"/>
      <c r="I962" s="8"/>
      <c r="J962" s="8"/>
      <c r="K962" s="8"/>
      <c r="L962" s="8"/>
      <c r="O962" s="8"/>
      <c r="P962" s="8"/>
      <c r="Q962" s="8"/>
      <c r="R962" s="8"/>
      <c r="S962" s="8"/>
      <c r="T962" s="8"/>
      <c r="U962" s="8"/>
      <c r="V962" s="8"/>
      <c r="W962" s="8"/>
    </row>
    <row r="963" spans="1:23" x14ac:dyDescent="0.35">
      <c r="A963" s="8"/>
      <c r="G963" s="8"/>
      <c r="H963" s="8"/>
      <c r="I963" s="8"/>
      <c r="J963" s="8"/>
      <c r="K963" s="8"/>
      <c r="L963" s="8"/>
      <c r="O963" s="8"/>
      <c r="P963" s="8"/>
      <c r="Q963" s="8"/>
      <c r="R963" s="8"/>
      <c r="S963" s="8"/>
      <c r="T963" s="8"/>
      <c r="U963" s="8"/>
      <c r="V963" s="8"/>
      <c r="W963" s="8"/>
    </row>
    <row r="964" spans="1:23" x14ac:dyDescent="0.35">
      <c r="A964" s="8"/>
      <c r="G964" s="8"/>
      <c r="H964" s="8"/>
      <c r="I964" s="8"/>
      <c r="J964" s="8"/>
      <c r="K964" s="8"/>
      <c r="L964" s="8"/>
      <c r="O964" s="8"/>
      <c r="P964" s="8"/>
      <c r="Q964" s="8"/>
      <c r="R964" s="8"/>
      <c r="S964" s="8"/>
      <c r="T964" s="8"/>
      <c r="U964" s="8"/>
      <c r="V964" s="8"/>
      <c r="W964" s="8"/>
    </row>
    <row r="965" spans="1:23" x14ac:dyDescent="0.35">
      <c r="A965" s="8"/>
      <c r="G965" s="8"/>
      <c r="H965" s="8"/>
      <c r="I965" s="8"/>
      <c r="J965" s="8"/>
      <c r="K965" s="8"/>
      <c r="L965" s="8"/>
      <c r="O965" s="8"/>
      <c r="P965" s="8"/>
      <c r="Q965" s="8"/>
      <c r="R965" s="8"/>
      <c r="S965" s="8"/>
      <c r="T965" s="8"/>
      <c r="U965" s="8"/>
      <c r="V965" s="8"/>
      <c r="W965" s="8"/>
    </row>
    <row r="966" spans="1:23" x14ac:dyDescent="0.35">
      <c r="A966" s="8"/>
      <c r="G966" s="8"/>
      <c r="H966" s="8"/>
      <c r="I966" s="8"/>
      <c r="J966" s="8"/>
      <c r="K966" s="8"/>
      <c r="L966" s="8"/>
      <c r="O966" s="8"/>
      <c r="P966" s="8"/>
      <c r="Q966" s="8"/>
      <c r="R966" s="8"/>
      <c r="S966" s="8"/>
      <c r="T966" s="8"/>
      <c r="U966" s="8"/>
      <c r="V966" s="8"/>
      <c r="W966" s="8"/>
    </row>
    <row r="967" spans="1:23" x14ac:dyDescent="0.35">
      <c r="A967" s="8"/>
      <c r="G967" s="8"/>
      <c r="H967" s="8"/>
      <c r="I967" s="8"/>
      <c r="J967" s="8"/>
      <c r="K967" s="8"/>
      <c r="L967" s="8"/>
      <c r="O967" s="8"/>
      <c r="P967" s="8"/>
      <c r="Q967" s="8"/>
      <c r="R967" s="8"/>
      <c r="S967" s="8"/>
      <c r="T967" s="8"/>
      <c r="U967" s="8"/>
      <c r="V967" s="8"/>
      <c r="W967" s="8"/>
    </row>
    <row r="968" spans="1:23" x14ac:dyDescent="0.35">
      <c r="A968" s="8"/>
      <c r="G968" s="8"/>
      <c r="H968" s="8"/>
      <c r="I968" s="8"/>
      <c r="J968" s="8"/>
      <c r="K968" s="8"/>
      <c r="L968" s="8"/>
      <c r="O968" s="8"/>
      <c r="P968" s="8"/>
      <c r="Q968" s="8"/>
      <c r="R968" s="8"/>
      <c r="S968" s="8"/>
      <c r="T968" s="8"/>
      <c r="U968" s="8"/>
      <c r="V968" s="8"/>
      <c r="W968" s="8"/>
    </row>
    <row r="969" spans="1:23" x14ac:dyDescent="0.35">
      <c r="A969" s="8"/>
      <c r="G969" s="8"/>
      <c r="H969" s="8"/>
      <c r="I969" s="8"/>
      <c r="J969" s="8"/>
      <c r="K969" s="8"/>
      <c r="L969" s="8"/>
      <c r="O969" s="8"/>
      <c r="P969" s="8"/>
      <c r="Q969" s="8"/>
      <c r="R969" s="8"/>
      <c r="S969" s="8"/>
      <c r="T969" s="8"/>
      <c r="U969" s="8"/>
      <c r="V969" s="8"/>
      <c r="W969" s="8"/>
    </row>
    <row r="970" spans="1:23" x14ac:dyDescent="0.35">
      <c r="A970" s="8"/>
      <c r="G970" s="8"/>
      <c r="H970" s="8"/>
      <c r="I970" s="8"/>
      <c r="J970" s="8"/>
      <c r="K970" s="8"/>
      <c r="L970" s="8"/>
      <c r="O970" s="8"/>
      <c r="P970" s="8"/>
      <c r="Q970" s="8"/>
      <c r="R970" s="8"/>
      <c r="S970" s="8"/>
      <c r="T970" s="8"/>
      <c r="U970" s="8"/>
      <c r="V970" s="8"/>
      <c r="W970" s="8"/>
    </row>
    <row r="971" spans="1:23" x14ac:dyDescent="0.35">
      <c r="A971" s="8"/>
      <c r="G971" s="8"/>
      <c r="H971" s="8"/>
      <c r="I971" s="8"/>
      <c r="J971" s="8"/>
      <c r="K971" s="8"/>
      <c r="L971" s="8"/>
      <c r="O971" s="8"/>
      <c r="P971" s="8"/>
      <c r="Q971" s="8"/>
      <c r="R971" s="8"/>
      <c r="S971" s="8"/>
      <c r="T971" s="8"/>
      <c r="U971" s="8"/>
      <c r="V971" s="8"/>
      <c r="W971" s="8"/>
    </row>
    <row r="972" spans="1:23" x14ac:dyDescent="0.35">
      <c r="A972" s="8"/>
      <c r="G972" s="8"/>
      <c r="H972" s="8"/>
      <c r="I972" s="8"/>
      <c r="J972" s="8"/>
      <c r="K972" s="8"/>
      <c r="L972" s="8"/>
      <c r="O972" s="8"/>
      <c r="P972" s="8"/>
      <c r="Q972" s="8"/>
      <c r="R972" s="8"/>
      <c r="S972" s="8"/>
      <c r="T972" s="8"/>
      <c r="U972" s="8"/>
      <c r="V972" s="8"/>
      <c r="W972" s="8"/>
    </row>
    <row r="973" spans="1:23" x14ac:dyDescent="0.35">
      <c r="A973" s="8"/>
      <c r="G973" s="8"/>
      <c r="H973" s="8"/>
      <c r="I973" s="8"/>
      <c r="J973" s="8"/>
      <c r="K973" s="8"/>
      <c r="L973" s="8"/>
      <c r="O973" s="8"/>
      <c r="P973" s="8"/>
      <c r="Q973" s="8"/>
      <c r="R973" s="8"/>
      <c r="S973" s="8"/>
      <c r="T973" s="8"/>
      <c r="U973" s="8"/>
      <c r="V973" s="8"/>
      <c r="W973" s="8"/>
    </row>
    <row r="974" spans="1:23" x14ac:dyDescent="0.35">
      <c r="A974" s="8"/>
      <c r="G974" s="8"/>
      <c r="H974" s="8"/>
      <c r="I974" s="8"/>
      <c r="J974" s="8"/>
      <c r="K974" s="8"/>
      <c r="L974" s="8"/>
      <c r="O974" s="8"/>
      <c r="P974" s="8"/>
      <c r="Q974" s="8"/>
      <c r="R974" s="8"/>
      <c r="S974" s="8"/>
      <c r="T974" s="8"/>
      <c r="U974" s="8"/>
      <c r="V974" s="8"/>
      <c r="W974" s="8"/>
    </row>
    <row r="975" spans="1:23" x14ac:dyDescent="0.35">
      <c r="A975" s="8"/>
      <c r="G975" s="8"/>
      <c r="H975" s="8"/>
      <c r="I975" s="8"/>
      <c r="J975" s="8"/>
      <c r="K975" s="8"/>
      <c r="L975" s="8"/>
      <c r="O975" s="8"/>
      <c r="P975" s="8"/>
      <c r="Q975" s="8"/>
      <c r="R975" s="8"/>
      <c r="S975" s="8"/>
      <c r="T975" s="8"/>
      <c r="U975" s="8"/>
      <c r="V975" s="8"/>
      <c r="W975" s="8"/>
    </row>
    <row r="976" spans="1:23" x14ac:dyDescent="0.35">
      <c r="A976" s="8"/>
      <c r="G976" s="8"/>
      <c r="H976" s="8"/>
      <c r="I976" s="8"/>
      <c r="J976" s="8"/>
      <c r="K976" s="8"/>
      <c r="L976" s="8"/>
      <c r="O976" s="8"/>
      <c r="P976" s="8"/>
      <c r="Q976" s="8"/>
      <c r="R976" s="8"/>
      <c r="S976" s="8"/>
      <c r="T976" s="8"/>
      <c r="U976" s="8"/>
      <c r="V976" s="8"/>
      <c r="W976" s="8"/>
    </row>
    <row r="977" spans="1:23" x14ac:dyDescent="0.35">
      <c r="A977" s="8"/>
      <c r="G977" s="8"/>
      <c r="H977" s="8"/>
      <c r="I977" s="8"/>
      <c r="J977" s="8"/>
      <c r="K977" s="8"/>
      <c r="L977" s="8"/>
      <c r="O977" s="8"/>
      <c r="P977" s="8"/>
      <c r="Q977" s="8"/>
      <c r="R977" s="8"/>
      <c r="S977" s="8"/>
      <c r="T977" s="8"/>
      <c r="U977" s="8"/>
      <c r="V977" s="8"/>
      <c r="W977" s="8"/>
    </row>
    <row r="978" spans="1:23" x14ac:dyDescent="0.35">
      <c r="A978" s="8"/>
      <c r="G978" s="8"/>
      <c r="H978" s="8"/>
      <c r="I978" s="8"/>
      <c r="J978" s="8"/>
      <c r="K978" s="8"/>
      <c r="L978" s="8"/>
      <c r="O978" s="8"/>
      <c r="P978" s="8"/>
      <c r="Q978" s="8"/>
      <c r="R978" s="8"/>
      <c r="S978" s="8"/>
      <c r="T978" s="8"/>
      <c r="U978" s="8"/>
      <c r="V978" s="8"/>
      <c r="W978" s="8"/>
    </row>
    <row r="979" spans="1:23" x14ac:dyDescent="0.35">
      <c r="A979" s="8"/>
      <c r="G979" s="8"/>
      <c r="H979" s="8"/>
      <c r="I979" s="8"/>
      <c r="J979" s="8"/>
      <c r="K979" s="8"/>
      <c r="L979" s="8"/>
      <c r="O979" s="8"/>
      <c r="P979" s="8"/>
      <c r="Q979" s="8"/>
      <c r="R979" s="8"/>
      <c r="S979" s="8"/>
      <c r="T979" s="8"/>
      <c r="U979" s="8"/>
      <c r="V979" s="8"/>
      <c r="W979" s="8"/>
    </row>
    <row r="980" spans="1:23" x14ac:dyDescent="0.35">
      <c r="A980" s="8"/>
      <c r="G980" s="8"/>
      <c r="H980" s="8"/>
      <c r="I980" s="8"/>
      <c r="J980" s="8"/>
      <c r="K980" s="8"/>
      <c r="L980" s="8"/>
      <c r="O980" s="8"/>
      <c r="P980" s="8"/>
      <c r="Q980" s="8"/>
      <c r="R980" s="8"/>
      <c r="S980" s="8"/>
      <c r="T980" s="8"/>
      <c r="U980" s="8"/>
      <c r="V980" s="8"/>
      <c r="W980" s="8"/>
    </row>
    <row r="981" spans="1:23" x14ac:dyDescent="0.35">
      <c r="A981" s="8"/>
      <c r="G981" s="8"/>
      <c r="H981" s="8"/>
      <c r="I981" s="8"/>
      <c r="J981" s="8"/>
      <c r="K981" s="8"/>
      <c r="L981" s="8"/>
      <c r="O981" s="8"/>
      <c r="P981" s="8"/>
      <c r="Q981" s="8"/>
      <c r="R981" s="8"/>
      <c r="S981" s="8"/>
      <c r="T981" s="8"/>
      <c r="U981" s="8"/>
      <c r="V981" s="8"/>
      <c r="W981" s="8"/>
    </row>
    <row r="982" spans="1:23" x14ac:dyDescent="0.35">
      <c r="A982" s="8"/>
      <c r="G982" s="8"/>
      <c r="H982" s="8"/>
      <c r="I982" s="8"/>
      <c r="J982" s="8"/>
      <c r="K982" s="8"/>
      <c r="L982" s="8"/>
      <c r="O982" s="8"/>
      <c r="P982" s="8"/>
      <c r="Q982" s="8"/>
      <c r="R982" s="8"/>
      <c r="S982" s="8"/>
      <c r="T982" s="8"/>
      <c r="U982" s="8"/>
      <c r="V982" s="8"/>
      <c r="W982" s="8"/>
    </row>
    <row r="983" spans="1:23" x14ac:dyDescent="0.35">
      <c r="A983" s="8"/>
      <c r="G983" s="8"/>
      <c r="H983" s="8"/>
      <c r="I983" s="8"/>
      <c r="J983" s="8"/>
      <c r="K983" s="8"/>
      <c r="L983" s="8"/>
      <c r="O983" s="8"/>
      <c r="P983" s="8"/>
      <c r="Q983" s="8"/>
      <c r="R983" s="8"/>
      <c r="S983" s="8"/>
      <c r="T983" s="8"/>
      <c r="U983" s="8"/>
      <c r="V983" s="8"/>
      <c r="W983" s="8"/>
    </row>
    <row r="984" spans="1:23" x14ac:dyDescent="0.35">
      <c r="A984" s="8"/>
      <c r="G984" s="8"/>
      <c r="H984" s="8"/>
      <c r="I984" s="8"/>
      <c r="J984" s="8"/>
      <c r="K984" s="8"/>
      <c r="L984" s="8"/>
      <c r="O984" s="8"/>
      <c r="P984" s="8"/>
      <c r="Q984" s="8"/>
      <c r="R984" s="8"/>
      <c r="S984" s="8"/>
      <c r="T984" s="8"/>
      <c r="U984" s="8"/>
      <c r="V984" s="8"/>
      <c r="W984" s="8"/>
    </row>
    <row r="985" spans="1:23" x14ac:dyDescent="0.35">
      <c r="A985" s="8"/>
      <c r="G985" s="8"/>
      <c r="H985" s="8"/>
      <c r="I985" s="8"/>
      <c r="J985" s="8"/>
      <c r="K985" s="8"/>
      <c r="L985" s="8"/>
      <c r="O985" s="8"/>
      <c r="P985" s="8"/>
      <c r="Q985" s="8"/>
      <c r="R985" s="8"/>
      <c r="S985" s="8"/>
      <c r="T985" s="8"/>
      <c r="U985" s="8"/>
      <c r="V985" s="8"/>
      <c r="W985" s="8"/>
    </row>
    <row r="986" spans="1:23" x14ac:dyDescent="0.35">
      <c r="A986" s="8"/>
      <c r="G986" s="8"/>
      <c r="H986" s="8"/>
      <c r="I986" s="8"/>
      <c r="J986" s="8"/>
      <c r="K986" s="8"/>
      <c r="L986" s="8"/>
      <c r="O986" s="8"/>
      <c r="P986" s="8"/>
      <c r="Q986" s="8"/>
      <c r="R986" s="8"/>
      <c r="S986" s="8"/>
      <c r="T986" s="8"/>
      <c r="U986" s="8"/>
      <c r="V986" s="8"/>
      <c r="W986" s="8"/>
    </row>
    <row r="987" spans="1:23" x14ac:dyDescent="0.35">
      <c r="A987" s="8"/>
      <c r="G987" s="8"/>
      <c r="H987" s="8"/>
      <c r="I987" s="8"/>
      <c r="J987" s="8"/>
      <c r="K987" s="8"/>
      <c r="L987" s="8"/>
      <c r="O987" s="8"/>
      <c r="P987" s="8"/>
      <c r="Q987" s="8"/>
      <c r="R987" s="8"/>
      <c r="S987" s="8"/>
      <c r="T987" s="8"/>
      <c r="U987" s="8"/>
      <c r="V987" s="8"/>
      <c r="W987" s="8"/>
    </row>
    <row r="988" spans="1:23" x14ac:dyDescent="0.35">
      <c r="A988" s="8"/>
      <c r="G988" s="8"/>
      <c r="H988" s="8"/>
      <c r="I988" s="8"/>
      <c r="J988" s="8"/>
      <c r="K988" s="8"/>
      <c r="L988" s="8"/>
      <c r="O988" s="8"/>
      <c r="P988" s="8"/>
      <c r="Q988" s="8"/>
      <c r="R988" s="8"/>
      <c r="S988" s="8"/>
      <c r="T988" s="8"/>
      <c r="U988" s="8"/>
      <c r="V988" s="8"/>
      <c r="W988" s="8"/>
    </row>
    <row r="989" spans="1:23" x14ac:dyDescent="0.35">
      <c r="A989" s="8"/>
      <c r="G989" s="8"/>
      <c r="H989" s="8"/>
      <c r="I989" s="8"/>
      <c r="J989" s="8"/>
      <c r="K989" s="8"/>
      <c r="L989" s="8"/>
      <c r="O989" s="8"/>
      <c r="P989" s="8"/>
      <c r="Q989" s="8"/>
      <c r="R989" s="8"/>
      <c r="S989" s="8"/>
      <c r="T989" s="8"/>
      <c r="U989" s="8"/>
      <c r="V989" s="8"/>
      <c r="W989" s="8"/>
    </row>
    <row r="990" spans="1:23" x14ac:dyDescent="0.35">
      <c r="A990" s="8"/>
      <c r="G990" s="8"/>
      <c r="H990" s="8"/>
      <c r="I990" s="8"/>
      <c r="J990" s="8"/>
      <c r="K990" s="8"/>
      <c r="L990" s="8"/>
      <c r="O990" s="8"/>
      <c r="P990" s="8"/>
      <c r="Q990" s="8"/>
      <c r="R990" s="8"/>
      <c r="S990" s="8"/>
      <c r="T990" s="8"/>
      <c r="U990" s="8"/>
      <c r="V990" s="8"/>
      <c r="W990" s="8"/>
    </row>
    <row r="991" spans="1:23" x14ac:dyDescent="0.35">
      <c r="A991" s="8"/>
      <c r="G991" s="8"/>
      <c r="H991" s="8"/>
      <c r="I991" s="8"/>
      <c r="J991" s="8"/>
      <c r="K991" s="8"/>
      <c r="L991" s="8"/>
      <c r="O991" s="8"/>
      <c r="P991" s="8"/>
      <c r="Q991" s="8"/>
      <c r="R991" s="8"/>
      <c r="S991" s="8"/>
      <c r="T991" s="8"/>
      <c r="U991" s="8"/>
      <c r="V991" s="8"/>
      <c r="W991" s="8"/>
    </row>
    <row r="992" spans="1:23" x14ac:dyDescent="0.35">
      <c r="A992" s="8"/>
      <c r="G992" s="8"/>
      <c r="H992" s="8"/>
      <c r="I992" s="8"/>
      <c r="J992" s="8"/>
      <c r="K992" s="8"/>
      <c r="L992" s="8"/>
      <c r="O992" s="8"/>
      <c r="P992" s="8"/>
      <c r="Q992" s="8"/>
      <c r="R992" s="8"/>
      <c r="S992" s="8"/>
      <c r="T992" s="8"/>
      <c r="U992" s="8"/>
      <c r="V992" s="8"/>
      <c r="W992" s="8"/>
    </row>
    <row r="993" spans="1:23" x14ac:dyDescent="0.35">
      <c r="A993" s="8"/>
      <c r="G993" s="8"/>
      <c r="H993" s="8"/>
      <c r="I993" s="8"/>
      <c r="J993" s="8"/>
      <c r="K993" s="8"/>
      <c r="L993" s="8"/>
      <c r="O993" s="8"/>
      <c r="P993" s="8"/>
      <c r="Q993" s="8"/>
      <c r="R993" s="8"/>
      <c r="S993" s="8"/>
      <c r="T993" s="8"/>
      <c r="U993" s="8"/>
      <c r="V993" s="8"/>
      <c r="W993" s="8"/>
    </row>
    <row r="994" spans="1:23" x14ac:dyDescent="0.35">
      <c r="A994" s="8"/>
      <c r="G994" s="8"/>
      <c r="H994" s="8"/>
      <c r="I994" s="8"/>
      <c r="J994" s="8"/>
      <c r="K994" s="8"/>
      <c r="L994" s="8"/>
      <c r="O994" s="8"/>
      <c r="P994" s="8"/>
      <c r="Q994" s="8"/>
      <c r="R994" s="8"/>
      <c r="S994" s="8"/>
      <c r="T994" s="8"/>
      <c r="U994" s="8"/>
      <c r="V994" s="8"/>
      <c r="W994" s="8"/>
    </row>
    <row r="995" spans="1:23" x14ac:dyDescent="0.35">
      <c r="A995" s="8"/>
      <c r="G995" s="8"/>
      <c r="H995" s="8"/>
      <c r="I995" s="8"/>
      <c r="J995" s="8"/>
      <c r="K995" s="8"/>
      <c r="L995" s="8"/>
      <c r="O995" s="8"/>
      <c r="P995" s="8"/>
      <c r="Q995" s="8"/>
      <c r="R995" s="8"/>
      <c r="S995" s="8"/>
      <c r="T995" s="8"/>
      <c r="U995" s="8"/>
      <c r="V995" s="8"/>
      <c r="W995" s="8"/>
    </row>
    <row r="996" spans="1:23" x14ac:dyDescent="0.35">
      <c r="A996" s="8"/>
      <c r="G996" s="8"/>
      <c r="H996" s="8"/>
      <c r="I996" s="8"/>
      <c r="J996" s="8"/>
      <c r="K996" s="8"/>
      <c r="L996" s="8"/>
      <c r="O996" s="8"/>
      <c r="P996" s="8"/>
      <c r="Q996" s="8"/>
      <c r="R996" s="8"/>
      <c r="S996" s="8"/>
      <c r="T996" s="8"/>
      <c r="U996" s="8"/>
      <c r="V996" s="8"/>
      <c r="W996" s="8"/>
    </row>
    <row r="997" spans="1:23" x14ac:dyDescent="0.35">
      <c r="A997" s="8"/>
      <c r="G997" s="8"/>
      <c r="H997" s="8"/>
      <c r="I997" s="8"/>
      <c r="J997" s="8"/>
      <c r="K997" s="8"/>
      <c r="L997" s="8"/>
      <c r="O997" s="8"/>
      <c r="P997" s="8"/>
      <c r="Q997" s="8"/>
      <c r="R997" s="8"/>
      <c r="S997" s="8"/>
      <c r="T997" s="8"/>
      <c r="U997" s="8"/>
      <c r="V997" s="8"/>
      <c r="W997" s="8"/>
    </row>
    <row r="998" spans="1:23" x14ac:dyDescent="0.35">
      <c r="A998" s="8"/>
      <c r="G998" s="8"/>
      <c r="H998" s="8"/>
      <c r="I998" s="8"/>
      <c r="J998" s="8"/>
      <c r="K998" s="8"/>
      <c r="L998" s="8"/>
      <c r="O998" s="8"/>
      <c r="P998" s="8"/>
      <c r="Q998" s="8"/>
      <c r="R998" s="8"/>
      <c r="S998" s="8"/>
      <c r="T998" s="8"/>
      <c r="U998" s="8"/>
      <c r="V998" s="8"/>
      <c r="W998" s="8"/>
    </row>
    <row r="999" spans="1:23" x14ac:dyDescent="0.35">
      <c r="A999" s="8"/>
      <c r="G999" s="8"/>
      <c r="H999" s="8"/>
      <c r="I999" s="8"/>
      <c r="J999" s="8"/>
      <c r="K999" s="8"/>
      <c r="L999" s="8"/>
      <c r="O999" s="8"/>
      <c r="P999" s="8"/>
      <c r="Q999" s="8"/>
      <c r="R999" s="8"/>
      <c r="S999" s="8"/>
      <c r="T999" s="8"/>
      <c r="U999" s="8"/>
      <c r="V999" s="8"/>
      <c r="W999" s="8"/>
    </row>
    <row r="1000" spans="1:23" x14ac:dyDescent="0.35">
      <c r="A1000" s="8"/>
      <c r="G1000" s="8"/>
      <c r="H1000" s="8"/>
      <c r="I1000" s="8"/>
      <c r="J1000" s="8"/>
      <c r="K1000" s="8"/>
      <c r="L1000" s="8"/>
      <c r="O1000" s="8"/>
      <c r="P1000" s="8"/>
      <c r="Q1000" s="8"/>
      <c r="R1000" s="8"/>
      <c r="S1000" s="8"/>
      <c r="T1000" s="8"/>
      <c r="U1000" s="8"/>
      <c r="V1000" s="8"/>
      <c r="W1000" s="8"/>
    </row>
    <row r="1001" spans="1:23" x14ac:dyDescent="0.35">
      <c r="A1001" s="8"/>
      <c r="G1001" s="8"/>
      <c r="H1001" s="8"/>
      <c r="I1001" s="8"/>
      <c r="J1001" s="8"/>
      <c r="K1001" s="8"/>
      <c r="L1001" s="8"/>
      <c r="O1001" s="8"/>
      <c r="P1001" s="8"/>
      <c r="Q1001" s="8"/>
      <c r="R1001" s="8"/>
      <c r="S1001" s="8"/>
      <c r="T1001" s="8"/>
      <c r="U1001" s="8"/>
      <c r="V1001" s="8"/>
      <c r="W1001" s="8"/>
    </row>
    <row r="1002" spans="1:23" x14ac:dyDescent="0.35">
      <c r="A1002" s="8"/>
      <c r="G1002" s="8"/>
      <c r="H1002" s="8"/>
      <c r="I1002" s="8"/>
      <c r="J1002" s="8"/>
      <c r="K1002" s="8"/>
      <c r="L1002" s="8"/>
      <c r="O1002" s="8"/>
      <c r="P1002" s="8"/>
      <c r="Q1002" s="8"/>
      <c r="R1002" s="8"/>
      <c r="S1002" s="8"/>
      <c r="T1002" s="8"/>
      <c r="U1002" s="8"/>
      <c r="V1002" s="8"/>
      <c r="W1002" s="8"/>
    </row>
    <row r="1003" spans="1:23" x14ac:dyDescent="0.35">
      <c r="A1003" s="8"/>
      <c r="G1003" s="8"/>
      <c r="H1003" s="8"/>
      <c r="I1003" s="8"/>
      <c r="J1003" s="8"/>
      <c r="K1003" s="8"/>
      <c r="L1003" s="8"/>
      <c r="O1003" s="8"/>
      <c r="P1003" s="8"/>
      <c r="Q1003" s="8"/>
      <c r="R1003" s="8"/>
      <c r="S1003" s="8"/>
      <c r="T1003" s="8"/>
      <c r="U1003" s="8"/>
      <c r="V1003" s="8"/>
      <c r="W1003" s="8"/>
    </row>
    <row r="1004" spans="1:23" x14ac:dyDescent="0.35">
      <c r="A1004" s="8"/>
      <c r="G1004" s="8"/>
      <c r="H1004" s="8"/>
      <c r="I1004" s="8"/>
      <c r="J1004" s="8"/>
      <c r="K1004" s="8"/>
      <c r="L1004" s="8"/>
      <c r="O1004" s="8"/>
      <c r="P1004" s="8"/>
      <c r="Q1004" s="8"/>
      <c r="R1004" s="8"/>
      <c r="S1004" s="8"/>
      <c r="T1004" s="8"/>
      <c r="U1004" s="8"/>
      <c r="V1004" s="8"/>
      <c r="W1004" s="8"/>
    </row>
    <row r="1005" spans="1:23" x14ac:dyDescent="0.35">
      <c r="A1005" s="8"/>
      <c r="G1005" s="8"/>
      <c r="H1005" s="8"/>
      <c r="I1005" s="8"/>
      <c r="J1005" s="8"/>
      <c r="K1005" s="8"/>
      <c r="L1005" s="8"/>
      <c r="O1005" s="8"/>
      <c r="P1005" s="8"/>
      <c r="Q1005" s="8"/>
      <c r="R1005" s="8"/>
      <c r="S1005" s="8"/>
      <c r="T1005" s="8"/>
      <c r="U1005" s="8"/>
      <c r="V1005" s="8"/>
      <c r="W1005" s="8"/>
    </row>
    <row r="1006" spans="1:23" x14ac:dyDescent="0.35">
      <c r="A1006" s="8"/>
      <c r="G1006" s="8"/>
      <c r="H1006" s="8"/>
      <c r="I1006" s="8"/>
      <c r="J1006" s="8"/>
      <c r="K1006" s="8"/>
      <c r="L1006" s="8"/>
      <c r="O1006" s="8"/>
      <c r="P1006" s="8"/>
      <c r="Q1006" s="8"/>
      <c r="R1006" s="8"/>
      <c r="S1006" s="8"/>
      <c r="T1006" s="8"/>
      <c r="U1006" s="8"/>
      <c r="V1006" s="8"/>
      <c r="W1006" s="8"/>
    </row>
    <row r="1007" spans="1:23" x14ac:dyDescent="0.35">
      <c r="A1007" s="8"/>
      <c r="G1007" s="8"/>
      <c r="H1007" s="8"/>
      <c r="I1007" s="8"/>
      <c r="J1007" s="8"/>
      <c r="K1007" s="8"/>
      <c r="L1007" s="8"/>
      <c r="O1007" s="8"/>
      <c r="P1007" s="8"/>
      <c r="Q1007" s="8"/>
      <c r="R1007" s="8"/>
      <c r="S1007" s="8"/>
      <c r="T1007" s="8"/>
      <c r="U1007" s="8"/>
      <c r="V1007" s="8"/>
      <c r="W1007" s="8"/>
    </row>
    <row r="1008" spans="1:23" x14ac:dyDescent="0.35">
      <c r="A1008" s="8"/>
      <c r="G1008" s="8"/>
      <c r="H1008" s="8"/>
      <c r="I1008" s="8"/>
      <c r="J1008" s="8"/>
      <c r="K1008" s="8"/>
      <c r="L1008" s="8"/>
      <c r="O1008" s="8"/>
      <c r="P1008" s="8"/>
      <c r="Q1008" s="8"/>
      <c r="R1008" s="8"/>
      <c r="S1008" s="8"/>
      <c r="T1008" s="8"/>
      <c r="U1008" s="8"/>
      <c r="V1008" s="8"/>
      <c r="W1008" s="8"/>
    </row>
    <row r="1009" spans="1:23" x14ac:dyDescent="0.35">
      <c r="A1009" s="8"/>
      <c r="G1009" s="8"/>
      <c r="H1009" s="8"/>
      <c r="I1009" s="8"/>
      <c r="J1009" s="8"/>
      <c r="K1009" s="8"/>
      <c r="L1009" s="8"/>
      <c r="O1009" s="8"/>
      <c r="P1009" s="8"/>
      <c r="Q1009" s="8"/>
      <c r="R1009" s="8"/>
      <c r="S1009" s="8"/>
      <c r="T1009" s="8"/>
      <c r="U1009" s="8"/>
      <c r="V1009" s="8"/>
      <c r="W1009" s="8"/>
    </row>
    <row r="1010" spans="1:23" x14ac:dyDescent="0.35">
      <c r="A1010" s="8"/>
      <c r="G1010" s="8"/>
      <c r="H1010" s="8"/>
      <c r="I1010" s="8"/>
      <c r="J1010" s="8"/>
      <c r="K1010" s="8"/>
      <c r="L1010" s="8"/>
      <c r="O1010" s="8"/>
      <c r="P1010" s="8"/>
      <c r="Q1010" s="8"/>
      <c r="R1010" s="8"/>
      <c r="S1010" s="8"/>
      <c r="T1010" s="8"/>
      <c r="U1010" s="8"/>
      <c r="V1010" s="8"/>
      <c r="W1010" s="8"/>
    </row>
    <row r="1011" spans="1:23" x14ac:dyDescent="0.35">
      <c r="A1011" s="8"/>
      <c r="G1011" s="8"/>
      <c r="H1011" s="8"/>
      <c r="I1011" s="8"/>
      <c r="J1011" s="8"/>
      <c r="K1011" s="8"/>
      <c r="L1011" s="8"/>
      <c r="O1011" s="8"/>
      <c r="P1011" s="8"/>
      <c r="Q1011" s="8"/>
      <c r="R1011" s="8"/>
      <c r="S1011" s="8"/>
      <c r="T1011" s="8"/>
      <c r="U1011" s="8"/>
      <c r="V1011" s="8"/>
      <c r="W1011" s="8"/>
    </row>
    <row r="1012" spans="1:23" x14ac:dyDescent="0.35">
      <c r="A1012" s="8"/>
      <c r="G1012" s="8"/>
      <c r="H1012" s="8"/>
      <c r="I1012" s="8"/>
      <c r="J1012" s="8"/>
      <c r="K1012" s="8"/>
      <c r="L1012" s="8"/>
      <c r="O1012" s="8"/>
      <c r="P1012" s="8"/>
      <c r="Q1012" s="8"/>
      <c r="R1012" s="8"/>
      <c r="S1012" s="8"/>
      <c r="T1012" s="8"/>
      <c r="U1012" s="8"/>
      <c r="V1012" s="8"/>
      <c r="W1012" s="8"/>
    </row>
    <row r="1013" spans="1:23" x14ac:dyDescent="0.35">
      <c r="A1013" s="8"/>
      <c r="G1013" s="8"/>
      <c r="H1013" s="8"/>
      <c r="I1013" s="8"/>
      <c r="J1013" s="8"/>
      <c r="K1013" s="8"/>
      <c r="L1013" s="8"/>
      <c r="O1013" s="8"/>
      <c r="P1013" s="8"/>
      <c r="Q1013" s="8"/>
      <c r="R1013" s="8"/>
      <c r="S1013" s="8"/>
      <c r="T1013" s="8"/>
      <c r="U1013" s="8"/>
      <c r="V1013" s="8"/>
      <c r="W1013" s="8"/>
    </row>
    <row r="1014" spans="1:23" x14ac:dyDescent="0.35">
      <c r="A1014" s="8"/>
      <c r="G1014" s="8"/>
      <c r="H1014" s="8"/>
      <c r="I1014" s="8"/>
      <c r="J1014" s="8"/>
      <c r="K1014" s="8"/>
      <c r="L1014" s="8"/>
      <c r="O1014" s="8"/>
      <c r="P1014" s="8"/>
      <c r="Q1014" s="8"/>
      <c r="R1014" s="8"/>
      <c r="S1014" s="8"/>
      <c r="T1014" s="8"/>
      <c r="U1014" s="8"/>
      <c r="V1014" s="8"/>
      <c r="W1014" s="8"/>
    </row>
    <row r="1015" spans="1:23" x14ac:dyDescent="0.35">
      <c r="A1015" s="8"/>
      <c r="G1015" s="8"/>
      <c r="H1015" s="8"/>
      <c r="I1015" s="8"/>
      <c r="J1015" s="8"/>
      <c r="K1015" s="8"/>
      <c r="L1015" s="8"/>
      <c r="O1015" s="8"/>
      <c r="P1015" s="8"/>
      <c r="Q1015" s="8"/>
      <c r="R1015" s="8"/>
      <c r="S1015" s="8"/>
      <c r="T1015" s="8"/>
      <c r="U1015" s="8"/>
      <c r="V1015" s="8"/>
      <c r="W1015" s="8"/>
    </row>
    <row r="1016" spans="1:23" x14ac:dyDescent="0.35">
      <c r="A1016" s="8"/>
      <c r="G1016" s="8"/>
      <c r="H1016" s="8"/>
      <c r="I1016" s="8"/>
      <c r="J1016" s="8"/>
      <c r="K1016" s="8"/>
      <c r="L1016" s="8"/>
      <c r="O1016" s="8"/>
      <c r="P1016" s="8"/>
      <c r="Q1016" s="8"/>
      <c r="R1016" s="8"/>
      <c r="S1016" s="8"/>
      <c r="T1016" s="8"/>
      <c r="U1016" s="8"/>
      <c r="V1016" s="8"/>
      <c r="W1016" s="8"/>
    </row>
    <row r="1017" spans="1:23" x14ac:dyDescent="0.35">
      <c r="A1017" s="8"/>
      <c r="G1017" s="8"/>
      <c r="H1017" s="8"/>
      <c r="I1017" s="8"/>
      <c r="J1017" s="8"/>
      <c r="K1017" s="8"/>
      <c r="L1017" s="8"/>
      <c r="O1017" s="8"/>
      <c r="P1017" s="8"/>
      <c r="Q1017" s="8"/>
      <c r="R1017" s="8"/>
      <c r="S1017" s="8"/>
      <c r="T1017" s="8"/>
      <c r="U1017" s="8"/>
      <c r="V1017" s="8"/>
      <c r="W1017" s="8"/>
    </row>
    <row r="1018" spans="1:23" x14ac:dyDescent="0.35">
      <c r="A1018" s="8"/>
      <c r="G1018" s="8"/>
      <c r="H1018" s="8"/>
      <c r="I1018" s="8"/>
      <c r="J1018" s="8"/>
      <c r="K1018" s="8"/>
      <c r="L1018" s="8"/>
      <c r="O1018" s="8"/>
      <c r="P1018" s="8"/>
      <c r="Q1018" s="8"/>
      <c r="R1018" s="8"/>
      <c r="S1018" s="8"/>
      <c r="T1018" s="8"/>
      <c r="U1018" s="8"/>
      <c r="V1018" s="8"/>
      <c r="W1018" s="8"/>
    </row>
    <row r="1019" spans="1:23" x14ac:dyDescent="0.35">
      <c r="A1019" s="8"/>
      <c r="G1019" s="8"/>
      <c r="H1019" s="8"/>
      <c r="I1019" s="8"/>
      <c r="J1019" s="8"/>
      <c r="K1019" s="8"/>
      <c r="L1019" s="8"/>
      <c r="O1019" s="8"/>
      <c r="P1019" s="8"/>
      <c r="Q1019" s="8"/>
      <c r="R1019" s="8"/>
      <c r="S1019" s="8"/>
      <c r="T1019" s="8"/>
      <c r="U1019" s="8"/>
      <c r="V1019" s="8"/>
      <c r="W1019" s="8"/>
    </row>
    <row r="1020" spans="1:23" x14ac:dyDescent="0.35">
      <c r="A1020" s="8"/>
      <c r="G1020" s="8"/>
      <c r="H1020" s="8"/>
      <c r="I1020" s="8"/>
      <c r="J1020" s="8"/>
      <c r="K1020" s="8"/>
      <c r="L1020" s="8"/>
      <c r="O1020" s="8"/>
      <c r="P1020" s="8"/>
      <c r="Q1020" s="8"/>
      <c r="R1020" s="8"/>
      <c r="S1020" s="8"/>
      <c r="T1020" s="8"/>
      <c r="U1020" s="8"/>
      <c r="V1020" s="8"/>
      <c r="W1020" s="8"/>
    </row>
    <row r="1021" spans="1:23" x14ac:dyDescent="0.35">
      <c r="A1021" s="8"/>
      <c r="G1021" s="8"/>
      <c r="H1021" s="8"/>
      <c r="I1021" s="8"/>
      <c r="J1021" s="8"/>
      <c r="K1021" s="8"/>
      <c r="L1021" s="8"/>
      <c r="O1021" s="8"/>
      <c r="P1021" s="8"/>
      <c r="Q1021" s="8"/>
      <c r="R1021" s="8"/>
      <c r="S1021" s="8"/>
      <c r="T1021" s="8"/>
      <c r="U1021" s="8"/>
      <c r="V1021" s="8"/>
      <c r="W1021" s="8"/>
    </row>
    <row r="1022" spans="1:23" x14ac:dyDescent="0.35">
      <c r="A1022" s="8"/>
      <c r="G1022" s="8"/>
      <c r="H1022" s="8"/>
      <c r="I1022" s="8"/>
      <c r="J1022" s="8"/>
      <c r="K1022" s="8"/>
      <c r="L1022" s="8"/>
      <c r="O1022" s="8"/>
      <c r="P1022" s="8"/>
      <c r="Q1022" s="8"/>
      <c r="R1022" s="8"/>
      <c r="S1022" s="8"/>
      <c r="T1022" s="8"/>
      <c r="U1022" s="8"/>
      <c r="V1022" s="8"/>
      <c r="W1022" s="8"/>
    </row>
    <row r="1023" spans="1:23" x14ac:dyDescent="0.35">
      <c r="A1023" s="8"/>
      <c r="G1023" s="8"/>
      <c r="H1023" s="8"/>
      <c r="I1023" s="8"/>
      <c r="J1023" s="8"/>
      <c r="K1023" s="8"/>
      <c r="L1023" s="8"/>
      <c r="O1023" s="8"/>
      <c r="P1023" s="8"/>
      <c r="Q1023" s="8"/>
      <c r="R1023" s="8"/>
      <c r="S1023" s="8"/>
      <c r="T1023" s="8"/>
      <c r="U1023" s="8"/>
      <c r="V1023" s="8"/>
      <c r="W1023" s="8"/>
    </row>
    <row r="1024" spans="1:23" x14ac:dyDescent="0.35">
      <c r="A1024" s="8"/>
      <c r="G1024" s="8"/>
      <c r="H1024" s="8"/>
      <c r="I1024" s="8"/>
      <c r="J1024" s="8"/>
      <c r="K1024" s="8"/>
      <c r="L1024" s="8"/>
      <c r="O1024" s="8"/>
      <c r="P1024" s="8"/>
      <c r="Q1024" s="8"/>
      <c r="R1024" s="8"/>
      <c r="S1024" s="8"/>
      <c r="T1024" s="8"/>
      <c r="U1024" s="8"/>
      <c r="V1024" s="8"/>
      <c r="W1024" s="8"/>
    </row>
    <row r="1025" spans="1:23" x14ac:dyDescent="0.35">
      <c r="A1025" s="8"/>
      <c r="G1025" s="8"/>
      <c r="H1025" s="8"/>
      <c r="I1025" s="8"/>
      <c r="J1025" s="8"/>
      <c r="K1025" s="8"/>
      <c r="L1025" s="8"/>
      <c r="O1025" s="8"/>
      <c r="P1025" s="8"/>
      <c r="Q1025" s="8"/>
      <c r="R1025" s="8"/>
      <c r="S1025" s="8"/>
      <c r="T1025" s="8"/>
      <c r="U1025" s="8"/>
      <c r="V1025" s="8"/>
      <c r="W1025" s="8"/>
    </row>
    <row r="1026" spans="1:23" x14ac:dyDescent="0.35">
      <c r="A1026" s="8"/>
      <c r="G1026" s="8"/>
      <c r="H1026" s="8"/>
      <c r="I1026" s="8"/>
      <c r="J1026" s="8"/>
      <c r="K1026" s="8"/>
      <c r="L1026" s="8"/>
      <c r="O1026" s="8"/>
      <c r="P1026" s="8"/>
      <c r="Q1026" s="8"/>
      <c r="R1026" s="8"/>
      <c r="S1026" s="8"/>
      <c r="T1026" s="8"/>
      <c r="U1026" s="8"/>
      <c r="V1026" s="8"/>
      <c r="W1026" s="8"/>
    </row>
    <row r="1027" spans="1:23" x14ac:dyDescent="0.35">
      <c r="A1027" s="8"/>
      <c r="G1027" s="8"/>
      <c r="H1027" s="8"/>
      <c r="I1027" s="8"/>
      <c r="J1027" s="8"/>
      <c r="K1027" s="8"/>
      <c r="L1027" s="8"/>
      <c r="O1027" s="8"/>
      <c r="P1027" s="8"/>
      <c r="Q1027" s="8"/>
      <c r="R1027" s="8"/>
      <c r="S1027" s="8"/>
      <c r="T1027" s="8"/>
      <c r="U1027" s="8"/>
      <c r="V1027" s="8"/>
      <c r="W1027" s="8"/>
    </row>
    <row r="1028" spans="1:23" x14ac:dyDescent="0.35">
      <c r="A1028" s="8"/>
      <c r="G1028" s="8"/>
      <c r="H1028" s="8"/>
      <c r="I1028" s="8"/>
      <c r="J1028" s="8"/>
      <c r="K1028" s="8"/>
      <c r="L1028" s="8"/>
      <c r="O1028" s="8"/>
      <c r="P1028" s="8"/>
      <c r="Q1028" s="8"/>
      <c r="R1028" s="8"/>
      <c r="S1028" s="8"/>
      <c r="T1028" s="8"/>
      <c r="U1028" s="8"/>
      <c r="V1028" s="8"/>
      <c r="W1028" s="8"/>
    </row>
    <row r="1029" spans="1:23" x14ac:dyDescent="0.35">
      <c r="A1029" s="8"/>
      <c r="G1029" s="8"/>
      <c r="H1029" s="8"/>
      <c r="I1029" s="8"/>
      <c r="J1029" s="8"/>
      <c r="K1029" s="8"/>
      <c r="L1029" s="8"/>
      <c r="O1029" s="8"/>
      <c r="P1029" s="8"/>
      <c r="Q1029" s="8"/>
      <c r="R1029" s="8"/>
      <c r="S1029" s="8"/>
      <c r="T1029" s="8"/>
      <c r="U1029" s="8"/>
      <c r="V1029" s="8"/>
      <c r="W1029" s="8"/>
    </row>
    <row r="1030" spans="1:23" x14ac:dyDescent="0.35">
      <c r="A1030" s="8"/>
      <c r="G1030" s="8"/>
      <c r="H1030" s="8"/>
      <c r="I1030" s="8"/>
      <c r="J1030" s="8"/>
      <c r="K1030" s="8"/>
      <c r="L1030" s="8"/>
      <c r="O1030" s="8"/>
      <c r="P1030" s="8"/>
      <c r="Q1030" s="8"/>
      <c r="R1030" s="8"/>
      <c r="S1030" s="8"/>
      <c r="T1030" s="8"/>
      <c r="U1030" s="8"/>
      <c r="V1030" s="8"/>
      <c r="W1030" s="8"/>
    </row>
    <row r="1031" spans="1:23" x14ac:dyDescent="0.35">
      <c r="A1031" s="8"/>
      <c r="G1031" s="8"/>
      <c r="H1031" s="8"/>
      <c r="I1031" s="8"/>
      <c r="J1031" s="8"/>
      <c r="K1031" s="8"/>
      <c r="L1031" s="8"/>
      <c r="O1031" s="8"/>
      <c r="P1031" s="8"/>
      <c r="Q1031" s="8"/>
      <c r="R1031" s="8"/>
      <c r="S1031" s="8"/>
      <c r="T1031" s="8"/>
      <c r="U1031" s="8"/>
      <c r="V1031" s="8"/>
      <c r="W1031" s="8"/>
    </row>
    <row r="1032" spans="1:23" x14ac:dyDescent="0.35">
      <c r="A1032" s="8"/>
      <c r="G1032" s="8"/>
      <c r="H1032" s="8"/>
      <c r="I1032" s="8"/>
      <c r="J1032" s="8"/>
      <c r="K1032" s="8"/>
      <c r="L1032" s="8"/>
      <c r="O1032" s="8"/>
      <c r="P1032" s="8"/>
      <c r="Q1032" s="8"/>
      <c r="R1032" s="8"/>
      <c r="S1032" s="8"/>
      <c r="T1032" s="8"/>
      <c r="U1032" s="8"/>
      <c r="V1032" s="8"/>
      <c r="W1032" s="8"/>
    </row>
    <row r="1033" spans="1:23" x14ac:dyDescent="0.35">
      <c r="A1033" s="8"/>
      <c r="G1033" s="8"/>
      <c r="H1033" s="8"/>
      <c r="I1033" s="8"/>
      <c r="J1033" s="8"/>
      <c r="K1033" s="8"/>
      <c r="L1033" s="8"/>
      <c r="O1033" s="8"/>
      <c r="P1033" s="8"/>
      <c r="Q1033" s="8"/>
      <c r="R1033" s="8"/>
      <c r="S1033" s="8"/>
      <c r="T1033" s="8"/>
      <c r="U1033" s="8"/>
      <c r="V1033" s="8"/>
      <c r="W1033" s="8"/>
    </row>
    <row r="1034" spans="1:23" x14ac:dyDescent="0.35">
      <c r="A1034" s="8"/>
      <c r="G1034" s="8"/>
      <c r="H1034" s="8"/>
      <c r="I1034" s="8"/>
      <c r="J1034" s="8"/>
      <c r="K1034" s="8"/>
      <c r="L1034" s="8"/>
      <c r="O1034" s="8"/>
      <c r="P1034" s="8"/>
      <c r="Q1034" s="8"/>
      <c r="R1034" s="8"/>
      <c r="S1034" s="8"/>
      <c r="T1034" s="8"/>
      <c r="U1034" s="8"/>
      <c r="V1034" s="8"/>
      <c r="W1034" s="8"/>
    </row>
    <row r="1035" spans="1:23" x14ac:dyDescent="0.35">
      <c r="A1035" s="8"/>
      <c r="G1035" s="8"/>
      <c r="H1035" s="8"/>
      <c r="I1035" s="8"/>
      <c r="J1035" s="8"/>
      <c r="K1035" s="8"/>
      <c r="L1035" s="8"/>
      <c r="O1035" s="8"/>
      <c r="P1035" s="8"/>
      <c r="Q1035" s="8"/>
      <c r="R1035" s="8"/>
      <c r="S1035" s="8"/>
      <c r="T1035" s="8"/>
      <c r="U1035" s="8"/>
      <c r="V1035" s="8"/>
      <c r="W1035" s="8"/>
    </row>
    <row r="1036" spans="1:23" x14ac:dyDescent="0.35">
      <c r="A1036" s="8"/>
      <c r="G1036" s="8"/>
      <c r="H1036" s="8"/>
      <c r="I1036" s="8"/>
      <c r="J1036" s="8"/>
      <c r="K1036" s="8"/>
      <c r="L1036" s="8"/>
      <c r="O1036" s="8"/>
      <c r="P1036" s="8"/>
      <c r="Q1036" s="8"/>
      <c r="R1036" s="8"/>
      <c r="S1036" s="8"/>
      <c r="T1036" s="8"/>
      <c r="U1036" s="8"/>
      <c r="V1036" s="8"/>
      <c r="W1036" s="8"/>
    </row>
    <row r="1037" spans="1:23" x14ac:dyDescent="0.35">
      <c r="A1037" s="8"/>
      <c r="G1037" s="8"/>
      <c r="H1037" s="8"/>
      <c r="I1037" s="8"/>
      <c r="J1037" s="8"/>
      <c r="K1037" s="8"/>
      <c r="L1037" s="8"/>
      <c r="O1037" s="8"/>
      <c r="P1037" s="8"/>
      <c r="Q1037" s="8"/>
      <c r="R1037" s="8"/>
      <c r="S1037" s="8"/>
      <c r="T1037" s="8"/>
      <c r="U1037" s="8"/>
      <c r="V1037" s="8"/>
      <c r="W1037" s="8"/>
    </row>
    <row r="1038" spans="1:23" x14ac:dyDescent="0.35">
      <c r="A1038" s="8"/>
      <c r="G1038" s="8"/>
      <c r="H1038" s="8"/>
      <c r="I1038" s="8"/>
      <c r="J1038" s="8"/>
      <c r="K1038" s="8"/>
      <c r="L1038" s="8"/>
      <c r="O1038" s="8"/>
      <c r="P1038" s="8"/>
      <c r="Q1038" s="8"/>
      <c r="R1038" s="8"/>
      <c r="S1038" s="8"/>
      <c r="T1038" s="8"/>
      <c r="U1038" s="8"/>
      <c r="V1038" s="8"/>
      <c r="W1038" s="8"/>
    </row>
    <row r="1039" spans="1:23" x14ac:dyDescent="0.35">
      <c r="A1039" s="8"/>
      <c r="G1039" s="8"/>
      <c r="H1039" s="8"/>
      <c r="I1039" s="8"/>
      <c r="J1039" s="8"/>
      <c r="K1039" s="8"/>
      <c r="L1039" s="8"/>
      <c r="O1039" s="8"/>
      <c r="P1039" s="8"/>
      <c r="Q1039" s="8"/>
      <c r="R1039" s="8"/>
      <c r="S1039" s="8"/>
      <c r="T1039" s="8"/>
      <c r="U1039" s="8"/>
      <c r="V1039" s="8"/>
      <c r="W1039" s="8"/>
    </row>
    <row r="1040" spans="1:23" x14ac:dyDescent="0.35">
      <c r="A1040" s="8"/>
      <c r="G1040" s="8"/>
      <c r="H1040" s="8"/>
      <c r="I1040" s="8"/>
      <c r="J1040" s="8"/>
      <c r="K1040" s="8"/>
      <c r="L1040" s="8"/>
      <c r="O1040" s="8"/>
      <c r="P1040" s="8"/>
      <c r="Q1040" s="8"/>
      <c r="R1040" s="8"/>
      <c r="S1040" s="8"/>
      <c r="T1040" s="8"/>
      <c r="U1040" s="8"/>
      <c r="V1040" s="8"/>
      <c r="W1040" s="8"/>
    </row>
    <row r="1041" spans="1:23" x14ac:dyDescent="0.35">
      <c r="A1041" s="8"/>
      <c r="G1041" s="8"/>
      <c r="H1041" s="8"/>
      <c r="I1041" s="8"/>
      <c r="J1041" s="8"/>
      <c r="K1041" s="8"/>
      <c r="L1041" s="8"/>
      <c r="O1041" s="8"/>
      <c r="P1041" s="8"/>
      <c r="Q1041" s="8"/>
      <c r="R1041" s="8"/>
      <c r="S1041" s="8"/>
      <c r="T1041" s="8"/>
      <c r="U1041" s="8"/>
      <c r="V1041" s="8"/>
      <c r="W1041" s="8"/>
    </row>
    <row r="1042" spans="1:23" x14ac:dyDescent="0.35">
      <c r="A1042" s="8"/>
      <c r="G1042" s="8"/>
      <c r="H1042" s="8"/>
      <c r="I1042" s="8"/>
      <c r="J1042" s="8"/>
      <c r="K1042" s="8"/>
      <c r="L1042" s="8"/>
      <c r="O1042" s="8"/>
      <c r="P1042" s="8"/>
      <c r="Q1042" s="8"/>
      <c r="R1042" s="8"/>
      <c r="S1042" s="8"/>
      <c r="T1042" s="8"/>
      <c r="U1042" s="8"/>
      <c r="V1042" s="8"/>
      <c r="W1042" s="8"/>
    </row>
    <row r="1043" spans="1:23" x14ac:dyDescent="0.35">
      <c r="A1043" s="8"/>
      <c r="G1043" s="8"/>
      <c r="H1043" s="8"/>
      <c r="I1043" s="8"/>
      <c r="J1043" s="8"/>
      <c r="K1043" s="8"/>
      <c r="L1043" s="8"/>
      <c r="O1043" s="8"/>
      <c r="P1043" s="8"/>
      <c r="Q1043" s="8"/>
      <c r="R1043" s="8"/>
      <c r="S1043" s="8"/>
      <c r="T1043" s="8"/>
      <c r="U1043" s="8"/>
      <c r="V1043" s="8"/>
      <c r="W1043" s="8"/>
    </row>
    <row r="1044" spans="1:23" x14ac:dyDescent="0.35">
      <c r="A1044" s="8"/>
      <c r="G1044" s="8"/>
      <c r="H1044" s="8"/>
      <c r="I1044" s="8"/>
      <c r="J1044" s="8"/>
      <c r="K1044" s="8"/>
      <c r="L1044" s="8"/>
      <c r="O1044" s="8"/>
      <c r="P1044" s="8"/>
      <c r="Q1044" s="8"/>
      <c r="R1044" s="8"/>
      <c r="S1044" s="8"/>
      <c r="T1044" s="8"/>
      <c r="U1044" s="8"/>
      <c r="V1044" s="8"/>
      <c r="W1044" s="8"/>
    </row>
    <row r="1045" spans="1:23" x14ac:dyDescent="0.35">
      <c r="A1045" s="8"/>
      <c r="G1045" s="8"/>
      <c r="H1045" s="8"/>
      <c r="I1045" s="8"/>
      <c r="J1045" s="8"/>
      <c r="K1045" s="8"/>
      <c r="L1045" s="8"/>
      <c r="O1045" s="8"/>
      <c r="P1045" s="8"/>
      <c r="Q1045" s="8"/>
      <c r="R1045" s="8"/>
      <c r="S1045" s="8"/>
      <c r="T1045" s="8"/>
      <c r="U1045" s="8"/>
      <c r="V1045" s="8"/>
      <c r="W1045" s="8"/>
    </row>
    <row r="1046" spans="1:23" x14ac:dyDescent="0.35">
      <c r="A1046" s="8"/>
      <c r="G1046" s="8"/>
      <c r="H1046" s="8"/>
      <c r="I1046" s="8"/>
      <c r="J1046" s="8"/>
      <c r="K1046" s="8"/>
      <c r="L1046" s="8"/>
      <c r="O1046" s="8"/>
      <c r="P1046" s="8"/>
      <c r="Q1046" s="8"/>
      <c r="R1046" s="8"/>
      <c r="S1046" s="8"/>
      <c r="T1046" s="8"/>
      <c r="U1046" s="8"/>
      <c r="V1046" s="8"/>
      <c r="W1046" s="8"/>
    </row>
    <row r="1047" spans="1:23" x14ac:dyDescent="0.35">
      <c r="A1047" s="8"/>
      <c r="G1047" s="8"/>
      <c r="H1047" s="8"/>
      <c r="I1047" s="8"/>
      <c r="J1047" s="8"/>
      <c r="K1047" s="8"/>
      <c r="L1047" s="8"/>
      <c r="O1047" s="8"/>
      <c r="P1047" s="8"/>
      <c r="Q1047" s="8"/>
      <c r="R1047" s="8"/>
      <c r="S1047" s="8"/>
      <c r="T1047" s="8"/>
      <c r="U1047" s="8"/>
      <c r="V1047" s="8"/>
      <c r="W1047" s="8"/>
    </row>
    <row r="1048" spans="1:23" x14ac:dyDescent="0.35">
      <c r="A1048" s="8"/>
      <c r="G1048" s="8"/>
      <c r="H1048" s="8"/>
      <c r="I1048" s="8"/>
      <c r="J1048" s="8"/>
      <c r="K1048" s="8"/>
      <c r="L1048" s="8"/>
      <c r="O1048" s="8"/>
      <c r="P1048" s="8"/>
      <c r="Q1048" s="8"/>
      <c r="R1048" s="8"/>
      <c r="S1048" s="8"/>
      <c r="T1048" s="8"/>
      <c r="U1048" s="8"/>
      <c r="V1048" s="8"/>
      <c r="W1048" s="8"/>
    </row>
    <row r="1049" spans="1:23" x14ac:dyDescent="0.35">
      <c r="A1049" s="8"/>
      <c r="G1049" s="8"/>
      <c r="H1049" s="8"/>
      <c r="I1049" s="8"/>
      <c r="J1049" s="8"/>
      <c r="K1049" s="8"/>
      <c r="L1049" s="8"/>
      <c r="O1049" s="8"/>
      <c r="P1049" s="8"/>
      <c r="Q1049" s="8"/>
      <c r="R1049" s="8"/>
      <c r="S1049" s="8"/>
      <c r="T1049" s="8"/>
      <c r="U1049" s="8"/>
      <c r="V1049" s="8"/>
      <c r="W1049" s="8"/>
    </row>
    <row r="1050" spans="1:23" x14ac:dyDescent="0.35">
      <c r="A1050" s="8"/>
      <c r="G1050" s="8"/>
      <c r="H1050" s="8"/>
      <c r="I1050" s="8"/>
      <c r="J1050" s="8"/>
      <c r="K1050" s="8"/>
      <c r="L1050" s="8"/>
      <c r="O1050" s="8"/>
      <c r="P1050" s="8"/>
      <c r="Q1050" s="8"/>
      <c r="R1050" s="8"/>
      <c r="S1050" s="8"/>
      <c r="T1050" s="8"/>
      <c r="U1050" s="8"/>
      <c r="V1050" s="8"/>
      <c r="W1050" s="8"/>
    </row>
    <row r="1051" spans="1:23" x14ac:dyDescent="0.35">
      <c r="A1051" s="8"/>
      <c r="G1051" s="8"/>
      <c r="H1051" s="8"/>
      <c r="I1051" s="8"/>
      <c r="J1051" s="8"/>
      <c r="K1051" s="8"/>
      <c r="L1051" s="8"/>
      <c r="O1051" s="8"/>
      <c r="P1051" s="8"/>
      <c r="Q1051" s="8"/>
      <c r="R1051" s="8"/>
      <c r="S1051" s="8"/>
      <c r="T1051" s="8"/>
      <c r="U1051" s="8"/>
      <c r="V1051" s="8"/>
      <c r="W1051" s="8"/>
    </row>
    <row r="1052" spans="1:23" x14ac:dyDescent="0.35">
      <c r="A1052" s="8"/>
      <c r="G1052" s="8"/>
      <c r="H1052" s="8"/>
      <c r="I1052" s="8"/>
      <c r="J1052" s="8"/>
      <c r="K1052" s="8"/>
      <c r="L1052" s="8"/>
      <c r="O1052" s="8"/>
      <c r="P1052" s="8"/>
      <c r="Q1052" s="8"/>
      <c r="R1052" s="8"/>
      <c r="S1052" s="8"/>
      <c r="T1052" s="8"/>
      <c r="U1052" s="8"/>
      <c r="V1052" s="8"/>
      <c r="W1052" s="8"/>
    </row>
    <row r="1053" spans="1:23" x14ac:dyDescent="0.35">
      <c r="A1053" s="8"/>
      <c r="G1053" s="8"/>
      <c r="H1053" s="8"/>
      <c r="I1053" s="8"/>
      <c r="J1053" s="8"/>
      <c r="K1053" s="8"/>
      <c r="L1053" s="8"/>
      <c r="O1053" s="8"/>
      <c r="P1053" s="8"/>
      <c r="Q1053" s="8"/>
      <c r="R1053" s="8"/>
      <c r="S1053" s="8"/>
      <c r="T1053" s="8"/>
      <c r="U1053" s="8"/>
      <c r="V1053" s="8"/>
      <c r="W1053" s="8"/>
    </row>
    <row r="1054" spans="1:23" x14ac:dyDescent="0.35">
      <c r="A1054" s="8"/>
      <c r="G1054" s="8"/>
      <c r="H1054" s="8"/>
      <c r="I1054" s="8"/>
      <c r="J1054" s="8"/>
      <c r="K1054" s="8"/>
      <c r="L1054" s="8"/>
      <c r="O1054" s="8"/>
      <c r="P1054" s="8"/>
      <c r="Q1054" s="8"/>
      <c r="R1054" s="8"/>
      <c r="S1054" s="8"/>
      <c r="T1054" s="8"/>
      <c r="U1054" s="8"/>
      <c r="V1054" s="8"/>
      <c r="W1054" s="8"/>
    </row>
    <row r="1055" spans="1:23" x14ac:dyDescent="0.35">
      <c r="A1055" s="8"/>
      <c r="G1055" s="8"/>
      <c r="H1055" s="8"/>
      <c r="I1055" s="8"/>
      <c r="J1055" s="8"/>
      <c r="K1055" s="8"/>
      <c r="L1055" s="8"/>
      <c r="O1055" s="8"/>
      <c r="P1055" s="8"/>
      <c r="Q1055" s="8"/>
      <c r="R1055" s="8"/>
      <c r="S1055" s="8"/>
      <c r="T1055" s="8"/>
      <c r="U1055" s="8"/>
      <c r="V1055" s="8"/>
      <c r="W1055" s="8"/>
    </row>
    <row r="1056" spans="1:23" x14ac:dyDescent="0.35">
      <c r="A1056" s="8"/>
      <c r="G1056" s="8"/>
      <c r="H1056" s="8"/>
      <c r="I1056" s="8"/>
      <c r="J1056" s="8"/>
      <c r="K1056" s="8"/>
      <c r="L1056" s="8"/>
      <c r="O1056" s="8"/>
      <c r="P1056" s="8"/>
      <c r="Q1056" s="8"/>
      <c r="R1056" s="8"/>
      <c r="S1056" s="8"/>
      <c r="T1056" s="8"/>
      <c r="U1056" s="8"/>
      <c r="V1056" s="8"/>
      <c r="W1056" s="8"/>
    </row>
    <row r="1057" spans="1:23" x14ac:dyDescent="0.35">
      <c r="A1057" s="8"/>
      <c r="G1057" s="8"/>
      <c r="H1057" s="8"/>
      <c r="I1057" s="8"/>
      <c r="J1057" s="8"/>
      <c r="K1057" s="8"/>
      <c r="L1057" s="8"/>
      <c r="O1057" s="8"/>
      <c r="P1057" s="8"/>
      <c r="Q1057" s="8"/>
      <c r="R1057" s="8"/>
      <c r="S1057" s="8"/>
      <c r="T1057" s="8"/>
      <c r="U1057" s="8"/>
      <c r="V1057" s="8"/>
      <c r="W1057" s="8"/>
    </row>
    <row r="1058" spans="1:23" x14ac:dyDescent="0.35">
      <c r="A1058" s="8"/>
      <c r="G1058" s="8"/>
      <c r="H1058" s="8"/>
      <c r="I1058" s="8"/>
      <c r="J1058" s="8"/>
      <c r="K1058" s="8"/>
      <c r="L1058" s="8"/>
      <c r="O1058" s="8"/>
      <c r="P1058" s="8"/>
      <c r="Q1058" s="8"/>
      <c r="R1058" s="8"/>
      <c r="S1058" s="8"/>
      <c r="T1058" s="8"/>
      <c r="U1058" s="8"/>
      <c r="V1058" s="8"/>
      <c r="W1058" s="8"/>
    </row>
    <row r="1059" spans="1:23" x14ac:dyDescent="0.35">
      <c r="A1059" s="8"/>
      <c r="G1059" s="8"/>
      <c r="H1059" s="8"/>
      <c r="I1059" s="8"/>
      <c r="J1059" s="8"/>
      <c r="K1059" s="8"/>
      <c r="L1059" s="8"/>
      <c r="O1059" s="8"/>
      <c r="P1059" s="8"/>
      <c r="Q1059" s="8"/>
      <c r="R1059" s="8"/>
      <c r="S1059" s="8"/>
      <c r="T1059" s="8"/>
      <c r="U1059" s="8"/>
      <c r="V1059" s="8"/>
      <c r="W1059" s="8"/>
    </row>
    <row r="1060" spans="1:23" x14ac:dyDescent="0.35">
      <c r="A1060" s="8"/>
      <c r="G1060" s="8"/>
      <c r="H1060" s="8"/>
      <c r="I1060" s="8"/>
      <c r="J1060" s="8"/>
      <c r="K1060" s="8"/>
      <c r="L1060" s="8"/>
      <c r="O1060" s="8"/>
      <c r="P1060" s="8"/>
      <c r="Q1060" s="8"/>
      <c r="R1060" s="8"/>
      <c r="S1060" s="8"/>
      <c r="T1060" s="8"/>
      <c r="U1060" s="8"/>
      <c r="V1060" s="8"/>
      <c r="W1060" s="8"/>
    </row>
    <row r="1061" spans="1:23" x14ac:dyDescent="0.35">
      <c r="A1061" s="8"/>
      <c r="G1061" s="8"/>
      <c r="H1061" s="8"/>
      <c r="I1061" s="8"/>
      <c r="J1061" s="8"/>
      <c r="K1061" s="8"/>
      <c r="L1061" s="8"/>
      <c r="O1061" s="8"/>
      <c r="P1061" s="8"/>
      <c r="Q1061" s="8"/>
      <c r="R1061" s="8"/>
      <c r="S1061" s="8"/>
      <c r="T1061" s="8"/>
      <c r="U1061" s="8"/>
      <c r="V1061" s="8"/>
      <c r="W1061" s="8"/>
    </row>
    <row r="1062" spans="1:23" x14ac:dyDescent="0.35">
      <c r="A1062" s="8"/>
      <c r="G1062" s="8"/>
      <c r="H1062" s="8"/>
      <c r="I1062" s="8"/>
      <c r="J1062" s="8"/>
      <c r="K1062" s="8"/>
      <c r="L1062" s="8"/>
      <c r="O1062" s="8"/>
      <c r="P1062" s="8"/>
      <c r="Q1062" s="8"/>
      <c r="R1062" s="8"/>
      <c r="S1062" s="8"/>
      <c r="T1062" s="8"/>
      <c r="U1062" s="8"/>
      <c r="V1062" s="8"/>
      <c r="W1062" s="8"/>
    </row>
    <row r="1063" spans="1:23" x14ac:dyDescent="0.35">
      <c r="A1063" s="8"/>
      <c r="G1063" s="8"/>
      <c r="H1063" s="8"/>
      <c r="I1063" s="8"/>
      <c r="J1063" s="8"/>
      <c r="K1063" s="8"/>
      <c r="L1063" s="8"/>
      <c r="O1063" s="8"/>
      <c r="P1063" s="8"/>
      <c r="Q1063" s="8"/>
      <c r="R1063" s="8"/>
      <c r="S1063" s="8"/>
      <c r="T1063" s="8"/>
      <c r="U1063" s="8"/>
      <c r="V1063" s="8"/>
      <c r="W1063" s="8"/>
    </row>
    <row r="1064" spans="1:23" x14ac:dyDescent="0.35">
      <c r="A1064" s="8"/>
      <c r="G1064" s="8"/>
      <c r="H1064" s="8"/>
      <c r="I1064" s="8"/>
      <c r="J1064" s="8"/>
      <c r="K1064" s="8"/>
      <c r="L1064" s="8"/>
      <c r="O1064" s="8"/>
      <c r="P1064" s="8"/>
      <c r="Q1064" s="8"/>
      <c r="R1064" s="8"/>
      <c r="S1064" s="8"/>
      <c r="T1064" s="8"/>
      <c r="U1064" s="8"/>
      <c r="V1064" s="8"/>
      <c r="W1064" s="8"/>
    </row>
    <row r="1065" spans="1:23" x14ac:dyDescent="0.35">
      <c r="A1065" s="8"/>
      <c r="G1065" s="8"/>
      <c r="H1065" s="8"/>
      <c r="I1065" s="8"/>
      <c r="J1065" s="8"/>
      <c r="K1065" s="8"/>
      <c r="L1065" s="8"/>
      <c r="O1065" s="8"/>
      <c r="P1065" s="8"/>
      <c r="Q1065" s="8"/>
      <c r="R1065" s="8"/>
      <c r="S1065" s="8"/>
      <c r="T1065" s="8"/>
      <c r="U1065" s="8"/>
      <c r="V1065" s="8"/>
      <c r="W1065" s="8"/>
    </row>
    <row r="1066" spans="1:23" x14ac:dyDescent="0.35">
      <c r="A1066" s="8"/>
      <c r="G1066" s="8"/>
      <c r="H1066" s="8"/>
      <c r="I1066" s="8"/>
      <c r="J1066" s="8"/>
      <c r="K1066" s="8"/>
      <c r="L1066" s="8"/>
      <c r="O1066" s="8"/>
      <c r="P1066" s="8"/>
      <c r="Q1066" s="8"/>
      <c r="R1066" s="8"/>
      <c r="S1066" s="8"/>
      <c r="T1066" s="8"/>
      <c r="U1066" s="8"/>
      <c r="V1066" s="8"/>
      <c r="W1066" s="8"/>
    </row>
    <row r="1067" spans="1:23" x14ac:dyDescent="0.35">
      <c r="A1067" s="8"/>
      <c r="G1067" s="8"/>
      <c r="H1067" s="8"/>
      <c r="I1067" s="8"/>
      <c r="J1067" s="8"/>
      <c r="K1067" s="8"/>
      <c r="L1067" s="8"/>
      <c r="O1067" s="8"/>
      <c r="P1067" s="8"/>
      <c r="Q1067" s="8"/>
      <c r="R1067" s="8"/>
      <c r="S1067" s="8"/>
      <c r="T1067" s="8"/>
      <c r="U1067" s="8"/>
      <c r="V1067" s="8"/>
      <c r="W1067" s="8"/>
    </row>
    <row r="1068" spans="1:23" x14ac:dyDescent="0.35">
      <c r="A1068" s="8"/>
      <c r="G1068" s="8"/>
      <c r="H1068" s="8"/>
      <c r="I1068" s="8"/>
      <c r="J1068" s="8"/>
      <c r="K1068" s="8"/>
      <c r="L1068" s="8"/>
      <c r="O1068" s="8"/>
      <c r="P1068" s="8"/>
      <c r="Q1068" s="8"/>
      <c r="R1068" s="8"/>
      <c r="S1068" s="8"/>
      <c r="T1068" s="8"/>
      <c r="U1068" s="8"/>
      <c r="V1068" s="8"/>
      <c r="W1068" s="8"/>
    </row>
    <row r="1069" spans="1:23" x14ac:dyDescent="0.35">
      <c r="A1069" s="8"/>
      <c r="G1069" s="8"/>
      <c r="H1069" s="8"/>
      <c r="I1069" s="8"/>
      <c r="J1069" s="8"/>
      <c r="K1069" s="8"/>
      <c r="L1069" s="8"/>
      <c r="O1069" s="8"/>
      <c r="P1069" s="8"/>
      <c r="Q1069" s="8"/>
      <c r="R1069" s="8"/>
      <c r="S1069" s="8"/>
      <c r="T1069" s="8"/>
      <c r="U1069" s="8"/>
      <c r="V1069" s="8"/>
      <c r="W1069" s="8"/>
    </row>
    <row r="1070" spans="1:23" x14ac:dyDescent="0.35">
      <c r="A1070" s="8"/>
      <c r="G1070" s="8"/>
      <c r="H1070" s="8"/>
      <c r="I1070" s="8"/>
      <c r="J1070" s="8"/>
      <c r="K1070" s="8"/>
      <c r="L1070" s="8"/>
      <c r="O1070" s="8"/>
      <c r="P1070" s="8"/>
      <c r="Q1070" s="8"/>
      <c r="R1070" s="8"/>
      <c r="S1070" s="8"/>
      <c r="T1070" s="8"/>
      <c r="U1070" s="8"/>
      <c r="V1070" s="8"/>
      <c r="W1070" s="8"/>
    </row>
    <row r="1071" spans="1:23" x14ac:dyDescent="0.35">
      <c r="A1071" s="8"/>
      <c r="G1071" s="8"/>
      <c r="H1071" s="8"/>
      <c r="I1071" s="8"/>
      <c r="J1071" s="8"/>
      <c r="K1071" s="8"/>
      <c r="L1071" s="8"/>
      <c r="O1071" s="8"/>
      <c r="P1071" s="8"/>
      <c r="Q1071" s="8"/>
      <c r="R1071" s="8"/>
      <c r="S1071" s="8"/>
      <c r="T1071" s="8"/>
      <c r="U1071" s="8"/>
      <c r="V1071" s="8"/>
      <c r="W1071" s="8"/>
    </row>
    <row r="1072" spans="1:23" x14ac:dyDescent="0.35">
      <c r="A1072" s="8"/>
      <c r="G1072" s="8"/>
      <c r="H1072" s="8"/>
      <c r="I1072" s="8"/>
      <c r="J1072" s="8"/>
      <c r="K1072" s="8"/>
      <c r="L1072" s="8"/>
      <c r="O1072" s="8"/>
      <c r="P1072" s="8"/>
      <c r="Q1072" s="8"/>
      <c r="R1072" s="8"/>
      <c r="S1072" s="8"/>
      <c r="T1072" s="8"/>
      <c r="U1072" s="8"/>
      <c r="V1072" s="8"/>
      <c r="W1072" s="8"/>
    </row>
    <row r="1073" spans="1:23" x14ac:dyDescent="0.35">
      <c r="A1073" s="8"/>
      <c r="G1073" s="8"/>
      <c r="H1073" s="8"/>
      <c r="I1073" s="8"/>
      <c r="J1073" s="8"/>
      <c r="K1073" s="8"/>
      <c r="L1073" s="8"/>
      <c r="O1073" s="8"/>
      <c r="P1073" s="8"/>
      <c r="Q1073" s="8"/>
      <c r="R1073" s="8"/>
      <c r="S1073" s="8"/>
      <c r="T1073" s="8"/>
      <c r="U1073" s="8"/>
      <c r="V1073" s="8"/>
      <c r="W1073" s="8"/>
    </row>
    <row r="1074" spans="1:23" x14ac:dyDescent="0.35">
      <c r="A1074" s="8"/>
      <c r="G1074" s="8"/>
      <c r="H1074" s="8"/>
      <c r="I1074" s="8"/>
      <c r="J1074" s="8"/>
      <c r="K1074" s="8"/>
      <c r="L1074" s="8"/>
      <c r="O1074" s="8"/>
      <c r="P1074" s="8"/>
      <c r="Q1074" s="8"/>
      <c r="R1074" s="8"/>
      <c r="S1074" s="8"/>
      <c r="T1074" s="8"/>
      <c r="U1074" s="8"/>
      <c r="V1074" s="8"/>
      <c r="W1074" s="8"/>
    </row>
    <row r="1075" spans="1:23" x14ac:dyDescent="0.35">
      <c r="A1075" s="8"/>
      <c r="G1075" s="8"/>
      <c r="H1075" s="8"/>
      <c r="I1075" s="8"/>
      <c r="J1075" s="8"/>
      <c r="K1075" s="8"/>
      <c r="L1075" s="8"/>
      <c r="O1075" s="8"/>
      <c r="P1075" s="8"/>
      <c r="Q1075" s="8"/>
      <c r="R1075" s="8"/>
      <c r="S1075" s="8"/>
      <c r="T1075" s="8"/>
      <c r="U1075" s="8"/>
      <c r="V1075" s="8"/>
      <c r="W1075" s="8"/>
    </row>
    <row r="1076" spans="1:23" x14ac:dyDescent="0.35">
      <c r="A1076" s="8"/>
      <c r="G1076" s="8"/>
      <c r="H1076" s="8"/>
      <c r="I1076" s="8"/>
      <c r="J1076" s="8"/>
      <c r="K1076" s="8"/>
      <c r="L1076" s="8"/>
      <c r="O1076" s="8"/>
      <c r="P1076" s="8"/>
      <c r="Q1076" s="8"/>
      <c r="R1076" s="8"/>
      <c r="S1076" s="8"/>
      <c r="T1076" s="8"/>
      <c r="U1076" s="8"/>
      <c r="V1076" s="8"/>
      <c r="W1076" s="8"/>
    </row>
    <row r="1077" spans="1:23" x14ac:dyDescent="0.35">
      <c r="A1077" s="8"/>
      <c r="G1077" s="8"/>
      <c r="H1077" s="8"/>
      <c r="I1077" s="8"/>
      <c r="J1077" s="8"/>
      <c r="K1077" s="8"/>
      <c r="L1077" s="8"/>
      <c r="O1077" s="8"/>
      <c r="P1077" s="8"/>
      <c r="Q1077" s="8"/>
      <c r="R1077" s="8"/>
      <c r="S1077" s="8"/>
      <c r="T1077" s="8"/>
      <c r="U1077" s="8"/>
      <c r="V1077" s="8"/>
      <c r="W1077" s="8"/>
    </row>
    <row r="1078" spans="1:23" x14ac:dyDescent="0.35">
      <c r="A1078" s="8"/>
      <c r="G1078" s="8"/>
      <c r="H1078" s="8"/>
      <c r="I1078" s="8"/>
      <c r="J1078" s="8"/>
      <c r="K1078" s="8"/>
      <c r="L1078" s="8"/>
      <c r="O1078" s="8"/>
      <c r="P1078" s="8"/>
      <c r="Q1078" s="8"/>
      <c r="R1078" s="8"/>
      <c r="S1078" s="8"/>
      <c r="T1078" s="8"/>
      <c r="U1078" s="8"/>
      <c r="V1078" s="8"/>
      <c r="W1078" s="8"/>
    </row>
    <row r="1079" spans="1:23" x14ac:dyDescent="0.35">
      <c r="A1079" s="8"/>
      <c r="G1079" s="8"/>
      <c r="H1079" s="8"/>
      <c r="I1079" s="8"/>
      <c r="J1079" s="8"/>
      <c r="K1079" s="8"/>
      <c r="L1079" s="8"/>
      <c r="O1079" s="8"/>
      <c r="P1079" s="8"/>
      <c r="Q1079" s="8"/>
      <c r="R1079" s="8"/>
      <c r="S1079" s="8"/>
      <c r="T1079" s="8"/>
      <c r="U1079" s="8"/>
      <c r="V1079" s="8"/>
      <c r="W1079" s="8"/>
    </row>
    <row r="1080" spans="1:23" x14ac:dyDescent="0.35">
      <c r="A1080" s="8"/>
      <c r="G1080" s="8"/>
      <c r="H1080" s="8"/>
      <c r="I1080" s="8"/>
      <c r="J1080" s="8"/>
      <c r="K1080" s="8"/>
      <c r="L1080" s="8"/>
      <c r="O1080" s="8"/>
      <c r="P1080" s="8"/>
      <c r="Q1080" s="8"/>
      <c r="R1080" s="8"/>
      <c r="S1080" s="8"/>
      <c r="T1080" s="8"/>
      <c r="U1080" s="8"/>
      <c r="V1080" s="8"/>
      <c r="W1080" s="8"/>
    </row>
    <row r="1081" spans="1:23" x14ac:dyDescent="0.35">
      <c r="A1081" s="8"/>
      <c r="G1081" s="8"/>
      <c r="H1081" s="8"/>
      <c r="I1081" s="8"/>
      <c r="J1081" s="8"/>
      <c r="K1081" s="8"/>
      <c r="L1081" s="8"/>
      <c r="O1081" s="8"/>
      <c r="P1081" s="8"/>
      <c r="Q1081" s="8"/>
      <c r="R1081" s="8"/>
      <c r="S1081" s="8"/>
      <c r="T1081" s="8"/>
      <c r="U1081" s="8"/>
      <c r="V1081" s="8"/>
      <c r="W1081" s="8"/>
    </row>
    <row r="1082" spans="1:23" x14ac:dyDescent="0.35">
      <c r="A1082" s="8"/>
      <c r="G1082" s="8"/>
      <c r="H1082" s="8"/>
      <c r="I1082" s="8"/>
      <c r="J1082" s="8"/>
      <c r="K1082" s="8"/>
      <c r="L1082" s="8"/>
      <c r="O1082" s="8"/>
      <c r="P1082" s="8"/>
      <c r="Q1082" s="8"/>
      <c r="R1082" s="8"/>
      <c r="S1082" s="8"/>
      <c r="T1082" s="8"/>
      <c r="U1082" s="8"/>
      <c r="V1082" s="8"/>
      <c r="W1082" s="8"/>
    </row>
    <row r="1083" spans="1:23" x14ac:dyDescent="0.35">
      <c r="A1083" s="8"/>
      <c r="G1083" s="8"/>
      <c r="H1083" s="8"/>
      <c r="I1083" s="8"/>
      <c r="J1083" s="8"/>
      <c r="K1083" s="8"/>
      <c r="L1083" s="8"/>
      <c r="O1083" s="8"/>
      <c r="P1083" s="8"/>
      <c r="Q1083" s="8"/>
      <c r="R1083" s="8"/>
      <c r="S1083" s="8"/>
      <c r="T1083" s="8"/>
      <c r="U1083" s="8"/>
      <c r="V1083" s="8"/>
      <c r="W1083" s="8"/>
    </row>
    <row r="1084" spans="1:23" x14ac:dyDescent="0.35">
      <c r="A1084" s="8"/>
      <c r="G1084" s="8"/>
      <c r="H1084" s="8"/>
      <c r="I1084" s="8"/>
      <c r="J1084" s="8"/>
      <c r="K1084" s="8"/>
      <c r="L1084" s="8"/>
      <c r="O1084" s="8"/>
      <c r="P1084" s="8"/>
      <c r="Q1084" s="8"/>
      <c r="R1084" s="8"/>
      <c r="S1084" s="8"/>
      <c r="T1084" s="8"/>
      <c r="U1084" s="8"/>
      <c r="V1084" s="8"/>
      <c r="W1084" s="8"/>
    </row>
    <row r="1085" spans="1:23" x14ac:dyDescent="0.35">
      <c r="A1085" s="8"/>
      <c r="G1085" s="8"/>
      <c r="H1085" s="8"/>
      <c r="I1085" s="8"/>
      <c r="J1085" s="8"/>
      <c r="K1085" s="8"/>
      <c r="L1085" s="8"/>
      <c r="O1085" s="8"/>
      <c r="P1085" s="8"/>
      <c r="Q1085" s="8"/>
      <c r="R1085" s="8"/>
      <c r="S1085" s="8"/>
      <c r="T1085" s="8"/>
      <c r="U1085" s="8"/>
      <c r="V1085" s="8"/>
      <c r="W1085" s="8"/>
    </row>
    <row r="1086" spans="1:23" x14ac:dyDescent="0.35">
      <c r="A1086" s="8"/>
      <c r="G1086" s="8"/>
      <c r="H1086" s="8"/>
      <c r="I1086" s="8"/>
      <c r="J1086" s="8"/>
      <c r="K1086" s="8"/>
      <c r="L1086" s="8"/>
      <c r="O1086" s="8"/>
      <c r="P1086" s="8"/>
      <c r="Q1086" s="8"/>
      <c r="R1086" s="8"/>
      <c r="S1086" s="8"/>
      <c r="T1086" s="8"/>
      <c r="U1086" s="8"/>
      <c r="V1086" s="8"/>
      <c r="W1086" s="8"/>
    </row>
    <row r="1087" spans="1:23" x14ac:dyDescent="0.35">
      <c r="A1087" s="8"/>
      <c r="G1087" s="8"/>
      <c r="H1087" s="8"/>
      <c r="I1087" s="8"/>
      <c r="J1087" s="8"/>
      <c r="K1087" s="8"/>
      <c r="L1087" s="8"/>
      <c r="O1087" s="8"/>
      <c r="P1087" s="8"/>
      <c r="Q1087" s="8"/>
      <c r="R1087" s="8"/>
      <c r="S1087" s="8"/>
      <c r="T1087" s="8"/>
      <c r="U1087" s="8"/>
      <c r="V1087" s="8"/>
      <c r="W1087" s="8"/>
    </row>
    <row r="1088" spans="1:23" x14ac:dyDescent="0.35">
      <c r="A1088" s="8"/>
      <c r="G1088" s="8"/>
      <c r="H1088" s="8"/>
      <c r="I1088" s="8"/>
      <c r="J1088" s="8"/>
      <c r="K1088" s="8"/>
      <c r="L1088" s="8"/>
      <c r="O1088" s="8"/>
      <c r="P1088" s="8"/>
      <c r="Q1088" s="8"/>
      <c r="R1088" s="8"/>
      <c r="S1088" s="8"/>
      <c r="T1088" s="8"/>
      <c r="U1088" s="8"/>
      <c r="V1088" s="8"/>
      <c r="W1088" s="8"/>
    </row>
    <row r="1089" spans="1:23" x14ac:dyDescent="0.35">
      <c r="A1089" s="8"/>
      <c r="G1089" s="8"/>
      <c r="H1089" s="8"/>
      <c r="I1089" s="8"/>
      <c r="J1089" s="8"/>
      <c r="K1089" s="8"/>
      <c r="L1089" s="8"/>
      <c r="O1089" s="8"/>
      <c r="P1089" s="8"/>
      <c r="Q1089" s="8"/>
      <c r="R1089" s="8"/>
      <c r="S1089" s="8"/>
      <c r="T1089" s="8"/>
      <c r="U1089" s="8"/>
      <c r="V1089" s="8"/>
      <c r="W1089" s="8"/>
    </row>
    <row r="1090" spans="1:23" x14ac:dyDescent="0.35">
      <c r="A1090" s="8"/>
      <c r="G1090" s="8"/>
      <c r="H1090" s="8"/>
      <c r="I1090" s="8"/>
      <c r="J1090" s="8"/>
      <c r="K1090" s="8"/>
      <c r="L1090" s="8"/>
      <c r="O1090" s="8"/>
      <c r="P1090" s="8"/>
      <c r="Q1090" s="8"/>
      <c r="R1090" s="8"/>
      <c r="S1090" s="8"/>
      <c r="T1090" s="8"/>
      <c r="U1090" s="8"/>
      <c r="V1090" s="8"/>
      <c r="W1090" s="8"/>
    </row>
    <row r="1091" spans="1:23" x14ac:dyDescent="0.35">
      <c r="A1091" s="8"/>
      <c r="G1091" s="8"/>
      <c r="H1091" s="8"/>
      <c r="I1091" s="8"/>
      <c r="J1091" s="8"/>
      <c r="K1091" s="8"/>
      <c r="L1091" s="8"/>
      <c r="O1091" s="8"/>
      <c r="P1091" s="8"/>
      <c r="Q1091" s="8"/>
      <c r="R1091" s="8"/>
      <c r="S1091" s="8"/>
      <c r="T1091" s="8"/>
      <c r="U1091" s="8"/>
      <c r="V1091" s="8"/>
      <c r="W1091" s="8"/>
    </row>
    <row r="1092" spans="1:23" x14ac:dyDescent="0.35">
      <c r="A1092" s="8"/>
      <c r="G1092" s="8"/>
      <c r="H1092" s="8"/>
      <c r="I1092" s="8"/>
      <c r="J1092" s="8"/>
      <c r="K1092" s="8"/>
      <c r="L1092" s="8"/>
      <c r="O1092" s="8"/>
      <c r="P1092" s="8"/>
      <c r="Q1092" s="8"/>
      <c r="R1092" s="8"/>
      <c r="S1092" s="8"/>
      <c r="T1092" s="8"/>
      <c r="U1092" s="8"/>
      <c r="V1092" s="8"/>
      <c r="W1092" s="8"/>
    </row>
    <row r="1093" spans="1:23" x14ac:dyDescent="0.35">
      <c r="A1093" s="8"/>
      <c r="G1093" s="8"/>
      <c r="H1093" s="8"/>
      <c r="I1093" s="8"/>
      <c r="J1093" s="8"/>
      <c r="K1093" s="8"/>
      <c r="L1093" s="8"/>
      <c r="O1093" s="8"/>
      <c r="P1093" s="8"/>
      <c r="Q1093" s="8"/>
      <c r="R1093" s="8"/>
      <c r="S1093" s="8"/>
      <c r="T1093" s="8"/>
      <c r="U1093" s="8"/>
      <c r="V1093" s="8"/>
      <c r="W1093" s="8"/>
    </row>
    <row r="1094" spans="1:23" x14ac:dyDescent="0.35">
      <c r="A1094" s="8"/>
      <c r="G1094" s="8"/>
      <c r="H1094" s="8"/>
      <c r="I1094" s="8"/>
      <c r="J1094" s="8"/>
      <c r="K1094" s="8"/>
      <c r="L1094" s="8"/>
      <c r="O1094" s="8"/>
      <c r="P1094" s="8"/>
      <c r="Q1094" s="8"/>
      <c r="R1094" s="8"/>
      <c r="S1094" s="8"/>
      <c r="T1094" s="8"/>
      <c r="U1094" s="8"/>
      <c r="V1094" s="8"/>
      <c r="W1094" s="8"/>
    </row>
    <row r="1095" spans="1:23" x14ac:dyDescent="0.35">
      <c r="A1095" s="8"/>
      <c r="G1095" s="8"/>
      <c r="H1095" s="8"/>
      <c r="I1095" s="8"/>
      <c r="J1095" s="8"/>
      <c r="K1095" s="8"/>
      <c r="L1095" s="8"/>
      <c r="O1095" s="8"/>
      <c r="P1095" s="8"/>
      <c r="Q1095" s="8"/>
      <c r="R1095" s="8"/>
      <c r="S1095" s="8"/>
      <c r="T1095" s="8"/>
      <c r="U1095" s="8"/>
      <c r="V1095" s="8"/>
      <c r="W1095" s="8"/>
    </row>
    <row r="1096" spans="1:23" x14ac:dyDescent="0.35">
      <c r="G1096" s="8"/>
      <c r="H1096" s="8"/>
      <c r="I1096" s="8"/>
      <c r="J1096" s="8"/>
      <c r="K1096" s="8"/>
      <c r="L1096" s="8"/>
      <c r="O1096" s="8"/>
      <c r="P1096" s="8"/>
      <c r="Q1096" s="8"/>
      <c r="R1096" s="8"/>
      <c r="S1096" s="8"/>
      <c r="T1096" s="8"/>
      <c r="U1096" s="8"/>
      <c r="V1096" s="8"/>
      <c r="W1096" s="8"/>
    </row>
    <row r="1097" spans="1:23" x14ac:dyDescent="0.35">
      <c r="G1097" s="8"/>
      <c r="H1097" s="8"/>
      <c r="I1097" s="8"/>
      <c r="J1097" s="8"/>
      <c r="K1097" s="8"/>
      <c r="L1097" s="8"/>
      <c r="O1097" s="8"/>
      <c r="P1097" s="8"/>
      <c r="Q1097" s="8"/>
      <c r="R1097" s="8"/>
      <c r="S1097" s="8"/>
      <c r="T1097" s="8"/>
      <c r="U1097" s="8"/>
      <c r="V1097" s="8"/>
      <c r="W1097" s="8"/>
    </row>
    <row r="1098" spans="1:23" x14ac:dyDescent="0.35">
      <c r="G1098" s="8"/>
      <c r="H1098" s="8"/>
      <c r="I1098" s="8"/>
      <c r="J1098" s="8"/>
      <c r="K1098" s="8"/>
      <c r="L1098" s="8"/>
      <c r="O1098" s="8"/>
      <c r="P1098" s="8"/>
      <c r="Q1098" s="8"/>
      <c r="R1098" s="8"/>
      <c r="S1098" s="8"/>
      <c r="T1098" s="8"/>
      <c r="U1098" s="8"/>
      <c r="V1098" s="8"/>
      <c r="W1098" s="8"/>
    </row>
    <row r="1099" spans="1:23" x14ac:dyDescent="0.35">
      <c r="G1099" s="8"/>
      <c r="H1099" s="8"/>
      <c r="I1099" s="8"/>
      <c r="J1099" s="8"/>
      <c r="K1099" s="8"/>
      <c r="L1099" s="8"/>
      <c r="O1099" s="8"/>
      <c r="P1099" s="8"/>
      <c r="Q1099" s="8"/>
      <c r="R1099" s="8"/>
      <c r="S1099" s="8"/>
      <c r="T1099" s="8"/>
      <c r="U1099" s="8"/>
      <c r="V1099" s="8"/>
      <c r="W1099" s="8"/>
    </row>
    <row r="1100" spans="1:23" x14ac:dyDescent="0.35">
      <c r="G1100" s="8"/>
      <c r="H1100" s="8"/>
      <c r="I1100" s="8"/>
      <c r="J1100" s="8"/>
      <c r="K1100" s="8"/>
      <c r="L1100" s="8"/>
      <c r="O1100" s="8"/>
      <c r="P1100" s="8"/>
      <c r="Q1100" s="8"/>
      <c r="R1100" s="8"/>
      <c r="S1100" s="8"/>
      <c r="T1100" s="8"/>
      <c r="U1100" s="8"/>
      <c r="V1100" s="8"/>
      <c r="W1100" s="8"/>
    </row>
    <row r="1101" spans="1:23" x14ac:dyDescent="0.35">
      <c r="G1101" s="8"/>
      <c r="H1101" s="8"/>
      <c r="I1101" s="8"/>
      <c r="J1101" s="8"/>
      <c r="K1101" s="8"/>
      <c r="L1101" s="8"/>
      <c r="O1101" s="8"/>
      <c r="P1101" s="8"/>
      <c r="Q1101" s="8"/>
      <c r="R1101" s="8"/>
      <c r="S1101" s="8"/>
      <c r="T1101" s="8"/>
      <c r="U1101" s="8"/>
      <c r="V1101" s="8"/>
      <c r="W1101" s="8"/>
    </row>
    <row r="1102" spans="1:23" x14ac:dyDescent="0.35">
      <c r="G1102" s="8"/>
      <c r="H1102" s="8"/>
      <c r="I1102" s="8"/>
      <c r="J1102" s="8"/>
      <c r="K1102" s="8"/>
      <c r="L1102" s="8"/>
      <c r="O1102" s="8"/>
      <c r="P1102" s="8"/>
      <c r="Q1102" s="8"/>
      <c r="R1102" s="8"/>
      <c r="S1102" s="8"/>
      <c r="T1102" s="8"/>
      <c r="U1102" s="8"/>
      <c r="V1102" s="8"/>
      <c r="W1102" s="8"/>
    </row>
    <row r="1103" spans="1:23" x14ac:dyDescent="0.35">
      <c r="G1103" s="8"/>
      <c r="H1103" s="8"/>
      <c r="I1103" s="8"/>
      <c r="J1103" s="8"/>
      <c r="K1103" s="8"/>
      <c r="L1103" s="8"/>
      <c r="O1103" s="8"/>
      <c r="P1103" s="8"/>
      <c r="Q1103" s="8"/>
      <c r="R1103" s="8"/>
      <c r="S1103" s="8"/>
      <c r="T1103" s="8"/>
      <c r="U1103" s="8"/>
      <c r="V1103" s="8"/>
      <c r="W1103" s="8"/>
    </row>
    <row r="1104" spans="1:23" x14ac:dyDescent="0.35">
      <c r="G1104" s="8"/>
      <c r="H1104" s="8"/>
      <c r="I1104" s="8"/>
      <c r="J1104" s="8"/>
      <c r="K1104" s="8"/>
      <c r="L1104" s="8"/>
      <c r="O1104" s="8"/>
      <c r="P1104" s="8"/>
      <c r="Q1104" s="8"/>
      <c r="R1104" s="8"/>
      <c r="S1104" s="8"/>
      <c r="T1104" s="8"/>
      <c r="U1104" s="8"/>
      <c r="V1104" s="8"/>
      <c r="W1104" s="8"/>
    </row>
    <row r="1105" spans="7:23" x14ac:dyDescent="0.35">
      <c r="G1105" s="8"/>
      <c r="H1105" s="8"/>
      <c r="I1105" s="8"/>
      <c r="J1105" s="8"/>
      <c r="K1105" s="8"/>
      <c r="L1105" s="8"/>
      <c r="O1105" s="8"/>
      <c r="P1105" s="8"/>
      <c r="Q1105" s="8"/>
      <c r="R1105" s="8"/>
      <c r="S1105" s="8"/>
      <c r="T1105" s="8"/>
      <c r="U1105" s="8"/>
      <c r="V1105" s="8"/>
      <c r="W1105" s="8"/>
    </row>
    <row r="1106" spans="7:23" x14ac:dyDescent="0.35">
      <c r="G1106" s="8"/>
      <c r="H1106" s="8"/>
      <c r="I1106" s="8"/>
      <c r="J1106" s="8"/>
      <c r="K1106" s="8"/>
      <c r="L1106" s="8"/>
      <c r="O1106" s="8"/>
      <c r="P1106" s="8"/>
      <c r="Q1106" s="8"/>
      <c r="R1106" s="8"/>
      <c r="S1106" s="8"/>
      <c r="T1106" s="8"/>
      <c r="U1106" s="8"/>
      <c r="V1106" s="8"/>
      <c r="W1106" s="8"/>
    </row>
    <row r="1107" spans="7:23" x14ac:dyDescent="0.35">
      <c r="G1107" s="8"/>
      <c r="H1107" s="8"/>
      <c r="I1107" s="8"/>
      <c r="J1107" s="8"/>
      <c r="K1107" s="8"/>
      <c r="L1107" s="8"/>
      <c r="O1107" s="8"/>
      <c r="P1107" s="8"/>
      <c r="Q1107" s="8"/>
      <c r="R1107" s="8"/>
      <c r="S1107" s="8"/>
      <c r="T1107" s="8"/>
      <c r="U1107" s="8"/>
      <c r="V1107" s="8"/>
      <c r="W1107" s="8"/>
    </row>
    <row r="1108" spans="7:23" x14ac:dyDescent="0.35">
      <c r="G1108" s="8"/>
      <c r="H1108" s="8"/>
      <c r="I1108" s="8"/>
      <c r="J1108" s="8"/>
      <c r="K1108" s="8"/>
      <c r="L1108" s="8"/>
      <c r="O1108" s="8"/>
      <c r="P1108" s="8"/>
      <c r="Q1108" s="8"/>
      <c r="R1108" s="8"/>
      <c r="S1108" s="8"/>
      <c r="T1108" s="8"/>
      <c r="U1108" s="8"/>
      <c r="V1108" s="8"/>
      <c r="W1108" s="8"/>
    </row>
    <row r="1109" spans="7:23" x14ac:dyDescent="0.35">
      <c r="G1109" s="8"/>
      <c r="H1109" s="8"/>
      <c r="I1109" s="8"/>
      <c r="J1109" s="8"/>
      <c r="K1109" s="8"/>
      <c r="L1109" s="8"/>
      <c r="O1109" s="8"/>
      <c r="P1109" s="8"/>
      <c r="Q1109" s="8"/>
      <c r="R1109" s="8"/>
      <c r="S1109" s="8"/>
      <c r="T1109" s="8"/>
      <c r="U1109" s="8"/>
      <c r="V1109" s="8"/>
      <c r="W1109" s="8"/>
    </row>
    <row r="1110" spans="7:23" x14ac:dyDescent="0.35">
      <c r="G1110" s="8"/>
      <c r="H1110" s="8"/>
      <c r="I1110" s="8"/>
      <c r="J1110" s="8"/>
      <c r="K1110" s="8"/>
      <c r="L1110" s="8"/>
      <c r="O1110" s="8"/>
      <c r="P1110" s="8"/>
      <c r="Q1110" s="8"/>
      <c r="R1110" s="8"/>
      <c r="S1110" s="8"/>
      <c r="T1110" s="8"/>
      <c r="U1110" s="8"/>
      <c r="V1110" s="8"/>
      <c r="W1110" s="8"/>
    </row>
    <row r="1111" spans="7:23" x14ac:dyDescent="0.35">
      <c r="G1111" s="8"/>
      <c r="H1111" s="8"/>
      <c r="I1111" s="8"/>
      <c r="J1111" s="8"/>
      <c r="K1111" s="8"/>
      <c r="L1111" s="8"/>
      <c r="O1111" s="8"/>
      <c r="P1111" s="8"/>
      <c r="Q1111" s="8"/>
      <c r="R1111" s="8"/>
      <c r="S1111" s="8"/>
      <c r="T1111" s="8"/>
      <c r="U1111" s="8"/>
      <c r="V1111" s="8"/>
      <c r="W1111" s="8"/>
    </row>
    <row r="1112" spans="7:23" x14ac:dyDescent="0.35">
      <c r="G1112" s="8"/>
      <c r="H1112" s="8"/>
      <c r="I1112" s="8"/>
      <c r="J1112" s="8"/>
      <c r="K1112" s="8"/>
      <c r="L1112" s="8"/>
      <c r="O1112" s="8"/>
      <c r="P1112" s="8"/>
      <c r="Q1112" s="8"/>
      <c r="R1112" s="8"/>
      <c r="S1112" s="8"/>
      <c r="T1112" s="8"/>
      <c r="U1112" s="8"/>
      <c r="V1112" s="8"/>
      <c r="W1112" s="8"/>
    </row>
    <row r="1113" spans="7:23" x14ac:dyDescent="0.35">
      <c r="G1113" s="8"/>
      <c r="H1113" s="8"/>
      <c r="I1113" s="8"/>
      <c r="J1113" s="8"/>
      <c r="K1113" s="8"/>
      <c r="L1113" s="8"/>
      <c r="O1113" s="8"/>
      <c r="P1113" s="8"/>
      <c r="Q1113" s="8"/>
      <c r="R1113" s="8"/>
      <c r="S1113" s="8"/>
      <c r="T1113" s="8"/>
      <c r="U1113" s="8"/>
      <c r="V1113" s="8"/>
      <c r="W1113" s="8"/>
    </row>
    <row r="1114" spans="7:23" x14ac:dyDescent="0.35">
      <c r="G1114" s="8"/>
      <c r="H1114" s="8"/>
      <c r="I1114" s="8"/>
      <c r="J1114" s="8"/>
      <c r="K1114" s="8"/>
      <c r="L1114" s="8"/>
      <c r="O1114" s="8"/>
      <c r="P1114" s="8"/>
      <c r="Q1114" s="8"/>
      <c r="R1114" s="8"/>
      <c r="S1114" s="8"/>
      <c r="T1114" s="8"/>
      <c r="U1114" s="8"/>
      <c r="V1114" s="8"/>
      <c r="W1114" s="8"/>
    </row>
    <row r="1115" spans="7:23" x14ac:dyDescent="0.35">
      <c r="G1115" s="8"/>
      <c r="H1115" s="8"/>
      <c r="I1115" s="8"/>
      <c r="J1115" s="8"/>
      <c r="K1115" s="8"/>
      <c r="L1115" s="8"/>
      <c r="O1115" s="8"/>
      <c r="P1115" s="8"/>
      <c r="Q1115" s="8"/>
      <c r="R1115" s="8"/>
      <c r="S1115" s="8"/>
      <c r="T1115" s="8"/>
      <c r="U1115" s="8"/>
      <c r="V1115" s="8"/>
      <c r="W1115" s="8"/>
    </row>
    <row r="1116" spans="7:23" x14ac:dyDescent="0.35">
      <c r="G1116" s="8"/>
      <c r="H1116" s="8"/>
      <c r="I1116" s="8"/>
      <c r="J1116" s="8"/>
      <c r="K1116" s="8"/>
      <c r="L1116" s="8"/>
      <c r="O1116" s="8"/>
      <c r="P1116" s="8"/>
      <c r="Q1116" s="8"/>
      <c r="R1116" s="8"/>
      <c r="S1116" s="8"/>
      <c r="T1116" s="8"/>
      <c r="U1116" s="8"/>
      <c r="V1116" s="8"/>
      <c r="W1116" s="8"/>
    </row>
    <row r="1117" spans="7:23" x14ac:dyDescent="0.35">
      <c r="G1117" s="8"/>
      <c r="H1117" s="8"/>
      <c r="I1117" s="8"/>
      <c r="J1117" s="8"/>
      <c r="K1117" s="8"/>
      <c r="L1117" s="8"/>
      <c r="O1117" s="8"/>
      <c r="P1117" s="8"/>
      <c r="Q1117" s="8"/>
      <c r="R1117" s="8"/>
      <c r="S1117" s="8"/>
      <c r="T1117" s="8"/>
      <c r="U1117" s="8"/>
      <c r="V1117" s="8"/>
      <c r="W1117" s="8"/>
    </row>
    <row r="1118" spans="7:23" x14ac:dyDescent="0.35">
      <c r="G1118" s="8"/>
      <c r="H1118" s="8"/>
      <c r="I1118" s="8"/>
      <c r="J1118" s="8"/>
      <c r="K1118" s="8"/>
      <c r="L1118" s="8"/>
      <c r="O1118" s="8"/>
      <c r="P1118" s="8"/>
      <c r="Q1118" s="8"/>
      <c r="R1118" s="8"/>
      <c r="S1118" s="8"/>
      <c r="T1118" s="8"/>
      <c r="U1118" s="8"/>
      <c r="V1118" s="8"/>
      <c r="W1118" s="8"/>
    </row>
    <row r="1119" spans="7:23" x14ac:dyDescent="0.35">
      <c r="G1119" s="8"/>
      <c r="H1119" s="8"/>
      <c r="I1119" s="8"/>
      <c r="J1119" s="8"/>
      <c r="K1119" s="8"/>
      <c r="L1119" s="8"/>
      <c r="O1119" s="8"/>
      <c r="P1119" s="8"/>
      <c r="Q1119" s="8"/>
      <c r="R1119" s="8"/>
      <c r="S1119" s="8"/>
      <c r="T1119" s="8"/>
      <c r="U1119" s="8"/>
      <c r="V1119" s="8"/>
      <c r="W1119" s="8"/>
    </row>
    <row r="1120" spans="7:23" x14ac:dyDescent="0.35">
      <c r="G1120" s="8"/>
      <c r="H1120" s="8"/>
      <c r="I1120" s="8"/>
      <c r="J1120" s="8"/>
      <c r="K1120" s="8"/>
      <c r="L1120" s="8"/>
      <c r="O1120" s="8"/>
      <c r="P1120" s="8"/>
      <c r="Q1120" s="8"/>
      <c r="R1120" s="8"/>
      <c r="S1120" s="8"/>
      <c r="T1120" s="8"/>
      <c r="U1120" s="8"/>
      <c r="V1120" s="8"/>
      <c r="W1120" s="8"/>
    </row>
    <row r="1121" spans="7:23" x14ac:dyDescent="0.35">
      <c r="G1121" s="8"/>
      <c r="H1121" s="8"/>
      <c r="I1121" s="8"/>
      <c r="J1121" s="8"/>
      <c r="K1121" s="8"/>
      <c r="L1121" s="8"/>
      <c r="O1121" s="8"/>
      <c r="P1121" s="8"/>
      <c r="Q1121" s="8"/>
      <c r="R1121" s="8"/>
      <c r="S1121" s="8"/>
      <c r="T1121" s="8"/>
      <c r="U1121" s="8"/>
      <c r="V1121" s="8"/>
      <c r="W1121" s="8"/>
    </row>
    <row r="1122" spans="7:23" x14ac:dyDescent="0.35">
      <c r="G1122" s="8"/>
      <c r="H1122" s="8"/>
      <c r="I1122" s="8"/>
      <c r="J1122" s="8"/>
      <c r="K1122" s="8"/>
      <c r="L1122" s="8"/>
      <c r="O1122" s="8"/>
      <c r="P1122" s="8"/>
      <c r="Q1122" s="8"/>
      <c r="R1122" s="8"/>
      <c r="S1122" s="8"/>
      <c r="T1122" s="8"/>
      <c r="U1122" s="8"/>
      <c r="V1122" s="8"/>
      <c r="W1122" s="8"/>
    </row>
    <row r="1123" spans="7:23" x14ac:dyDescent="0.35">
      <c r="G1123" s="8"/>
      <c r="H1123" s="8"/>
      <c r="I1123" s="8"/>
      <c r="J1123" s="8"/>
      <c r="K1123" s="8"/>
      <c r="L1123" s="8"/>
      <c r="O1123" s="8"/>
      <c r="P1123" s="8"/>
      <c r="Q1123" s="8"/>
      <c r="R1123" s="8"/>
      <c r="S1123" s="8"/>
      <c r="T1123" s="8"/>
      <c r="U1123" s="8"/>
      <c r="V1123" s="8"/>
      <c r="W1123" s="8"/>
    </row>
    <row r="1124" spans="7:23" x14ac:dyDescent="0.35">
      <c r="G1124" s="8"/>
      <c r="H1124" s="8"/>
      <c r="I1124" s="8"/>
      <c r="J1124" s="8"/>
      <c r="K1124" s="8"/>
      <c r="L1124" s="8"/>
      <c r="O1124" s="8"/>
      <c r="P1124" s="8"/>
      <c r="Q1124" s="8"/>
      <c r="R1124" s="8"/>
      <c r="S1124" s="8"/>
      <c r="T1124" s="8"/>
      <c r="U1124" s="8"/>
      <c r="V1124" s="8"/>
      <c r="W1124" s="8"/>
    </row>
    <row r="1125" spans="7:23" x14ac:dyDescent="0.35">
      <c r="G1125" s="8"/>
      <c r="H1125" s="8"/>
      <c r="I1125" s="8"/>
      <c r="J1125" s="8"/>
      <c r="K1125" s="8"/>
      <c r="L1125" s="8"/>
      <c r="O1125" s="8"/>
      <c r="P1125" s="8"/>
      <c r="Q1125" s="8"/>
      <c r="R1125" s="8"/>
      <c r="S1125" s="8"/>
      <c r="T1125" s="8"/>
      <c r="U1125" s="8"/>
      <c r="V1125" s="8"/>
      <c r="W1125" s="8"/>
    </row>
    <row r="1126" spans="7:23" x14ac:dyDescent="0.35">
      <c r="G1126" s="8"/>
      <c r="H1126" s="8"/>
      <c r="I1126" s="8"/>
      <c r="J1126" s="8"/>
      <c r="K1126" s="8"/>
      <c r="L1126" s="8"/>
      <c r="O1126" s="8"/>
      <c r="P1126" s="8"/>
      <c r="Q1126" s="8"/>
      <c r="R1126" s="8"/>
      <c r="S1126" s="8"/>
      <c r="T1126" s="8"/>
      <c r="U1126" s="8"/>
      <c r="V1126" s="8"/>
      <c r="W1126" s="8"/>
    </row>
    <row r="1127" spans="7:23" x14ac:dyDescent="0.35">
      <c r="G1127" s="8"/>
      <c r="H1127" s="8"/>
      <c r="I1127" s="8"/>
      <c r="J1127" s="8"/>
      <c r="K1127" s="8"/>
      <c r="L1127" s="8"/>
      <c r="O1127" s="8"/>
      <c r="P1127" s="8"/>
      <c r="Q1127" s="8"/>
      <c r="R1127" s="8"/>
      <c r="S1127" s="8"/>
      <c r="T1127" s="8"/>
      <c r="U1127" s="8"/>
      <c r="V1127" s="8"/>
      <c r="W1127" s="8"/>
    </row>
    <row r="1128" spans="7:23" x14ac:dyDescent="0.35">
      <c r="G1128" s="8"/>
      <c r="H1128" s="8"/>
      <c r="I1128" s="8"/>
      <c r="J1128" s="8"/>
      <c r="K1128" s="8"/>
      <c r="L1128" s="8"/>
      <c r="O1128" s="8"/>
      <c r="P1128" s="8"/>
      <c r="Q1128" s="8"/>
      <c r="R1128" s="8"/>
      <c r="S1128" s="8"/>
      <c r="T1128" s="8"/>
      <c r="U1128" s="8"/>
      <c r="V1128" s="8"/>
      <c r="W1128" s="8"/>
    </row>
    <row r="1129" spans="7:23" x14ac:dyDescent="0.35">
      <c r="G1129" s="8"/>
      <c r="H1129" s="8"/>
      <c r="I1129" s="8"/>
      <c r="J1129" s="8"/>
      <c r="K1129" s="8"/>
      <c r="L1129" s="8"/>
      <c r="O1129" s="8"/>
      <c r="P1129" s="8"/>
      <c r="Q1129" s="8"/>
      <c r="R1129" s="8"/>
      <c r="S1129" s="8"/>
      <c r="T1129" s="8"/>
      <c r="U1129" s="8"/>
      <c r="V1129" s="8"/>
      <c r="W1129" s="8"/>
    </row>
    <row r="1130" spans="7:23" x14ac:dyDescent="0.35">
      <c r="G1130" s="8"/>
      <c r="H1130" s="8"/>
      <c r="I1130" s="8"/>
      <c r="J1130" s="8"/>
      <c r="K1130" s="8"/>
      <c r="L1130" s="8"/>
      <c r="O1130" s="8"/>
      <c r="P1130" s="8"/>
      <c r="Q1130" s="8"/>
      <c r="R1130" s="8"/>
      <c r="S1130" s="8"/>
      <c r="T1130" s="8"/>
      <c r="U1130" s="8"/>
      <c r="V1130" s="8"/>
      <c r="W1130" s="8"/>
    </row>
    <row r="1131" spans="7:23" x14ac:dyDescent="0.35">
      <c r="G1131" s="8"/>
      <c r="H1131" s="8"/>
      <c r="I1131" s="8"/>
      <c r="J1131" s="8"/>
      <c r="K1131" s="8"/>
      <c r="L1131" s="8"/>
      <c r="O1131" s="8"/>
      <c r="P1131" s="8"/>
      <c r="Q1131" s="8"/>
      <c r="R1131" s="8"/>
      <c r="S1131" s="8"/>
      <c r="T1131" s="8"/>
      <c r="U1131" s="8"/>
      <c r="V1131" s="8"/>
      <c r="W1131" s="8"/>
    </row>
    <row r="1132" spans="7:23" x14ac:dyDescent="0.35">
      <c r="G1132" s="8"/>
      <c r="H1132" s="8"/>
      <c r="I1132" s="8"/>
      <c r="J1132" s="8"/>
      <c r="K1132" s="8"/>
      <c r="L1132" s="8"/>
      <c r="O1132" s="8"/>
      <c r="P1132" s="8"/>
      <c r="Q1132" s="8"/>
      <c r="R1132" s="8"/>
      <c r="S1132" s="8"/>
      <c r="T1132" s="8"/>
      <c r="U1132" s="8"/>
      <c r="V1132" s="8"/>
      <c r="W1132" s="8"/>
    </row>
    <row r="1133" spans="7:23" x14ac:dyDescent="0.35">
      <c r="G1133" s="8"/>
      <c r="H1133" s="8"/>
      <c r="I1133" s="8"/>
      <c r="J1133" s="8"/>
      <c r="K1133" s="8"/>
      <c r="L1133" s="8"/>
      <c r="O1133" s="8"/>
      <c r="P1133" s="8"/>
      <c r="Q1133" s="8"/>
      <c r="R1133" s="8"/>
      <c r="S1133" s="8"/>
      <c r="T1133" s="8"/>
      <c r="U1133" s="8"/>
      <c r="V1133" s="8"/>
      <c r="W1133" s="8"/>
    </row>
    <row r="1134" spans="7:23" x14ac:dyDescent="0.35">
      <c r="G1134" s="8"/>
      <c r="H1134" s="8"/>
      <c r="I1134" s="8"/>
      <c r="J1134" s="8"/>
      <c r="K1134" s="8"/>
      <c r="L1134" s="8"/>
      <c r="O1134" s="8"/>
      <c r="P1134" s="8"/>
      <c r="Q1134" s="8"/>
      <c r="R1134" s="8"/>
      <c r="S1134" s="8"/>
      <c r="T1134" s="8"/>
      <c r="U1134" s="8"/>
      <c r="V1134" s="8"/>
      <c r="W1134" s="8"/>
    </row>
    <row r="1135" spans="7:23" x14ac:dyDescent="0.35">
      <c r="G1135" s="8"/>
      <c r="H1135" s="8"/>
      <c r="I1135" s="8"/>
      <c r="J1135" s="8"/>
      <c r="K1135" s="8"/>
      <c r="L1135" s="8"/>
      <c r="O1135" s="8"/>
      <c r="P1135" s="8"/>
      <c r="Q1135" s="8"/>
      <c r="R1135" s="8"/>
      <c r="S1135" s="8"/>
      <c r="T1135" s="8"/>
      <c r="U1135" s="8"/>
      <c r="V1135" s="8"/>
      <c r="W1135" s="8"/>
    </row>
    <row r="1136" spans="7:23" x14ac:dyDescent="0.35">
      <c r="G1136" s="8"/>
      <c r="H1136" s="8"/>
      <c r="I1136" s="8"/>
      <c r="J1136" s="8"/>
      <c r="K1136" s="8"/>
      <c r="L1136" s="8"/>
      <c r="O1136" s="8"/>
      <c r="P1136" s="8"/>
      <c r="Q1136" s="8"/>
      <c r="R1136" s="8"/>
      <c r="S1136" s="8"/>
      <c r="T1136" s="8"/>
      <c r="U1136" s="8"/>
      <c r="V1136" s="8"/>
      <c r="W1136" s="8"/>
    </row>
    <row r="1137" spans="7:23" x14ac:dyDescent="0.35">
      <c r="G1137" s="8"/>
      <c r="H1137" s="8"/>
      <c r="I1137" s="8"/>
      <c r="J1137" s="8"/>
      <c r="K1137" s="8"/>
      <c r="L1137" s="8"/>
      <c r="O1137" s="8"/>
      <c r="P1137" s="8"/>
      <c r="Q1137" s="8"/>
      <c r="R1137" s="8"/>
      <c r="S1137" s="8"/>
      <c r="T1137" s="8"/>
      <c r="U1137" s="8"/>
      <c r="V1137" s="8"/>
      <c r="W1137" s="8"/>
    </row>
    <row r="1138" spans="7:23" x14ac:dyDescent="0.35">
      <c r="G1138" s="8"/>
      <c r="H1138" s="8"/>
      <c r="I1138" s="8"/>
      <c r="J1138" s="8"/>
      <c r="K1138" s="8"/>
      <c r="L1138" s="8"/>
      <c r="O1138" s="8"/>
      <c r="P1138" s="8"/>
      <c r="Q1138" s="8"/>
      <c r="R1138" s="8"/>
      <c r="S1138" s="8"/>
      <c r="T1138" s="8"/>
      <c r="U1138" s="8"/>
      <c r="V1138" s="8"/>
      <c r="W1138" s="8"/>
    </row>
    <row r="1139" spans="7:23" x14ac:dyDescent="0.35">
      <c r="G1139" s="8"/>
      <c r="H1139" s="8"/>
      <c r="I1139" s="8"/>
      <c r="J1139" s="8"/>
      <c r="K1139" s="8"/>
      <c r="L1139" s="8"/>
      <c r="O1139" s="8"/>
      <c r="P1139" s="8"/>
      <c r="Q1139" s="8"/>
      <c r="R1139" s="8"/>
      <c r="S1139" s="8"/>
      <c r="T1139" s="8"/>
      <c r="U1139" s="8"/>
      <c r="V1139" s="8"/>
      <c r="W1139" s="8"/>
    </row>
    <row r="1140" spans="7:23" x14ac:dyDescent="0.35">
      <c r="G1140" s="8"/>
      <c r="H1140" s="8"/>
      <c r="I1140" s="8"/>
      <c r="J1140" s="8"/>
      <c r="K1140" s="8"/>
      <c r="L1140" s="8"/>
      <c r="O1140" s="8"/>
      <c r="P1140" s="8"/>
      <c r="Q1140" s="8"/>
      <c r="R1140" s="8"/>
      <c r="S1140" s="8"/>
      <c r="T1140" s="8"/>
      <c r="U1140" s="8"/>
      <c r="V1140" s="8"/>
      <c r="W1140" s="8"/>
    </row>
    <row r="1141" spans="7:23" x14ac:dyDescent="0.35">
      <c r="G1141" s="8"/>
      <c r="H1141" s="8"/>
      <c r="I1141" s="8"/>
      <c r="J1141" s="8"/>
      <c r="K1141" s="8"/>
      <c r="L1141" s="8"/>
      <c r="O1141" s="8"/>
      <c r="P1141" s="8"/>
      <c r="Q1141" s="8"/>
      <c r="R1141" s="8"/>
      <c r="S1141" s="8"/>
      <c r="T1141" s="8"/>
      <c r="U1141" s="8"/>
      <c r="V1141" s="8"/>
      <c r="W1141" s="8"/>
    </row>
    <row r="1142" spans="7:23" x14ac:dyDescent="0.35">
      <c r="G1142" s="8"/>
      <c r="H1142" s="8"/>
      <c r="I1142" s="8"/>
      <c r="J1142" s="8"/>
      <c r="K1142" s="8"/>
      <c r="L1142" s="8"/>
      <c r="O1142" s="8"/>
      <c r="P1142" s="8"/>
      <c r="Q1142" s="8"/>
      <c r="R1142" s="8"/>
      <c r="S1142" s="8"/>
      <c r="T1142" s="8"/>
      <c r="U1142" s="8"/>
      <c r="V1142" s="8"/>
      <c r="W1142" s="8"/>
    </row>
    <row r="1143" spans="7:23" x14ac:dyDescent="0.35">
      <c r="G1143" s="8"/>
      <c r="H1143" s="8"/>
      <c r="I1143" s="8"/>
      <c r="J1143" s="8"/>
      <c r="K1143" s="8"/>
      <c r="L1143" s="8"/>
      <c r="O1143" s="8"/>
      <c r="P1143" s="8"/>
      <c r="Q1143" s="8"/>
      <c r="R1143" s="8"/>
      <c r="S1143" s="8"/>
      <c r="T1143" s="8"/>
      <c r="U1143" s="8"/>
      <c r="V1143" s="8"/>
      <c r="W1143" s="8"/>
    </row>
    <row r="1144" spans="7:23" x14ac:dyDescent="0.35">
      <c r="G1144" s="8"/>
      <c r="H1144" s="8"/>
      <c r="I1144" s="8"/>
      <c r="J1144" s="8"/>
      <c r="K1144" s="8"/>
      <c r="L1144" s="8"/>
      <c r="O1144" s="8"/>
      <c r="P1144" s="8"/>
      <c r="Q1144" s="8"/>
      <c r="R1144" s="8"/>
      <c r="S1144" s="8"/>
      <c r="T1144" s="8"/>
      <c r="U1144" s="8"/>
      <c r="V1144" s="8"/>
      <c r="W1144" s="8"/>
    </row>
    <row r="1145" spans="7:23" x14ac:dyDescent="0.35">
      <c r="G1145" s="8"/>
      <c r="H1145" s="8"/>
      <c r="I1145" s="8"/>
      <c r="J1145" s="8"/>
      <c r="K1145" s="8"/>
      <c r="L1145" s="8"/>
      <c r="O1145" s="8"/>
      <c r="P1145" s="8"/>
      <c r="Q1145" s="8"/>
      <c r="R1145" s="8"/>
      <c r="S1145" s="8"/>
      <c r="T1145" s="8"/>
      <c r="U1145" s="8"/>
      <c r="V1145" s="8"/>
      <c r="W1145" s="8"/>
    </row>
    <row r="1146" spans="7:23" x14ac:dyDescent="0.35">
      <c r="G1146" s="8"/>
      <c r="H1146" s="8"/>
      <c r="I1146" s="8"/>
      <c r="J1146" s="8"/>
      <c r="K1146" s="8"/>
      <c r="L1146" s="8"/>
      <c r="O1146" s="8"/>
      <c r="P1146" s="8"/>
      <c r="Q1146" s="8"/>
      <c r="R1146" s="8"/>
      <c r="S1146" s="8"/>
      <c r="T1146" s="8"/>
      <c r="U1146" s="8"/>
      <c r="V1146" s="8"/>
      <c r="W1146" s="8"/>
    </row>
    <row r="1147" spans="7:23" x14ac:dyDescent="0.35">
      <c r="G1147" s="8"/>
      <c r="H1147" s="8"/>
      <c r="I1147" s="8"/>
      <c r="J1147" s="8"/>
      <c r="K1147" s="8"/>
      <c r="L1147" s="8"/>
      <c r="O1147" s="8"/>
      <c r="P1147" s="8"/>
      <c r="Q1147" s="8"/>
      <c r="R1147" s="8"/>
      <c r="S1147" s="8"/>
      <c r="T1147" s="8"/>
      <c r="U1147" s="8"/>
      <c r="V1147" s="8"/>
      <c r="W1147" s="8"/>
    </row>
    <row r="1148" spans="7:23" x14ac:dyDescent="0.35">
      <c r="G1148" s="8"/>
      <c r="H1148" s="8"/>
      <c r="I1148" s="8"/>
      <c r="J1148" s="8"/>
      <c r="K1148" s="8"/>
      <c r="L1148" s="8"/>
      <c r="O1148" s="8"/>
      <c r="P1148" s="8"/>
      <c r="Q1148" s="8"/>
      <c r="R1148" s="8"/>
      <c r="S1148" s="8"/>
      <c r="T1148" s="8"/>
      <c r="U1148" s="8"/>
      <c r="V1148" s="8"/>
      <c r="W1148" s="8"/>
    </row>
    <row r="1149" spans="7:23" x14ac:dyDescent="0.35">
      <c r="G1149" s="8"/>
      <c r="H1149" s="8"/>
      <c r="I1149" s="8"/>
      <c r="J1149" s="8"/>
      <c r="K1149" s="8"/>
      <c r="L1149" s="8"/>
      <c r="O1149" s="8"/>
      <c r="P1149" s="8"/>
      <c r="Q1149" s="8"/>
      <c r="R1149" s="8"/>
      <c r="S1149" s="8"/>
      <c r="T1149" s="8"/>
      <c r="U1149" s="8"/>
      <c r="V1149" s="8"/>
      <c r="W1149" s="8"/>
    </row>
    <row r="1150" spans="7:23" x14ac:dyDescent="0.35">
      <c r="G1150" s="8"/>
      <c r="H1150" s="8"/>
      <c r="I1150" s="8"/>
      <c r="J1150" s="8"/>
      <c r="K1150" s="8"/>
      <c r="L1150" s="8"/>
      <c r="O1150" s="8"/>
      <c r="P1150" s="8"/>
      <c r="Q1150" s="8"/>
      <c r="R1150" s="8"/>
      <c r="S1150" s="8"/>
      <c r="T1150" s="8"/>
      <c r="U1150" s="8"/>
      <c r="V1150" s="8"/>
      <c r="W1150" s="8"/>
    </row>
    <row r="1151" spans="7:23" x14ac:dyDescent="0.35">
      <c r="G1151" s="8"/>
      <c r="H1151" s="8"/>
      <c r="I1151" s="8"/>
      <c r="J1151" s="8"/>
      <c r="K1151" s="8"/>
      <c r="L1151" s="8"/>
      <c r="O1151" s="8"/>
      <c r="P1151" s="8"/>
      <c r="Q1151" s="8"/>
      <c r="R1151" s="8"/>
      <c r="S1151" s="8"/>
      <c r="T1151" s="8"/>
      <c r="U1151" s="8"/>
      <c r="V1151" s="8"/>
      <c r="W1151" s="8"/>
    </row>
    <row r="1152" spans="7:23" x14ac:dyDescent="0.35">
      <c r="G1152" s="8"/>
      <c r="H1152" s="8"/>
      <c r="I1152" s="8"/>
      <c r="J1152" s="8"/>
      <c r="K1152" s="8"/>
      <c r="L1152" s="8"/>
      <c r="O1152" s="8"/>
      <c r="P1152" s="8"/>
      <c r="Q1152" s="8"/>
      <c r="R1152" s="8"/>
      <c r="S1152" s="8"/>
      <c r="T1152" s="8"/>
      <c r="U1152" s="8"/>
      <c r="V1152" s="8"/>
      <c r="W1152" s="8"/>
    </row>
    <row r="1153" spans="7:23" x14ac:dyDescent="0.35">
      <c r="G1153" s="8"/>
      <c r="H1153" s="8"/>
      <c r="I1153" s="8"/>
      <c r="J1153" s="8"/>
      <c r="K1153" s="8"/>
      <c r="L1153" s="8"/>
      <c r="O1153" s="8"/>
      <c r="P1153" s="8"/>
      <c r="Q1153" s="8"/>
      <c r="R1153" s="8"/>
      <c r="S1153" s="8"/>
      <c r="T1153" s="8"/>
      <c r="U1153" s="8"/>
      <c r="V1153" s="8"/>
      <c r="W1153" s="8"/>
    </row>
    <row r="1154" spans="7:23" x14ac:dyDescent="0.35">
      <c r="G1154" s="8"/>
      <c r="H1154" s="8"/>
      <c r="I1154" s="8"/>
      <c r="J1154" s="8"/>
      <c r="K1154" s="8"/>
      <c r="L1154" s="8"/>
      <c r="O1154" s="8"/>
      <c r="P1154" s="8"/>
      <c r="Q1154" s="8"/>
      <c r="R1154" s="8"/>
      <c r="S1154" s="8"/>
      <c r="T1154" s="8"/>
      <c r="U1154" s="8"/>
      <c r="V1154" s="8"/>
      <c r="W1154" s="8"/>
    </row>
    <row r="1155" spans="7:23" x14ac:dyDescent="0.35">
      <c r="G1155" s="8"/>
      <c r="H1155" s="8"/>
      <c r="I1155" s="8"/>
      <c r="J1155" s="8"/>
      <c r="K1155" s="8"/>
      <c r="L1155" s="8"/>
      <c r="O1155" s="8"/>
      <c r="P1155" s="8"/>
      <c r="Q1155" s="8"/>
      <c r="R1155" s="8"/>
      <c r="S1155" s="8"/>
      <c r="T1155" s="8"/>
      <c r="U1155" s="8"/>
      <c r="V1155" s="8"/>
      <c r="W1155" s="8"/>
    </row>
    <row r="1156" spans="7:23" x14ac:dyDescent="0.35">
      <c r="G1156" s="8"/>
      <c r="H1156" s="8"/>
      <c r="I1156" s="8"/>
      <c r="J1156" s="8"/>
      <c r="K1156" s="8"/>
      <c r="L1156" s="8"/>
      <c r="O1156" s="8"/>
      <c r="P1156" s="8"/>
      <c r="Q1156" s="8"/>
      <c r="R1156" s="8"/>
      <c r="S1156" s="8"/>
      <c r="T1156" s="8"/>
      <c r="U1156" s="8"/>
      <c r="V1156" s="8"/>
      <c r="W1156" s="8"/>
    </row>
    <row r="1157" spans="7:23" x14ac:dyDescent="0.35">
      <c r="G1157" s="8"/>
      <c r="H1157" s="8"/>
      <c r="I1157" s="8"/>
      <c r="J1157" s="8"/>
      <c r="K1157" s="8"/>
      <c r="L1157" s="8"/>
      <c r="O1157" s="8"/>
      <c r="P1157" s="8"/>
      <c r="Q1157" s="8"/>
      <c r="R1157" s="8"/>
      <c r="S1157" s="8"/>
      <c r="T1157" s="8"/>
      <c r="U1157" s="8"/>
      <c r="V1157" s="8"/>
      <c r="W1157" s="8"/>
    </row>
    <row r="1158" spans="7:23" x14ac:dyDescent="0.35">
      <c r="G1158" s="8"/>
      <c r="H1158" s="8"/>
      <c r="I1158" s="8"/>
      <c r="J1158" s="8"/>
      <c r="K1158" s="8"/>
      <c r="L1158" s="8"/>
      <c r="O1158" s="8"/>
      <c r="P1158" s="8"/>
      <c r="Q1158" s="8"/>
      <c r="R1158" s="8"/>
      <c r="S1158" s="8"/>
      <c r="T1158" s="8"/>
      <c r="U1158" s="8"/>
      <c r="V1158" s="8"/>
      <c r="W1158" s="8"/>
    </row>
    <row r="1159" spans="7:23" x14ac:dyDescent="0.35">
      <c r="G1159" s="8"/>
      <c r="H1159" s="8"/>
      <c r="I1159" s="8"/>
      <c r="J1159" s="8"/>
      <c r="K1159" s="8"/>
      <c r="L1159" s="8"/>
      <c r="O1159" s="8"/>
      <c r="P1159" s="8"/>
      <c r="Q1159" s="8"/>
      <c r="R1159" s="8"/>
      <c r="S1159" s="8"/>
      <c r="T1159" s="8"/>
      <c r="U1159" s="8"/>
      <c r="V1159" s="8"/>
      <c r="W1159" s="8"/>
    </row>
    <row r="1160" spans="7:23" x14ac:dyDescent="0.35">
      <c r="G1160" s="8"/>
      <c r="H1160" s="8"/>
      <c r="I1160" s="8"/>
      <c r="J1160" s="8"/>
      <c r="K1160" s="8"/>
      <c r="L1160" s="8"/>
      <c r="O1160" s="8"/>
      <c r="P1160" s="8"/>
      <c r="Q1160" s="8"/>
      <c r="R1160" s="8"/>
      <c r="S1160" s="8"/>
      <c r="T1160" s="8"/>
      <c r="U1160" s="8"/>
      <c r="V1160" s="8"/>
      <c r="W1160" s="8"/>
    </row>
    <row r="1161" spans="7:23" x14ac:dyDescent="0.35">
      <c r="G1161" s="8"/>
      <c r="H1161" s="8"/>
      <c r="I1161" s="8"/>
      <c r="J1161" s="8"/>
      <c r="K1161" s="8"/>
      <c r="L1161" s="8"/>
      <c r="O1161" s="8"/>
      <c r="P1161" s="8"/>
      <c r="Q1161" s="8"/>
      <c r="R1161" s="8"/>
      <c r="S1161" s="8"/>
      <c r="T1161" s="8"/>
      <c r="U1161" s="8"/>
      <c r="V1161" s="8"/>
      <c r="W1161" s="8"/>
    </row>
    <row r="1162" spans="7:23" x14ac:dyDescent="0.35">
      <c r="G1162" s="8"/>
      <c r="H1162" s="8"/>
      <c r="I1162" s="8"/>
      <c r="J1162" s="8"/>
      <c r="K1162" s="8"/>
      <c r="L1162" s="8"/>
      <c r="O1162" s="8"/>
      <c r="P1162" s="8"/>
      <c r="Q1162" s="8"/>
      <c r="R1162" s="8"/>
      <c r="S1162" s="8"/>
      <c r="T1162" s="8"/>
      <c r="U1162" s="8"/>
      <c r="V1162" s="8"/>
      <c r="W1162" s="8"/>
    </row>
    <row r="1163" spans="7:23" x14ac:dyDescent="0.35">
      <c r="G1163" s="8"/>
      <c r="H1163" s="8"/>
      <c r="I1163" s="8"/>
      <c r="J1163" s="8"/>
      <c r="K1163" s="8"/>
      <c r="L1163" s="8"/>
      <c r="O1163" s="8"/>
      <c r="P1163" s="8"/>
      <c r="Q1163" s="8"/>
      <c r="R1163" s="8"/>
      <c r="S1163" s="8"/>
      <c r="T1163" s="8"/>
      <c r="U1163" s="8"/>
      <c r="V1163" s="8"/>
      <c r="W1163" s="8"/>
    </row>
    <row r="1164" spans="7:23" x14ac:dyDescent="0.35">
      <c r="G1164" s="8"/>
      <c r="H1164" s="8"/>
      <c r="I1164" s="8"/>
      <c r="J1164" s="8"/>
      <c r="K1164" s="8"/>
      <c r="L1164" s="8"/>
      <c r="O1164" s="8"/>
      <c r="P1164" s="8"/>
      <c r="Q1164" s="8"/>
      <c r="R1164" s="8"/>
      <c r="S1164" s="8"/>
      <c r="T1164" s="8"/>
      <c r="U1164" s="8"/>
      <c r="V1164" s="8"/>
      <c r="W1164" s="8"/>
    </row>
    <row r="1165" spans="7:23" x14ac:dyDescent="0.35">
      <c r="G1165" s="8"/>
      <c r="H1165" s="8"/>
      <c r="I1165" s="8"/>
      <c r="J1165" s="8"/>
      <c r="K1165" s="8"/>
      <c r="L1165" s="8"/>
      <c r="O1165" s="8"/>
      <c r="P1165" s="8"/>
      <c r="Q1165" s="8"/>
      <c r="R1165" s="8"/>
      <c r="S1165" s="8"/>
      <c r="T1165" s="8"/>
      <c r="U1165" s="8"/>
      <c r="V1165" s="8"/>
      <c r="W1165" s="8"/>
    </row>
    <row r="1166" spans="7:23" x14ac:dyDescent="0.35">
      <c r="G1166" s="8"/>
      <c r="H1166" s="8"/>
      <c r="I1166" s="8"/>
      <c r="J1166" s="8"/>
      <c r="K1166" s="8"/>
      <c r="L1166" s="8"/>
      <c r="O1166" s="8"/>
      <c r="P1166" s="8"/>
      <c r="Q1166" s="8"/>
      <c r="R1166" s="8"/>
      <c r="S1166" s="8"/>
      <c r="T1166" s="8"/>
      <c r="U1166" s="8"/>
      <c r="V1166" s="8"/>
      <c r="W1166" s="8"/>
    </row>
    <row r="1167" spans="7:23" x14ac:dyDescent="0.35">
      <c r="G1167" s="8"/>
      <c r="H1167" s="8"/>
      <c r="I1167" s="8"/>
      <c r="J1167" s="8"/>
      <c r="K1167" s="8"/>
      <c r="L1167" s="8"/>
      <c r="O1167" s="8"/>
      <c r="P1167" s="8"/>
      <c r="Q1167" s="8"/>
      <c r="R1167" s="8"/>
      <c r="S1167" s="8"/>
      <c r="T1167" s="8"/>
      <c r="U1167" s="8"/>
      <c r="V1167" s="8"/>
      <c r="W1167" s="8"/>
    </row>
    <row r="1168" spans="7:23" x14ac:dyDescent="0.35">
      <c r="G1168" s="8"/>
      <c r="H1168" s="8"/>
      <c r="I1168" s="8"/>
      <c r="J1168" s="8"/>
      <c r="K1168" s="8"/>
      <c r="L1168" s="8"/>
      <c r="O1168" s="8"/>
      <c r="P1168" s="8"/>
      <c r="Q1168" s="8"/>
      <c r="R1168" s="8"/>
      <c r="S1168" s="8"/>
      <c r="T1168" s="8"/>
      <c r="U1168" s="8"/>
      <c r="V1168" s="8"/>
      <c r="W1168" s="8"/>
    </row>
    <row r="1169" spans="7:23" x14ac:dyDescent="0.35">
      <c r="G1169" s="8"/>
      <c r="H1169" s="8"/>
      <c r="I1169" s="8"/>
      <c r="J1169" s="8"/>
      <c r="K1169" s="8"/>
      <c r="L1169" s="8"/>
      <c r="O1169" s="8"/>
      <c r="P1169" s="8"/>
      <c r="Q1169" s="8"/>
      <c r="R1169" s="8"/>
      <c r="S1169" s="8"/>
      <c r="T1169" s="8"/>
      <c r="U1169" s="8"/>
      <c r="V1169" s="8"/>
      <c r="W1169" s="8"/>
    </row>
    <row r="1170" spans="7:23" x14ac:dyDescent="0.35">
      <c r="G1170" s="8"/>
      <c r="H1170" s="8"/>
      <c r="I1170" s="8"/>
      <c r="J1170" s="8"/>
      <c r="K1170" s="8"/>
      <c r="L1170" s="8"/>
      <c r="O1170" s="8"/>
      <c r="P1170" s="8"/>
      <c r="Q1170" s="8"/>
      <c r="R1170" s="8"/>
      <c r="S1170" s="8"/>
      <c r="T1170" s="8"/>
      <c r="U1170" s="8"/>
      <c r="V1170" s="8"/>
      <c r="W1170" s="8"/>
    </row>
    <row r="1171" spans="7:23" x14ac:dyDescent="0.35">
      <c r="G1171" s="8"/>
      <c r="H1171" s="8"/>
      <c r="I1171" s="8"/>
      <c r="J1171" s="8"/>
      <c r="K1171" s="8"/>
      <c r="L1171" s="8"/>
      <c r="O1171" s="8"/>
      <c r="P1171" s="8"/>
      <c r="Q1171" s="8"/>
      <c r="R1171" s="8"/>
      <c r="S1171" s="8"/>
      <c r="T1171" s="8"/>
      <c r="U1171" s="8"/>
      <c r="V1171" s="8"/>
      <c r="W1171" s="8"/>
    </row>
    <row r="1172" spans="7:23" x14ac:dyDescent="0.35">
      <c r="G1172" s="8"/>
      <c r="H1172" s="8"/>
      <c r="I1172" s="8"/>
      <c r="J1172" s="8"/>
      <c r="K1172" s="8"/>
      <c r="L1172" s="8"/>
      <c r="O1172" s="8"/>
      <c r="P1172" s="8"/>
      <c r="Q1172" s="8"/>
      <c r="R1172" s="8"/>
      <c r="S1172" s="8"/>
      <c r="T1172" s="8"/>
      <c r="U1172" s="8"/>
      <c r="V1172" s="8"/>
      <c r="W1172" s="8"/>
    </row>
    <row r="1173" spans="7:23" x14ac:dyDescent="0.35">
      <c r="G1173" s="8"/>
      <c r="H1173" s="8"/>
      <c r="I1173" s="8"/>
      <c r="J1173" s="8"/>
      <c r="K1173" s="8"/>
      <c r="L1173" s="8"/>
      <c r="O1173" s="8"/>
      <c r="P1173" s="8"/>
      <c r="Q1173" s="8"/>
      <c r="R1173" s="8"/>
      <c r="S1173" s="8"/>
      <c r="T1173" s="8"/>
      <c r="U1173" s="8"/>
      <c r="V1173" s="8"/>
      <c r="W1173" s="8"/>
    </row>
    <row r="1174" spans="7:23" x14ac:dyDescent="0.35">
      <c r="G1174" s="8"/>
      <c r="H1174" s="8"/>
      <c r="I1174" s="8"/>
      <c r="J1174" s="8"/>
      <c r="K1174" s="8"/>
      <c r="L1174" s="8"/>
      <c r="O1174" s="8"/>
      <c r="P1174" s="8"/>
      <c r="Q1174" s="8"/>
      <c r="R1174" s="8"/>
      <c r="S1174" s="8"/>
      <c r="T1174" s="8"/>
      <c r="U1174" s="8"/>
      <c r="V1174" s="8"/>
      <c r="W1174" s="8"/>
    </row>
    <row r="1175" spans="7:23" x14ac:dyDescent="0.35">
      <c r="G1175" s="8"/>
      <c r="H1175" s="8"/>
      <c r="I1175" s="8"/>
      <c r="J1175" s="8"/>
      <c r="K1175" s="8"/>
      <c r="L1175" s="8"/>
      <c r="O1175" s="8"/>
      <c r="P1175" s="8"/>
      <c r="Q1175" s="8"/>
      <c r="R1175" s="8"/>
      <c r="S1175" s="8"/>
      <c r="T1175" s="8"/>
      <c r="U1175" s="8"/>
      <c r="V1175" s="8"/>
      <c r="W1175" s="8"/>
    </row>
    <row r="1176" spans="7:23" x14ac:dyDescent="0.35">
      <c r="G1176" s="8"/>
      <c r="H1176" s="8"/>
      <c r="I1176" s="8"/>
      <c r="J1176" s="8"/>
      <c r="K1176" s="8"/>
      <c r="L1176" s="8"/>
      <c r="O1176" s="8"/>
      <c r="P1176" s="8"/>
      <c r="Q1176" s="8"/>
      <c r="R1176" s="8"/>
      <c r="S1176" s="8"/>
      <c r="T1176" s="8"/>
      <c r="U1176" s="8"/>
      <c r="V1176" s="8"/>
      <c r="W1176" s="8"/>
    </row>
    <row r="1177" spans="7:23" x14ac:dyDescent="0.35">
      <c r="G1177" s="8"/>
      <c r="H1177" s="8"/>
      <c r="I1177" s="8"/>
      <c r="J1177" s="8"/>
      <c r="K1177" s="8"/>
      <c r="L1177" s="8"/>
      <c r="O1177" s="8"/>
      <c r="P1177" s="8"/>
      <c r="Q1177" s="8"/>
      <c r="R1177" s="8"/>
      <c r="S1177" s="8"/>
      <c r="T1177" s="8"/>
      <c r="U1177" s="8"/>
      <c r="V1177" s="8"/>
      <c r="W1177" s="8"/>
    </row>
    <row r="1178" spans="7:23" x14ac:dyDescent="0.35">
      <c r="G1178" s="8"/>
      <c r="H1178" s="8"/>
      <c r="I1178" s="8"/>
      <c r="J1178" s="8"/>
      <c r="K1178" s="8"/>
      <c r="L1178" s="8"/>
      <c r="O1178" s="8"/>
      <c r="P1178" s="8"/>
      <c r="Q1178" s="8"/>
      <c r="R1178" s="8"/>
      <c r="S1178" s="8"/>
      <c r="T1178" s="8"/>
      <c r="U1178" s="8"/>
      <c r="V1178" s="8"/>
      <c r="W1178" s="8"/>
    </row>
    <row r="1179" spans="7:23" x14ac:dyDescent="0.35">
      <c r="G1179" s="8"/>
      <c r="H1179" s="8"/>
      <c r="I1179" s="8"/>
      <c r="J1179" s="8"/>
      <c r="K1179" s="8"/>
      <c r="L1179" s="8"/>
      <c r="O1179" s="8"/>
      <c r="P1179" s="8"/>
      <c r="Q1179" s="8"/>
      <c r="R1179" s="8"/>
      <c r="S1179" s="8"/>
      <c r="T1179" s="8"/>
      <c r="U1179" s="8"/>
      <c r="V1179" s="8"/>
      <c r="W1179" s="8"/>
    </row>
    <row r="1180" spans="7:23" x14ac:dyDescent="0.35">
      <c r="G1180" s="8"/>
      <c r="H1180" s="8"/>
      <c r="I1180" s="8"/>
      <c r="J1180" s="8"/>
      <c r="K1180" s="8"/>
      <c r="L1180" s="8"/>
      <c r="O1180" s="8"/>
      <c r="P1180" s="8"/>
      <c r="Q1180" s="8"/>
      <c r="R1180" s="8"/>
      <c r="S1180" s="8"/>
      <c r="T1180" s="8"/>
      <c r="U1180" s="8"/>
      <c r="V1180" s="8"/>
      <c r="W1180" s="8"/>
    </row>
    <row r="1181" spans="7:23" x14ac:dyDescent="0.35">
      <c r="G1181" s="8"/>
      <c r="H1181" s="8"/>
      <c r="I1181" s="8"/>
      <c r="J1181" s="8"/>
      <c r="K1181" s="8"/>
      <c r="L1181" s="8"/>
      <c r="O1181" s="8"/>
      <c r="P1181" s="8"/>
      <c r="Q1181" s="8"/>
      <c r="R1181" s="8"/>
      <c r="S1181" s="8"/>
      <c r="T1181" s="8"/>
      <c r="U1181" s="8"/>
      <c r="V1181" s="8"/>
      <c r="W1181" s="8"/>
    </row>
    <row r="1182" spans="7:23" x14ac:dyDescent="0.35">
      <c r="G1182" s="8"/>
      <c r="H1182" s="8"/>
      <c r="I1182" s="8"/>
      <c r="J1182" s="8"/>
      <c r="K1182" s="8"/>
      <c r="L1182" s="8"/>
      <c r="O1182" s="8"/>
      <c r="P1182" s="8"/>
      <c r="Q1182" s="8"/>
      <c r="R1182" s="8"/>
      <c r="S1182" s="8"/>
      <c r="T1182" s="8"/>
      <c r="U1182" s="8"/>
      <c r="V1182" s="8"/>
      <c r="W1182" s="8"/>
    </row>
    <row r="1183" spans="7:23" x14ac:dyDescent="0.35">
      <c r="G1183" s="8"/>
      <c r="H1183" s="8"/>
      <c r="I1183" s="8"/>
      <c r="J1183" s="8"/>
      <c r="K1183" s="8"/>
      <c r="L1183" s="8"/>
      <c r="O1183" s="8"/>
      <c r="P1183" s="8"/>
      <c r="Q1183" s="8"/>
      <c r="R1183" s="8"/>
      <c r="S1183" s="8"/>
      <c r="T1183" s="8"/>
      <c r="U1183" s="8"/>
      <c r="V1183" s="8"/>
      <c r="W1183" s="8"/>
    </row>
    <row r="1184" spans="7:23" x14ac:dyDescent="0.35">
      <c r="G1184" s="8"/>
      <c r="H1184" s="8"/>
      <c r="I1184" s="8"/>
      <c r="J1184" s="8"/>
      <c r="K1184" s="8"/>
      <c r="L1184" s="8"/>
      <c r="O1184" s="8"/>
      <c r="P1184" s="8"/>
      <c r="Q1184" s="8"/>
      <c r="R1184" s="8"/>
      <c r="S1184" s="8"/>
      <c r="T1184" s="8"/>
      <c r="U1184" s="8"/>
      <c r="V1184" s="8"/>
      <c r="W1184" s="8"/>
    </row>
    <row r="1185" spans="7:23" x14ac:dyDescent="0.35">
      <c r="G1185" s="8"/>
      <c r="H1185" s="8"/>
      <c r="I1185" s="8"/>
      <c r="J1185" s="8"/>
      <c r="K1185" s="8"/>
      <c r="L1185" s="8"/>
      <c r="O1185" s="8"/>
      <c r="P1185" s="8"/>
      <c r="Q1185" s="8"/>
      <c r="R1185" s="8"/>
      <c r="S1185" s="8"/>
      <c r="T1185" s="8"/>
      <c r="U1185" s="8"/>
      <c r="V1185" s="8"/>
      <c r="W1185" s="8"/>
    </row>
    <row r="1186" spans="7:23" x14ac:dyDescent="0.35">
      <c r="G1186" s="8"/>
      <c r="H1186" s="8"/>
      <c r="I1186" s="8"/>
      <c r="J1186" s="8"/>
      <c r="K1186" s="8"/>
      <c r="L1186" s="8"/>
      <c r="O1186" s="8"/>
      <c r="P1186" s="8"/>
      <c r="Q1186" s="8"/>
      <c r="R1186" s="8"/>
      <c r="S1186" s="8"/>
      <c r="T1186" s="8"/>
      <c r="U1186" s="8"/>
      <c r="V1186" s="8"/>
      <c r="W1186" s="8"/>
    </row>
    <row r="1187" spans="7:23" x14ac:dyDescent="0.35">
      <c r="G1187" s="8"/>
      <c r="H1187" s="8"/>
      <c r="I1187" s="8"/>
      <c r="J1187" s="8"/>
      <c r="K1187" s="8"/>
      <c r="L1187" s="8"/>
      <c r="O1187" s="8"/>
      <c r="P1187" s="8"/>
      <c r="Q1187" s="8"/>
      <c r="R1187" s="8"/>
      <c r="S1187" s="8"/>
      <c r="T1187" s="8"/>
      <c r="U1187" s="8"/>
      <c r="V1187" s="8"/>
      <c r="W1187" s="8"/>
    </row>
    <row r="1188" spans="7:23" x14ac:dyDescent="0.35">
      <c r="G1188" s="8"/>
      <c r="H1188" s="8"/>
      <c r="I1188" s="8"/>
      <c r="J1188" s="8"/>
      <c r="K1188" s="8"/>
      <c r="L1188" s="8"/>
      <c r="O1188" s="8"/>
      <c r="P1188" s="8"/>
      <c r="Q1188" s="8"/>
      <c r="R1188" s="8"/>
      <c r="S1188" s="8"/>
      <c r="T1188" s="8"/>
      <c r="U1188" s="8"/>
      <c r="V1188" s="8"/>
      <c r="W1188" s="8"/>
    </row>
    <row r="1189" spans="7:23" x14ac:dyDescent="0.35">
      <c r="G1189" s="8"/>
      <c r="H1189" s="8"/>
      <c r="I1189" s="8"/>
      <c r="J1189" s="8"/>
      <c r="K1189" s="8"/>
      <c r="L1189" s="8"/>
      <c r="O1189" s="8"/>
      <c r="P1189" s="8"/>
      <c r="Q1189" s="8"/>
      <c r="R1189" s="8"/>
      <c r="S1189" s="8"/>
      <c r="T1189" s="8"/>
      <c r="U1189" s="8"/>
      <c r="V1189" s="8"/>
      <c r="W1189" s="8"/>
    </row>
    <row r="1190" spans="7:23" x14ac:dyDescent="0.35">
      <c r="G1190" s="8"/>
      <c r="H1190" s="8"/>
      <c r="I1190" s="8"/>
      <c r="J1190" s="8"/>
      <c r="K1190" s="8"/>
      <c r="L1190" s="8"/>
      <c r="O1190" s="8"/>
      <c r="P1190" s="8"/>
      <c r="Q1190" s="8"/>
      <c r="R1190" s="8"/>
      <c r="S1190" s="8"/>
      <c r="T1190" s="8"/>
      <c r="U1190" s="8"/>
      <c r="V1190" s="8"/>
      <c r="W1190" s="8"/>
    </row>
    <row r="1191" spans="7:23" x14ac:dyDescent="0.35">
      <c r="G1191" s="8"/>
      <c r="H1191" s="8"/>
      <c r="I1191" s="8"/>
      <c r="J1191" s="8"/>
      <c r="K1191" s="8"/>
      <c r="L1191" s="8"/>
      <c r="O1191" s="8"/>
      <c r="P1191" s="8"/>
      <c r="Q1191" s="8"/>
      <c r="R1191" s="8"/>
      <c r="S1191" s="8"/>
      <c r="T1191" s="8"/>
      <c r="U1191" s="8"/>
      <c r="V1191" s="8"/>
      <c r="W1191" s="8"/>
    </row>
    <row r="1192" spans="7:23" x14ac:dyDescent="0.35">
      <c r="G1192" s="8"/>
      <c r="H1192" s="8"/>
      <c r="I1192" s="8"/>
      <c r="J1192" s="8"/>
      <c r="K1192" s="8"/>
      <c r="L1192" s="8"/>
      <c r="O1192" s="8"/>
      <c r="P1192" s="8"/>
      <c r="Q1192" s="8"/>
      <c r="R1192" s="8"/>
      <c r="S1192" s="8"/>
      <c r="T1192" s="8"/>
      <c r="U1192" s="8"/>
      <c r="V1192" s="8"/>
      <c r="W1192" s="8"/>
    </row>
    <row r="1193" spans="7:23" x14ac:dyDescent="0.35">
      <c r="G1193" s="8"/>
      <c r="H1193" s="8"/>
      <c r="I1193" s="8"/>
      <c r="J1193" s="8"/>
      <c r="K1193" s="8"/>
      <c r="L1193" s="8"/>
      <c r="O1193" s="8"/>
      <c r="P1193" s="8"/>
      <c r="Q1193" s="8"/>
      <c r="R1193" s="8"/>
      <c r="S1193" s="8"/>
      <c r="T1193" s="8"/>
      <c r="U1193" s="8"/>
      <c r="V1193" s="8"/>
      <c r="W1193" s="8"/>
    </row>
    <row r="1194" spans="7:23" x14ac:dyDescent="0.35">
      <c r="G1194" s="8"/>
      <c r="H1194" s="8"/>
      <c r="I1194" s="8"/>
      <c r="J1194" s="8"/>
      <c r="K1194" s="8"/>
      <c r="L1194" s="8"/>
      <c r="O1194" s="8"/>
      <c r="P1194" s="8"/>
      <c r="Q1194" s="8"/>
      <c r="R1194" s="8"/>
      <c r="S1194" s="8"/>
      <c r="T1194" s="8"/>
      <c r="U1194" s="8"/>
      <c r="V1194" s="8"/>
      <c r="W1194" s="8"/>
    </row>
    <row r="1195" spans="7:23" x14ac:dyDescent="0.35">
      <c r="G1195" s="8"/>
      <c r="H1195" s="8"/>
      <c r="I1195" s="8"/>
      <c r="J1195" s="8"/>
      <c r="K1195" s="8"/>
      <c r="L1195" s="8"/>
      <c r="O1195" s="8"/>
      <c r="P1195" s="8"/>
      <c r="Q1195" s="8"/>
      <c r="R1195" s="8"/>
      <c r="S1195" s="8"/>
      <c r="T1195" s="8"/>
      <c r="U1195" s="8"/>
      <c r="V1195" s="8"/>
      <c r="W1195" s="8"/>
    </row>
    <row r="1196" spans="7:23" x14ac:dyDescent="0.35">
      <c r="G1196" s="8"/>
      <c r="H1196" s="8"/>
      <c r="I1196" s="8"/>
      <c r="J1196" s="8"/>
      <c r="K1196" s="8"/>
      <c r="L1196" s="8"/>
      <c r="O1196" s="8"/>
      <c r="P1196" s="8"/>
      <c r="Q1196" s="8"/>
      <c r="R1196" s="8"/>
      <c r="S1196" s="8"/>
      <c r="T1196" s="8"/>
      <c r="U1196" s="8"/>
      <c r="V1196" s="8"/>
      <c r="W1196" s="8"/>
    </row>
    <row r="1197" spans="7:23" x14ac:dyDescent="0.35">
      <c r="G1197" s="8"/>
      <c r="H1197" s="8"/>
      <c r="I1197" s="8"/>
      <c r="J1197" s="8"/>
      <c r="K1197" s="8"/>
      <c r="L1197" s="8"/>
      <c r="O1197" s="8"/>
      <c r="P1197" s="8"/>
      <c r="Q1197" s="8"/>
      <c r="R1197" s="8"/>
      <c r="S1197" s="8"/>
      <c r="T1197" s="8"/>
      <c r="U1197" s="8"/>
      <c r="V1197" s="8"/>
      <c r="W1197" s="8"/>
    </row>
    <row r="1198" spans="7:23" x14ac:dyDescent="0.35">
      <c r="G1198" s="8"/>
      <c r="H1198" s="8"/>
      <c r="I1198" s="8"/>
      <c r="J1198" s="8"/>
      <c r="K1198" s="8"/>
      <c r="L1198" s="8"/>
      <c r="O1198" s="8"/>
      <c r="P1198" s="8"/>
      <c r="Q1198" s="8"/>
      <c r="R1198" s="8"/>
      <c r="S1198" s="8"/>
      <c r="T1198" s="8"/>
      <c r="U1198" s="8"/>
      <c r="V1198" s="8"/>
      <c r="W1198" s="8"/>
    </row>
    <row r="1199" spans="7:23" x14ac:dyDescent="0.35">
      <c r="G1199" s="8"/>
      <c r="H1199" s="8"/>
      <c r="I1199" s="8"/>
      <c r="J1199" s="8"/>
      <c r="K1199" s="8"/>
      <c r="L1199" s="8"/>
      <c r="O1199" s="8"/>
      <c r="P1199" s="8"/>
      <c r="Q1199" s="8"/>
      <c r="R1199" s="8"/>
      <c r="S1199" s="8"/>
      <c r="T1199" s="8"/>
      <c r="U1199" s="8"/>
      <c r="V1199" s="8"/>
      <c r="W1199" s="8"/>
    </row>
    <row r="1200" spans="7:23" x14ac:dyDescent="0.35">
      <c r="G1200" s="8"/>
      <c r="H1200" s="8"/>
      <c r="I1200" s="8"/>
      <c r="J1200" s="8"/>
      <c r="K1200" s="8"/>
      <c r="L1200" s="8"/>
      <c r="O1200" s="8"/>
      <c r="P1200" s="8"/>
      <c r="Q1200" s="8"/>
      <c r="R1200" s="8"/>
      <c r="S1200" s="8"/>
      <c r="T1200" s="8"/>
      <c r="U1200" s="8"/>
      <c r="V1200" s="8"/>
      <c r="W1200" s="8"/>
    </row>
    <row r="1201" spans="7:23" x14ac:dyDescent="0.35">
      <c r="G1201" s="8"/>
      <c r="H1201" s="8"/>
      <c r="I1201" s="8"/>
      <c r="J1201" s="8"/>
      <c r="K1201" s="8"/>
      <c r="L1201" s="8"/>
      <c r="O1201" s="8"/>
      <c r="P1201" s="8"/>
      <c r="Q1201" s="8"/>
      <c r="R1201" s="8"/>
      <c r="S1201" s="8"/>
      <c r="T1201" s="8"/>
      <c r="U1201" s="8"/>
      <c r="V1201" s="8"/>
      <c r="W1201" s="8"/>
    </row>
    <row r="1202" spans="7:23" x14ac:dyDescent="0.35">
      <c r="G1202" s="8"/>
      <c r="H1202" s="8"/>
      <c r="I1202" s="8"/>
      <c r="J1202" s="8"/>
      <c r="K1202" s="8"/>
      <c r="L1202" s="8"/>
      <c r="O1202" s="8"/>
      <c r="P1202" s="8"/>
      <c r="Q1202" s="8"/>
      <c r="R1202" s="8"/>
      <c r="S1202" s="8"/>
      <c r="T1202" s="8"/>
      <c r="U1202" s="8"/>
      <c r="V1202" s="8"/>
      <c r="W1202" s="8"/>
    </row>
    <row r="1203" spans="7:23" x14ac:dyDescent="0.35">
      <c r="G1203" s="8"/>
      <c r="H1203" s="8"/>
      <c r="I1203" s="8"/>
      <c r="J1203" s="8"/>
      <c r="K1203" s="8"/>
      <c r="L1203" s="8"/>
      <c r="O1203" s="8"/>
      <c r="P1203" s="8"/>
      <c r="Q1203" s="8"/>
      <c r="R1203" s="8"/>
      <c r="S1203" s="8"/>
      <c r="T1203" s="8"/>
      <c r="U1203" s="8"/>
      <c r="V1203" s="8"/>
      <c r="W1203" s="8"/>
    </row>
    <row r="1204" spans="7:23" x14ac:dyDescent="0.35">
      <c r="G1204" s="8"/>
      <c r="H1204" s="8"/>
      <c r="I1204" s="8"/>
      <c r="J1204" s="8"/>
      <c r="K1204" s="8"/>
      <c r="L1204" s="8"/>
      <c r="O1204" s="8"/>
      <c r="P1204" s="8"/>
      <c r="Q1204" s="8"/>
      <c r="R1204" s="8"/>
      <c r="S1204" s="8"/>
      <c r="T1204" s="8"/>
      <c r="U1204" s="8"/>
      <c r="V1204" s="8"/>
      <c r="W1204" s="8"/>
    </row>
    <row r="1205" spans="7:23" x14ac:dyDescent="0.35">
      <c r="G1205" s="8"/>
      <c r="H1205" s="8"/>
      <c r="I1205" s="8"/>
      <c r="J1205" s="8"/>
      <c r="K1205" s="8"/>
      <c r="L1205" s="8"/>
      <c r="O1205" s="8"/>
      <c r="P1205" s="8"/>
      <c r="Q1205" s="8"/>
      <c r="R1205" s="8"/>
      <c r="S1205" s="8"/>
      <c r="T1205" s="8"/>
      <c r="U1205" s="8"/>
      <c r="V1205" s="8"/>
      <c r="W1205" s="8"/>
    </row>
    <row r="1206" spans="7:23" x14ac:dyDescent="0.35">
      <c r="G1206" s="8"/>
      <c r="H1206" s="8"/>
      <c r="I1206" s="8"/>
      <c r="J1206" s="8"/>
      <c r="K1206" s="8"/>
      <c r="L1206" s="8"/>
      <c r="O1206" s="8"/>
      <c r="P1206" s="8"/>
      <c r="Q1206" s="8"/>
      <c r="R1206" s="8"/>
      <c r="S1206" s="8"/>
      <c r="T1206" s="8"/>
      <c r="U1206" s="8"/>
      <c r="V1206" s="8"/>
      <c r="W1206" s="8"/>
    </row>
    <row r="1207" spans="7:23" x14ac:dyDescent="0.35">
      <c r="G1207" s="8"/>
      <c r="H1207" s="8"/>
      <c r="I1207" s="8"/>
      <c r="J1207" s="8"/>
      <c r="K1207" s="8"/>
      <c r="L1207" s="8"/>
      <c r="O1207" s="8"/>
      <c r="P1207" s="8"/>
      <c r="Q1207" s="8"/>
      <c r="R1207" s="8"/>
      <c r="S1207" s="8"/>
      <c r="T1207" s="8"/>
      <c r="U1207" s="8"/>
      <c r="V1207" s="8"/>
      <c r="W1207" s="8"/>
    </row>
    <row r="1208" spans="7:23" x14ac:dyDescent="0.35">
      <c r="G1208" s="8"/>
      <c r="H1208" s="8"/>
      <c r="I1208" s="8"/>
      <c r="J1208" s="8"/>
      <c r="K1208" s="8"/>
      <c r="L1208" s="8"/>
      <c r="O1208" s="8"/>
      <c r="P1208" s="8"/>
      <c r="Q1208" s="8"/>
      <c r="R1208" s="8"/>
      <c r="S1208" s="8"/>
      <c r="T1208" s="8"/>
      <c r="U1208" s="8"/>
      <c r="V1208" s="8"/>
      <c r="W1208" s="8"/>
    </row>
    <row r="1209" spans="7:23" x14ac:dyDescent="0.35">
      <c r="G1209" s="8"/>
      <c r="H1209" s="8"/>
      <c r="I1209" s="8"/>
      <c r="J1209" s="8"/>
      <c r="K1209" s="8"/>
      <c r="L1209" s="8"/>
      <c r="O1209" s="8"/>
      <c r="P1209" s="8"/>
      <c r="Q1209" s="8"/>
      <c r="R1209" s="8"/>
      <c r="S1209" s="8"/>
      <c r="T1209" s="8"/>
      <c r="U1209" s="8"/>
      <c r="V1209" s="8"/>
      <c r="W1209" s="8"/>
    </row>
    <row r="1210" spans="7:23" x14ac:dyDescent="0.35">
      <c r="G1210" s="8"/>
      <c r="H1210" s="8"/>
      <c r="I1210" s="8"/>
      <c r="J1210" s="8"/>
      <c r="K1210" s="8"/>
      <c r="L1210" s="8"/>
      <c r="O1210" s="8"/>
      <c r="P1210" s="8"/>
      <c r="Q1210" s="8"/>
      <c r="R1210" s="8"/>
      <c r="S1210" s="8"/>
      <c r="T1210" s="8"/>
      <c r="U1210" s="8"/>
      <c r="V1210" s="8"/>
      <c r="W1210" s="8"/>
    </row>
    <row r="1211" spans="7:23" x14ac:dyDescent="0.35">
      <c r="G1211" s="8"/>
      <c r="H1211" s="8"/>
      <c r="I1211" s="8"/>
      <c r="J1211" s="8"/>
      <c r="K1211" s="8"/>
      <c r="L1211" s="8"/>
      <c r="O1211" s="8"/>
      <c r="P1211" s="8"/>
      <c r="Q1211" s="8"/>
      <c r="R1211" s="8"/>
      <c r="S1211" s="8"/>
      <c r="T1211" s="8"/>
      <c r="U1211" s="8"/>
      <c r="V1211" s="8"/>
      <c r="W1211" s="8"/>
    </row>
    <row r="1212" spans="7:23" x14ac:dyDescent="0.35">
      <c r="G1212" s="8"/>
      <c r="H1212" s="8"/>
      <c r="I1212" s="8"/>
      <c r="J1212" s="8"/>
      <c r="K1212" s="8"/>
      <c r="L1212" s="8"/>
      <c r="O1212" s="8"/>
      <c r="P1212" s="8"/>
      <c r="Q1212" s="8"/>
      <c r="R1212" s="8"/>
      <c r="S1212" s="8"/>
      <c r="T1212" s="8"/>
      <c r="U1212" s="8"/>
      <c r="V1212" s="8"/>
      <c r="W1212" s="8"/>
    </row>
    <row r="1213" spans="7:23" x14ac:dyDescent="0.35">
      <c r="G1213" s="8"/>
      <c r="H1213" s="8"/>
      <c r="I1213" s="8"/>
      <c r="J1213" s="8"/>
      <c r="K1213" s="8"/>
      <c r="L1213" s="8"/>
      <c r="O1213" s="8"/>
      <c r="P1213" s="8"/>
      <c r="Q1213" s="8"/>
      <c r="R1213" s="8"/>
      <c r="S1213" s="8"/>
      <c r="T1213" s="8"/>
      <c r="U1213" s="8"/>
      <c r="V1213" s="8"/>
      <c r="W1213" s="8"/>
    </row>
    <row r="1214" spans="7:23" x14ac:dyDescent="0.35">
      <c r="G1214" s="8"/>
      <c r="H1214" s="8"/>
      <c r="I1214" s="8"/>
      <c r="J1214" s="8"/>
      <c r="K1214" s="8"/>
      <c r="L1214" s="8"/>
      <c r="O1214" s="8"/>
      <c r="P1214" s="8"/>
      <c r="Q1214" s="8"/>
      <c r="R1214" s="8"/>
      <c r="S1214" s="8"/>
      <c r="T1214" s="8"/>
      <c r="U1214" s="8"/>
      <c r="V1214" s="8"/>
      <c r="W1214" s="8"/>
    </row>
    <row r="1215" spans="7:23" x14ac:dyDescent="0.35">
      <c r="G1215" s="8"/>
      <c r="H1215" s="8"/>
      <c r="I1215" s="8"/>
      <c r="J1215" s="8"/>
      <c r="K1215" s="8"/>
      <c r="L1215" s="8"/>
      <c r="O1215" s="8"/>
      <c r="P1215" s="8"/>
      <c r="Q1215" s="8"/>
      <c r="R1215" s="8"/>
      <c r="S1215" s="8"/>
      <c r="T1215" s="8"/>
      <c r="U1215" s="8"/>
      <c r="V1215" s="8"/>
      <c r="W1215" s="8"/>
    </row>
    <row r="1216" spans="7:23" x14ac:dyDescent="0.35">
      <c r="G1216" s="8"/>
      <c r="H1216" s="8"/>
      <c r="I1216" s="8"/>
      <c r="J1216" s="8"/>
      <c r="K1216" s="8"/>
      <c r="L1216" s="8"/>
      <c r="O1216" s="8"/>
      <c r="P1216" s="8"/>
      <c r="Q1216" s="8"/>
      <c r="R1216" s="8"/>
      <c r="S1216" s="8"/>
      <c r="T1216" s="8"/>
      <c r="U1216" s="8"/>
      <c r="V1216" s="8"/>
      <c r="W1216" s="8"/>
    </row>
    <row r="1217" spans="7:23" x14ac:dyDescent="0.35">
      <c r="G1217" s="8"/>
      <c r="H1217" s="8"/>
      <c r="I1217" s="8"/>
      <c r="J1217" s="8"/>
      <c r="K1217" s="8"/>
      <c r="L1217" s="8"/>
      <c r="O1217" s="8"/>
      <c r="P1217" s="8"/>
      <c r="Q1217" s="8"/>
      <c r="R1217" s="8"/>
      <c r="S1217" s="8"/>
      <c r="T1217" s="8"/>
      <c r="U1217" s="8"/>
      <c r="V1217" s="8"/>
      <c r="W1217" s="8"/>
    </row>
    <row r="1218" spans="7:23" x14ac:dyDescent="0.35">
      <c r="G1218" s="8"/>
      <c r="H1218" s="8"/>
      <c r="I1218" s="8"/>
      <c r="J1218" s="8"/>
      <c r="K1218" s="8"/>
      <c r="L1218" s="8"/>
      <c r="O1218" s="8"/>
      <c r="P1218" s="8"/>
      <c r="Q1218" s="8"/>
      <c r="R1218" s="8"/>
      <c r="S1218" s="8"/>
      <c r="T1218" s="8"/>
      <c r="U1218" s="8"/>
      <c r="V1218" s="8"/>
      <c r="W1218" s="8"/>
    </row>
    <row r="1219" spans="7:23" x14ac:dyDescent="0.35">
      <c r="G1219" s="8"/>
      <c r="H1219" s="8"/>
      <c r="I1219" s="8"/>
      <c r="J1219" s="8"/>
      <c r="K1219" s="8"/>
      <c r="L1219" s="8"/>
      <c r="O1219" s="8"/>
      <c r="P1219" s="8"/>
      <c r="Q1219" s="8"/>
      <c r="R1219" s="8"/>
      <c r="S1219" s="8"/>
      <c r="T1219" s="8"/>
      <c r="U1219" s="8"/>
      <c r="V1219" s="8"/>
      <c r="W1219" s="8"/>
    </row>
    <row r="1220" spans="7:23" x14ac:dyDescent="0.35">
      <c r="G1220" s="8"/>
      <c r="H1220" s="8"/>
      <c r="I1220" s="8"/>
      <c r="J1220" s="8"/>
      <c r="K1220" s="8"/>
      <c r="L1220" s="8"/>
      <c r="O1220" s="8"/>
      <c r="P1220" s="8"/>
      <c r="Q1220" s="8"/>
      <c r="R1220" s="8"/>
      <c r="S1220" s="8"/>
      <c r="T1220" s="8"/>
      <c r="U1220" s="8"/>
      <c r="V1220" s="8"/>
      <c r="W1220" s="8"/>
    </row>
    <row r="1221" spans="7:23" x14ac:dyDescent="0.35">
      <c r="G1221" s="8"/>
      <c r="H1221" s="8"/>
      <c r="I1221" s="8"/>
      <c r="J1221" s="8"/>
      <c r="K1221" s="8"/>
      <c r="L1221" s="8"/>
      <c r="O1221" s="8"/>
      <c r="P1221" s="8"/>
      <c r="Q1221" s="8"/>
      <c r="R1221" s="8"/>
      <c r="S1221" s="8"/>
      <c r="T1221" s="8"/>
      <c r="U1221" s="8"/>
      <c r="V1221" s="8"/>
      <c r="W1221" s="8"/>
    </row>
    <row r="1222" spans="7:23" x14ac:dyDescent="0.35">
      <c r="G1222" s="8"/>
      <c r="H1222" s="8"/>
      <c r="I1222" s="8"/>
      <c r="J1222" s="8"/>
      <c r="K1222" s="8"/>
      <c r="L1222" s="8"/>
      <c r="O1222" s="8"/>
      <c r="P1222" s="8"/>
      <c r="Q1222" s="8"/>
      <c r="R1222" s="8"/>
      <c r="S1222" s="8"/>
      <c r="T1222" s="8"/>
      <c r="U1222" s="8"/>
      <c r="V1222" s="8"/>
      <c r="W1222" s="8"/>
    </row>
    <row r="1223" spans="7:23" x14ac:dyDescent="0.35">
      <c r="G1223" s="8"/>
      <c r="H1223" s="8"/>
      <c r="I1223" s="8"/>
      <c r="J1223" s="8"/>
      <c r="K1223" s="8"/>
      <c r="L1223" s="8"/>
      <c r="O1223" s="8"/>
      <c r="P1223" s="8"/>
      <c r="Q1223" s="8"/>
      <c r="R1223" s="8"/>
      <c r="S1223" s="8"/>
      <c r="T1223" s="8"/>
      <c r="U1223" s="8"/>
      <c r="V1223" s="8"/>
      <c r="W1223" s="8"/>
    </row>
    <row r="1224" spans="7:23" x14ac:dyDescent="0.35">
      <c r="G1224" s="8"/>
      <c r="H1224" s="8"/>
      <c r="I1224" s="8"/>
      <c r="J1224" s="8"/>
      <c r="K1224" s="8"/>
      <c r="L1224" s="8"/>
      <c r="O1224" s="8"/>
      <c r="P1224" s="8"/>
      <c r="Q1224" s="8"/>
      <c r="R1224" s="8"/>
      <c r="S1224" s="8"/>
      <c r="T1224" s="8"/>
      <c r="U1224" s="8"/>
      <c r="V1224" s="8"/>
      <c r="W1224" s="8"/>
    </row>
    <row r="1225" spans="7:23" x14ac:dyDescent="0.35">
      <c r="G1225" s="8"/>
      <c r="H1225" s="8"/>
      <c r="I1225" s="8"/>
      <c r="J1225" s="8"/>
      <c r="K1225" s="8"/>
      <c r="L1225" s="8"/>
      <c r="O1225" s="8"/>
      <c r="P1225" s="8"/>
      <c r="Q1225" s="8"/>
      <c r="R1225" s="8"/>
      <c r="S1225" s="8"/>
      <c r="T1225" s="8"/>
      <c r="U1225" s="8"/>
      <c r="V1225" s="8"/>
      <c r="W1225" s="8"/>
    </row>
    <row r="1226" spans="7:23" x14ac:dyDescent="0.35">
      <c r="G1226" s="8"/>
      <c r="H1226" s="8"/>
      <c r="I1226" s="8"/>
      <c r="J1226" s="8"/>
      <c r="K1226" s="8"/>
      <c r="L1226" s="8"/>
      <c r="O1226" s="8"/>
      <c r="P1226" s="8"/>
      <c r="Q1226" s="8"/>
      <c r="R1226" s="8"/>
      <c r="S1226" s="8"/>
      <c r="T1226" s="8"/>
      <c r="U1226" s="8"/>
      <c r="V1226" s="8"/>
      <c r="W1226" s="8"/>
    </row>
    <row r="1227" spans="7:23" x14ac:dyDescent="0.35">
      <c r="G1227" s="8"/>
      <c r="H1227" s="8"/>
      <c r="I1227" s="8"/>
      <c r="J1227" s="8"/>
      <c r="K1227" s="8"/>
      <c r="L1227" s="8"/>
      <c r="O1227" s="8"/>
      <c r="P1227" s="8"/>
      <c r="Q1227" s="8"/>
      <c r="R1227" s="8"/>
      <c r="S1227" s="8"/>
      <c r="T1227" s="8"/>
      <c r="U1227" s="8"/>
      <c r="V1227" s="8"/>
      <c r="W1227" s="8"/>
    </row>
    <row r="1228" spans="7:23" x14ac:dyDescent="0.35">
      <c r="G1228" s="8"/>
      <c r="H1228" s="8"/>
      <c r="I1228" s="8"/>
      <c r="J1228" s="8"/>
      <c r="K1228" s="8"/>
      <c r="L1228" s="8"/>
      <c r="O1228" s="8"/>
      <c r="P1228" s="8"/>
      <c r="Q1228" s="8"/>
      <c r="R1228" s="8"/>
      <c r="S1228" s="8"/>
      <c r="T1228" s="8"/>
      <c r="U1228" s="8"/>
      <c r="V1228" s="8"/>
      <c r="W1228" s="8"/>
    </row>
    <row r="1229" spans="7:23" x14ac:dyDescent="0.35">
      <c r="G1229" s="8"/>
      <c r="H1229" s="8"/>
      <c r="I1229" s="8"/>
      <c r="J1229" s="8"/>
      <c r="K1229" s="8"/>
      <c r="L1229" s="8"/>
      <c r="O1229" s="8"/>
      <c r="P1229" s="8"/>
      <c r="Q1229" s="8"/>
      <c r="R1229" s="8"/>
      <c r="S1229" s="8"/>
      <c r="T1229" s="8"/>
      <c r="U1229" s="8"/>
      <c r="V1229" s="8"/>
      <c r="W1229" s="8"/>
    </row>
    <row r="1230" spans="7:23" x14ac:dyDescent="0.35">
      <c r="G1230" s="8"/>
      <c r="H1230" s="8"/>
      <c r="I1230" s="8"/>
      <c r="J1230" s="8"/>
      <c r="K1230" s="8"/>
      <c r="L1230" s="8"/>
      <c r="O1230" s="8"/>
      <c r="P1230" s="8"/>
      <c r="Q1230" s="8"/>
      <c r="R1230" s="8"/>
      <c r="S1230" s="8"/>
      <c r="T1230" s="8"/>
      <c r="U1230" s="8"/>
      <c r="V1230" s="8"/>
      <c r="W1230" s="8"/>
    </row>
    <row r="1231" spans="7:23" x14ac:dyDescent="0.35">
      <c r="G1231" s="8"/>
      <c r="H1231" s="8"/>
      <c r="I1231" s="8"/>
      <c r="J1231" s="8"/>
      <c r="K1231" s="8"/>
      <c r="L1231" s="8"/>
      <c r="O1231" s="8"/>
      <c r="P1231" s="8"/>
      <c r="Q1231" s="8"/>
      <c r="R1231" s="8"/>
      <c r="S1231" s="8"/>
      <c r="T1231" s="8"/>
      <c r="U1231" s="8"/>
      <c r="V1231" s="8"/>
      <c r="W1231" s="8"/>
    </row>
    <row r="1232" spans="7:23" x14ac:dyDescent="0.35">
      <c r="G1232" s="8"/>
      <c r="H1232" s="8"/>
      <c r="I1232" s="8"/>
      <c r="J1232" s="8"/>
      <c r="K1232" s="8"/>
      <c r="L1232" s="8"/>
      <c r="O1232" s="8"/>
      <c r="P1232" s="8"/>
      <c r="Q1232" s="8"/>
      <c r="R1232" s="8"/>
      <c r="S1232" s="8"/>
      <c r="T1232" s="8"/>
      <c r="U1232" s="8"/>
      <c r="V1232" s="8"/>
      <c r="W1232" s="8"/>
    </row>
    <row r="1233" spans="7:23" x14ac:dyDescent="0.35">
      <c r="G1233" s="8"/>
      <c r="H1233" s="8"/>
      <c r="I1233" s="8"/>
      <c r="J1233" s="8"/>
      <c r="K1233" s="8"/>
      <c r="L1233" s="8"/>
      <c r="O1233" s="8"/>
      <c r="P1233" s="8"/>
      <c r="Q1233" s="8"/>
      <c r="R1233" s="8"/>
      <c r="S1233" s="8"/>
      <c r="T1233" s="8"/>
      <c r="U1233" s="8"/>
      <c r="V1233" s="8"/>
      <c r="W1233" s="8"/>
    </row>
    <row r="1234" spans="7:23" x14ac:dyDescent="0.35">
      <c r="G1234" s="8"/>
      <c r="H1234" s="8"/>
      <c r="I1234" s="8"/>
      <c r="J1234" s="8"/>
      <c r="K1234" s="8"/>
      <c r="L1234" s="8"/>
      <c r="O1234" s="8"/>
      <c r="P1234" s="8"/>
      <c r="Q1234" s="8"/>
      <c r="R1234" s="8"/>
      <c r="S1234" s="8"/>
      <c r="T1234" s="8"/>
      <c r="U1234" s="8"/>
      <c r="V1234" s="8"/>
      <c r="W1234" s="8"/>
    </row>
    <row r="1235" spans="7:23" x14ac:dyDescent="0.35">
      <c r="G1235" s="8"/>
      <c r="H1235" s="8"/>
      <c r="I1235" s="8"/>
      <c r="J1235" s="8"/>
      <c r="K1235" s="8"/>
      <c r="L1235" s="8"/>
      <c r="O1235" s="8"/>
      <c r="P1235" s="8"/>
      <c r="Q1235" s="8"/>
      <c r="R1235" s="8"/>
      <c r="S1235" s="8"/>
      <c r="T1235" s="8"/>
      <c r="U1235" s="8"/>
      <c r="V1235" s="8"/>
      <c r="W1235" s="8"/>
    </row>
    <row r="1236" spans="7:23" x14ac:dyDescent="0.35">
      <c r="G1236" s="8"/>
      <c r="H1236" s="8"/>
      <c r="I1236" s="8"/>
      <c r="J1236" s="8"/>
      <c r="K1236" s="8"/>
      <c r="L1236" s="8"/>
      <c r="O1236" s="8"/>
      <c r="P1236" s="8"/>
      <c r="Q1236" s="8"/>
      <c r="R1236" s="8"/>
      <c r="S1236" s="8"/>
      <c r="T1236" s="8"/>
      <c r="U1236" s="8"/>
      <c r="V1236" s="8"/>
      <c r="W1236" s="8"/>
    </row>
    <row r="1237" spans="7:23" x14ac:dyDescent="0.35">
      <c r="G1237" s="8"/>
      <c r="H1237" s="8"/>
      <c r="I1237" s="8"/>
      <c r="J1237" s="8"/>
      <c r="K1237" s="8"/>
      <c r="L1237" s="8"/>
      <c r="O1237" s="8"/>
      <c r="P1237" s="8"/>
      <c r="Q1237" s="8"/>
      <c r="R1237" s="8"/>
      <c r="S1237" s="8"/>
      <c r="T1237" s="8"/>
      <c r="U1237" s="8"/>
      <c r="V1237" s="8"/>
      <c r="W1237" s="8"/>
    </row>
    <row r="1238" spans="7:23" x14ac:dyDescent="0.35">
      <c r="G1238" s="8"/>
      <c r="H1238" s="8"/>
      <c r="I1238" s="8"/>
      <c r="J1238" s="8"/>
      <c r="K1238" s="8"/>
      <c r="L1238" s="8"/>
      <c r="O1238" s="8"/>
      <c r="P1238" s="8"/>
      <c r="Q1238" s="8"/>
      <c r="R1238" s="8"/>
      <c r="S1238" s="8"/>
      <c r="T1238" s="8"/>
      <c r="U1238" s="8"/>
      <c r="V1238" s="8"/>
      <c r="W1238" s="8"/>
    </row>
    <row r="1239" spans="7:23" x14ac:dyDescent="0.35">
      <c r="G1239" s="8"/>
      <c r="H1239" s="8"/>
      <c r="I1239" s="8"/>
      <c r="J1239" s="8"/>
      <c r="K1239" s="8"/>
      <c r="L1239" s="8"/>
      <c r="O1239" s="8"/>
      <c r="P1239" s="8"/>
      <c r="Q1239" s="8"/>
      <c r="R1239" s="8"/>
      <c r="S1239" s="8"/>
      <c r="T1239" s="8"/>
      <c r="U1239" s="8"/>
      <c r="V1239" s="8"/>
      <c r="W1239" s="8"/>
    </row>
    <row r="1240" spans="7:23" x14ac:dyDescent="0.35">
      <c r="G1240" s="8"/>
      <c r="H1240" s="8"/>
      <c r="I1240" s="8"/>
      <c r="J1240" s="8"/>
      <c r="K1240" s="8"/>
      <c r="L1240" s="8"/>
      <c r="O1240" s="8"/>
      <c r="P1240" s="8"/>
      <c r="Q1240" s="8"/>
      <c r="R1240" s="8"/>
      <c r="S1240" s="8"/>
      <c r="T1240" s="8"/>
      <c r="U1240" s="8"/>
      <c r="V1240" s="8"/>
      <c r="W1240" s="8"/>
    </row>
    <row r="1241" spans="7:23" x14ac:dyDescent="0.35">
      <c r="G1241" s="8"/>
      <c r="H1241" s="8"/>
      <c r="I1241" s="8"/>
      <c r="J1241" s="8"/>
      <c r="K1241" s="8"/>
      <c r="L1241" s="8"/>
      <c r="O1241" s="8"/>
      <c r="P1241" s="8"/>
      <c r="Q1241" s="8"/>
      <c r="R1241" s="8"/>
      <c r="S1241" s="8"/>
      <c r="T1241" s="8"/>
      <c r="U1241" s="8"/>
      <c r="V1241" s="8"/>
      <c r="W1241" s="8"/>
    </row>
    <row r="1242" spans="7:23" x14ac:dyDescent="0.35">
      <c r="G1242" s="8"/>
      <c r="H1242" s="8"/>
      <c r="I1242" s="8"/>
      <c r="J1242" s="8"/>
      <c r="K1242" s="8"/>
      <c r="L1242" s="8"/>
      <c r="O1242" s="8"/>
      <c r="P1242" s="8"/>
      <c r="Q1242" s="8"/>
      <c r="R1242" s="8"/>
      <c r="S1242" s="8"/>
      <c r="T1242" s="8"/>
      <c r="U1242" s="8"/>
      <c r="V1242" s="8"/>
      <c r="W1242" s="8"/>
    </row>
    <row r="1243" spans="7:23" x14ac:dyDescent="0.35">
      <c r="G1243" s="8"/>
      <c r="H1243" s="8"/>
      <c r="I1243" s="8"/>
      <c r="J1243" s="8"/>
      <c r="K1243" s="8"/>
      <c r="L1243" s="8"/>
      <c r="O1243" s="8"/>
      <c r="P1243" s="8"/>
      <c r="Q1243" s="8"/>
      <c r="R1243" s="8"/>
      <c r="S1243" s="8"/>
      <c r="T1243" s="8"/>
      <c r="U1243" s="8"/>
      <c r="V1243" s="8"/>
      <c r="W1243" s="8"/>
    </row>
    <row r="1244" spans="7:23" x14ac:dyDescent="0.35">
      <c r="G1244" s="8"/>
      <c r="H1244" s="8"/>
      <c r="I1244" s="8"/>
      <c r="J1244" s="8"/>
      <c r="K1244" s="8"/>
      <c r="L1244" s="8"/>
      <c r="O1244" s="8"/>
      <c r="P1244" s="8"/>
      <c r="Q1244" s="8"/>
      <c r="R1244" s="8"/>
      <c r="S1244" s="8"/>
      <c r="T1244" s="8"/>
      <c r="U1244" s="8"/>
      <c r="V1244" s="8"/>
      <c r="W1244" s="8"/>
    </row>
    <row r="1245" spans="7:23" x14ac:dyDescent="0.35">
      <c r="G1245" s="8"/>
      <c r="H1245" s="8"/>
      <c r="I1245" s="8"/>
      <c r="J1245" s="8"/>
      <c r="K1245" s="8"/>
      <c r="L1245" s="8"/>
      <c r="O1245" s="8"/>
      <c r="P1245" s="8"/>
      <c r="Q1245" s="8"/>
      <c r="R1245" s="8"/>
      <c r="S1245" s="8"/>
      <c r="T1245" s="8"/>
      <c r="U1245" s="8"/>
      <c r="V1245" s="8"/>
      <c r="W1245" s="8"/>
    </row>
    <row r="1246" spans="7:23" x14ac:dyDescent="0.35">
      <c r="G1246" s="8"/>
      <c r="H1246" s="8"/>
      <c r="I1246" s="8"/>
      <c r="J1246" s="8"/>
      <c r="K1246" s="8"/>
      <c r="L1246" s="8"/>
      <c r="O1246" s="8"/>
      <c r="P1246" s="8"/>
      <c r="Q1246" s="8"/>
      <c r="R1246" s="8"/>
      <c r="S1246" s="8"/>
      <c r="T1246" s="8"/>
      <c r="U1246" s="8"/>
      <c r="V1246" s="8"/>
      <c r="W1246" s="8"/>
    </row>
    <row r="1247" spans="7:23" x14ac:dyDescent="0.35">
      <c r="G1247" s="8"/>
      <c r="H1247" s="8"/>
      <c r="I1247" s="8"/>
      <c r="J1247" s="8"/>
      <c r="K1247" s="8"/>
      <c r="L1247" s="8"/>
      <c r="O1247" s="8"/>
      <c r="P1247" s="8"/>
      <c r="Q1247" s="8"/>
      <c r="R1247" s="8"/>
      <c r="S1247" s="8"/>
      <c r="T1247" s="8"/>
      <c r="U1247" s="8"/>
      <c r="V1247" s="8"/>
      <c r="W1247" s="8"/>
    </row>
    <row r="1248" spans="7:23" x14ac:dyDescent="0.35">
      <c r="G1248" s="8"/>
      <c r="H1248" s="8"/>
      <c r="I1248" s="8"/>
      <c r="J1248" s="8"/>
      <c r="K1248" s="8"/>
      <c r="L1248" s="8"/>
      <c r="O1248" s="8"/>
      <c r="P1248" s="8"/>
      <c r="Q1248" s="8"/>
      <c r="R1248" s="8"/>
      <c r="S1248" s="8"/>
      <c r="T1248" s="8"/>
      <c r="U1248" s="8"/>
      <c r="V1248" s="8"/>
      <c r="W1248" s="8"/>
    </row>
    <row r="1249" spans="7:23" x14ac:dyDescent="0.35">
      <c r="G1249" s="8"/>
      <c r="H1249" s="8"/>
      <c r="I1249" s="8"/>
      <c r="J1249" s="8"/>
      <c r="K1249" s="8"/>
      <c r="L1249" s="8"/>
      <c r="O1249" s="8"/>
      <c r="P1249" s="8"/>
      <c r="Q1249" s="8"/>
      <c r="R1249" s="8"/>
      <c r="S1249" s="8"/>
      <c r="T1249" s="8"/>
      <c r="U1249" s="8"/>
      <c r="V1249" s="8"/>
      <c r="W1249" s="8"/>
    </row>
    <row r="1250" spans="7:23" x14ac:dyDescent="0.35">
      <c r="G1250" s="8"/>
      <c r="H1250" s="8"/>
      <c r="I1250" s="8"/>
      <c r="J1250" s="8"/>
      <c r="K1250" s="8"/>
      <c r="L1250" s="8"/>
      <c r="O1250" s="8"/>
      <c r="P1250" s="8"/>
      <c r="Q1250" s="8"/>
      <c r="R1250" s="8"/>
      <c r="S1250" s="8"/>
      <c r="T1250" s="8"/>
      <c r="U1250" s="8"/>
      <c r="V1250" s="8"/>
      <c r="W1250" s="8"/>
    </row>
    <row r="1251" spans="7:23" x14ac:dyDescent="0.35">
      <c r="G1251" s="8"/>
      <c r="H1251" s="8"/>
      <c r="I1251" s="8"/>
      <c r="J1251" s="8"/>
      <c r="K1251" s="8"/>
      <c r="L1251" s="8"/>
      <c r="O1251" s="8"/>
      <c r="P1251" s="8"/>
      <c r="Q1251" s="8"/>
      <c r="R1251" s="8"/>
      <c r="S1251" s="8"/>
      <c r="T1251" s="8"/>
      <c r="U1251" s="8"/>
      <c r="V1251" s="8"/>
      <c r="W1251" s="8"/>
    </row>
    <row r="1252" spans="7:23" x14ac:dyDescent="0.35">
      <c r="G1252" s="8"/>
      <c r="H1252" s="8"/>
      <c r="I1252" s="8"/>
      <c r="J1252" s="8"/>
      <c r="K1252" s="8"/>
      <c r="L1252" s="8"/>
      <c r="O1252" s="8"/>
      <c r="P1252" s="8"/>
      <c r="Q1252" s="8"/>
      <c r="R1252" s="8"/>
      <c r="S1252" s="8"/>
      <c r="T1252" s="8"/>
      <c r="U1252" s="8"/>
      <c r="V1252" s="8"/>
      <c r="W1252" s="8"/>
    </row>
    <row r="1253" spans="7:23" x14ac:dyDescent="0.35">
      <c r="G1253" s="8"/>
      <c r="H1253" s="8"/>
      <c r="I1253" s="8"/>
      <c r="J1253" s="8"/>
      <c r="K1253" s="8"/>
      <c r="L1253" s="8"/>
      <c r="O1253" s="8"/>
      <c r="P1253" s="8"/>
      <c r="Q1253" s="8"/>
      <c r="R1253" s="8"/>
      <c r="S1253" s="8"/>
      <c r="T1253" s="8"/>
      <c r="U1253" s="8"/>
      <c r="V1253" s="8"/>
      <c r="W1253" s="8"/>
    </row>
    <row r="1254" spans="7:23" x14ac:dyDescent="0.35">
      <c r="G1254" s="8"/>
      <c r="H1254" s="8"/>
      <c r="I1254" s="8"/>
      <c r="J1254" s="8"/>
      <c r="K1254" s="8"/>
      <c r="L1254" s="8"/>
      <c r="O1254" s="8"/>
      <c r="P1254" s="8"/>
      <c r="Q1254" s="8"/>
      <c r="R1254" s="8"/>
      <c r="S1254" s="8"/>
      <c r="T1254" s="8"/>
      <c r="U1254" s="8"/>
      <c r="V1254" s="8"/>
      <c r="W1254" s="8"/>
    </row>
    <row r="1255" spans="7:23" x14ac:dyDescent="0.35">
      <c r="G1255" s="8"/>
      <c r="H1255" s="8"/>
      <c r="I1255" s="8"/>
      <c r="J1255" s="8"/>
      <c r="K1255" s="8"/>
      <c r="L1255" s="8"/>
      <c r="O1255" s="8"/>
      <c r="P1255" s="8"/>
      <c r="Q1255" s="8"/>
      <c r="R1255" s="8"/>
      <c r="S1255" s="8"/>
      <c r="T1255" s="8"/>
      <c r="U1255" s="8"/>
      <c r="V1255" s="8"/>
      <c r="W1255" s="8"/>
    </row>
    <row r="1256" spans="7:23" x14ac:dyDescent="0.35">
      <c r="G1256" s="8"/>
      <c r="H1256" s="8"/>
      <c r="I1256" s="8"/>
      <c r="J1256" s="8"/>
      <c r="K1256" s="8"/>
      <c r="L1256" s="8"/>
      <c r="O1256" s="8"/>
      <c r="P1256" s="8"/>
      <c r="Q1256" s="8"/>
      <c r="R1256" s="8"/>
      <c r="S1256" s="8"/>
      <c r="T1256" s="8"/>
      <c r="U1256" s="8"/>
      <c r="V1256" s="8"/>
      <c r="W1256" s="8"/>
    </row>
    <row r="1257" spans="7:23" x14ac:dyDescent="0.35">
      <c r="G1257" s="8"/>
      <c r="H1257" s="8"/>
      <c r="I1257" s="8"/>
      <c r="J1257" s="8"/>
      <c r="K1257" s="8"/>
      <c r="L1257" s="8"/>
      <c r="O1257" s="8"/>
      <c r="P1257" s="8"/>
      <c r="Q1257" s="8"/>
      <c r="R1257" s="8"/>
      <c r="S1257" s="8"/>
      <c r="T1257" s="8"/>
      <c r="U1257" s="8"/>
      <c r="V1257" s="8"/>
      <c r="W1257" s="8"/>
    </row>
    <row r="1258" spans="7:23" x14ac:dyDescent="0.35">
      <c r="G1258" s="8"/>
      <c r="H1258" s="8"/>
      <c r="I1258" s="8"/>
      <c r="J1258" s="8"/>
      <c r="K1258" s="8"/>
      <c r="L1258" s="8"/>
      <c r="O1258" s="8"/>
      <c r="P1258" s="8"/>
      <c r="Q1258" s="8"/>
      <c r="R1258" s="8"/>
      <c r="S1258" s="8"/>
      <c r="T1258" s="8"/>
      <c r="U1258" s="8"/>
      <c r="V1258" s="8"/>
      <c r="W1258" s="8"/>
    </row>
    <row r="1259" spans="7:23" x14ac:dyDescent="0.35">
      <c r="G1259" s="8"/>
      <c r="H1259" s="8"/>
      <c r="I1259" s="8"/>
      <c r="J1259" s="8"/>
      <c r="K1259" s="8"/>
      <c r="L1259" s="8"/>
      <c r="O1259" s="8"/>
      <c r="P1259" s="8"/>
      <c r="Q1259" s="8"/>
      <c r="R1259" s="8"/>
      <c r="S1259" s="8"/>
      <c r="T1259" s="8"/>
      <c r="U1259" s="8"/>
      <c r="V1259" s="8"/>
      <c r="W1259" s="8"/>
    </row>
    <row r="1260" spans="7:23" x14ac:dyDescent="0.35">
      <c r="G1260" s="8"/>
      <c r="H1260" s="8"/>
      <c r="I1260" s="8"/>
      <c r="J1260" s="8"/>
      <c r="K1260" s="8"/>
      <c r="L1260" s="8"/>
      <c r="O1260" s="8"/>
      <c r="P1260" s="8"/>
      <c r="Q1260" s="8"/>
      <c r="R1260" s="8"/>
      <c r="S1260" s="8"/>
      <c r="T1260" s="8"/>
      <c r="U1260" s="8"/>
      <c r="V1260" s="8"/>
      <c r="W1260" s="8"/>
    </row>
    <row r="1261" spans="7:23" x14ac:dyDescent="0.35">
      <c r="G1261" s="8"/>
      <c r="H1261" s="8"/>
      <c r="I1261" s="8"/>
      <c r="J1261" s="8"/>
      <c r="K1261" s="8"/>
      <c r="L1261" s="8"/>
      <c r="O1261" s="8"/>
      <c r="P1261" s="8"/>
      <c r="Q1261" s="8"/>
      <c r="R1261" s="8"/>
      <c r="S1261" s="8"/>
      <c r="T1261" s="8"/>
      <c r="U1261" s="8"/>
      <c r="V1261" s="8"/>
      <c r="W1261" s="8"/>
    </row>
    <row r="1262" spans="7:23" x14ac:dyDescent="0.35">
      <c r="G1262" s="8"/>
      <c r="H1262" s="8"/>
      <c r="I1262" s="8"/>
      <c r="J1262" s="8"/>
      <c r="K1262" s="8"/>
      <c r="L1262" s="8"/>
      <c r="O1262" s="8"/>
      <c r="P1262" s="8"/>
      <c r="Q1262" s="8"/>
      <c r="R1262" s="8"/>
      <c r="S1262" s="8"/>
      <c r="T1262" s="8"/>
      <c r="U1262" s="8"/>
      <c r="V1262" s="8"/>
      <c r="W1262" s="8"/>
    </row>
    <row r="1263" spans="7:23" x14ac:dyDescent="0.35">
      <c r="G1263" s="8"/>
      <c r="H1263" s="8"/>
      <c r="I1263" s="8"/>
      <c r="J1263" s="8"/>
      <c r="K1263" s="8"/>
      <c r="L1263" s="8"/>
      <c r="O1263" s="8"/>
      <c r="P1263" s="8"/>
      <c r="Q1263" s="8"/>
      <c r="R1263" s="8"/>
      <c r="S1263" s="8"/>
      <c r="T1263" s="8"/>
      <c r="U1263" s="8"/>
      <c r="V1263" s="8"/>
      <c r="W1263" s="8"/>
    </row>
    <row r="1264" spans="7:23" x14ac:dyDescent="0.35">
      <c r="G1264" s="8"/>
      <c r="H1264" s="8"/>
      <c r="I1264" s="8"/>
      <c r="J1264" s="8"/>
      <c r="K1264" s="8"/>
      <c r="L1264" s="8"/>
      <c r="O1264" s="8"/>
      <c r="P1264" s="8"/>
      <c r="Q1264" s="8"/>
      <c r="R1264" s="8"/>
      <c r="S1264" s="8"/>
      <c r="T1264" s="8"/>
      <c r="U1264" s="8"/>
      <c r="V1264" s="8"/>
      <c r="W1264" s="8"/>
    </row>
    <row r="1265" spans="7:23" x14ac:dyDescent="0.35">
      <c r="G1265" s="8"/>
      <c r="H1265" s="8"/>
      <c r="I1265" s="8"/>
      <c r="J1265" s="8"/>
      <c r="K1265" s="8"/>
      <c r="L1265" s="8"/>
      <c r="O1265" s="8"/>
      <c r="P1265" s="8"/>
      <c r="Q1265" s="8"/>
      <c r="R1265" s="8"/>
      <c r="S1265" s="8"/>
      <c r="T1265" s="8"/>
      <c r="U1265" s="8"/>
      <c r="V1265" s="8"/>
      <c r="W1265" s="8"/>
    </row>
    <row r="1266" spans="7:23" x14ac:dyDescent="0.35">
      <c r="G1266" s="8"/>
      <c r="H1266" s="8"/>
      <c r="I1266" s="8"/>
      <c r="J1266" s="8"/>
      <c r="K1266" s="8"/>
      <c r="L1266" s="8"/>
      <c r="O1266" s="8"/>
      <c r="P1266" s="8"/>
      <c r="Q1266" s="8"/>
      <c r="R1266" s="8"/>
      <c r="S1266" s="8"/>
      <c r="T1266" s="8"/>
      <c r="U1266" s="8"/>
      <c r="V1266" s="8"/>
      <c r="W1266" s="8"/>
    </row>
    <row r="1267" spans="7:23" x14ac:dyDescent="0.35">
      <c r="G1267" s="8"/>
      <c r="H1267" s="8"/>
      <c r="I1267" s="8"/>
      <c r="J1267" s="8"/>
      <c r="K1267" s="8"/>
      <c r="L1267" s="8"/>
      <c r="O1267" s="8"/>
      <c r="P1267" s="8"/>
      <c r="Q1267" s="8"/>
      <c r="R1267" s="8"/>
      <c r="S1267" s="8"/>
      <c r="T1267" s="8"/>
      <c r="U1267" s="8"/>
      <c r="V1267" s="8"/>
      <c r="W1267" s="8"/>
    </row>
    <row r="1268" spans="7:23" x14ac:dyDescent="0.35">
      <c r="G1268" s="8"/>
      <c r="H1268" s="8"/>
      <c r="I1268" s="8"/>
      <c r="J1268" s="8"/>
      <c r="K1268" s="8"/>
      <c r="L1268" s="8"/>
      <c r="O1268" s="8"/>
      <c r="P1268" s="8"/>
      <c r="Q1268" s="8"/>
      <c r="R1268" s="8"/>
      <c r="S1268" s="8"/>
      <c r="T1268" s="8"/>
      <c r="U1268" s="8"/>
      <c r="V1268" s="8"/>
      <c r="W1268" s="8"/>
    </row>
    <row r="1269" spans="7:23" x14ac:dyDescent="0.35">
      <c r="G1269" s="8"/>
      <c r="H1269" s="8"/>
      <c r="I1269" s="8"/>
      <c r="J1269" s="8"/>
      <c r="K1269" s="8"/>
      <c r="L1269" s="8"/>
      <c r="O1269" s="8"/>
      <c r="P1269" s="8"/>
      <c r="Q1269" s="8"/>
      <c r="R1269" s="8"/>
      <c r="S1269" s="8"/>
      <c r="T1269" s="8"/>
      <c r="U1269" s="8"/>
      <c r="V1269" s="8"/>
      <c r="W1269" s="8"/>
    </row>
    <row r="1270" spans="7:23" x14ac:dyDescent="0.35">
      <c r="G1270" s="8"/>
      <c r="H1270" s="8"/>
      <c r="I1270" s="8"/>
      <c r="J1270" s="8"/>
      <c r="K1270" s="8"/>
      <c r="L1270" s="8"/>
      <c r="O1270" s="8"/>
      <c r="P1270" s="8"/>
      <c r="Q1270" s="8"/>
      <c r="R1270" s="8"/>
      <c r="S1270" s="8"/>
      <c r="T1270" s="8"/>
      <c r="U1270" s="8"/>
      <c r="V1270" s="8"/>
      <c r="W1270" s="8"/>
    </row>
    <row r="1271" spans="7:23" x14ac:dyDescent="0.35">
      <c r="G1271" s="8"/>
      <c r="H1271" s="8"/>
      <c r="I1271" s="8"/>
      <c r="J1271" s="8"/>
      <c r="K1271" s="8"/>
      <c r="L1271" s="8"/>
      <c r="O1271" s="8"/>
      <c r="P1271" s="8"/>
      <c r="Q1271" s="8"/>
      <c r="R1271" s="8"/>
      <c r="S1271" s="8"/>
      <c r="T1271" s="8"/>
      <c r="U1271" s="8"/>
      <c r="V1271" s="8"/>
      <c r="W1271" s="8"/>
    </row>
    <row r="1272" spans="7:23" x14ac:dyDescent="0.35">
      <c r="G1272" s="8"/>
      <c r="H1272" s="8"/>
      <c r="I1272" s="8"/>
      <c r="J1272" s="8"/>
      <c r="K1272" s="8"/>
      <c r="L1272" s="8"/>
      <c r="O1272" s="8"/>
      <c r="P1272" s="8"/>
      <c r="Q1272" s="8"/>
      <c r="R1272" s="8"/>
      <c r="S1272" s="8"/>
      <c r="T1272" s="8"/>
      <c r="U1272" s="8"/>
      <c r="V1272" s="8"/>
      <c r="W1272" s="8"/>
    </row>
    <row r="1273" spans="7:23" x14ac:dyDescent="0.35">
      <c r="G1273" s="8"/>
      <c r="H1273" s="8"/>
      <c r="I1273" s="8"/>
      <c r="J1273" s="8"/>
      <c r="K1273" s="8"/>
      <c r="L1273" s="8"/>
      <c r="O1273" s="8"/>
      <c r="P1273" s="8"/>
      <c r="Q1273" s="8"/>
      <c r="R1273" s="8"/>
      <c r="S1273" s="8"/>
      <c r="T1273" s="8"/>
      <c r="U1273" s="8"/>
      <c r="V1273" s="8"/>
      <c r="W1273" s="8"/>
    </row>
    <row r="1274" spans="7:23" x14ac:dyDescent="0.35">
      <c r="G1274" s="8"/>
      <c r="H1274" s="8"/>
      <c r="I1274" s="8"/>
      <c r="J1274" s="8"/>
      <c r="K1274" s="8"/>
      <c r="L1274" s="8"/>
      <c r="O1274" s="8"/>
      <c r="P1274" s="8"/>
      <c r="Q1274" s="8"/>
      <c r="R1274" s="8"/>
      <c r="S1274" s="8"/>
      <c r="T1274" s="8"/>
      <c r="U1274" s="8"/>
      <c r="V1274" s="8"/>
      <c r="W1274" s="8"/>
    </row>
    <row r="1275" spans="7:23" x14ac:dyDescent="0.35">
      <c r="G1275" s="8"/>
      <c r="H1275" s="8"/>
      <c r="I1275" s="8"/>
      <c r="J1275" s="8"/>
      <c r="K1275" s="8"/>
      <c r="L1275" s="8"/>
      <c r="O1275" s="8"/>
      <c r="P1275" s="8"/>
      <c r="Q1275" s="8"/>
      <c r="R1275" s="8"/>
      <c r="S1275" s="8"/>
      <c r="T1275" s="8"/>
      <c r="U1275" s="8"/>
      <c r="V1275" s="8"/>
      <c r="W1275" s="8"/>
    </row>
    <row r="1276" spans="7:23" x14ac:dyDescent="0.35">
      <c r="G1276" s="8"/>
      <c r="H1276" s="8"/>
      <c r="I1276" s="8"/>
      <c r="J1276" s="8"/>
      <c r="K1276" s="8"/>
      <c r="L1276" s="8"/>
      <c r="O1276" s="8"/>
      <c r="P1276" s="8"/>
      <c r="Q1276" s="8"/>
      <c r="R1276" s="8"/>
      <c r="S1276" s="8"/>
      <c r="T1276" s="8"/>
      <c r="U1276" s="8"/>
      <c r="V1276" s="8"/>
      <c r="W1276" s="8"/>
    </row>
    <row r="1277" spans="7:23" x14ac:dyDescent="0.35">
      <c r="G1277" s="8"/>
      <c r="H1277" s="8"/>
      <c r="I1277" s="8"/>
      <c r="J1277" s="8"/>
      <c r="K1277" s="8"/>
      <c r="L1277" s="8"/>
      <c r="O1277" s="8"/>
      <c r="P1277" s="8"/>
      <c r="Q1277" s="8"/>
      <c r="R1277" s="8"/>
      <c r="S1277" s="8"/>
      <c r="T1277" s="8"/>
      <c r="U1277" s="8"/>
      <c r="V1277" s="8"/>
      <c r="W1277" s="8"/>
    </row>
    <row r="1278" spans="7:23" x14ac:dyDescent="0.35">
      <c r="G1278" s="8"/>
      <c r="H1278" s="8"/>
      <c r="I1278" s="8"/>
      <c r="J1278" s="8"/>
      <c r="K1278" s="8"/>
      <c r="L1278" s="8"/>
      <c r="O1278" s="8"/>
      <c r="P1278" s="8"/>
      <c r="Q1278" s="8"/>
      <c r="R1278" s="8"/>
      <c r="S1278" s="8"/>
      <c r="T1278" s="8"/>
      <c r="U1278" s="8"/>
      <c r="V1278" s="8"/>
      <c r="W1278" s="8"/>
    </row>
    <row r="1279" spans="7:23" x14ac:dyDescent="0.35">
      <c r="G1279" s="8"/>
      <c r="H1279" s="8"/>
      <c r="I1279" s="8"/>
      <c r="J1279" s="8"/>
      <c r="K1279" s="8"/>
      <c r="L1279" s="8"/>
      <c r="O1279" s="8"/>
      <c r="P1279" s="8"/>
      <c r="Q1279" s="8"/>
      <c r="R1279" s="8"/>
      <c r="S1279" s="8"/>
      <c r="T1279" s="8"/>
      <c r="U1279" s="8"/>
      <c r="V1279" s="8"/>
      <c r="W1279" s="8"/>
    </row>
    <row r="1280" spans="7:23" x14ac:dyDescent="0.35">
      <c r="G1280" s="8"/>
      <c r="H1280" s="8"/>
      <c r="I1280" s="8"/>
      <c r="J1280" s="8"/>
      <c r="K1280" s="8"/>
      <c r="L1280" s="8"/>
      <c r="O1280" s="8"/>
      <c r="P1280" s="8"/>
      <c r="Q1280" s="8"/>
      <c r="R1280" s="8"/>
      <c r="S1280" s="8"/>
      <c r="T1280" s="8"/>
      <c r="U1280" s="8"/>
      <c r="V1280" s="8"/>
      <c r="W1280" s="8"/>
    </row>
    <row r="1281" spans="7:23" x14ac:dyDescent="0.35">
      <c r="G1281" s="8"/>
      <c r="H1281" s="8"/>
      <c r="I1281" s="8"/>
      <c r="J1281" s="8"/>
      <c r="K1281" s="8"/>
      <c r="L1281" s="8"/>
      <c r="O1281" s="8"/>
      <c r="P1281" s="8"/>
      <c r="Q1281" s="8"/>
      <c r="R1281" s="8"/>
      <c r="S1281" s="8"/>
      <c r="T1281" s="8"/>
      <c r="U1281" s="8"/>
      <c r="V1281" s="8"/>
      <c r="W1281" s="8"/>
    </row>
    <row r="1282" spans="7:23" x14ac:dyDescent="0.35">
      <c r="G1282" s="8"/>
      <c r="H1282" s="8"/>
      <c r="I1282" s="8"/>
      <c r="J1282" s="8"/>
      <c r="K1282" s="8"/>
      <c r="L1282" s="8"/>
      <c r="O1282" s="8"/>
      <c r="P1282" s="8"/>
      <c r="Q1282" s="8"/>
      <c r="R1282" s="8"/>
      <c r="S1282" s="8"/>
      <c r="T1282" s="8"/>
      <c r="U1282" s="8"/>
      <c r="V1282" s="8"/>
      <c r="W1282" s="8"/>
    </row>
    <row r="1283" spans="7:23" x14ac:dyDescent="0.35">
      <c r="G1283" s="8"/>
      <c r="H1283" s="8"/>
      <c r="I1283" s="8"/>
      <c r="J1283" s="8"/>
      <c r="K1283" s="8"/>
      <c r="L1283" s="8"/>
      <c r="O1283" s="8"/>
      <c r="P1283" s="8"/>
      <c r="Q1283" s="8"/>
      <c r="R1283" s="8"/>
      <c r="S1283" s="8"/>
      <c r="T1283" s="8"/>
      <c r="U1283" s="8"/>
      <c r="V1283" s="8"/>
      <c r="W1283" s="8"/>
    </row>
    <row r="1284" spans="7:23" x14ac:dyDescent="0.35">
      <c r="G1284" s="8"/>
      <c r="H1284" s="8"/>
      <c r="I1284" s="8"/>
      <c r="J1284" s="8"/>
      <c r="K1284" s="8"/>
      <c r="L1284" s="8"/>
      <c r="O1284" s="8"/>
      <c r="P1284" s="8"/>
      <c r="Q1284" s="8"/>
      <c r="R1284" s="8"/>
      <c r="S1284" s="8"/>
      <c r="T1284" s="8"/>
      <c r="U1284" s="8"/>
      <c r="V1284" s="8"/>
      <c r="W1284" s="8"/>
    </row>
    <row r="1285" spans="7:23" x14ac:dyDescent="0.35">
      <c r="G1285" s="8"/>
      <c r="H1285" s="8"/>
      <c r="I1285" s="8"/>
      <c r="J1285" s="8"/>
      <c r="K1285" s="8"/>
      <c r="L1285" s="8"/>
      <c r="O1285" s="8"/>
      <c r="P1285" s="8"/>
      <c r="Q1285" s="8"/>
      <c r="R1285" s="8"/>
      <c r="S1285" s="8"/>
      <c r="T1285" s="8"/>
      <c r="U1285" s="8"/>
      <c r="V1285" s="8"/>
      <c r="W1285" s="8"/>
    </row>
    <row r="1286" spans="7:23" x14ac:dyDescent="0.35">
      <c r="G1286" s="8"/>
      <c r="H1286" s="8"/>
      <c r="I1286" s="8"/>
      <c r="J1286" s="8"/>
      <c r="K1286" s="8"/>
      <c r="L1286" s="8"/>
      <c r="O1286" s="8"/>
      <c r="P1286" s="8"/>
      <c r="Q1286" s="8"/>
      <c r="R1286" s="8"/>
      <c r="S1286" s="8"/>
      <c r="T1286" s="8"/>
      <c r="U1286" s="8"/>
      <c r="V1286" s="8"/>
      <c r="W1286" s="8"/>
    </row>
    <row r="1287" spans="7:23" x14ac:dyDescent="0.35">
      <c r="G1287" s="8"/>
      <c r="H1287" s="8"/>
      <c r="I1287" s="8"/>
      <c r="J1287" s="8"/>
      <c r="K1287" s="8"/>
      <c r="L1287" s="8"/>
      <c r="O1287" s="8"/>
      <c r="P1287" s="8"/>
      <c r="Q1287" s="8"/>
      <c r="R1287" s="8"/>
      <c r="S1287" s="8"/>
      <c r="T1287" s="8"/>
      <c r="U1287" s="8"/>
      <c r="V1287" s="8"/>
      <c r="W1287" s="8"/>
    </row>
    <row r="1288" spans="7:23" x14ac:dyDescent="0.35">
      <c r="G1288" s="8"/>
      <c r="H1288" s="8"/>
      <c r="I1288" s="8"/>
      <c r="J1288" s="8"/>
      <c r="K1288" s="8"/>
      <c r="L1288" s="8"/>
      <c r="O1288" s="8"/>
      <c r="P1288" s="8"/>
      <c r="Q1288" s="8"/>
      <c r="R1288" s="8"/>
      <c r="S1288" s="8"/>
      <c r="T1288" s="8"/>
      <c r="U1288" s="8"/>
      <c r="V1288" s="8"/>
      <c r="W1288" s="8"/>
    </row>
    <row r="1289" spans="7:23" x14ac:dyDescent="0.35">
      <c r="G1289" s="8"/>
      <c r="H1289" s="8"/>
      <c r="I1289" s="8"/>
      <c r="J1289" s="8"/>
      <c r="K1289" s="8"/>
      <c r="L1289" s="8"/>
      <c r="O1289" s="8"/>
      <c r="P1289" s="8"/>
      <c r="Q1289" s="8"/>
      <c r="R1289" s="8"/>
      <c r="S1289" s="8"/>
      <c r="T1289" s="8"/>
      <c r="U1289" s="8"/>
      <c r="V1289" s="8"/>
      <c r="W1289" s="8"/>
    </row>
    <row r="1290" spans="7:23" x14ac:dyDescent="0.35">
      <c r="G1290" s="8"/>
      <c r="H1290" s="8"/>
      <c r="I1290" s="8"/>
      <c r="J1290" s="8"/>
      <c r="K1290" s="8"/>
      <c r="L1290" s="8"/>
      <c r="O1290" s="8"/>
      <c r="P1290" s="8"/>
      <c r="Q1290" s="8"/>
      <c r="R1290" s="8"/>
      <c r="S1290" s="8"/>
      <c r="T1290" s="8"/>
      <c r="U1290" s="8"/>
      <c r="V1290" s="8"/>
      <c r="W1290" s="8"/>
    </row>
    <row r="1291" spans="7:23" x14ac:dyDescent="0.35">
      <c r="G1291" s="8"/>
      <c r="H1291" s="8"/>
      <c r="I1291" s="8"/>
      <c r="J1291" s="8"/>
      <c r="K1291" s="8"/>
      <c r="L1291" s="8"/>
      <c r="O1291" s="8"/>
      <c r="P1291" s="8"/>
      <c r="Q1291" s="8"/>
      <c r="R1291" s="8"/>
      <c r="S1291" s="8"/>
      <c r="T1291" s="8"/>
      <c r="U1291" s="8"/>
      <c r="V1291" s="8"/>
      <c r="W1291" s="8"/>
    </row>
    <row r="1292" spans="7:23" x14ac:dyDescent="0.35">
      <c r="G1292" s="8"/>
      <c r="H1292" s="8"/>
      <c r="I1292" s="8"/>
      <c r="J1292" s="8"/>
      <c r="K1292" s="8"/>
      <c r="L1292" s="8"/>
      <c r="O1292" s="8"/>
      <c r="P1292" s="8"/>
      <c r="Q1292" s="8"/>
      <c r="R1292" s="8"/>
      <c r="S1292" s="8"/>
      <c r="T1292" s="8"/>
      <c r="U1292" s="8"/>
      <c r="V1292" s="8"/>
      <c r="W1292" s="8"/>
    </row>
    <row r="1293" spans="7:23" x14ac:dyDescent="0.35">
      <c r="G1293" s="8"/>
      <c r="H1293" s="8"/>
      <c r="I1293" s="8"/>
      <c r="J1293" s="8"/>
      <c r="K1293" s="8"/>
      <c r="L1293" s="8"/>
      <c r="O1293" s="8"/>
      <c r="P1293" s="8"/>
      <c r="Q1293" s="8"/>
      <c r="R1293" s="8"/>
      <c r="S1293" s="8"/>
      <c r="T1293" s="8"/>
      <c r="U1293" s="8"/>
      <c r="V1293" s="8"/>
      <c r="W1293" s="8"/>
    </row>
    <row r="1294" spans="7:23" x14ac:dyDescent="0.35">
      <c r="G1294" s="8"/>
      <c r="H1294" s="8"/>
      <c r="I1294" s="8"/>
      <c r="J1294" s="8"/>
      <c r="K1294" s="8"/>
      <c r="L1294" s="8"/>
      <c r="O1294" s="8"/>
      <c r="P1294" s="8"/>
      <c r="Q1294" s="8"/>
      <c r="R1294" s="8"/>
      <c r="S1294" s="8"/>
      <c r="T1294" s="8"/>
      <c r="U1294" s="8"/>
      <c r="V1294" s="8"/>
      <c r="W1294" s="8"/>
    </row>
    <row r="1295" spans="7:23" x14ac:dyDescent="0.35">
      <c r="G1295" s="8"/>
      <c r="H1295" s="8"/>
      <c r="I1295" s="8"/>
      <c r="J1295" s="8"/>
      <c r="K1295" s="8"/>
      <c r="L1295" s="8"/>
      <c r="O1295" s="8"/>
      <c r="P1295" s="8"/>
      <c r="Q1295" s="8"/>
      <c r="R1295" s="8"/>
      <c r="S1295" s="8"/>
      <c r="T1295" s="8"/>
      <c r="U1295" s="8"/>
      <c r="V1295" s="8"/>
      <c r="W1295" s="8"/>
    </row>
    <row r="1296" spans="7:23" x14ac:dyDescent="0.35">
      <c r="G1296" s="8"/>
      <c r="H1296" s="8"/>
      <c r="I1296" s="8"/>
      <c r="J1296" s="8"/>
      <c r="K1296" s="8"/>
      <c r="L1296" s="8"/>
      <c r="O1296" s="8"/>
      <c r="P1296" s="8"/>
      <c r="Q1296" s="8"/>
      <c r="R1296" s="8"/>
      <c r="S1296" s="8"/>
      <c r="T1296" s="8"/>
      <c r="U1296" s="8"/>
      <c r="V1296" s="8"/>
      <c r="W1296" s="8"/>
    </row>
    <row r="1297" spans="7:23" x14ac:dyDescent="0.35">
      <c r="G1297" s="8"/>
      <c r="H1297" s="8"/>
      <c r="I1297" s="8"/>
      <c r="J1297" s="8"/>
      <c r="K1297" s="8"/>
      <c r="L1297" s="8"/>
      <c r="O1297" s="8"/>
      <c r="P1297" s="8"/>
      <c r="Q1297" s="8"/>
      <c r="R1297" s="8"/>
      <c r="S1297" s="8"/>
      <c r="T1297" s="8"/>
      <c r="U1297" s="8"/>
      <c r="V1297" s="8"/>
      <c r="W1297" s="8"/>
    </row>
    <row r="1298" spans="7:23" x14ac:dyDescent="0.35">
      <c r="G1298" s="8"/>
      <c r="H1298" s="8"/>
      <c r="I1298" s="8"/>
      <c r="J1298" s="8"/>
      <c r="K1298" s="8"/>
      <c r="L1298" s="8"/>
      <c r="O1298" s="8"/>
      <c r="P1298" s="8"/>
      <c r="Q1298" s="8"/>
      <c r="R1298" s="8"/>
      <c r="S1298" s="8"/>
      <c r="T1298" s="8"/>
      <c r="U1298" s="8"/>
      <c r="V1298" s="8"/>
      <c r="W1298" s="8"/>
    </row>
    <row r="1299" spans="7:23" x14ac:dyDescent="0.35">
      <c r="G1299" s="8"/>
      <c r="H1299" s="8"/>
      <c r="I1299" s="8"/>
      <c r="J1299" s="8"/>
      <c r="K1299" s="8"/>
      <c r="L1299" s="8"/>
      <c r="O1299" s="8"/>
      <c r="P1299" s="8"/>
      <c r="Q1299" s="8"/>
      <c r="R1299" s="8"/>
      <c r="S1299" s="8"/>
      <c r="T1299" s="8"/>
      <c r="U1299" s="8"/>
      <c r="V1299" s="8"/>
      <c r="W1299" s="8"/>
    </row>
    <row r="1300" spans="7:23" x14ac:dyDescent="0.35">
      <c r="G1300" s="8"/>
      <c r="H1300" s="8"/>
      <c r="I1300" s="8"/>
      <c r="J1300" s="8"/>
      <c r="K1300" s="8"/>
      <c r="L1300" s="8"/>
      <c r="O1300" s="8"/>
      <c r="P1300" s="8"/>
      <c r="Q1300" s="8"/>
      <c r="R1300" s="8"/>
      <c r="S1300" s="8"/>
      <c r="T1300" s="8"/>
      <c r="U1300" s="8"/>
      <c r="V1300" s="8"/>
      <c r="W1300" s="8"/>
    </row>
    <row r="1301" spans="7:23" x14ac:dyDescent="0.35">
      <c r="G1301" s="8"/>
      <c r="H1301" s="8"/>
      <c r="I1301" s="8"/>
      <c r="J1301" s="8"/>
      <c r="K1301" s="8"/>
      <c r="L1301" s="8"/>
      <c r="O1301" s="8"/>
      <c r="P1301" s="8"/>
      <c r="Q1301" s="8"/>
      <c r="R1301" s="8"/>
      <c r="S1301" s="8"/>
      <c r="T1301" s="8"/>
      <c r="U1301" s="8"/>
      <c r="V1301" s="8"/>
      <c r="W1301" s="8"/>
    </row>
    <row r="1302" spans="7:23" x14ac:dyDescent="0.35">
      <c r="G1302" s="8"/>
      <c r="H1302" s="8"/>
      <c r="I1302" s="8"/>
      <c r="J1302" s="8"/>
      <c r="K1302" s="8"/>
      <c r="L1302" s="8"/>
      <c r="O1302" s="8"/>
      <c r="P1302" s="8"/>
      <c r="Q1302" s="8"/>
      <c r="R1302" s="8"/>
      <c r="S1302" s="8"/>
      <c r="T1302" s="8"/>
      <c r="U1302" s="8"/>
      <c r="V1302" s="8"/>
      <c r="W1302" s="8"/>
    </row>
    <row r="1303" spans="7:23" x14ac:dyDescent="0.35">
      <c r="G1303" s="8"/>
      <c r="H1303" s="8"/>
      <c r="I1303" s="8"/>
      <c r="J1303" s="8"/>
      <c r="K1303" s="8"/>
      <c r="L1303" s="8"/>
      <c r="O1303" s="8"/>
      <c r="P1303" s="8"/>
      <c r="Q1303" s="8"/>
      <c r="R1303" s="8"/>
      <c r="S1303" s="8"/>
      <c r="T1303" s="8"/>
      <c r="U1303" s="8"/>
      <c r="V1303" s="8"/>
      <c r="W1303" s="8"/>
    </row>
    <row r="1304" spans="7:23" x14ac:dyDescent="0.35">
      <c r="G1304" s="8"/>
      <c r="H1304" s="8"/>
      <c r="I1304" s="8"/>
      <c r="J1304" s="8"/>
      <c r="K1304" s="8"/>
      <c r="L1304" s="8"/>
      <c r="O1304" s="8"/>
      <c r="P1304" s="8"/>
      <c r="Q1304" s="8"/>
      <c r="R1304" s="8"/>
      <c r="S1304" s="8"/>
      <c r="T1304" s="8"/>
      <c r="U1304" s="8"/>
      <c r="V1304" s="8"/>
      <c r="W1304" s="8"/>
    </row>
    <row r="1305" spans="7:23" x14ac:dyDescent="0.35">
      <c r="G1305" s="8"/>
      <c r="H1305" s="8"/>
      <c r="I1305" s="8"/>
      <c r="J1305" s="8"/>
      <c r="K1305" s="8"/>
      <c r="L1305" s="8"/>
      <c r="O1305" s="8"/>
      <c r="P1305" s="8"/>
      <c r="Q1305" s="8"/>
      <c r="R1305" s="8"/>
      <c r="S1305" s="8"/>
      <c r="T1305" s="8"/>
      <c r="U1305" s="8"/>
      <c r="V1305" s="8"/>
      <c r="W1305" s="8"/>
    </row>
    <row r="1306" spans="7:23" x14ac:dyDescent="0.35">
      <c r="G1306" s="8"/>
      <c r="H1306" s="8"/>
      <c r="I1306" s="8"/>
      <c r="J1306" s="8"/>
      <c r="K1306" s="8"/>
      <c r="L1306" s="8"/>
      <c r="O1306" s="8"/>
      <c r="P1306" s="8"/>
      <c r="Q1306" s="8"/>
      <c r="R1306" s="8"/>
      <c r="S1306" s="8"/>
      <c r="T1306" s="8"/>
      <c r="U1306" s="8"/>
      <c r="V1306" s="8"/>
      <c r="W1306" s="8"/>
    </row>
    <row r="1307" spans="7:23" x14ac:dyDescent="0.35">
      <c r="G1307" s="8"/>
      <c r="H1307" s="8"/>
      <c r="I1307" s="8"/>
      <c r="J1307" s="8"/>
      <c r="K1307" s="8"/>
      <c r="L1307" s="8"/>
      <c r="O1307" s="8"/>
      <c r="P1307" s="8"/>
      <c r="Q1307" s="8"/>
      <c r="R1307" s="8"/>
      <c r="S1307" s="8"/>
      <c r="T1307" s="8"/>
      <c r="U1307" s="8"/>
      <c r="V1307" s="8"/>
      <c r="W1307" s="8"/>
    </row>
    <row r="1308" spans="7:23" x14ac:dyDescent="0.35">
      <c r="G1308" s="8"/>
      <c r="H1308" s="8"/>
      <c r="I1308" s="8"/>
      <c r="J1308" s="8"/>
      <c r="K1308" s="8"/>
      <c r="L1308" s="8"/>
      <c r="O1308" s="8"/>
      <c r="P1308" s="8"/>
      <c r="Q1308" s="8"/>
      <c r="R1308" s="8"/>
      <c r="S1308" s="8"/>
      <c r="T1308" s="8"/>
      <c r="U1308" s="8"/>
      <c r="V1308" s="8"/>
      <c r="W1308" s="8"/>
    </row>
    <row r="1309" spans="7:23" x14ac:dyDescent="0.35">
      <c r="G1309" s="8"/>
      <c r="H1309" s="8"/>
      <c r="I1309" s="8"/>
      <c r="J1309" s="8"/>
      <c r="K1309" s="8"/>
      <c r="L1309" s="8"/>
      <c r="O1309" s="8"/>
      <c r="P1309" s="8"/>
      <c r="Q1309" s="8"/>
      <c r="R1309" s="8"/>
      <c r="S1309" s="8"/>
      <c r="T1309" s="8"/>
      <c r="U1309" s="8"/>
      <c r="V1309" s="8"/>
      <c r="W1309" s="8"/>
    </row>
    <row r="1310" spans="7:23" x14ac:dyDescent="0.35">
      <c r="G1310" s="8"/>
      <c r="H1310" s="8"/>
      <c r="I1310" s="8"/>
      <c r="J1310" s="8"/>
      <c r="K1310" s="8"/>
      <c r="L1310" s="8"/>
      <c r="O1310" s="8"/>
      <c r="P1310" s="8"/>
      <c r="Q1310" s="8"/>
      <c r="R1310" s="8"/>
      <c r="S1310" s="8"/>
      <c r="T1310" s="8"/>
      <c r="U1310" s="8"/>
      <c r="V1310" s="8"/>
      <c r="W1310" s="8"/>
    </row>
    <row r="1311" spans="7:23" x14ac:dyDescent="0.35">
      <c r="G1311" s="8"/>
      <c r="H1311" s="8"/>
      <c r="I1311" s="8"/>
      <c r="J1311" s="8"/>
      <c r="K1311" s="8"/>
      <c r="L1311" s="8"/>
      <c r="O1311" s="8"/>
      <c r="P1311" s="8"/>
      <c r="Q1311" s="8"/>
      <c r="R1311" s="8"/>
      <c r="S1311" s="8"/>
      <c r="T1311" s="8"/>
      <c r="U1311" s="8"/>
      <c r="V1311" s="8"/>
      <c r="W1311" s="8"/>
    </row>
    <row r="1312" spans="7:23" x14ac:dyDescent="0.35">
      <c r="G1312" s="8"/>
      <c r="H1312" s="8"/>
      <c r="I1312" s="8"/>
      <c r="J1312" s="8"/>
      <c r="K1312" s="8"/>
      <c r="L1312" s="8"/>
      <c r="O1312" s="8"/>
      <c r="P1312" s="8"/>
      <c r="Q1312" s="8"/>
      <c r="R1312" s="8"/>
      <c r="S1312" s="8"/>
      <c r="T1312" s="8"/>
      <c r="U1312" s="8"/>
      <c r="V1312" s="8"/>
      <c r="W1312" s="8"/>
    </row>
    <row r="1313" spans="7:23" x14ac:dyDescent="0.35">
      <c r="G1313" s="8"/>
      <c r="H1313" s="8"/>
      <c r="I1313" s="8"/>
      <c r="J1313" s="8"/>
      <c r="K1313" s="8"/>
      <c r="L1313" s="8"/>
      <c r="O1313" s="8"/>
      <c r="P1313" s="8"/>
      <c r="Q1313" s="8"/>
      <c r="R1313" s="8"/>
      <c r="S1313" s="8"/>
      <c r="T1313" s="8"/>
      <c r="U1313" s="8"/>
      <c r="V1313" s="8"/>
      <c r="W1313" s="8"/>
    </row>
    <row r="1314" spans="7:23" x14ac:dyDescent="0.35">
      <c r="G1314" s="8"/>
      <c r="H1314" s="8"/>
      <c r="I1314" s="8"/>
      <c r="J1314" s="8"/>
      <c r="K1314" s="8"/>
      <c r="L1314" s="8"/>
      <c r="O1314" s="8"/>
      <c r="P1314" s="8"/>
      <c r="Q1314" s="8"/>
      <c r="R1314" s="8"/>
      <c r="S1314" s="8"/>
      <c r="T1314" s="8"/>
      <c r="U1314" s="8"/>
      <c r="V1314" s="8"/>
      <c r="W1314" s="8"/>
    </row>
    <row r="1315" spans="7:23" x14ac:dyDescent="0.35">
      <c r="G1315" s="8"/>
      <c r="H1315" s="8"/>
      <c r="I1315" s="8"/>
      <c r="J1315" s="8"/>
      <c r="K1315" s="8"/>
      <c r="L1315" s="8"/>
      <c r="O1315" s="8"/>
      <c r="P1315" s="8"/>
      <c r="Q1315" s="8"/>
      <c r="R1315" s="8"/>
      <c r="S1315" s="8"/>
      <c r="T1315" s="8"/>
      <c r="U1315" s="8"/>
      <c r="V1315" s="8"/>
      <c r="W1315" s="8"/>
    </row>
    <row r="1316" spans="7:23" x14ac:dyDescent="0.35">
      <c r="G1316" s="8"/>
      <c r="H1316" s="8"/>
      <c r="I1316" s="8"/>
      <c r="J1316" s="8"/>
      <c r="K1316" s="8"/>
      <c r="L1316" s="8"/>
      <c r="O1316" s="8"/>
      <c r="P1316" s="8"/>
      <c r="Q1316" s="8"/>
      <c r="R1316" s="8"/>
      <c r="S1316" s="8"/>
      <c r="T1316" s="8"/>
      <c r="U1316" s="8"/>
      <c r="V1316" s="8"/>
      <c r="W1316" s="8"/>
    </row>
    <row r="1317" spans="7:23" x14ac:dyDescent="0.35">
      <c r="G1317" s="8"/>
      <c r="H1317" s="8"/>
      <c r="I1317" s="8"/>
      <c r="J1317" s="8"/>
      <c r="K1317" s="8"/>
      <c r="L1317" s="8"/>
      <c r="O1317" s="8"/>
      <c r="P1317" s="8"/>
      <c r="Q1317" s="8"/>
      <c r="R1317" s="8"/>
      <c r="S1317" s="8"/>
      <c r="T1317" s="8"/>
      <c r="U1317" s="8"/>
      <c r="V1317" s="8"/>
      <c r="W1317" s="8"/>
    </row>
    <row r="1318" spans="7:23" x14ac:dyDescent="0.35">
      <c r="G1318" s="8"/>
      <c r="H1318" s="8"/>
      <c r="I1318" s="8"/>
      <c r="J1318" s="8"/>
      <c r="K1318" s="8"/>
      <c r="L1318" s="8"/>
      <c r="O1318" s="8"/>
      <c r="P1318" s="8"/>
      <c r="Q1318" s="8"/>
      <c r="R1318" s="8"/>
      <c r="S1318" s="8"/>
      <c r="T1318" s="8"/>
      <c r="U1318" s="8"/>
      <c r="V1318" s="8"/>
      <c r="W1318" s="8"/>
    </row>
    <row r="1319" spans="7:23" x14ac:dyDescent="0.35">
      <c r="G1319" s="8"/>
      <c r="H1319" s="8"/>
      <c r="I1319" s="8"/>
      <c r="J1319" s="8"/>
      <c r="K1319" s="8"/>
      <c r="L1319" s="8"/>
      <c r="O1319" s="8"/>
      <c r="P1319" s="8"/>
      <c r="Q1319" s="8"/>
      <c r="R1319" s="8"/>
      <c r="S1319" s="8"/>
      <c r="T1319" s="8"/>
      <c r="U1319" s="8"/>
      <c r="V1319" s="8"/>
      <c r="W1319" s="8"/>
    </row>
    <row r="1320" spans="7:23" x14ac:dyDescent="0.35">
      <c r="G1320" s="8"/>
      <c r="H1320" s="8"/>
      <c r="I1320" s="8"/>
      <c r="J1320" s="8"/>
      <c r="K1320" s="8"/>
      <c r="L1320" s="8"/>
      <c r="O1320" s="8"/>
      <c r="P1320" s="8"/>
      <c r="Q1320" s="8"/>
      <c r="R1320" s="8"/>
      <c r="S1320" s="8"/>
      <c r="T1320" s="8"/>
      <c r="U1320" s="8"/>
      <c r="V1320" s="8"/>
      <c r="W1320" s="8"/>
    </row>
    <row r="1321" spans="7:23" x14ac:dyDescent="0.35">
      <c r="G1321" s="8"/>
      <c r="H1321" s="8"/>
      <c r="I1321" s="8"/>
      <c r="J1321" s="8"/>
      <c r="K1321" s="8"/>
      <c r="L1321" s="8"/>
      <c r="O1321" s="8"/>
      <c r="P1321" s="8"/>
      <c r="Q1321" s="8"/>
      <c r="R1321" s="8"/>
      <c r="S1321" s="8"/>
      <c r="T1321" s="8"/>
      <c r="U1321" s="8"/>
      <c r="V1321" s="8"/>
      <c r="W1321" s="8"/>
    </row>
    <row r="1322" spans="7:23" x14ac:dyDescent="0.35">
      <c r="G1322" s="8"/>
      <c r="H1322" s="8"/>
      <c r="I1322" s="8"/>
      <c r="J1322" s="8"/>
      <c r="K1322" s="8"/>
      <c r="L1322" s="8"/>
      <c r="O1322" s="8"/>
      <c r="P1322" s="8"/>
      <c r="Q1322" s="8"/>
      <c r="R1322" s="8"/>
      <c r="S1322" s="8"/>
      <c r="T1322" s="8"/>
      <c r="U1322" s="8"/>
      <c r="V1322" s="8"/>
      <c r="W1322" s="8"/>
    </row>
    <row r="1323" spans="7:23" x14ac:dyDescent="0.35">
      <c r="G1323" s="8"/>
      <c r="H1323" s="8"/>
      <c r="I1323" s="8"/>
      <c r="J1323" s="8"/>
      <c r="K1323" s="8"/>
      <c r="L1323" s="8"/>
      <c r="O1323" s="8"/>
      <c r="P1323" s="8"/>
      <c r="Q1323" s="8"/>
      <c r="R1323" s="8"/>
      <c r="S1323" s="8"/>
      <c r="T1323" s="8"/>
      <c r="U1323" s="8"/>
      <c r="V1323" s="8"/>
      <c r="W1323" s="8"/>
    </row>
    <row r="1324" spans="7:23" x14ac:dyDescent="0.35">
      <c r="G1324" s="8"/>
      <c r="H1324" s="8"/>
      <c r="I1324" s="8"/>
      <c r="J1324" s="8"/>
      <c r="K1324" s="8"/>
      <c r="L1324" s="8"/>
      <c r="O1324" s="8"/>
      <c r="P1324" s="8"/>
      <c r="Q1324" s="8"/>
      <c r="R1324" s="8"/>
      <c r="S1324" s="8"/>
      <c r="T1324" s="8"/>
      <c r="U1324" s="8"/>
      <c r="V1324" s="8"/>
      <c r="W1324" s="8"/>
    </row>
    <row r="1325" spans="7:23" x14ac:dyDescent="0.35">
      <c r="G1325" s="8"/>
      <c r="H1325" s="8"/>
      <c r="I1325" s="8"/>
      <c r="J1325" s="8"/>
      <c r="K1325" s="8"/>
      <c r="L1325" s="8"/>
      <c r="O1325" s="8"/>
      <c r="P1325" s="8"/>
      <c r="Q1325" s="8"/>
      <c r="R1325" s="8"/>
      <c r="S1325" s="8"/>
      <c r="T1325" s="8"/>
      <c r="U1325" s="8"/>
      <c r="V1325" s="8"/>
      <c r="W1325" s="8"/>
    </row>
    <row r="1326" spans="7:23" x14ac:dyDescent="0.35">
      <c r="G1326" s="8"/>
      <c r="H1326" s="8"/>
      <c r="I1326" s="8"/>
      <c r="J1326" s="8"/>
      <c r="K1326" s="8"/>
      <c r="L1326" s="8"/>
      <c r="O1326" s="8"/>
      <c r="P1326" s="8"/>
      <c r="Q1326" s="8"/>
      <c r="R1326" s="8"/>
      <c r="S1326" s="8"/>
      <c r="T1326" s="8"/>
      <c r="U1326" s="8"/>
      <c r="V1326" s="8"/>
      <c r="W1326" s="8"/>
    </row>
    <row r="1327" spans="7:23" x14ac:dyDescent="0.35">
      <c r="G1327" s="8"/>
      <c r="H1327" s="8"/>
      <c r="I1327" s="8"/>
      <c r="J1327" s="8"/>
      <c r="K1327" s="8"/>
      <c r="L1327" s="8"/>
      <c r="O1327" s="8"/>
      <c r="P1327" s="8"/>
      <c r="Q1327" s="8"/>
      <c r="R1327" s="8"/>
      <c r="S1327" s="8"/>
      <c r="T1327" s="8"/>
      <c r="U1327" s="8"/>
      <c r="V1327" s="8"/>
      <c r="W1327" s="8"/>
    </row>
    <row r="1328" spans="7:23" x14ac:dyDescent="0.35">
      <c r="G1328" s="8"/>
      <c r="H1328" s="8"/>
      <c r="I1328" s="8"/>
      <c r="J1328" s="8"/>
      <c r="K1328" s="8"/>
      <c r="L1328" s="8"/>
      <c r="O1328" s="8"/>
      <c r="P1328" s="8"/>
      <c r="Q1328" s="8"/>
      <c r="R1328" s="8"/>
      <c r="S1328" s="8"/>
      <c r="T1328" s="8"/>
      <c r="U1328" s="8"/>
      <c r="V1328" s="8"/>
      <c r="W1328" s="8"/>
    </row>
    <row r="1329" spans="7:23" x14ac:dyDescent="0.35">
      <c r="G1329" s="8"/>
      <c r="H1329" s="8"/>
      <c r="I1329" s="8"/>
      <c r="J1329" s="8"/>
      <c r="K1329" s="8"/>
      <c r="L1329" s="8"/>
      <c r="O1329" s="8"/>
      <c r="P1329" s="8"/>
      <c r="Q1329" s="8"/>
      <c r="R1329" s="8"/>
      <c r="S1329" s="8"/>
      <c r="T1329" s="8"/>
      <c r="U1329" s="8"/>
      <c r="V1329" s="8"/>
      <c r="W1329" s="8"/>
    </row>
    <row r="1330" spans="7:23" x14ac:dyDescent="0.35">
      <c r="G1330" s="8"/>
      <c r="H1330" s="8"/>
      <c r="I1330" s="8"/>
      <c r="J1330" s="8"/>
      <c r="K1330" s="8"/>
      <c r="L1330" s="8"/>
      <c r="O1330" s="8"/>
      <c r="P1330" s="8"/>
      <c r="Q1330" s="8"/>
      <c r="R1330" s="8"/>
      <c r="S1330" s="8"/>
      <c r="T1330" s="8"/>
      <c r="U1330" s="8"/>
      <c r="V1330" s="8"/>
      <c r="W1330" s="8"/>
    </row>
    <row r="1331" spans="7:23" x14ac:dyDescent="0.35">
      <c r="G1331" s="8"/>
      <c r="H1331" s="8"/>
      <c r="I1331" s="8"/>
      <c r="J1331" s="8"/>
      <c r="K1331" s="8"/>
      <c r="L1331" s="8"/>
      <c r="O1331" s="8"/>
      <c r="P1331" s="8"/>
      <c r="Q1331" s="8"/>
      <c r="R1331" s="8"/>
      <c r="S1331" s="8"/>
      <c r="T1331" s="8"/>
      <c r="U1331" s="8"/>
      <c r="V1331" s="8"/>
      <c r="W1331" s="8"/>
    </row>
    <row r="1332" spans="7:23" x14ac:dyDescent="0.35">
      <c r="G1332" s="8"/>
      <c r="H1332" s="8"/>
      <c r="I1332" s="8"/>
      <c r="J1332" s="8"/>
      <c r="K1332" s="8"/>
      <c r="L1332" s="8"/>
      <c r="O1332" s="8"/>
      <c r="P1332" s="8"/>
      <c r="Q1332" s="8"/>
      <c r="R1332" s="8"/>
      <c r="S1332" s="8"/>
      <c r="T1332" s="8"/>
      <c r="U1332" s="8"/>
      <c r="V1332" s="8"/>
      <c r="W1332" s="8"/>
    </row>
    <row r="1333" spans="7:23" x14ac:dyDescent="0.35">
      <c r="G1333" s="8"/>
      <c r="H1333" s="8"/>
      <c r="I1333" s="8"/>
      <c r="J1333" s="8"/>
      <c r="K1333" s="8"/>
      <c r="L1333" s="8"/>
      <c r="O1333" s="8"/>
      <c r="P1333" s="8"/>
      <c r="Q1333" s="8"/>
      <c r="R1333" s="8"/>
      <c r="S1333" s="8"/>
      <c r="T1333" s="8"/>
      <c r="U1333" s="8"/>
      <c r="V1333" s="8"/>
      <c r="W1333" s="8"/>
    </row>
    <row r="1334" spans="7:23" x14ac:dyDescent="0.35">
      <c r="G1334" s="8"/>
      <c r="H1334" s="8"/>
      <c r="I1334" s="8"/>
      <c r="J1334" s="8"/>
      <c r="K1334" s="8"/>
      <c r="L1334" s="8"/>
      <c r="O1334" s="8"/>
      <c r="P1334" s="8"/>
      <c r="Q1334" s="8"/>
      <c r="R1334" s="8"/>
      <c r="S1334" s="8"/>
      <c r="T1334" s="8"/>
      <c r="U1334" s="8"/>
      <c r="V1334" s="8"/>
      <c r="W1334" s="8"/>
    </row>
    <row r="1335" spans="7:23" x14ac:dyDescent="0.35">
      <c r="G1335" s="8"/>
      <c r="H1335" s="8"/>
      <c r="I1335" s="8"/>
      <c r="J1335" s="8"/>
      <c r="K1335" s="8"/>
      <c r="L1335" s="8"/>
      <c r="O1335" s="8"/>
      <c r="P1335" s="8"/>
      <c r="Q1335" s="8"/>
      <c r="R1335" s="8"/>
      <c r="S1335" s="8"/>
      <c r="T1335" s="8"/>
      <c r="U1335" s="8"/>
      <c r="V1335" s="8"/>
      <c r="W1335" s="8"/>
    </row>
    <row r="1336" spans="7:23" x14ac:dyDescent="0.35">
      <c r="G1336" s="8"/>
      <c r="H1336" s="8"/>
      <c r="I1336" s="8"/>
      <c r="J1336" s="8"/>
      <c r="K1336" s="8"/>
      <c r="L1336" s="8"/>
      <c r="O1336" s="8"/>
      <c r="P1336" s="8"/>
      <c r="Q1336" s="8"/>
      <c r="R1336" s="8"/>
      <c r="S1336" s="8"/>
      <c r="T1336" s="8"/>
      <c r="U1336" s="8"/>
      <c r="V1336" s="8"/>
      <c r="W1336" s="8"/>
    </row>
    <row r="1337" spans="7:23" x14ac:dyDescent="0.35">
      <c r="G1337" s="8"/>
      <c r="H1337" s="8"/>
      <c r="I1337" s="8"/>
      <c r="J1337" s="8"/>
      <c r="K1337" s="8"/>
      <c r="L1337" s="8"/>
      <c r="O1337" s="8"/>
      <c r="P1337" s="8"/>
      <c r="Q1337" s="8"/>
      <c r="R1337" s="8"/>
      <c r="S1337" s="8"/>
      <c r="T1337" s="8"/>
      <c r="U1337" s="8"/>
      <c r="V1337" s="8"/>
      <c r="W1337" s="8"/>
    </row>
    <row r="1338" spans="7:23" x14ac:dyDescent="0.35">
      <c r="G1338" s="8"/>
      <c r="H1338" s="8"/>
      <c r="I1338" s="8"/>
      <c r="J1338" s="8"/>
      <c r="K1338" s="8"/>
      <c r="L1338" s="8"/>
      <c r="O1338" s="8"/>
      <c r="P1338" s="8"/>
      <c r="Q1338" s="8"/>
      <c r="R1338" s="8"/>
      <c r="S1338" s="8"/>
      <c r="T1338" s="8"/>
      <c r="U1338" s="8"/>
      <c r="V1338" s="8"/>
      <c r="W1338" s="8"/>
    </row>
    <row r="1339" spans="7:23" x14ac:dyDescent="0.35">
      <c r="G1339" s="8"/>
      <c r="H1339" s="8"/>
      <c r="I1339" s="8"/>
      <c r="J1339" s="8"/>
      <c r="K1339" s="8"/>
      <c r="L1339" s="8"/>
      <c r="O1339" s="8"/>
      <c r="P1339" s="8"/>
      <c r="Q1339" s="8"/>
      <c r="R1339" s="8"/>
      <c r="S1339" s="8"/>
      <c r="T1339" s="8"/>
      <c r="U1339" s="8"/>
      <c r="V1339" s="8"/>
      <c r="W1339" s="8"/>
    </row>
    <row r="1340" spans="7:23" x14ac:dyDescent="0.35">
      <c r="G1340" s="8"/>
      <c r="H1340" s="8"/>
      <c r="I1340" s="8"/>
      <c r="J1340" s="8"/>
      <c r="K1340" s="8"/>
      <c r="L1340" s="8"/>
      <c r="O1340" s="8"/>
      <c r="P1340" s="8"/>
      <c r="Q1340" s="8"/>
      <c r="R1340" s="8"/>
      <c r="S1340" s="8"/>
      <c r="T1340" s="8"/>
      <c r="U1340" s="8"/>
      <c r="V1340" s="8"/>
      <c r="W1340" s="8"/>
    </row>
    <row r="1341" spans="7:23" x14ac:dyDescent="0.35">
      <c r="G1341" s="8"/>
      <c r="H1341" s="8"/>
      <c r="I1341" s="8"/>
      <c r="J1341" s="8"/>
      <c r="K1341" s="8"/>
      <c r="L1341" s="8"/>
      <c r="O1341" s="8"/>
      <c r="P1341" s="8"/>
      <c r="Q1341" s="8"/>
      <c r="R1341" s="8"/>
      <c r="S1341" s="8"/>
      <c r="T1341" s="8"/>
      <c r="U1341" s="8"/>
      <c r="V1341" s="8"/>
      <c r="W1341" s="8"/>
    </row>
    <row r="1342" spans="7:23" x14ac:dyDescent="0.35">
      <c r="G1342" s="8"/>
      <c r="H1342" s="8"/>
      <c r="I1342" s="8"/>
      <c r="J1342" s="8"/>
      <c r="K1342" s="8"/>
      <c r="L1342" s="8"/>
      <c r="O1342" s="8"/>
      <c r="P1342" s="8"/>
      <c r="Q1342" s="8"/>
      <c r="R1342" s="8"/>
      <c r="S1342" s="8"/>
      <c r="T1342" s="8"/>
      <c r="U1342" s="8"/>
      <c r="V1342" s="8"/>
      <c r="W1342" s="8"/>
    </row>
    <row r="1343" spans="7:23" x14ac:dyDescent="0.35">
      <c r="G1343" s="8"/>
      <c r="H1343" s="8"/>
      <c r="I1343" s="8"/>
      <c r="J1343" s="8"/>
      <c r="K1343" s="8"/>
      <c r="L1343" s="8"/>
      <c r="O1343" s="8"/>
      <c r="P1343" s="8"/>
      <c r="Q1343" s="8"/>
      <c r="R1343" s="8"/>
      <c r="S1343" s="8"/>
      <c r="T1343" s="8"/>
      <c r="U1343" s="8"/>
      <c r="V1343" s="8"/>
      <c r="W1343" s="8"/>
    </row>
    <row r="1344" spans="7:23" x14ac:dyDescent="0.35">
      <c r="G1344" s="8"/>
      <c r="H1344" s="8"/>
      <c r="I1344" s="8"/>
      <c r="J1344" s="8"/>
      <c r="K1344" s="8"/>
      <c r="L1344" s="8"/>
      <c r="O1344" s="8"/>
      <c r="P1344" s="8"/>
      <c r="Q1344" s="8"/>
      <c r="R1344" s="8"/>
      <c r="S1344" s="8"/>
      <c r="T1344" s="8"/>
      <c r="U1344" s="8"/>
      <c r="V1344" s="8"/>
      <c r="W1344" s="8"/>
    </row>
    <row r="1345" spans="7:23" x14ac:dyDescent="0.35">
      <c r="G1345" s="8"/>
      <c r="H1345" s="8"/>
      <c r="I1345" s="8"/>
      <c r="J1345" s="8"/>
      <c r="K1345" s="8"/>
      <c r="L1345" s="8"/>
      <c r="O1345" s="8"/>
      <c r="P1345" s="8"/>
      <c r="Q1345" s="8"/>
      <c r="R1345" s="8"/>
      <c r="S1345" s="8"/>
      <c r="T1345" s="8"/>
      <c r="U1345" s="8"/>
      <c r="V1345" s="8"/>
      <c r="W1345" s="8"/>
    </row>
    <row r="1346" spans="7:23" x14ac:dyDescent="0.35">
      <c r="G1346" s="8"/>
      <c r="H1346" s="8"/>
      <c r="I1346" s="8"/>
      <c r="J1346" s="8"/>
      <c r="K1346" s="8"/>
      <c r="L1346" s="8"/>
      <c r="O1346" s="8"/>
      <c r="P1346" s="8"/>
      <c r="Q1346" s="8"/>
      <c r="R1346" s="8"/>
      <c r="S1346" s="8"/>
      <c r="T1346" s="8"/>
      <c r="U1346" s="8"/>
      <c r="V1346" s="8"/>
      <c r="W1346" s="8"/>
    </row>
    <row r="1347" spans="7:23" x14ac:dyDescent="0.35">
      <c r="G1347" s="8"/>
      <c r="H1347" s="8"/>
      <c r="I1347" s="8"/>
      <c r="J1347" s="8"/>
      <c r="K1347" s="8"/>
      <c r="L1347" s="8"/>
      <c r="O1347" s="8"/>
      <c r="P1347" s="8"/>
      <c r="Q1347" s="8"/>
      <c r="R1347" s="8"/>
      <c r="S1347" s="8"/>
      <c r="T1347" s="8"/>
      <c r="U1347" s="8"/>
      <c r="V1347" s="8"/>
      <c r="W1347" s="8"/>
    </row>
    <row r="1348" spans="7:23" x14ac:dyDescent="0.35">
      <c r="G1348" s="8"/>
      <c r="H1348" s="8"/>
      <c r="I1348" s="8"/>
      <c r="J1348" s="8"/>
      <c r="K1348" s="8"/>
      <c r="L1348" s="8"/>
      <c r="O1348" s="8"/>
      <c r="P1348" s="8"/>
      <c r="Q1348" s="8"/>
      <c r="R1348" s="8"/>
      <c r="S1348" s="8"/>
      <c r="T1348" s="8"/>
      <c r="U1348" s="8"/>
      <c r="V1348" s="8"/>
      <c r="W1348" s="8"/>
    </row>
    <row r="1349" spans="7:23" x14ac:dyDescent="0.35">
      <c r="G1349" s="8"/>
      <c r="H1349" s="8"/>
      <c r="I1349" s="8"/>
      <c r="J1349" s="8"/>
      <c r="K1349" s="8"/>
      <c r="L1349" s="8"/>
      <c r="O1349" s="8"/>
      <c r="P1349" s="8"/>
      <c r="Q1349" s="8"/>
      <c r="R1349" s="8"/>
      <c r="S1349" s="8"/>
      <c r="T1349" s="8"/>
      <c r="U1349" s="8"/>
      <c r="V1349" s="8"/>
      <c r="W1349" s="8"/>
    </row>
    <row r="1350" spans="7:23" x14ac:dyDescent="0.35">
      <c r="G1350" s="8"/>
      <c r="H1350" s="8"/>
      <c r="I1350" s="8"/>
      <c r="J1350" s="8"/>
      <c r="K1350" s="8"/>
      <c r="L1350" s="8"/>
      <c r="O1350" s="8"/>
      <c r="P1350" s="8"/>
      <c r="Q1350" s="8"/>
      <c r="R1350" s="8"/>
      <c r="S1350" s="8"/>
      <c r="T1350" s="8"/>
      <c r="U1350" s="8"/>
      <c r="V1350" s="8"/>
      <c r="W1350" s="8"/>
    </row>
    <row r="1351" spans="7:23" x14ac:dyDescent="0.35">
      <c r="G1351" s="8"/>
      <c r="H1351" s="8"/>
      <c r="I1351" s="8"/>
      <c r="J1351" s="8"/>
      <c r="K1351" s="8"/>
      <c r="L1351" s="8"/>
      <c r="O1351" s="8"/>
      <c r="P1351" s="8"/>
      <c r="Q1351" s="8"/>
      <c r="R1351" s="8"/>
      <c r="S1351" s="8"/>
      <c r="T1351" s="8"/>
      <c r="U1351" s="8"/>
      <c r="V1351" s="8"/>
      <c r="W1351" s="8"/>
    </row>
    <row r="1352" spans="7:23" x14ac:dyDescent="0.35">
      <c r="G1352" s="8"/>
      <c r="H1352" s="8"/>
      <c r="I1352" s="8"/>
      <c r="J1352" s="8"/>
      <c r="K1352" s="8"/>
      <c r="L1352" s="8"/>
      <c r="O1352" s="8"/>
      <c r="P1352" s="8"/>
      <c r="Q1352" s="8"/>
      <c r="R1352" s="8"/>
      <c r="S1352" s="8"/>
      <c r="T1352" s="8"/>
      <c r="U1352" s="8"/>
      <c r="V1352" s="8"/>
      <c r="W1352" s="8"/>
    </row>
    <row r="1353" spans="7:23" x14ac:dyDescent="0.35">
      <c r="G1353" s="8"/>
      <c r="H1353" s="8"/>
      <c r="I1353" s="8"/>
      <c r="J1353" s="8"/>
      <c r="K1353" s="8"/>
      <c r="L1353" s="8"/>
      <c r="O1353" s="8"/>
      <c r="P1353" s="8"/>
      <c r="Q1353" s="8"/>
      <c r="R1353" s="8"/>
      <c r="S1353" s="8"/>
      <c r="T1353" s="8"/>
      <c r="U1353" s="8"/>
      <c r="V1353" s="8"/>
      <c r="W1353" s="8"/>
    </row>
    <row r="1354" spans="7:23" x14ac:dyDescent="0.35">
      <c r="G1354" s="8"/>
      <c r="H1354" s="8"/>
      <c r="I1354" s="8"/>
      <c r="J1354" s="8"/>
      <c r="K1354" s="8"/>
      <c r="L1354" s="8"/>
      <c r="O1354" s="8"/>
      <c r="P1354" s="8"/>
      <c r="Q1354" s="8"/>
      <c r="R1354" s="8"/>
      <c r="S1354" s="8"/>
      <c r="T1354" s="8"/>
      <c r="U1354" s="8"/>
      <c r="V1354" s="8"/>
      <c r="W1354" s="8"/>
    </row>
    <row r="1355" spans="7:23" x14ac:dyDescent="0.35">
      <c r="G1355" s="8"/>
      <c r="H1355" s="8"/>
      <c r="I1355" s="8"/>
      <c r="J1355" s="8"/>
      <c r="K1355" s="8"/>
      <c r="L1355" s="8"/>
      <c r="O1355" s="8"/>
      <c r="P1355" s="8"/>
      <c r="Q1355" s="8"/>
      <c r="R1355" s="8"/>
      <c r="S1355" s="8"/>
      <c r="T1355" s="8"/>
      <c r="U1355" s="8"/>
      <c r="V1355" s="8"/>
      <c r="W1355" s="8"/>
    </row>
    <row r="1356" spans="7:23" x14ac:dyDescent="0.35">
      <c r="G1356" s="8"/>
      <c r="H1356" s="8"/>
      <c r="I1356" s="8"/>
      <c r="J1356" s="8"/>
      <c r="K1356" s="8"/>
      <c r="L1356" s="8"/>
      <c r="O1356" s="8"/>
      <c r="P1356" s="8"/>
      <c r="Q1356" s="8"/>
      <c r="R1356" s="8"/>
      <c r="S1356" s="8"/>
      <c r="T1356" s="8"/>
      <c r="U1356" s="8"/>
      <c r="V1356" s="8"/>
      <c r="W1356" s="8"/>
    </row>
    <row r="1357" spans="7:23" x14ac:dyDescent="0.35">
      <c r="G1357" s="8"/>
      <c r="H1357" s="8"/>
      <c r="I1357" s="8"/>
      <c r="J1357" s="8"/>
      <c r="K1357" s="8"/>
      <c r="L1357" s="8"/>
      <c r="O1357" s="8"/>
      <c r="P1357" s="8"/>
      <c r="Q1357" s="8"/>
      <c r="R1357" s="8"/>
      <c r="S1357" s="8"/>
      <c r="T1357" s="8"/>
      <c r="U1357" s="8"/>
      <c r="V1357" s="8"/>
      <c r="W1357" s="8"/>
    </row>
    <row r="1358" spans="7:23" x14ac:dyDescent="0.35">
      <c r="G1358" s="8"/>
      <c r="H1358" s="8"/>
      <c r="I1358" s="8"/>
      <c r="J1358" s="8"/>
      <c r="K1358" s="8"/>
      <c r="L1358" s="8"/>
      <c r="O1358" s="8"/>
      <c r="P1358" s="8"/>
      <c r="Q1358" s="8"/>
      <c r="R1358" s="8"/>
      <c r="S1358" s="8"/>
      <c r="T1358" s="8"/>
      <c r="U1358" s="8"/>
      <c r="V1358" s="8"/>
      <c r="W1358" s="8"/>
    </row>
    <row r="1359" spans="7:23" x14ac:dyDescent="0.35">
      <c r="G1359" s="8"/>
      <c r="H1359" s="8"/>
      <c r="I1359" s="8"/>
      <c r="J1359" s="8"/>
      <c r="K1359" s="8"/>
      <c r="L1359" s="8"/>
      <c r="O1359" s="8"/>
      <c r="P1359" s="8"/>
      <c r="Q1359" s="8"/>
      <c r="R1359" s="8"/>
      <c r="S1359" s="8"/>
      <c r="T1359" s="8"/>
      <c r="U1359" s="8"/>
      <c r="V1359" s="8"/>
      <c r="W1359" s="8"/>
    </row>
    <row r="1360" spans="7:23" x14ac:dyDescent="0.35">
      <c r="G1360" s="8"/>
      <c r="H1360" s="8"/>
      <c r="I1360" s="8"/>
      <c r="J1360" s="8"/>
      <c r="K1360" s="8"/>
      <c r="L1360" s="8"/>
      <c r="O1360" s="8"/>
      <c r="P1360" s="8"/>
      <c r="Q1360" s="8"/>
      <c r="R1360" s="8"/>
      <c r="S1360" s="8"/>
      <c r="T1360" s="8"/>
      <c r="U1360" s="8"/>
      <c r="V1360" s="8"/>
      <c r="W1360" s="8"/>
    </row>
    <row r="1361" spans="7:23" x14ac:dyDescent="0.35">
      <c r="G1361" s="8"/>
      <c r="H1361" s="8"/>
      <c r="I1361" s="8"/>
      <c r="J1361" s="8"/>
      <c r="K1361" s="8"/>
      <c r="L1361" s="8"/>
      <c r="O1361" s="8"/>
      <c r="P1361" s="8"/>
      <c r="Q1361" s="8"/>
      <c r="R1361" s="8"/>
      <c r="S1361" s="8"/>
      <c r="T1361" s="8"/>
      <c r="U1361" s="8"/>
      <c r="V1361" s="8"/>
      <c r="W1361" s="8"/>
    </row>
    <row r="1362" spans="7:23" x14ac:dyDescent="0.35">
      <c r="G1362" s="8"/>
      <c r="H1362" s="8"/>
      <c r="I1362" s="8"/>
      <c r="J1362" s="8"/>
      <c r="K1362" s="8"/>
      <c r="L1362" s="8"/>
      <c r="O1362" s="8"/>
      <c r="P1362" s="8"/>
      <c r="Q1362" s="8"/>
      <c r="R1362" s="8"/>
      <c r="S1362" s="8"/>
      <c r="T1362" s="8"/>
      <c r="U1362" s="8"/>
      <c r="V1362" s="8"/>
      <c r="W1362" s="8"/>
    </row>
    <row r="1363" spans="7:23" x14ac:dyDescent="0.35">
      <c r="G1363" s="8"/>
      <c r="H1363" s="8"/>
      <c r="I1363" s="8"/>
      <c r="J1363" s="8"/>
      <c r="K1363" s="8"/>
      <c r="L1363" s="8"/>
      <c r="O1363" s="8"/>
      <c r="P1363" s="8"/>
      <c r="Q1363" s="8"/>
      <c r="R1363" s="8"/>
      <c r="S1363" s="8"/>
      <c r="T1363" s="8"/>
      <c r="U1363" s="8"/>
      <c r="V1363" s="8"/>
      <c r="W1363" s="8"/>
    </row>
    <row r="1364" spans="7:23" x14ac:dyDescent="0.35">
      <c r="G1364" s="8"/>
      <c r="H1364" s="8"/>
      <c r="I1364" s="8"/>
      <c r="J1364" s="8"/>
      <c r="K1364" s="8"/>
      <c r="L1364" s="8"/>
      <c r="O1364" s="8"/>
      <c r="P1364" s="8"/>
      <c r="Q1364" s="8"/>
      <c r="R1364" s="8"/>
      <c r="S1364" s="8"/>
      <c r="T1364" s="8"/>
      <c r="U1364" s="8"/>
      <c r="V1364" s="8"/>
      <c r="W1364" s="8"/>
    </row>
    <row r="1365" spans="7:23" x14ac:dyDescent="0.35">
      <c r="G1365" s="8"/>
      <c r="H1365" s="8"/>
      <c r="I1365" s="8"/>
      <c r="J1365" s="8"/>
      <c r="K1365" s="8"/>
      <c r="L1365" s="8"/>
      <c r="O1365" s="8"/>
      <c r="P1365" s="8"/>
      <c r="Q1365" s="8"/>
      <c r="R1365" s="8"/>
      <c r="S1365" s="8"/>
      <c r="T1365" s="8"/>
      <c r="U1365" s="8"/>
      <c r="V1365" s="8"/>
      <c r="W1365" s="8"/>
    </row>
    <row r="1366" spans="7:23" x14ac:dyDescent="0.35">
      <c r="G1366" s="8"/>
      <c r="H1366" s="8"/>
      <c r="I1366" s="8"/>
      <c r="J1366" s="8"/>
      <c r="K1366" s="8"/>
      <c r="L1366" s="8"/>
      <c r="O1366" s="8"/>
      <c r="P1366" s="8"/>
      <c r="Q1366" s="8"/>
      <c r="R1366" s="8"/>
      <c r="S1366" s="8"/>
      <c r="T1366" s="8"/>
      <c r="U1366" s="8"/>
      <c r="V1366" s="8"/>
      <c r="W1366" s="8"/>
    </row>
    <row r="1367" spans="7:23" x14ac:dyDescent="0.35">
      <c r="G1367" s="8"/>
      <c r="H1367" s="8"/>
      <c r="I1367" s="8"/>
      <c r="J1367" s="8"/>
      <c r="K1367" s="8"/>
      <c r="L1367" s="8"/>
      <c r="O1367" s="8"/>
      <c r="P1367" s="8"/>
      <c r="Q1367" s="8"/>
      <c r="R1367" s="8"/>
      <c r="S1367" s="8"/>
      <c r="T1367" s="8"/>
      <c r="U1367" s="8"/>
      <c r="V1367" s="8"/>
      <c r="W1367" s="8"/>
    </row>
    <row r="1368" spans="7:23" x14ac:dyDescent="0.35">
      <c r="G1368" s="8"/>
      <c r="H1368" s="8"/>
      <c r="I1368" s="8"/>
      <c r="J1368" s="8"/>
      <c r="K1368" s="8"/>
      <c r="L1368" s="8"/>
      <c r="O1368" s="8"/>
      <c r="P1368" s="8"/>
      <c r="Q1368" s="8"/>
      <c r="R1368" s="8"/>
      <c r="S1368" s="8"/>
      <c r="T1368" s="8"/>
      <c r="U1368" s="8"/>
      <c r="V1368" s="8"/>
      <c r="W1368" s="8"/>
    </row>
    <row r="1369" spans="7:23" x14ac:dyDescent="0.35">
      <c r="G1369" s="8"/>
      <c r="H1369" s="8"/>
      <c r="I1369" s="8"/>
      <c r="J1369" s="8"/>
      <c r="K1369" s="8"/>
      <c r="L1369" s="8"/>
      <c r="O1369" s="8"/>
      <c r="P1369" s="8"/>
      <c r="Q1369" s="8"/>
      <c r="R1369" s="8"/>
      <c r="S1369" s="8"/>
      <c r="T1369" s="8"/>
      <c r="U1369" s="8"/>
      <c r="V1369" s="8"/>
      <c r="W1369" s="8"/>
    </row>
    <row r="1370" spans="7:23" x14ac:dyDescent="0.35">
      <c r="G1370" s="8"/>
      <c r="H1370" s="8"/>
      <c r="I1370" s="8"/>
      <c r="J1370" s="8"/>
      <c r="K1370" s="8"/>
      <c r="L1370" s="8"/>
      <c r="O1370" s="8"/>
      <c r="P1370" s="8"/>
      <c r="Q1370" s="8"/>
      <c r="R1370" s="8"/>
      <c r="S1370" s="8"/>
      <c r="T1370" s="8"/>
      <c r="U1370" s="8"/>
      <c r="V1370" s="8"/>
      <c r="W1370" s="8"/>
    </row>
    <row r="1371" spans="7:23" x14ac:dyDescent="0.35">
      <c r="G1371" s="8"/>
      <c r="H1371" s="8"/>
      <c r="I1371" s="8"/>
      <c r="J1371" s="8"/>
      <c r="K1371" s="8"/>
      <c r="L1371" s="8"/>
      <c r="O1371" s="8"/>
      <c r="P1371" s="8"/>
      <c r="Q1371" s="8"/>
      <c r="R1371" s="8"/>
      <c r="S1371" s="8"/>
      <c r="T1371" s="8"/>
      <c r="U1371" s="8"/>
      <c r="V1371" s="8"/>
      <c r="W1371" s="8"/>
    </row>
    <row r="1372" spans="7:23" x14ac:dyDescent="0.35">
      <c r="G1372" s="8"/>
      <c r="H1372" s="8"/>
      <c r="I1372" s="8"/>
      <c r="J1372" s="8"/>
      <c r="K1372" s="8"/>
      <c r="L1372" s="8"/>
      <c r="O1372" s="8"/>
      <c r="P1372" s="8"/>
      <c r="Q1372" s="8"/>
      <c r="R1372" s="8"/>
      <c r="S1372" s="8"/>
      <c r="T1372" s="8"/>
      <c r="U1372" s="8"/>
      <c r="V1372" s="8"/>
      <c r="W1372" s="8"/>
    </row>
    <row r="1373" spans="7:23" x14ac:dyDescent="0.35">
      <c r="G1373" s="8"/>
      <c r="H1373" s="8"/>
      <c r="I1373" s="8"/>
      <c r="J1373" s="8"/>
      <c r="K1373" s="8"/>
      <c r="L1373" s="8"/>
      <c r="O1373" s="8"/>
      <c r="P1373" s="8"/>
      <c r="Q1373" s="8"/>
      <c r="R1373" s="8"/>
      <c r="S1373" s="8"/>
      <c r="T1373" s="8"/>
      <c r="U1373" s="8"/>
      <c r="V1373" s="8"/>
      <c r="W1373" s="8"/>
    </row>
    <row r="1374" spans="7:23" x14ac:dyDescent="0.35">
      <c r="G1374" s="8"/>
      <c r="H1374" s="8"/>
      <c r="I1374" s="8"/>
      <c r="J1374" s="8"/>
      <c r="K1374" s="8"/>
      <c r="L1374" s="8"/>
      <c r="O1374" s="8"/>
      <c r="P1374" s="8"/>
      <c r="Q1374" s="8"/>
      <c r="R1374" s="8"/>
      <c r="S1374" s="8"/>
      <c r="T1374" s="8"/>
      <c r="U1374" s="8"/>
      <c r="V1374" s="8"/>
      <c r="W1374" s="8"/>
    </row>
    <row r="1375" spans="7:23" x14ac:dyDescent="0.35">
      <c r="G1375" s="8"/>
      <c r="H1375" s="8"/>
      <c r="I1375" s="8"/>
      <c r="J1375" s="8"/>
      <c r="K1375" s="8"/>
      <c r="L1375" s="8"/>
      <c r="O1375" s="8"/>
      <c r="P1375" s="8"/>
      <c r="Q1375" s="8"/>
      <c r="R1375" s="8"/>
      <c r="S1375" s="8"/>
      <c r="T1375" s="8"/>
      <c r="U1375" s="8"/>
      <c r="V1375" s="8"/>
      <c r="W1375" s="8"/>
    </row>
    <row r="1376" spans="7:23" x14ac:dyDescent="0.35">
      <c r="G1376" s="8"/>
      <c r="H1376" s="8"/>
      <c r="I1376" s="8"/>
      <c r="J1376" s="8"/>
      <c r="K1376" s="8"/>
      <c r="L1376" s="8"/>
      <c r="O1376" s="8"/>
      <c r="P1376" s="8"/>
      <c r="Q1376" s="8"/>
      <c r="R1376" s="8"/>
      <c r="S1376" s="8"/>
      <c r="T1376" s="8"/>
      <c r="U1376" s="8"/>
      <c r="V1376" s="8"/>
      <c r="W1376" s="8"/>
    </row>
    <row r="1377" spans="7:23" x14ac:dyDescent="0.35">
      <c r="G1377" s="8"/>
      <c r="H1377" s="8"/>
      <c r="I1377" s="8"/>
      <c r="J1377" s="8"/>
      <c r="K1377" s="8"/>
      <c r="L1377" s="8"/>
      <c r="O1377" s="8"/>
      <c r="P1377" s="8"/>
      <c r="Q1377" s="8"/>
      <c r="R1377" s="8"/>
      <c r="S1377" s="8"/>
      <c r="T1377" s="8"/>
      <c r="U1377" s="8"/>
      <c r="V1377" s="8"/>
      <c r="W1377" s="8"/>
    </row>
    <row r="1378" spans="7:23" x14ac:dyDescent="0.35">
      <c r="G1378" s="8"/>
      <c r="H1378" s="8"/>
      <c r="I1378" s="8"/>
      <c r="J1378" s="8"/>
      <c r="K1378" s="8"/>
      <c r="L1378" s="8"/>
      <c r="O1378" s="8"/>
      <c r="P1378" s="8"/>
      <c r="Q1378" s="8"/>
      <c r="R1378" s="8"/>
      <c r="S1378" s="8"/>
      <c r="T1378" s="8"/>
      <c r="U1378" s="8"/>
      <c r="V1378" s="8"/>
      <c r="W1378" s="8"/>
    </row>
    <row r="1379" spans="7:23" x14ac:dyDescent="0.35">
      <c r="G1379" s="8"/>
      <c r="H1379" s="8"/>
      <c r="I1379" s="8"/>
      <c r="J1379" s="8"/>
      <c r="K1379" s="8"/>
      <c r="L1379" s="8"/>
      <c r="O1379" s="8"/>
      <c r="P1379" s="8"/>
      <c r="Q1379" s="8"/>
      <c r="R1379" s="8"/>
      <c r="S1379" s="8"/>
      <c r="T1379" s="8"/>
      <c r="U1379" s="8"/>
      <c r="V1379" s="8"/>
      <c r="W1379" s="8"/>
    </row>
    <row r="1380" spans="7:23" x14ac:dyDescent="0.35">
      <c r="G1380" s="8"/>
      <c r="H1380" s="8"/>
      <c r="I1380" s="8"/>
      <c r="J1380" s="8"/>
      <c r="K1380" s="8"/>
      <c r="L1380" s="8"/>
      <c r="O1380" s="8"/>
      <c r="P1380" s="8"/>
      <c r="Q1380" s="8"/>
      <c r="R1380" s="8"/>
      <c r="S1380" s="8"/>
      <c r="T1380" s="8"/>
      <c r="U1380" s="8"/>
      <c r="V1380" s="8"/>
      <c r="W1380" s="8"/>
    </row>
    <row r="1381" spans="7:23" x14ac:dyDescent="0.35">
      <c r="G1381" s="8"/>
      <c r="H1381" s="8"/>
      <c r="I1381" s="8"/>
      <c r="J1381" s="8"/>
      <c r="K1381" s="8"/>
      <c r="L1381" s="8"/>
      <c r="O1381" s="8"/>
      <c r="P1381" s="8"/>
      <c r="Q1381" s="8"/>
      <c r="R1381" s="8"/>
      <c r="S1381" s="8"/>
      <c r="T1381" s="8"/>
      <c r="U1381" s="8"/>
      <c r="V1381" s="8"/>
      <c r="W1381" s="8"/>
    </row>
    <row r="1382" spans="7:23" x14ac:dyDescent="0.35">
      <c r="G1382" s="8"/>
      <c r="H1382" s="8"/>
      <c r="I1382" s="8"/>
      <c r="J1382" s="8"/>
      <c r="K1382" s="8"/>
      <c r="L1382" s="8"/>
      <c r="O1382" s="8"/>
      <c r="P1382" s="8"/>
      <c r="Q1382" s="8"/>
      <c r="R1382" s="8"/>
      <c r="S1382" s="8"/>
      <c r="T1382" s="8"/>
      <c r="U1382" s="8"/>
      <c r="V1382" s="8"/>
      <c r="W1382" s="8"/>
    </row>
    <row r="1383" spans="7:23" x14ac:dyDescent="0.35">
      <c r="G1383" s="8"/>
      <c r="H1383" s="8"/>
      <c r="I1383" s="8"/>
      <c r="J1383" s="8"/>
      <c r="K1383" s="8"/>
      <c r="L1383" s="8"/>
      <c r="O1383" s="8"/>
      <c r="P1383" s="8"/>
      <c r="Q1383" s="8"/>
      <c r="R1383" s="8"/>
      <c r="S1383" s="8"/>
      <c r="T1383" s="8"/>
      <c r="U1383" s="8"/>
      <c r="V1383" s="8"/>
      <c r="W1383" s="8"/>
    </row>
    <row r="1384" spans="7:23" x14ac:dyDescent="0.35">
      <c r="G1384" s="8"/>
      <c r="H1384" s="8"/>
      <c r="I1384" s="8"/>
      <c r="J1384" s="8"/>
      <c r="K1384" s="8"/>
      <c r="L1384" s="8"/>
      <c r="O1384" s="8"/>
      <c r="P1384" s="8"/>
      <c r="Q1384" s="8"/>
      <c r="R1384" s="8"/>
      <c r="S1384" s="8"/>
      <c r="T1384" s="8"/>
      <c r="U1384" s="8"/>
      <c r="V1384" s="8"/>
      <c r="W1384" s="8"/>
    </row>
    <row r="1385" spans="7:23" x14ac:dyDescent="0.35">
      <c r="G1385" s="8"/>
      <c r="H1385" s="8"/>
      <c r="I1385" s="8"/>
      <c r="J1385" s="8"/>
      <c r="K1385" s="8"/>
      <c r="L1385" s="8"/>
      <c r="O1385" s="8"/>
      <c r="P1385" s="8"/>
      <c r="Q1385" s="8"/>
      <c r="R1385" s="8"/>
      <c r="S1385" s="8"/>
      <c r="T1385" s="8"/>
      <c r="U1385" s="8"/>
      <c r="V1385" s="8"/>
      <c r="W1385" s="8"/>
    </row>
    <row r="1386" spans="7:23" x14ac:dyDescent="0.35">
      <c r="G1386" s="8"/>
      <c r="H1386" s="8"/>
      <c r="I1386" s="8"/>
      <c r="J1386" s="8"/>
      <c r="K1386" s="8"/>
      <c r="L1386" s="8"/>
      <c r="O1386" s="8"/>
      <c r="P1386" s="8"/>
      <c r="Q1386" s="8"/>
      <c r="R1386" s="8"/>
      <c r="S1386" s="8"/>
      <c r="T1386" s="8"/>
      <c r="U1386" s="8"/>
      <c r="V1386" s="8"/>
      <c r="W1386" s="8"/>
    </row>
    <row r="1387" spans="7:23" x14ac:dyDescent="0.35">
      <c r="G1387" s="8"/>
      <c r="H1387" s="8"/>
      <c r="I1387" s="8"/>
      <c r="J1387" s="8"/>
      <c r="K1387" s="8"/>
      <c r="L1387" s="8"/>
      <c r="O1387" s="8"/>
      <c r="P1387" s="8"/>
      <c r="Q1387" s="8"/>
      <c r="R1387" s="8"/>
      <c r="S1387" s="8"/>
      <c r="T1387" s="8"/>
      <c r="U1387" s="8"/>
      <c r="V1387" s="8"/>
      <c r="W1387" s="8"/>
    </row>
    <row r="1388" spans="7:23" x14ac:dyDescent="0.35">
      <c r="G1388" s="8"/>
      <c r="H1388" s="8"/>
      <c r="I1388" s="8"/>
      <c r="J1388" s="8"/>
      <c r="K1388" s="8"/>
      <c r="L1388" s="8"/>
      <c r="O1388" s="8"/>
      <c r="P1388" s="8"/>
      <c r="Q1388" s="8"/>
      <c r="R1388" s="8"/>
      <c r="S1388" s="8"/>
      <c r="T1388" s="8"/>
      <c r="U1388" s="8"/>
      <c r="V1388" s="8"/>
      <c r="W1388" s="8"/>
    </row>
    <row r="1389" spans="7:23" x14ac:dyDescent="0.35">
      <c r="G1389" s="8"/>
      <c r="H1389" s="8"/>
      <c r="I1389" s="8"/>
      <c r="J1389" s="8"/>
      <c r="K1389" s="8"/>
      <c r="L1389" s="8"/>
      <c r="O1389" s="8"/>
      <c r="P1389" s="8"/>
      <c r="Q1389" s="8"/>
      <c r="R1389" s="8"/>
      <c r="S1389" s="8"/>
      <c r="T1389" s="8"/>
      <c r="U1389" s="8"/>
      <c r="V1389" s="8"/>
      <c r="W1389" s="8"/>
    </row>
    <row r="1390" spans="7:23" x14ac:dyDescent="0.35">
      <c r="G1390" s="8"/>
      <c r="H1390" s="8"/>
      <c r="I1390" s="8"/>
      <c r="J1390" s="8"/>
      <c r="K1390" s="8"/>
      <c r="L1390" s="8"/>
      <c r="O1390" s="8"/>
      <c r="P1390" s="8"/>
      <c r="Q1390" s="8"/>
      <c r="R1390" s="8"/>
      <c r="S1390" s="8"/>
      <c r="T1390" s="8"/>
      <c r="U1390" s="8"/>
      <c r="V1390" s="8"/>
      <c r="W1390" s="8"/>
    </row>
    <row r="1391" spans="7:23" x14ac:dyDescent="0.35">
      <c r="G1391" s="8"/>
      <c r="H1391" s="8"/>
      <c r="I1391" s="8"/>
      <c r="J1391" s="8"/>
      <c r="K1391" s="8"/>
      <c r="L1391" s="8"/>
      <c r="O1391" s="8"/>
      <c r="P1391" s="8"/>
      <c r="Q1391" s="8"/>
      <c r="R1391" s="8"/>
      <c r="S1391" s="8"/>
      <c r="T1391" s="8"/>
      <c r="U1391" s="8"/>
      <c r="V1391" s="8"/>
      <c r="W1391" s="8"/>
    </row>
    <row r="1392" spans="7:23" x14ac:dyDescent="0.35">
      <c r="G1392" s="8"/>
      <c r="H1392" s="8"/>
      <c r="I1392" s="8"/>
      <c r="J1392" s="8"/>
      <c r="K1392" s="8"/>
      <c r="L1392" s="8"/>
      <c r="O1392" s="8"/>
      <c r="P1392" s="8"/>
      <c r="Q1392" s="8"/>
      <c r="R1392" s="8"/>
      <c r="S1392" s="8"/>
      <c r="T1392" s="8"/>
      <c r="U1392" s="8"/>
      <c r="V1392" s="8"/>
      <c r="W1392" s="8"/>
    </row>
    <row r="1393" spans="7:23" x14ac:dyDescent="0.35">
      <c r="G1393" s="8"/>
      <c r="H1393" s="8"/>
      <c r="I1393" s="8"/>
      <c r="J1393" s="8"/>
      <c r="K1393" s="8"/>
      <c r="L1393" s="8"/>
      <c r="O1393" s="8"/>
      <c r="P1393" s="8"/>
      <c r="Q1393" s="8"/>
      <c r="R1393" s="8"/>
      <c r="S1393" s="8"/>
      <c r="T1393" s="8"/>
      <c r="U1393" s="8"/>
      <c r="V1393" s="8"/>
      <c r="W1393" s="8"/>
    </row>
    <row r="1394" spans="7:23" x14ac:dyDescent="0.35">
      <c r="G1394" s="8"/>
      <c r="H1394" s="8"/>
      <c r="I1394" s="8"/>
      <c r="J1394" s="8"/>
      <c r="K1394" s="8"/>
      <c r="L1394" s="8"/>
      <c r="O1394" s="8"/>
      <c r="P1394" s="8"/>
      <c r="Q1394" s="8"/>
      <c r="R1394" s="8"/>
      <c r="S1394" s="8"/>
      <c r="T1394" s="8"/>
      <c r="U1394" s="8"/>
      <c r="V1394" s="8"/>
      <c r="W1394" s="8"/>
    </row>
    <row r="1395" spans="7:23" x14ac:dyDescent="0.35">
      <c r="G1395" s="8"/>
      <c r="H1395" s="8"/>
      <c r="I1395" s="8"/>
      <c r="J1395" s="8"/>
      <c r="K1395" s="8"/>
      <c r="L1395" s="8"/>
      <c r="O1395" s="8"/>
      <c r="P1395" s="8"/>
      <c r="Q1395" s="8"/>
      <c r="R1395" s="8"/>
      <c r="S1395" s="8"/>
      <c r="T1395" s="8"/>
      <c r="U1395" s="8"/>
      <c r="V1395" s="8"/>
      <c r="W1395" s="8"/>
    </row>
    <row r="1396" spans="7:23" x14ac:dyDescent="0.35">
      <c r="G1396" s="8"/>
      <c r="H1396" s="8"/>
      <c r="I1396" s="8"/>
      <c r="J1396" s="8"/>
      <c r="K1396" s="8"/>
      <c r="L1396" s="8"/>
      <c r="O1396" s="8"/>
      <c r="P1396" s="8"/>
      <c r="Q1396" s="8"/>
      <c r="R1396" s="8"/>
      <c r="S1396" s="8"/>
      <c r="T1396" s="8"/>
      <c r="U1396" s="8"/>
      <c r="V1396" s="8"/>
      <c r="W1396" s="8"/>
    </row>
    <row r="1397" spans="7:23" x14ac:dyDescent="0.35">
      <c r="G1397" s="8"/>
      <c r="H1397" s="8"/>
      <c r="I1397" s="8"/>
      <c r="J1397" s="8"/>
      <c r="K1397" s="8"/>
      <c r="L1397" s="8"/>
      <c r="O1397" s="8"/>
      <c r="P1397" s="8"/>
      <c r="Q1397" s="8"/>
      <c r="R1397" s="8"/>
      <c r="S1397" s="8"/>
      <c r="T1397" s="8"/>
      <c r="U1397" s="8"/>
      <c r="V1397" s="8"/>
      <c r="W1397" s="8"/>
    </row>
    <row r="1398" spans="7:23" x14ac:dyDescent="0.35">
      <c r="G1398" s="8"/>
      <c r="H1398" s="8"/>
      <c r="I1398" s="8"/>
      <c r="J1398" s="8"/>
      <c r="K1398" s="8"/>
      <c r="L1398" s="8"/>
      <c r="O1398" s="8"/>
      <c r="P1398" s="8"/>
      <c r="Q1398" s="8"/>
      <c r="R1398" s="8"/>
      <c r="S1398" s="8"/>
      <c r="T1398" s="8"/>
      <c r="U1398" s="8"/>
      <c r="V1398" s="8"/>
      <c r="W1398" s="8"/>
    </row>
    <row r="1399" spans="7:23" x14ac:dyDescent="0.35">
      <c r="G1399" s="8"/>
      <c r="H1399" s="8"/>
      <c r="I1399" s="8"/>
      <c r="J1399" s="8"/>
      <c r="K1399" s="8"/>
      <c r="L1399" s="8"/>
      <c r="O1399" s="8"/>
      <c r="P1399" s="8"/>
      <c r="Q1399" s="8"/>
      <c r="R1399" s="8"/>
      <c r="S1399" s="8"/>
      <c r="T1399" s="8"/>
      <c r="U1399" s="8"/>
      <c r="V1399" s="8"/>
      <c r="W1399" s="8"/>
    </row>
    <row r="1400" spans="7:23" x14ac:dyDescent="0.35">
      <c r="G1400" s="8"/>
      <c r="H1400" s="8"/>
      <c r="I1400" s="8"/>
      <c r="J1400" s="8"/>
      <c r="K1400" s="8"/>
      <c r="L1400" s="8"/>
      <c r="O1400" s="8"/>
      <c r="P1400" s="8"/>
      <c r="Q1400" s="8"/>
      <c r="R1400" s="8"/>
      <c r="S1400" s="8"/>
      <c r="T1400" s="8"/>
      <c r="U1400" s="8"/>
      <c r="V1400" s="8"/>
      <c r="W1400" s="8"/>
    </row>
    <row r="1401" spans="7:23" x14ac:dyDescent="0.35">
      <c r="G1401" s="8"/>
      <c r="H1401" s="8"/>
      <c r="I1401" s="8"/>
      <c r="J1401" s="8"/>
      <c r="K1401" s="8"/>
      <c r="L1401" s="8"/>
      <c r="O1401" s="8"/>
      <c r="P1401" s="8"/>
      <c r="Q1401" s="8"/>
      <c r="R1401" s="8"/>
      <c r="S1401" s="8"/>
      <c r="T1401" s="8"/>
      <c r="U1401" s="8"/>
      <c r="V1401" s="8"/>
      <c r="W1401" s="8"/>
    </row>
    <row r="1402" spans="7:23" x14ac:dyDescent="0.35">
      <c r="G1402" s="8"/>
      <c r="H1402" s="8"/>
      <c r="I1402" s="8"/>
      <c r="J1402" s="8"/>
      <c r="K1402" s="8"/>
      <c r="L1402" s="8"/>
      <c r="O1402" s="8"/>
      <c r="P1402" s="8"/>
      <c r="Q1402" s="8"/>
      <c r="R1402" s="8"/>
      <c r="S1402" s="8"/>
      <c r="T1402" s="8"/>
      <c r="U1402" s="8"/>
      <c r="V1402" s="8"/>
      <c r="W1402" s="8"/>
    </row>
    <row r="1403" spans="7:23" x14ac:dyDescent="0.35">
      <c r="G1403" s="8"/>
      <c r="H1403" s="8"/>
      <c r="I1403" s="8"/>
      <c r="J1403" s="8"/>
      <c r="K1403" s="8"/>
      <c r="L1403" s="8"/>
      <c r="O1403" s="8"/>
      <c r="P1403" s="8"/>
      <c r="Q1403" s="8"/>
      <c r="R1403" s="8"/>
      <c r="S1403" s="8"/>
      <c r="T1403" s="8"/>
      <c r="U1403" s="8"/>
      <c r="V1403" s="8"/>
      <c r="W1403" s="8"/>
    </row>
    <row r="1404" spans="7:23" x14ac:dyDescent="0.35">
      <c r="G1404" s="8"/>
      <c r="H1404" s="8"/>
      <c r="I1404" s="8"/>
      <c r="J1404" s="8"/>
      <c r="K1404" s="8"/>
      <c r="L1404" s="8"/>
      <c r="O1404" s="8"/>
      <c r="P1404" s="8"/>
      <c r="Q1404" s="8"/>
      <c r="R1404" s="8"/>
      <c r="S1404" s="8"/>
      <c r="T1404" s="8"/>
      <c r="U1404" s="8"/>
      <c r="V1404" s="8"/>
      <c r="W1404" s="8"/>
    </row>
    <row r="1405" spans="7:23" x14ac:dyDescent="0.35">
      <c r="G1405" s="8"/>
      <c r="H1405" s="8"/>
      <c r="I1405" s="8"/>
      <c r="J1405" s="8"/>
      <c r="K1405" s="8"/>
      <c r="L1405" s="8"/>
      <c r="O1405" s="8"/>
      <c r="P1405" s="8"/>
      <c r="Q1405" s="8"/>
      <c r="R1405" s="8"/>
      <c r="S1405" s="8"/>
      <c r="T1405" s="8"/>
      <c r="U1405" s="8"/>
      <c r="V1405" s="8"/>
      <c r="W1405" s="8"/>
    </row>
    <row r="1406" spans="7:23" x14ac:dyDescent="0.35">
      <c r="G1406" s="8"/>
      <c r="H1406" s="8"/>
      <c r="I1406" s="8"/>
      <c r="J1406" s="8"/>
      <c r="K1406" s="8"/>
      <c r="L1406" s="8"/>
      <c r="O1406" s="8"/>
      <c r="P1406" s="8"/>
      <c r="Q1406" s="8"/>
      <c r="R1406" s="8"/>
      <c r="S1406" s="8"/>
      <c r="T1406" s="8"/>
      <c r="U1406" s="8"/>
      <c r="V1406" s="8"/>
      <c r="W1406" s="8"/>
    </row>
    <row r="1407" spans="7:23" x14ac:dyDescent="0.35">
      <c r="G1407" s="8"/>
      <c r="H1407" s="8"/>
      <c r="I1407" s="8"/>
      <c r="J1407" s="8"/>
      <c r="K1407" s="8"/>
      <c r="L1407" s="8"/>
      <c r="O1407" s="8"/>
      <c r="P1407" s="8"/>
      <c r="Q1407" s="8"/>
      <c r="R1407" s="8"/>
      <c r="S1407" s="8"/>
      <c r="T1407" s="8"/>
      <c r="U1407" s="8"/>
      <c r="V1407" s="8"/>
      <c r="W1407" s="8"/>
    </row>
    <row r="1408" spans="7:23" x14ac:dyDescent="0.35">
      <c r="G1408" s="8"/>
      <c r="H1408" s="8"/>
      <c r="I1408" s="8"/>
      <c r="J1408" s="8"/>
      <c r="K1408" s="8"/>
      <c r="L1408" s="8"/>
      <c r="O1408" s="8"/>
      <c r="P1408" s="8"/>
      <c r="Q1408" s="8"/>
      <c r="R1408" s="8"/>
      <c r="S1408" s="8"/>
      <c r="T1408" s="8"/>
      <c r="U1408" s="8"/>
      <c r="V1408" s="8"/>
      <c r="W1408" s="8"/>
    </row>
    <row r="1409" spans="7:23" x14ac:dyDescent="0.35">
      <c r="G1409" s="8"/>
      <c r="H1409" s="8"/>
      <c r="I1409" s="8"/>
      <c r="J1409" s="8"/>
      <c r="K1409" s="8"/>
      <c r="L1409" s="8"/>
      <c r="O1409" s="8"/>
      <c r="P1409" s="8"/>
      <c r="Q1409" s="8"/>
      <c r="R1409" s="8"/>
      <c r="S1409" s="8"/>
      <c r="T1409" s="8"/>
      <c r="U1409" s="8"/>
      <c r="V1409" s="8"/>
      <c r="W1409" s="8"/>
    </row>
    <row r="1410" spans="7:23" x14ac:dyDescent="0.35">
      <c r="G1410" s="8"/>
      <c r="H1410" s="8"/>
      <c r="I1410" s="8"/>
      <c r="J1410" s="8"/>
      <c r="K1410" s="8"/>
      <c r="L1410" s="8"/>
      <c r="O1410" s="8"/>
      <c r="P1410" s="8"/>
      <c r="Q1410" s="8"/>
      <c r="R1410" s="8"/>
      <c r="S1410" s="8"/>
      <c r="T1410" s="8"/>
      <c r="U1410" s="8"/>
      <c r="V1410" s="8"/>
      <c r="W1410" s="8"/>
    </row>
    <row r="1411" spans="7:23" x14ac:dyDescent="0.35">
      <c r="G1411" s="8"/>
      <c r="H1411" s="8"/>
      <c r="I1411" s="8"/>
      <c r="J1411" s="8"/>
      <c r="K1411" s="8"/>
      <c r="L1411" s="8"/>
      <c r="O1411" s="8"/>
      <c r="P1411" s="8"/>
      <c r="Q1411" s="8"/>
      <c r="R1411" s="8"/>
      <c r="S1411" s="8"/>
      <c r="T1411" s="8"/>
      <c r="U1411" s="8"/>
      <c r="V1411" s="8"/>
      <c r="W1411" s="8"/>
    </row>
    <row r="1412" spans="7:23" x14ac:dyDescent="0.35">
      <c r="G1412" s="8"/>
      <c r="H1412" s="8"/>
      <c r="I1412" s="8"/>
      <c r="J1412" s="8"/>
      <c r="K1412" s="8"/>
      <c r="L1412" s="8"/>
      <c r="O1412" s="8"/>
      <c r="P1412" s="8"/>
      <c r="Q1412" s="8"/>
      <c r="R1412" s="8"/>
      <c r="S1412" s="8"/>
      <c r="T1412" s="8"/>
      <c r="U1412" s="8"/>
      <c r="V1412" s="8"/>
      <c r="W1412" s="8"/>
    </row>
    <row r="1413" spans="7:23" x14ac:dyDescent="0.35">
      <c r="G1413" s="8"/>
      <c r="H1413" s="8"/>
      <c r="I1413" s="8"/>
      <c r="J1413" s="8"/>
      <c r="K1413" s="8"/>
      <c r="L1413" s="8"/>
      <c r="O1413" s="8"/>
      <c r="P1413" s="8"/>
      <c r="Q1413" s="8"/>
      <c r="R1413" s="8"/>
      <c r="S1413" s="8"/>
      <c r="T1413" s="8"/>
      <c r="U1413" s="8"/>
      <c r="V1413" s="8"/>
      <c r="W1413" s="8"/>
    </row>
    <row r="1414" spans="7:23" x14ac:dyDescent="0.35">
      <c r="G1414" s="8"/>
      <c r="H1414" s="8"/>
      <c r="I1414" s="8"/>
      <c r="J1414" s="8"/>
      <c r="K1414" s="8"/>
      <c r="L1414" s="8"/>
      <c r="O1414" s="8"/>
      <c r="P1414" s="8"/>
      <c r="Q1414" s="8"/>
      <c r="R1414" s="8"/>
      <c r="S1414" s="8"/>
      <c r="T1414" s="8"/>
      <c r="U1414" s="8"/>
      <c r="V1414" s="8"/>
      <c r="W1414" s="8"/>
    </row>
    <row r="1415" spans="7:23" x14ac:dyDescent="0.35">
      <c r="G1415" s="8"/>
      <c r="H1415" s="8"/>
      <c r="I1415" s="8"/>
      <c r="J1415" s="8"/>
      <c r="K1415" s="8"/>
      <c r="L1415" s="8"/>
      <c r="O1415" s="8"/>
      <c r="P1415" s="8"/>
      <c r="Q1415" s="8"/>
      <c r="R1415" s="8"/>
      <c r="S1415" s="8"/>
      <c r="T1415" s="8"/>
      <c r="U1415" s="8"/>
      <c r="V1415" s="8"/>
      <c r="W1415" s="8"/>
    </row>
    <row r="1416" spans="7:23" x14ac:dyDescent="0.35">
      <c r="G1416" s="8"/>
      <c r="H1416" s="8"/>
      <c r="I1416" s="8"/>
      <c r="J1416" s="8"/>
      <c r="K1416" s="8"/>
      <c r="L1416" s="8"/>
      <c r="O1416" s="8"/>
      <c r="P1416" s="8"/>
      <c r="Q1416" s="8"/>
      <c r="R1416" s="8"/>
      <c r="S1416" s="8"/>
      <c r="T1416" s="8"/>
      <c r="U1416" s="8"/>
      <c r="V1416" s="8"/>
      <c r="W1416" s="8"/>
    </row>
    <row r="1417" spans="7:23" x14ac:dyDescent="0.35">
      <c r="G1417" s="8"/>
      <c r="H1417" s="8"/>
      <c r="I1417" s="8"/>
      <c r="J1417" s="8"/>
      <c r="K1417" s="8"/>
      <c r="L1417" s="8"/>
      <c r="O1417" s="8"/>
      <c r="P1417" s="8"/>
      <c r="Q1417" s="8"/>
      <c r="R1417" s="8"/>
      <c r="S1417" s="8"/>
      <c r="T1417" s="8"/>
      <c r="U1417" s="8"/>
      <c r="V1417" s="8"/>
      <c r="W1417" s="8"/>
    </row>
    <row r="1418" spans="7:23" x14ac:dyDescent="0.35">
      <c r="G1418" s="8"/>
      <c r="H1418" s="8"/>
      <c r="I1418" s="8"/>
      <c r="J1418" s="8"/>
      <c r="K1418" s="8"/>
      <c r="L1418" s="8"/>
      <c r="O1418" s="8"/>
      <c r="P1418" s="8"/>
      <c r="Q1418" s="8"/>
      <c r="R1418" s="8"/>
      <c r="S1418" s="8"/>
      <c r="T1418" s="8"/>
      <c r="U1418" s="8"/>
      <c r="V1418" s="8"/>
      <c r="W1418" s="8"/>
    </row>
    <row r="1419" spans="7:23" x14ac:dyDescent="0.35">
      <c r="G1419" s="8"/>
      <c r="H1419" s="8"/>
      <c r="I1419" s="8"/>
      <c r="J1419" s="8"/>
      <c r="K1419" s="8"/>
      <c r="L1419" s="8"/>
      <c r="O1419" s="8"/>
      <c r="P1419" s="8"/>
      <c r="Q1419" s="8"/>
      <c r="R1419" s="8"/>
      <c r="S1419" s="8"/>
      <c r="T1419" s="8"/>
      <c r="U1419" s="8"/>
      <c r="V1419" s="8"/>
      <c r="W1419" s="8"/>
    </row>
    <row r="1420" spans="7:23" x14ac:dyDescent="0.35">
      <c r="G1420" s="8"/>
      <c r="H1420" s="8"/>
      <c r="I1420" s="8"/>
      <c r="J1420" s="8"/>
      <c r="K1420" s="8"/>
      <c r="L1420" s="8"/>
      <c r="O1420" s="8"/>
      <c r="P1420" s="8"/>
      <c r="Q1420" s="8"/>
      <c r="R1420" s="8"/>
      <c r="S1420" s="8"/>
      <c r="T1420" s="8"/>
      <c r="U1420" s="8"/>
      <c r="V1420" s="8"/>
      <c r="W1420" s="8"/>
    </row>
    <row r="1421" spans="7:23" x14ac:dyDescent="0.35">
      <c r="G1421" s="8"/>
      <c r="H1421" s="8"/>
      <c r="I1421" s="8"/>
      <c r="J1421" s="8"/>
      <c r="K1421" s="8"/>
      <c r="L1421" s="8"/>
      <c r="O1421" s="8"/>
      <c r="P1421" s="8"/>
      <c r="Q1421" s="8"/>
      <c r="R1421" s="8"/>
      <c r="S1421" s="8"/>
      <c r="T1421" s="8"/>
      <c r="U1421" s="8"/>
      <c r="V1421" s="8"/>
      <c r="W1421" s="8"/>
    </row>
    <row r="1422" spans="7:23" x14ac:dyDescent="0.35">
      <c r="G1422" s="8"/>
      <c r="H1422" s="8"/>
      <c r="I1422" s="8"/>
      <c r="J1422" s="8"/>
      <c r="K1422" s="8"/>
      <c r="L1422" s="8"/>
      <c r="O1422" s="8"/>
      <c r="P1422" s="8"/>
      <c r="Q1422" s="8"/>
      <c r="R1422" s="8"/>
      <c r="S1422" s="8"/>
      <c r="T1422" s="8"/>
      <c r="U1422" s="8"/>
      <c r="V1422" s="8"/>
      <c r="W1422" s="8"/>
    </row>
    <row r="1423" spans="7:23" x14ac:dyDescent="0.35">
      <c r="G1423" s="8"/>
      <c r="H1423" s="8"/>
      <c r="I1423" s="8"/>
      <c r="J1423" s="8"/>
      <c r="K1423" s="8"/>
      <c r="L1423" s="8"/>
      <c r="O1423" s="8"/>
      <c r="P1423" s="8"/>
      <c r="Q1423" s="8"/>
      <c r="R1423" s="8"/>
      <c r="S1423" s="8"/>
      <c r="T1423" s="8"/>
      <c r="U1423" s="8"/>
      <c r="V1423" s="8"/>
      <c r="W1423" s="8"/>
    </row>
    <row r="1424" spans="7:23" x14ac:dyDescent="0.35">
      <c r="G1424" s="8"/>
      <c r="H1424" s="8"/>
      <c r="I1424" s="8"/>
      <c r="J1424" s="8"/>
      <c r="K1424" s="8"/>
      <c r="L1424" s="8"/>
      <c r="O1424" s="8"/>
      <c r="P1424" s="8"/>
      <c r="Q1424" s="8"/>
      <c r="R1424" s="8"/>
      <c r="S1424" s="8"/>
      <c r="T1424" s="8"/>
      <c r="U1424" s="8"/>
      <c r="V1424" s="8"/>
      <c r="W1424" s="8"/>
    </row>
    <row r="1425" spans="7:23" x14ac:dyDescent="0.35">
      <c r="G1425" s="8"/>
      <c r="H1425" s="8"/>
      <c r="I1425" s="8"/>
      <c r="J1425" s="8"/>
      <c r="K1425" s="8"/>
      <c r="L1425" s="8"/>
      <c r="O1425" s="8"/>
      <c r="P1425" s="8"/>
      <c r="Q1425" s="8"/>
      <c r="R1425" s="8"/>
      <c r="S1425" s="8"/>
      <c r="T1425" s="8"/>
      <c r="U1425" s="8"/>
      <c r="V1425" s="8"/>
      <c r="W1425" s="8"/>
    </row>
    <row r="1426" spans="7:23" x14ac:dyDescent="0.35">
      <c r="G1426" s="8"/>
      <c r="H1426" s="8"/>
      <c r="I1426" s="8"/>
      <c r="J1426" s="8"/>
      <c r="K1426" s="8"/>
      <c r="L1426" s="8"/>
      <c r="O1426" s="8"/>
      <c r="P1426" s="8"/>
      <c r="Q1426" s="8"/>
      <c r="R1426" s="8"/>
      <c r="S1426" s="8"/>
      <c r="T1426" s="8"/>
      <c r="U1426" s="8"/>
      <c r="V1426" s="8"/>
      <c r="W1426" s="8"/>
    </row>
    <row r="1427" spans="7:23" x14ac:dyDescent="0.35">
      <c r="G1427" s="8"/>
      <c r="H1427" s="8"/>
      <c r="I1427" s="8"/>
      <c r="J1427" s="8"/>
      <c r="K1427" s="8"/>
      <c r="L1427" s="8"/>
      <c r="O1427" s="8"/>
      <c r="P1427" s="8"/>
      <c r="Q1427" s="8"/>
      <c r="R1427" s="8"/>
      <c r="S1427" s="8"/>
      <c r="T1427" s="8"/>
      <c r="U1427" s="8"/>
      <c r="V1427" s="8"/>
      <c r="W1427" s="8"/>
    </row>
    <row r="1428" spans="7:23" x14ac:dyDescent="0.35">
      <c r="G1428" s="8"/>
      <c r="H1428" s="8"/>
      <c r="I1428" s="8"/>
      <c r="J1428" s="8"/>
      <c r="K1428" s="8"/>
      <c r="L1428" s="8"/>
      <c r="O1428" s="8"/>
      <c r="P1428" s="8"/>
      <c r="Q1428" s="8"/>
      <c r="R1428" s="8"/>
      <c r="S1428" s="8"/>
      <c r="T1428" s="8"/>
      <c r="U1428" s="8"/>
      <c r="V1428" s="8"/>
      <c r="W1428" s="8"/>
    </row>
    <row r="1429" spans="7:23" x14ac:dyDescent="0.35">
      <c r="G1429" s="8"/>
      <c r="H1429" s="8"/>
      <c r="I1429" s="8"/>
      <c r="J1429" s="8"/>
      <c r="K1429" s="8"/>
      <c r="L1429" s="8"/>
      <c r="O1429" s="8"/>
      <c r="P1429" s="8"/>
      <c r="Q1429" s="8"/>
      <c r="R1429" s="8"/>
      <c r="S1429" s="8"/>
      <c r="T1429" s="8"/>
      <c r="U1429" s="8"/>
      <c r="V1429" s="8"/>
      <c r="W1429" s="8"/>
    </row>
    <row r="1430" spans="7:23" x14ac:dyDescent="0.35">
      <c r="G1430" s="8"/>
      <c r="H1430" s="8"/>
      <c r="I1430" s="8"/>
      <c r="J1430" s="8"/>
      <c r="K1430" s="8"/>
      <c r="L1430" s="8"/>
      <c r="O1430" s="8"/>
      <c r="P1430" s="8"/>
      <c r="Q1430" s="8"/>
      <c r="R1430" s="8"/>
      <c r="S1430" s="8"/>
      <c r="T1430" s="8"/>
      <c r="U1430" s="8"/>
      <c r="V1430" s="8"/>
      <c r="W1430" s="8"/>
    </row>
    <row r="1431" spans="7:23" x14ac:dyDescent="0.35">
      <c r="G1431" s="8"/>
      <c r="H1431" s="8"/>
      <c r="I1431" s="8"/>
      <c r="J1431" s="8"/>
      <c r="K1431" s="8"/>
      <c r="L1431" s="8"/>
      <c r="O1431" s="8"/>
      <c r="P1431" s="8"/>
      <c r="Q1431" s="8"/>
      <c r="R1431" s="8"/>
      <c r="S1431" s="8"/>
      <c r="T1431" s="8"/>
      <c r="U1431" s="8"/>
      <c r="V1431" s="8"/>
      <c r="W1431" s="8"/>
    </row>
    <row r="1432" spans="7:23" x14ac:dyDescent="0.35">
      <c r="G1432" s="8"/>
      <c r="H1432" s="8"/>
      <c r="I1432" s="8"/>
      <c r="J1432" s="8"/>
      <c r="K1432" s="8"/>
      <c r="L1432" s="8"/>
      <c r="O1432" s="8"/>
      <c r="P1432" s="8"/>
      <c r="Q1432" s="8"/>
      <c r="R1432" s="8"/>
      <c r="S1432" s="8"/>
      <c r="T1432" s="8"/>
      <c r="U1432" s="8"/>
      <c r="V1432" s="8"/>
      <c r="W1432" s="8"/>
    </row>
    <row r="1433" spans="7:23" x14ac:dyDescent="0.35">
      <c r="G1433" s="8"/>
      <c r="H1433" s="8"/>
      <c r="I1433" s="8"/>
      <c r="J1433" s="8"/>
      <c r="K1433" s="8"/>
      <c r="L1433" s="8"/>
      <c r="O1433" s="8"/>
      <c r="P1433" s="8"/>
      <c r="Q1433" s="8"/>
      <c r="R1433" s="8"/>
      <c r="S1433" s="8"/>
      <c r="T1433" s="8"/>
      <c r="U1433" s="8"/>
      <c r="V1433" s="8"/>
      <c r="W1433" s="8"/>
    </row>
    <row r="1434" spans="7:23" x14ac:dyDescent="0.35">
      <c r="G1434" s="8"/>
      <c r="H1434" s="8"/>
      <c r="I1434" s="8"/>
      <c r="J1434" s="8"/>
      <c r="K1434" s="8"/>
      <c r="L1434" s="8"/>
      <c r="O1434" s="8"/>
      <c r="P1434" s="8"/>
      <c r="Q1434" s="8"/>
      <c r="R1434" s="8"/>
      <c r="S1434" s="8"/>
      <c r="T1434" s="8"/>
      <c r="U1434" s="8"/>
      <c r="V1434" s="8"/>
      <c r="W1434" s="8"/>
    </row>
    <row r="1435" spans="7:23" x14ac:dyDescent="0.35">
      <c r="G1435" s="8"/>
      <c r="H1435" s="8"/>
      <c r="I1435" s="8"/>
      <c r="J1435" s="8"/>
      <c r="K1435" s="8"/>
      <c r="L1435" s="8"/>
      <c r="O1435" s="8"/>
      <c r="P1435" s="8"/>
      <c r="Q1435" s="8"/>
      <c r="R1435" s="8"/>
      <c r="S1435" s="8"/>
      <c r="T1435" s="8"/>
      <c r="U1435" s="8"/>
      <c r="V1435" s="8"/>
      <c r="W1435" s="8"/>
    </row>
    <row r="1436" spans="7:23" x14ac:dyDescent="0.35">
      <c r="G1436" s="8"/>
      <c r="H1436" s="8"/>
      <c r="I1436" s="8"/>
      <c r="J1436" s="8"/>
      <c r="K1436" s="8"/>
      <c r="L1436" s="8"/>
      <c r="O1436" s="8"/>
      <c r="P1436" s="8"/>
      <c r="Q1436" s="8"/>
      <c r="R1436" s="8"/>
      <c r="S1436" s="8"/>
      <c r="T1436" s="8"/>
      <c r="U1436" s="8"/>
      <c r="V1436" s="8"/>
      <c r="W1436" s="8"/>
    </row>
    <row r="1437" spans="7:23" x14ac:dyDescent="0.35">
      <c r="G1437" s="8"/>
      <c r="H1437" s="8"/>
      <c r="I1437" s="8"/>
      <c r="J1437" s="8"/>
      <c r="K1437" s="8"/>
      <c r="L1437" s="8"/>
      <c r="O1437" s="8"/>
      <c r="P1437" s="8"/>
      <c r="Q1437" s="8"/>
      <c r="R1437" s="8"/>
      <c r="S1437" s="8"/>
      <c r="T1437" s="8"/>
      <c r="U1437" s="8"/>
      <c r="V1437" s="8"/>
      <c r="W1437" s="8"/>
    </row>
    <row r="1438" spans="7:23" x14ac:dyDescent="0.35">
      <c r="G1438" s="8"/>
      <c r="H1438" s="8"/>
      <c r="I1438" s="8"/>
      <c r="J1438" s="8"/>
      <c r="K1438" s="8"/>
      <c r="L1438" s="8"/>
      <c r="O1438" s="8"/>
      <c r="P1438" s="8"/>
      <c r="Q1438" s="8"/>
      <c r="R1438" s="8"/>
      <c r="S1438" s="8"/>
      <c r="T1438" s="8"/>
      <c r="U1438" s="8"/>
      <c r="V1438" s="8"/>
      <c r="W1438" s="8"/>
    </row>
    <row r="1439" spans="7:23" x14ac:dyDescent="0.35">
      <c r="G1439" s="8"/>
      <c r="H1439" s="8"/>
      <c r="I1439" s="8"/>
      <c r="J1439" s="8"/>
      <c r="K1439" s="8"/>
      <c r="L1439" s="8"/>
      <c r="O1439" s="8"/>
      <c r="P1439" s="8"/>
      <c r="Q1439" s="8"/>
      <c r="R1439" s="8"/>
      <c r="S1439" s="8"/>
      <c r="T1439" s="8"/>
      <c r="U1439" s="8"/>
      <c r="V1439" s="8"/>
      <c r="W1439" s="8"/>
    </row>
    <row r="1440" spans="7:23" x14ac:dyDescent="0.35">
      <c r="G1440" s="8"/>
      <c r="H1440" s="8"/>
      <c r="I1440" s="8"/>
      <c r="J1440" s="8"/>
      <c r="K1440" s="8"/>
      <c r="L1440" s="8"/>
      <c r="O1440" s="8"/>
      <c r="P1440" s="8"/>
      <c r="Q1440" s="8"/>
      <c r="R1440" s="8"/>
      <c r="S1440" s="8"/>
      <c r="T1440" s="8"/>
      <c r="U1440" s="8"/>
      <c r="V1440" s="8"/>
      <c r="W1440" s="8"/>
    </row>
    <row r="1441" spans="7:23" x14ac:dyDescent="0.35">
      <c r="G1441" s="8"/>
      <c r="H1441" s="8"/>
      <c r="I1441" s="8"/>
      <c r="J1441" s="8"/>
      <c r="K1441" s="8"/>
      <c r="L1441" s="8"/>
      <c r="O1441" s="8"/>
      <c r="P1441" s="8"/>
      <c r="Q1441" s="8"/>
      <c r="R1441" s="8"/>
      <c r="S1441" s="8"/>
      <c r="T1441" s="8"/>
      <c r="U1441" s="8"/>
      <c r="V1441" s="8"/>
      <c r="W1441" s="8"/>
    </row>
    <row r="1442" spans="7:23" x14ac:dyDescent="0.35">
      <c r="G1442" s="8"/>
      <c r="H1442" s="8"/>
      <c r="I1442" s="8"/>
      <c r="J1442" s="8"/>
      <c r="K1442" s="8"/>
      <c r="L1442" s="8"/>
      <c r="O1442" s="8"/>
      <c r="P1442" s="8"/>
      <c r="Q1442" s="8"/>
      <c r="R1442" s="8"/>
      <c r="S1442" s="8"/>
      <c r="T1442" s="8"/>
      <c r="U1442" s="8"/>
      <c r="V1442" s="8"/>
      <c r="W1442" s="8"/>
    </row>
    <row r="1443" spans="7:23" x14ac:dyDescent="0.35">
      <c r="G1443" s="8"/>
      <c r="H1443" s="8"/>
      <c r="I1443" s="8"/>
      <c r="J1443" s="8"/>
      <c r="K1443" s="8"/>
      <c r="L1443" s="8"/>
      <c r="O1443" s="8"/>
      <c r="P1443" s="8"/>
      <c r="Q1443" s="8"/>
      <c r="R1443" s="8"/>
      <c r="S1443" s="8"/>
      <c r="T1443" s="8"/>
      <c r="U1443" s="8"/>
      <c r="V1443" s="8"/>
      <c r="W1443" s="8"/>
    </row>
    <row r="1444" spans="7:23" x14ac:dyDescent="0.35">
      <c r="G1444" s="8"/>
      <c r="H1444" s="8"/>
      <c r="I1444" s="8"/>
      <c r="J1444" s="8"/>
      <c r="K1444" s="8"/>
      <c r="L1444" s="8"/>
      <c r="O1444" s="8"/>
      <c r="P1444" s="8"/>
      <c r="Q1444" s="8"/>
      <c r="R1444" s="8"/>
      <c r="S1444" s="8"/>
      <c r="T1444" s="8"/>
      <c r="U1444" s="8"/>
      <c r="V1444" s="8"/>
      <c r="W1444" s="8"/>
    </row>
    <row r="1445" spans="7:23" x14ac:dyDescent="0.35">
      <c r="G1445" s="8"/>
      <c r="H1445" s="8"/>
      <c r="I1445" s="8"/>
      <c r="J1445" s="8"/>
      <c r="K1445" s="8"/>
      <c r="L1445" s="8"/>
      <c r="O1445" s="8"/>
      <c r="P1445" s="8"/>
      <c r="Q1445" s="8"/>
      <c r="R1445" s="8"/>
      <c r="S1445" s="8"/>
      <c r="T1445" s="8"/>
      <c r="U1445" s="8"/>
      <c r="V1445" s="8"/>
      <c r="W1445" s="8"/>
    </row>
    <row r="1446" spans="7:23" x14ac:dyDescent="0.35">
      <c r="G1446" s="8"/>
      <c r="H1446" s="8"/>
      <c r="I1446" s="8"/>
      <c r="J1446" s="8"/>
      <c r="K1446" s="8"/>
      <c r="L1446" s="8"/>
      <c r="O1446" s="8"/>
      <c r="P1446" s="8"/>
      <c r="Q1446" s="8"/>
      <c r="R1446" s="8"/>
      <c r="S1446" s="8"/>
      <c r="T1446" s="8"/>
      <c r="U1446" s="8"/>
      <c r="V1446" s="8"/>
      <c r="W1446" s="8"/>
    </row>
    <row r="1447" spans="7:23" x14ac:dyDescent="0.35">
      <c r="G1447" s="8"/>
      <c r="H1447" s="8"/>
      <c r="I1447" s="8"/>
      <c r="J1447" s="8"/>
      <c r="K1447" s="8"/>
      <c r="L1447" s="8"/>
      <c r="O1447" s="8"/>
      <c r="P1447" s="8"/>
      <c r="Q1447" s="8"/>
      <c r="R1447" s="8"/>
      <c r="S1447" s="8"/>
      <c r="T1447" s="8"/>
      <c r="U1447" s="8"/>
      <c r="V1447" s="8"/>
      <c r="W1447" s="8"/>
    </row>
    <row r="1448" spans="7:23" x14ac:dyDescent="0.35">
      <c r="G1448" s="8"/>
      <c r="H1448" s="8"/>
      <c r="I1448" s="8"/>
      <c r="J1448" s="8"/>
      <c r="K1448" s="8"/>
      <c r="L1448" s="8"/>
      <c r="O1448" s="8"/>
      <c r="P1448" s="8"/>
      <c r="Q1448" s="8"/>
      <c r="R1448" s="8"/>
      <c r="S1448" s="8"/>
      <c r="T1448" s="8"/>
      <c r="U1448" s="8"/>
      <c r="V1448" s="8"/>
      <c r="W1448" s="8"/>
    </row>
    <row r="1449" spans="7:23" x14ac:dyDescent="0.35">
      <c r="G1449" s="8"/>
      <c r="H1449" s="8"/>
      <c r="I1449" s="8"/>
      <c r="J1449" s="8"/>
      <c r="K1449" s="8"/>
      <c r="L1449" s="8"/>
      <c r="O1449" s="8"/>
      <c r="P1449" s="8"/>
      <c r="Q1449" s="8"/>
      <c r="R1449" s="8"/>
      <c r="S1449" s="8"/>
      <c r="T1449" s="8"/>
      <c r="U1449" s="8"/>
      <c r="V1449" s="8"/>
      <c r="W1449" s="8"/>
    </row>
    <row r="1450" spans="7:23" x14ac:dyDescent="0.35">
      <c r="G1450" s="8"/>
      <c r="H1450" s="8"/>
      <c r="I1450" s="8"/>
      <c r="J1450" s="8"/>
      <c r="K1450" s="8"/>
      <c r="L1450" s="8"/>
      <c r="O1450" s="8"/>
      <c r="P1450" s="8"/>
      <c r="Q1450" s="8"/>
      <c r="R1450" s="8"/>
      <c r="S1450" s="8"/>
      <c r="T1450" s="8"/>
      <c r="U1450" s="8"/>
      <c r="V1450" s="8"/>
      <c r="W1450" s="8"/>
    </row>
    <row r="1451" spans="7:23" x14ac:dyDescent="0.35">
      <c r="G1451" s="8"/>
      <c r="H1451" s="8"/>
      <c r="I1451" s="8"/>
      <c r="J1451" s="8"/>
      <c r="K1451" s="8"/>
      <c r="L1451" s="8"/>
      <c r="O1451" s="8"/>
      <c r="P1451" s="8"/>
      <c r="Q1451" s="8"/>
      <c r="R1451" s="8"/>
      <c r="S1451" s="8"/>
      <c r="T1451" s="8"/>
      <c r="U1451" s="8"/>
      <c r="V1451" s="8"/>
      <c r="W1451" s="8"/>
    </row>
    <row r="1452" spans="7:23" x14ac:dyDescent="0.35">
      <c r="G1452" s="8"/>
      <c r="H1452" s="8"/>
      <c r="I1452" s="8"/>
      <c r="J1452" s="8"/>
      <c r="K1452" s="8"/>
      <c r="L1452" s="8"/>
      <c r="O1452" s="8"/>
      <c r="P1452" s="8"/>
      <c r="Q1452" s="8"/>
      <c r="R1452" s="8"/>
      <c r="S1452" s="8"/>
      <c r="T1452" s="8"/>
      <c r="U1452" s="8"/>
      <c r="V1452" s="8"/>
      <c r="W1452" s="8"/>
    </row>
    <row r="1453" spans="7:23" x14ac:dyDescent="0.35">
      <c r="G1453" s="8"/>
      <c r="H1453" s="8"/>
      <c r="I1453" s="8"/>
      <c r="J1453" s="8"/>
      <c r="K1453" s="8"/>
      <c r="L1453" s="8"/>
      <c r="O1453" s="8"/>
      <c r="P1453" s="8"/>
      <c r="Q1453" s="8"/>
      <c r="R1453" s="8"/>
      <c r="S1453" s="8"/>
      <c r="T1453" s="8"/>
      <c r="U1453" s="8"/>
      <c r="V1453" s="8"/>
      <c r="W1453" s="8"/>
    </row>
    <row r="1454" spans="7:23" x14ac:dyDescent="0.35">
      <c r="G1454" s="8"/>
      <c r="H1454" s="8"/>
      <c r="I1454" s="8"/>
      <c r="J1454" s="8"/>
      <c r="K1454" s="8"/>
      <c r="L1454" s="8"/>
      <c r="O1454" s="8"/>
      <c r="P1454" s="8"/>
      <c r="Q1454" s="8"/>
      <c r="R1454" s="8"/>
      <c r="S1454" s="8"/>
      <c r="T1454" s="8"/>
      <c r="U1454" s="8"/>
      <c r="V1454" s="8"/>
      <c r="W1454" s="8"/>
    </row>
    <row r="1455" spans="7:23" x14ac:dyDescent="0.35">
      <c r="G1455" s="8"/>
      <c r="H1455" s="8"/>
      <c r="I1455" s="8"/>
      <c r="J1455" s="8"/>
      <c r="K1455" s="8"/>
      <c r="L1455" s="8"/>
      <c r="O1455" s="8"/>
      <c r="P1455" s="8"/>
      <c r="Q1455" s="8"/>
      <c r="R1455" s="8"/>
      <c r="S1455" s="8"/>
      <c r="T1455" s="8"/>
      <c r="U1455" s="8"/>
      <c r="V1455" s="8"/>
      <c r="W1455" s="8"/>
    </row>
    <row r="1456" spans="7:23" x14ac:dyDescent="0.35">
      <c r="G1456" s="8"/>
      <c r="H1456" s="8"/>
      <c r="I1456" s="8"/>
      <c r="J1456" s="8"/>
      <c r="K1456" s="8"/>
      <c r="L1456" s="8"/>
      <c r="O1456" s="8"/>
      <c r="P1456" s="8"/>
      <c r="Q1456" s="8"/>
      <c r="R1456" s="8"/>
      <c r="S1456" s="8"/>
      <c r="T1456" s="8"/>
      <c r="U1456" s="8"/>
      <c r="V1456" s="8"/>
      <c r="W1456" s="8"/>
    </row>
    <row r="1457" spans="7:23" x14ac:dyDescent="0.35">
      <c r="G1457" s="8"/>
      <c r="H1457" s="8"/>
      <c r="I1457" s="8"/>
      <c r="J1457" s="8"/>
      <c r="K1457" s="8"/>
      <c r="L1457" s="8"/>
      <c r="O1457" s="8"/>
      <c r="P1457" s="8"/>
      <c r="Q1457" s="8"/>
      <c r="R1457" s="8"/>
      <c r="S1457" s="8"/>
      <c r="T1457" s="8"/>
      <c r="U1457" s="8"/>
      <c r="V1457" s="8"/>
      <c r="W1457" s="8"/>
    </row>
    <row r="1458" spans="7:23" x14ac:dyDescent="0.35">
      <c r="G1458" s="8"/>
      <c r="H1458" s="8"/>
      <c r="I1458" s="8"/>
      <c r="J1458" s="8"/>
      <c r="K1458" s="8"/>
      <c r="L1458" s="8"/>
      <c r="O1458" s="8"/>
      <c r="P1458" s="8"/>
      <c r="Q1458" s="8"/>
      <c r="R1458" s="8"/>
      <c r="S1458" s="8"/>
      <c r="T1458" s="8"/>
      <c r="U1458" s="8"/>
      <c r="V1458" s="8"/>
      <c r="W1458" s="8"/>
    </row>
    <row r="1459" spans="7:23" x14ac:dyDescent="0.35">
      <c r="G1459" s="8"/>
      <c r="H1459" s="8"/>
      <c r="I1459" s="8"/>
      <c r="J1459" s="8"/>
      <c r="K1459" s="8"/>
      <c r="L1459" s="8"/>
      <c r="O1459" s="8"/>
      <c r="P1459" s="8"/>
      <c r="Q1459" s="8"/>
      <c r="R1459" s="8"/>
      <c r="S1459" s="8"/>
      <c r="T1459" s="8"/>
      <c r="U1459" s="8"/>
      <c r="V1459" s="8"/>
      <c r="W1459" s="8"/>
    </row>
    <row r="1460" spans="7:23" x14ac:dyDescent="0.35">
      <c r="G1460" s="8"/>
      <c r="H1460" s="8"/>
      <c r="I1460" s="8"/>
      <c r="J1460" s="8"/>
      <c r="K1460" s="8"/>
      <c r="L1460" s="8"/>
      <c r="O1460" s="8"/>
      <c r="P1460" s="8"/>
      <c r="Q1460" s="8"/>
      <c r="R1460" s="8"/>
      <c r="S1460" s="8"/>
      <c r="T1460" s="8"/>
      <c r="U1460" s="8"/>
      <c r="V1460" s="8"/>
      <c r="W1460" s="8"/>
    </row>
    <row r="1461" spans="7:23" x14ac:dyDescent="0.35">
      <c r="G1461" s="8"/>
      <c r="H1461" s="8"/>
      <c r="I1461" s="8"/>
      <c r="J1461" s="8"/>
      <c r="K1461" s="8"/>
      <c r="L1461" s="8"/>
      <c r="O1461" s="8"/>
      <c r="P1461" s="8"/>
      <c r="Q1461" s="8"/>
      <c r="R1461" s="8"/>
      <c r="S1461" s="8"/>
      <c r="T1461" s="8"/>
      <c r="U1461" s="8"/>
      <c r="V1461" s="8"/>
      <c r="W1461" s="8"/>
    </row>
    <row r="1462" spans="7:23" x14ac:dyDescent="0.35">
      <c r="G1462" s="8"/>
      <c r="H1462" s="8"/>
      <c r="I1462" s="8"/>
      <c r="J1462" s="8"/>
      <c r="K1462" s="8"/>
      <c r="L1462" s="8"/>
      <c r="O1462" s="8"/>
      <c r="P1462" s="8"/>
      <c r="Q1462" s="8"/>
      <c r="R1462" s="8"/>
      <c r="S1462" s="8"/>
      <c r="T1462" s="8"/>
      <c r="U1462" s="8"/>
      <c r="V1462" s="8"/>
      <c r="W1462" s="8"/>
    </row>
    <row r="1463" spans="7:23" x14ac:dyDescent="0.35">
      <c r="G1463" s="8"/>
      <c r="H1463" s="8"/>
      <c r="I1463" s="8"/>
      <c r="J1463" s="8"/>
      <c r="K1463" s="8"/>
      <c r="L1463" s="8"/>
      <c r="O1463" s="8"/>
      <c r="P1463" s="8"/>
      <c r="Q1463" s="8"/>
      <c r="R1463" s="8"/>
      <c r="S1463" s="8"/>
      <c r="T1463" s="8"/>
      <c r="U1463" s="8"/>
      <c r="V1463" s="8"/>
      <c r="W1463" s="8"/>
    </row>
    <row r="1464" spans="7:23" x14ac:dyDescent="0.35">
      <c r="G1464" s="8"/>
      <c r="H1464" s="8"/>
      <c r="I1464" s="8"/>
      <c r="J1464" s="8"/>
      <c r="K1464" s="8"/>
      <c r="L1464" s="8"/>
      <c r="O1464" s="8"/>
      <c r="P1464" s="8"/>
      <c r="Q1464" s="8"/>
      <c r="R1464" s="8"/>
      <c r="S1464" s="8"/>
      <c r="T1464" s="8"/>
      <c r="U1464" s="8"/>
      <c r="V1464" s="8"/>
      <c r="W1464" s="8"/>
    </row>
    <row r="1465" spans="7:23" x14ac:dyDescent="0.35">
      <c r="G1465" s="8"/>
      <c r="H1465" s="8"/>
      <c r="I1465" s="8"/>
      <c r="J1465" s="8"/>
      <c r="K1465" s="8"/>
      <c r="L1465" s="8"/>
      <c r="O1465" s="8"/>
      <c r="P1465" s="8"/>
      <c r="Q1465" s="8"/>
      <c r="R1465" s="8"/>
      <c r="S1465" s="8"/>
      <c r="T1465" s="8"/>
      <c r="U1465" s="8"/>
      <c r="V1465" s="8"/>
      <c r="W1465" s="8"/>
    </row>
    <row r="1466" spans="7:23" x14ac:dyDescent="0.35">
      <c r="G1466" s="8"/>
      <c r="H1466" s="8"/>
      <c r="I1466" s="8"/>
      <c r="J1466" s="8"/>
      <c r="K1466" s="8"/>
      <c r="L1466" s="8"/>
      <c r="O1466" s="8"/>
      <c r="P1466" s="8"/>
      <c r="Q1466" s="8"/>
      <c r="R1466" s="8"/>
      <c r="S1466" s="8"/>
      <c r="T1466" s="8"/>
      <c r="U1466" s="8"/>
      <c r="V1466" s="8"/>
      <c r="W1466" s="8"/>
    </row>
    <row r="1467" spans="7:23" x14ac:dyDescent="0.35">
      <c r="G1467" s="8"/>
      <c r="H1467" s="8"/>
      <c r="I1467" s="8"/>
      <c r="J1467" s="8"/>
      <c r="K1467" s="8"/>
      <c r="L1467" s="8"/>
      <c r="O1467" s="8"/>
      <c r="P1467" s="8"/>
      <c r="Q1467" s="8"/>
      <c r="R1467" s="8"/>
      <c r="S1467" s="8"/>
      <c r="T1467" s="8"/>
      <c r="U1467" s="8"/>
      <c r="V1467" s="8"/>
      <c r="W1467" s="8"/>
    </row>
    <row r="1468" spans="7:23" x14ac:dyDescent="0.35">
      <c r="G1468" s="8"/>
      <c r="H1468" s="8"/>
      <c r="I1468" s="8"/>
      <c r="J1468" s="8"/>
      <c r="K1468" s="8"/>
      <c r="L1468" s="8"/>
      <c r="O1468" s="8"/>
      <c r="P1468" s="8"/>
      <c r="Q1468" s="8"/>
      <c r="R1468" s="8"/>
      <c r="S1468" s="8"/>
      <c r="T1468" s="8"/>
      <c r="U1468" s="8"/>
      <c r="V1468" s="8"/>
      <c r="W1468" s="8"/>
    </row>
    <row r="1469" spans="7:23" x14ac:dyDescent="0.35">
      <c r="G1469" s="8"/>
      <c r="H1469" s="8"/>
      <c r="I1469" s="8"/>
      <c r="J1469" s="8"/>
      <c r="K1469" s="8"/>
      <c r="L1469" s="8"/>
      <c r="O1469" s="8"/>
      <c r="P1469" s="8"/>
      <c r="Q1469" s="8"/>
      <c r="R1469" s="8"/>
      <c r="S1469" s="8"/>
      <c r="T1469" s="8"/>
      <c r="U1469" s="8"/>
      <c r="V1469" s="8"/>
      <c r="W1469" s="8"/>
    </row>
    <row r="1470" spans="7:23" x14ac:dyDescent="0.35">
      <c r="G1470" s="8"/>
      <c r="H1470" s="8"/>
      <c r="I1470" s="8"/>
      <c r="J1470" s="8"/>
      <c r="K1470" s="8"/>
      <c r="L1470" s="8"/>
      <c r="O1470" s="8"/>
      <c r="P1470" s="8"/>
      <c r="Q1470" s="8"/>
      <c r="R1470" s="8"/>
      <c r="S1470" s="8"/>
      <c r="T1470" s="8"/>
      <c r="U1470" s="8"/>
      <c r="V1470" s="8"/>
      <c r="W1470" s="8"/>
    </row>
    <row r="1471" spans="7:23" x14ac:dyDescent="0.35">
      <c r="G1471" s="8"/>
      <c r="H1471" s="8"/>
      <c r="I1471" s="8"/>
      <c r="J1471" s="8"/>
      <c r="K1471" s="8"/>
      <c r="L1471" s="8"/>
      <c r="O1471" s="8"/>
      <c r="P1471" s="8"/>
      <c r="Q1471" s="8"/>
      <c r="R1471" s="8"/>
      <c r="S1471" s="8"/>
      <c r="T1471" s="8"/>
      <c r="U1471" s="8"/>
      <c r="V1471" s="8"/>
      <c r="W1471" s="8"/>
    </row>
    <row r="1472" spans="7:23" x14ac:dyDescent="0.35">
      <c r="G1472" s="8"/>
      <c r="H1472" s="8"/>
      <c r="I1472" s="8"/>
      <c r="J1472" s="8"/>
      <c r="K1472" s="8"/>
      <c r="L1472" s="8"/>
      <c r="O1472" s="8"/>
      <c r="P1472" s="8"/>
      <c r="Q1472" s="8"/>
      <c r="R1472" s="8"/>
      <c r="S1472" s="8"/>
      <c r="T1472" s="8"/>
      <c r="U1472" s="8"/>
      <c r="V1472" s="8"/>
      <c r="W1472" s="8"/>
    </row>
    <row r="1473" spans="7:23" x14ac:dyDescent="0.35">
      <c r="G1473" s="8"/>
      <c r="H1473" s="8"/>
      <c r="I1473" s="8"/>
      <c r="J1473" s="8"/>
      <c r="K1473" s="8"/>
      <c r="L1473" s="8"/>
      <c r="O1473" s="8"/>
      <c r="P1473" s="8"/>
      <c r="Q1473" s="8"/>
      <c r="R1473" s="8"/>
      <c r="S1473" s="8"/>
      <c r="T1473" s="8"/>
      <c r="U1473" s="8"/>
      <c r="V1473" s="8"/>
      <c r="W1473" s="8"/>
    </row>
    <row r="1474" spans="7:23" x14ac:dyDescent="0.35">
      <c r="G1474" s="8"/>
      <c r="H1474" s="8"/>
      <c r="I1474" s="8"/>
      <c r="J1474" s="8"/>
      <c r="K1474" s="8"/>
      <c r="L1474" s="8"/>
      <c r="O1474" s="8"/>
      <c r="P1474" s="8"/>
      <c r="Q1474" s="8"/>
      <c r="R1474" s="8"/>
      <c r="S1474" s="8"/>
      <c r="T1474" s="8"/>
      <c r="U1474" s="8"/>
      <c r="V1474" s="8"/>
      <c r="W1474" s="8"/>
    </row>
    <row r="1475" spans="7:23" x14ac:dyDescent="0.35">
      <c r="G1475" s="8"/>
      <c r="H1475" s="8"/>
      <c r="I1475" s="8"/>
      <c r="J1475" s="8"/>
      <c r="K1475" s="8"/>
      <c r="L1475" s="8"/>
      <c r="O1475" s="8"/>
      <c r="P1475" s="8"/>
      <c r="Q1475" s="8"/>
      <c r="R1475" s="8"/>
      <c r="S1475" s="8"/>
      <c r="T1475" s="8"/>
      <c r="U1475" s="8"/>
      <c r="V1475" s="8"/>
      <c r="W1475" s="8"/>
    </row>
    <row r="1476" spans="7:23" x14ac:dyDescent="0.35">
      <c r="G1476" s="8"/>
      <c r="H1476" s="8"/>
      <c r="I1476" s="8"/>
      <c r="J1476" s="8"/>
      <c r="K1476" s="8"/>
      <c r="L1476" s="8"/>
      <c r="O1476" s="8"/>
      <c r="P1476" s="8"/>
      <c r="Q1476" s="8"/>
      <c r="R1476" s="8"/>
      <c r="S1476" s="8"/>
      <c r="T1476" s="8"/>
      <c r="U1476" s="8"/>
      <c r="V1476" s="8"/>
      <c r="W1476" s="8"/>
    </row>
    <row r="1477" spans="7:23" x14ac:dyDescent="0.35">
      <c r="G1477" s="8"/>
      <c r="H1477" s="8"/>
      <c r="I1477" s="8"/>
      <c r="J1477" s="8"/>
      <c r="K1477" s="8"/>
      <c r="L1477" s="8"/>
      <c r="O1477" s="8"/>
      <c r="P1477" s="8"/>
      <c r="Q1477" s="8"/>
      <c r="R1477" s="8"/>
      <c r="S1477" s="8"/>
      <c r="T1477" s="8"/>
      <c r="U1477" s="8"/>
      <c r="V1477" s="8"/>
      <c r="W1477" s="8"/>
    </row>
    <row r="1478" spans="7:23" x14ac:dyDescent="0.35">
      <c r="G1478" s="8"/>
      <c r="H1478" s="8"/>
      <c r="I1478" s="8"/>
      <c r="J1478" s="8"/>
      <c r="K1478" s="8"/>
      <c r="L1478" s="8"/>
      <c r="O1478" s="8"/>
      <c r="P1478" s="8"/>
      <c r="Q1478" s="8"/>
      <c r="R1478" s="8"/>
      <c r="S1478" s="8"/>
      <c r="T1478" s="8"/>
      <c r="U1478" s="8"/>
      <c r="V1478" s="8"/>
      <c r="W1478" s="8"/>
    </row>
    <row r="1479" spans="7:23" x14ac:dyDescent="0.35">
      <c r="G1479" s="8"/>
      <c r="H1479" s="8"/>
      <c r="I1479" s="8"/>
      <c r="J1479" s="8"/>
      <c r="K1479" s="8"/>
      <c r="L1479" s="8"/>
      <c r="O1479" s="8"/>
      <c r="P1479" s="8"/>
      <c r="Q1479" s="8"/>
      <c r="R1479" s="8"/>
      <c r="S1479" s="8"/>
      <c r="T1479" s="8"/>
      <c r="U1479" s="8"/>
      <c r="V1479" s="8"/>
      <c r="W1479" s="8"/>
    </row>
    <row r="1480" spans="7:23" x14ac:dyDescent="0.35">
      <c r="G1480" s="8"/>
      <c r="H1480" s="8"/>
      <c r="I1480" s="8"/>
      <c r="J1480" s="8"/>
      <c r="K1480" s="8"/>
      <c r="L1480" s="8"/>
      <c r="O1480" s="8"/>
      <c r="P1480" s="8"/>
      <c r="Q1480" s="8"/>
      <c r="R1480" s="8"/>
      <c r="S1480" s="8"/>
      <c r="T1480" s="8"/>
      <c r="U1480" s="8"/>
      <c r="V1480" s="8"/>
      <c r="W1480" s="8"/>
    </row>
    <row r="1481" spans="7:23" x14ac:dyDescent="0.35">
      <c r="G1481" s="8"/>
      <c r="H1481" s="8"/>
      <c r="I1481" s="8"/>
      <c r="J1481" s="8"/>
      <c r="K1481" s="8"/>
      <c r="L1481" s="8"/>
      <c r="O1481" s="8"/>
      <c r="P1481" s="8"/>
      <c r="Q1481" s="8"/>
      <c r="R1481" s="8"/>
      <c r="S1481" s="8"/>
      <c r="T1481" s="8"/>
      <c r="U1481" s="8"/>
      <c r="V1481" s="8"/>
      <c r="W1481" s="8"/>
    </row>
    <row r="1482" spans="7:23" x14ac:dyDescent="0.35">
      <c r="G1482" s="8"/>
      <c r="H1482" s="8"/>
      <c r="I1482" s="8"/>
      <c r="J1482" s="8"/>
      <c r="K1482" s="8"/>
      <c r="L1482" s="8"/>
      <c r="O1482" s="8"/>
      <c r="P1482" s="8"/>
      <c r="Q1482" s="8"/>
      <c r="R1482" s="8"/>
      <c r="S1482" s="8"/>
      <c r="T1482" s="8"/>
      <c r="U1482" s="8"/>
      <c r="V1482" s="8"/>
      <c r="W1482" s="8"/>
    </row>
    <row r="1483" spans="7:23" x14ac:dyDescent="0.35">
      <c r="G1483" s="8"/>
      <c r="H1483" s="8"/>
      <c r="I1483" s="8"/>
      <c r="J1483" s="8"/>
      <c r="K1483" s="8"/>
      <c r="L1483" s="8"/>
      <c r="O1483" s="8"/>
      <c r="P1483" s="8"/>
      <c r="Q1483" s="8"/>
      <c r="R1483" s="8"/>
      <c r="S1483" s="8"/>
      <c r="T1483" s="8"/>
      <c r="U1483" s="8"/>
      <c r="V1483" s="8"/>
      <c r="W1483" s="8"/>
    </row>
    <row r="1484" spans="7:23" x14ac:dyDescent="0.35">
      <c r="G1484" s="8"/>
      <c r="H1484" s="8"/>
      <c r="I1484" s="8"/>
      <c r="J1484" s="8"/>
      <c r="K1484" s="8"/>
      <c r="L1484" s="8"/>
      <c r="O1484" s="8"/>
      <c r="P1484" s="8"/>
      <c r="Q1484" s="8"/>
      <c r="R1484" s="8"/>
      <c r="S1484" s="8"/>
      <c r="T1484" s="8"/>
      <c r="U1484" s="8"/>
      <c r="V1484" s="8"/>
      <c r="W1484" s="8"/>
    </row>
    <row r="1485" spans="7:23" x14ac:dyDescent="0.35">
      <c r="G1485" s="8"/>
      <c r="H1485" s="8"/>
      <c r="I1485" s="8"/>
      <c r="J1485" s="8"/>
      <c r="K1485" s="8"/>
      <c r="L1485" s="8"/>
      <c r="O1485" s="8"/>
      <c r="P1485" s="8"/>
      <c r="Q1485" s="8"/>
      <c r="R1485" s="8"/>
      <c r="S1485" s="8"/>
      <c r="T1485" s="8"/>
      <c r="U1485" s="8"/>
      <c r="V1485" s="8"/>
      <c r="W1485" s="8"/>
    </row>
    <row r="1486" spans="7:23" x14ac:dyDescent="0.35">
      <c r="G1486" s="8"/>
      <c r="H1486" s="8"/>
      <c r="I1486" s="8"/>
      <c r="J1486" s="8"/>
      <c r="K1486" s="8"/>
      <c r="L1486" s="8"/>
      <c r="O1486" s="8"/>
      <c r="P1486" s="8"/>
      <c r="Q1486" s="8"/>
      <c r="R1486" s="8"/>
      <c r="S1486" s="8"/>
      <c r="T1486" s="8"/>
      <c r="U1486" s="8"/>
      <c r="V1486" s="8"/>
      <c r="W1486" s="8"/>
    </row>
    <row r="1487" spans="7:23" x14ac:dyDescent="0.35">
      <c r="G1487" s="8"/>
      <c r="H1487" s="8"/>
      <c r="I1487" s="8"/>
      <c r="J1487" s="8"/>
      <c r="K1487" s="8"/>
      <c r="L1487" s="8"/>
      <c r="O1487" s="8"/>
      <c r="P1487" s="8"/>
      <c r="Q1487" s="8"/>
      <c r="R1487" s="8"/>
      <c r="S1487" s="8"/>
      <c r="T1487" s="8"/>
      <c r="U1487" s="8"/>
      <c r="V1487" s="8"/>
      <c r="W1487" s="8"/>
    </row>
    <row r="1488" spans="7:23" x14ac:dyDescent="0.35">
      <c r="G1488" s="8"/>
      <c r="H1488" s="8"/>
      <c r="I1488" s="8"/>
      <c r="J1488" s="8"/>
      <c r="K1488" s="8"/>
      <c r="L1488" s="8"/>
      <c r="O1488" s="8"/>
      <c r="P1488" s="8"/>
      <c r="Q1488" s="8"/>
      <c r="R1488" s="8"/>
      <c r="S1488" s="8"/>
      <c r="T1488" s="8"/>
      <c r="U1488" s="8"/>
      <c r="V1488" s="8"/>
      <c r="W1488" s="8"/>
    </row>
    <row r="1489" spans="7:23" x14ac:dyDescent="0.35">
      <c r="G1489" s="8"/>
      <c r="H1489" s="8"/>
      <c r="I1489" s="8"/>
      <c r="J1489" s="8"/>
      <c r="K1489" s="8"/>
      <c r="L1489" s="8"/>
      <c r="O1489" s="8"/>
      <c r="P1489" s="8"/>
      <c r="Q1489" s="8"/>
      <c r="R1489" s="8"/>
      <c r="S1489" s="8"/>
      <c r="T1489" s="8"/>
      <c r="U1489" s="8"/>
      <c r="V1489" s="8"/>
      <c r="W1489" s="8"/>
    </row>
    <row r="1490" spans="7:23" x14ac:dyDescent="0.35">
      <c r="G1490" s="8"/>
      <c r="H1490" s="8"/>
      <c r="I1490" s="8"/>
      <c r="J1490" s="8"/>
      <c r="K1490" s="8"/>
      <c r="L1490" s="8"/>
      <c r="O1490" s="8"/>
      <c r="P1490" s="8"/>
      <c r="Q1490" s="8"/>
      <c r="R1490" s="8"/>
      <c r="S1490" s="8"/>
      <c r="T1490" s="8"/>
      <c r="U1490" s="8"/>
      <c r="V1490" s="8"/>
      <c r="W1490" s="8"/>
    </row>
    <row r="1491" spans="7:23" x14ac:dyDescent="0.35">
      <c r="G1491" s="8"/>
      <c r="H1491" s="8"/>
      <c r="I1491" s="8"/>
      <c r="J1491" s="8"/>
      <c r="K1491" s="8"/>
      <c r="L1491" s="8"/>
      <c r="O1491" s="8"/>
      <c r="P1491" s="8"/>
      <c r="Q1491" s="8"/>
      <c r="R1491" s="8"/>
      <c r="S1491" s="8"/>
      <c r="T1491" s="8"/>
      <c r="U1491" s="8"/>
      <c r="V1491" s="8"/>
      <c r="W1491" s="8"/>
    </row>
    <row r="1492" spans="7:23" x14ac:dyDescent="0.35">
      <c r="G1492" s="8"/>
      <c r="H1492" s="8"/>
      <c r="I1492" s="8"/>
      <c r="J1492" s="8"/>
      <c r="K1492" s="8"/>
      <c r="L1492" s="8"/>
      <c r="O1492" s="8"/>
      <c r="P1492" s="8"/>
      <c r="Q1492" s="8"/>
      <c r="R1492" s="8"/>
      <c r="S1492" s="8"/>
      <c r="T1492" s="8"/>
      <c r="U1492" s="8"/>
      <c r="V1492" s="8"/>
      <c r="W1492" s="8"/>
    </row>
    <row r="1493" spans="7:23" x14ac:dyDescent="0.35">
      <c r="G1493" s="8"/>
      <c r="H1493" s="8"/>
      <c r="I1493" s="8"/>
      <c r="J1493" s="8"/>
      <c r="K1493" s="8"/>
      <c r="L1493" s="8"/>
      <c r="O1493" s="8"/>
      <c r="P1493" s="8"/>
      <c r="Q1493" s="8"/>
      <c r="R1493" s="8"/>
      <c r="S1493" s="8"/>
      <c r="T1493" s="8"/>
      <c r="U1493" s="8"/>
      <c r="V1493" s="8"/>
      <c r="W1493" s="8"/>
    </row>
    <row r="1494" spans="7:23" x14ac:dyDescent="0.35">
      <c r="G1494" s="8"/>
      <c r="H1494" s="8"/>
      <c r="I1494" s="8"/>
      <c r="J1494" s="8"/>
      <c r="K1494" s="8"/>
      <c r="L1494" s="8"/>
      <c r="O1494" s="8"/>
      <c r="P1494" s="8"/>
      <c r="Q1494" s="8"/>
      <c r="R1494" s="8"/>
      <c r="S1494" s="8"/>
      <c r="T1494" s="8"/>
      <c r="U1494" s="8"/>
      <c r="V1494" s="8"/>
      <c r="W1494" s="8"/>
    </row>
    <row r="1495" spans="7:23" x14ac:dyDescent="0.35">
      <c r="G1495" s="8"/>
      <c r="H1495" s="8"/>
      <c r="I1495" s="8"/>
      <c r="J1495" s="8"/>
      <c r="K1495" s="8"/>
      <c r="L1495" s="8"/>
      <c r="O1495" s="8"/>
      <c r="P1495" s="8"/>
      <c r="Q1495" s="8"/>
      <c r="R1495" s="8"/>
      <c r="S1495" s="8"/>
      <c r="T1495" s="8"/>
      <c r="U1495" s="8"/>
      <c r="V1495" s="8"/>
      <c r="W1495" s="8"/>
    </row>
    <row r="1496" spans="7:23" x14ac:dyDescent="0.35">
      <c r="G1496" s="8"/>
      <c r="H1496" s="8"/>
      <c r="I1496" s="8"/>
      <c r="J1496" s="8"/>
      <c r="K1496" s="8"/>
      <c r="L1496" s="8"/>
      <c r="O1496" s="8"/>
      <c r="P1496" s="8"/>
      <c r="Q1496" s="8"/>
      <c r="R1496" s="8"/>
      <c r="S1496" s="8"/>
      <c r="T1496" s="8"/>
      <c r="U1496" s="8"/>
      <c r="V1496" s="8"/>
      <c r="W1496" s="8"/>
    </row>
    <row r="1497" spans="7:23" x14ac:dyDescent="0.35">
      <c r="G1497" s="8"/>
      <c r="H1497" s="8"/>
      <c r="I1497" s="8"/>
      <c r="J1497" s="8"/>
      <c r="K1497" s="8"/>
      <c r="L1497" s="8"/>
      <c r="O1497" s="8"/>
      <c r="P1497" s="8"/>
      <c r="Q1497" s="8"/>
      <c r="R1497" s="8"/>
      <c r="S1497" s="8"/>
      <c r="T1497" s="8"/>
      <c r="U1497" s="8"/>
      <c r="V1497" s="8"/>
      <c r="W1497" s="8"/>
    </row>
    <row r="1498" spans="7:23" x14ac:dyDescent="0.35">
      <c r="G1498" s="8"/>
      <c r="H1498" s="8"/>
      <c r="I1498" s="8"/>
      <c r="J1498" s="8"/>
      <c r="K1498" s="8"/>
      <c r="L1498" s="8"/>
      <c r="O1498" s="8"/>
      <c r="P1498" s="8"/>
      <c r="Q1498" s="8"/>
      <c r="R1498" s="8"/>
      <c r="S1498" s="8"/>
      <c r="T1498" s="8"/>
      <c r="U1498" s="8"/>
      <c r="V1498" s="8"/>
      <c r="W1498" s="8"/>
    </row>
    <row r="1499" spans="7:23" x14ac:dyDescent="0.35">
      <c r="G1499" s="8"/>
      <c r="H1499" s="8"/>
      <c r="I1499" s="8"/>
      <c r="J1499" s="8"/>
      <c r="K1499" s="8"/>
      <c r="L1499" s="8"/>
      <c r="O1499" s="8"/>
      <c r="P1499" s="8"/>
      <c r="Q1499" s="8"/>
      <c r="R1499" s="8"/>
      <c r="S1499" s="8"/>
      <c r="T1499" s="8"/>
      <c r="U1499" s="8"/>
      <c r="V1499" s="8"/>
      <c r="W1499" s="8"/>
    </row>
    <row r="1500" spans="7:23" x14ac:dyDescent="0.35">
      <c r="G1500" s="8"/>
      <c r="H1500" s="8"/>
      <c r="I1500" s="8"/>
      <c r="J1500" s="8"/>
      <c r="K1500" s="8"/>
      <c r="L1500" s="8"/>
      <c r="O1500" s="8"/>
      <c r="P1500" s="8"/>
      <c r="Q1500" s="8"/>
      <c r="R1500" s="8"/>
      <c r="S1500" s="8"/>
      <c r="T1500" s="8"/>
      <c r="U1500" s="8"/>
      <c r="V1500" s="8"/>
      <c r="W1500" s="8"/>
    </row>
    <row r="1501" spans="7:23" x14ac:dyDescent="0.35">
      <c r="G1501" s="8"/>
      <c r="H1501" s="8"/>
      <c r="I1501" s="8"/>
      <c r="J1501" s="8"/>
      <c r="K1501" s="8"/>
      <c r="L1501" s="8"/>
      <c r="O1501" s="8"/>
      <c r="P1501" s="8"/>
      <c r="Q1501" s="8"/>
      <c r="R1501" s="8"/>
      <c r="S1501" s="8"/>
      <c r="T1501" s="8"/>
      <c r="U1501" s="8"/>
      <c r="V1501" s="8"/>
      <c r="W1501" s="8"/>
    </row>
    <row r="1502" spans="7:23" x14ac:dyDescent="0.35">
      <c r="G1502" s="8"/>
      <c r="H1502" s="8"/>
      <c r="I1502" s="8"/>
      <c r="J1502" s="8"/>
      <c r="K1502" s="8"/>
      <c r="L1502" s="8"/>
      <c r="O1502" s="8"/>
      <c r="P1502" s="8"/>
      <c r="Q1502" s="8"/>
      <c r="R1502" s="8"/>
      <c r="S1502" s="8"/>
      <c r="T1502" s="8"/>
      <c r="U1502" s="8"/>
      <c r="V1502" s="8"/>
      <c r="W1502" s="8"/>
    </row>
    <row r="1503" spans="7:23" x14ac:dyDescent="0.35">
      <c r="G1503" s="8"/>
      <c r="H1503" s="8"/>
      <c r="I1503" s="8"/>
      <c r="J1503" s="8"/>
      <c r="K1503" s="8"/>
      <c r="L1503" s="8"/>
      <c r="O1503" s="8"/>
      <c r="P1503" s="8"/>
      <c r="Q1503" s="8"/>
      <c r="R1503" s="8"/>
      <c r="S1503" s="8"/>
      <c r="T1503" s="8"/>
      <c r="U1503" s="8"/>
      <c r="V1503" s="8"/>
      <c r="W1503" s="8"/>
    </row>
    <row r="1504" spans="7:23" x14ac:dyDescent="0.35">
      <c r="G1504" s="8"/>
      <c r="H1504" s="8"/>
      <c r="I1504" s="8"/>
      <c r="J1504" s="8"/>
      <c r="K1504" s="8"/>
      <c r="L1504" s="8"/>
      <c r="O1504" s="8"/>
      <c r="P1504" s="8"/>
      <c r="Q1504" s="8"/>
      <c r="R1504" s="8"/>
      <c r="S1504" s="8"/>
      <c r="T1504" s="8"/>
      <c r="U1504" s="8"/>
      <c r="V1504" s="8"/>
      <c r="W1504" s="8"/>
    </row>
    <row r="1505" spans="7:23" x14ac:dyDescent="0.35">
      <c r="G1505" s="8"/>
      <c r="H1505" s="8"/>
      <c r="I1505" s="8"/>
      <c r="J1505" s="8"/>
      <c r="K1505" s="8"/>
      <c r="L1505" s="8"/>
      <c r="O1505" s="8"/>
      <c r="P1505" s="8"/>
      <c r="Q1505" s="8"/>
      <c r="R1505" s="8"/>
      <c r="S1505" s="8"/>
      <c r="T1505" s="8"/>
      <c r="U1505" s="8"/>
      <c r="V1505" s="8"/>
      <c r="W1505" s="8"/>
    </row>
    <row r="1506" spans="7:23" x14ac:dyDescent="0.35">
      <c r="G1506" s="8"/>
      <c r="H1506" s="8"/>
      <c r="I1506" s="8"/>
      <c r="J1506" s="8"/>
      <c r="K1506" s="8"/>
      <c r="L1506" s="8"/>
      <c r="O1506" s="8"/>
      <c r="P1506" s="8"/>
      <c r="Q1506" s="8"/>
      <c r="R1506" s="8"/>
      <c r="S1506" s="8"/>
      <c r="T1506" s="8"/>
      <c r="U1506" s="8"/>
      <c r="V1506" s="8"/>
      <c r="W1506" s="8"/>
    </row>
    <row r="1507" spans="7:23" x14ac:dyDescent="0.35">
      <c r="G1507" s="8"/>
      <c r="H1507" s="8"/>
      <c r="I1507" s="8"/>
      <c r="J1507" s="8"/>
      <c r="K1507" s="8"/>
      <c r="L1507" s="8"/>
      <c r="O1507" s="8"/>
      <c r="P1507" s="8"/>
      <c r="Q1507" s="8"/>
      <c r="R1507" s="8"/>
      <c r="S1507" s="8"/>
      <c r="T1507" s="8"/>
      <c r="U1507" s="8"/>
      <c r="V1507" s="8"/>
      <c r="W1507" s="8"/>
    </row>
    <row r="1508" spans="7:23" x14ac:dyDescent="0.35">
      <c r="G1508" s="8"/>
      <c r="H1508" s="8"/>
      <c r="I1508" s="8"/>
      <c r="J1508" s="8"/>
      <c r="K1508" s="8"/>
      <c r="L1508" s="8"/>
      <c r="O1508" s="8"/>
      <c r="P1508" s="8"/>
      <c r="Q1508" s="8"/>
      <c r="R1508" s="8"/>
      <c r="S1508" s="8"/>
      <c r="T1508" s="8"/>
      <c r="U1508" s="8"/>
      <c r="V1508" s="8"/>
      <c r="W1508" s="8"/>
    </row>
    <row r="1509" spans="7:23" x14ac:dyDescent="0.35">
      <c r="G1509" s="8"/>
      <c r="H1509" s="8"/>
      <c r="I1509" s="8"/>
      <c r="J1509" s="8"/>
      <c r="K1509" s="8"/>
      <c r="L1509" s="8"/>
      <c r="O1509" s="8"/>
      <c r="P1509" s="8"/>
      <c r="Q1509" s="8"/>
      <c r="R1509" s="8"/>
      <c r="S1509" s="8"/>
      <c r="T1509" s="8"/>
      <c r="U1509" s="8"/>
      <c r="V1509" s="8"/>
      <c r="W1509" s="8"/>
    </row>
    <row r="1510" spans="7:23" x14ac:dyDescent="0.35">
      <c r="G1510" s="8"/>
      <c r="H1510" s="8"/>
      <c r="I1510" s="8"/>
      <c r="J1510" s="8"/>
      <c r="K1510" s="8"/>
      <c r="L1510" s="8"/>
      <c r="O1510" s="8"/>
      <c r="P1510" s="8"/>
      <c r="Q1510" s="8"/>
      <c r="R1510" s="8"/>
      <c r="S1510" s="8"/>
      <c r="T1510" s="8"/>
      <c r="U1510" s="8"/>
      <c r="V1510" s="8"/>
      <c r="W1510" s="8"/>
    </row>
    <row r="1511" spans="7:23" x14ac:dyDescent="0.35">
      <c r="G1511" s="8"/>
      <c r="H1511" s="8"/>
      <c r="I1511" s="8"/>
      <c r="J1511" s="8"/>
      <c r="K1511" s="8"/>
      <c r="L1511" s="8"/>
      <c r="O1511" s="8"/>
      <c r="P1511" s="8"/>
      <c r="Q1511" s="8"/>
      <c r="R1511" s="8"/>
      <c r="S1511" s="8"/>
      <c r="T1511" s="8"/>
      <c r="U1511" s="8"/>
      <c r="V1511" s="8"/>
      <c r="W1511" s="8"/>
    </row>
    <row r="1512" spans="7:23" x14ac:dyDescent="0.35">
      <c r="G1512" s="8"/>
      <c r="H1512" s="8"/>
      <c r="I1512" s="8"/>
      <c r="J1512" s="8"/>
      <c r="K1512" s="8"/>
      <c r="L1512" s="8"/>
      <c r="O1512" s="8"/>
      <c r="P1512" s="8"/>
      <c r="Q1512" s="8"/>
      <c r="R1512" s="8"/>
      <c r="S1512" s="8"/>
      <c r="T1512" s="8"/>
      <c r="U1512" s="8"/>
      <c r="V1512" s="8"/>
      <c r="W1512" s="8"/>
    </row>
    <row r="1513" spans="7:23" x14ac:dyDescent="0.35">
      <c r="G1513" s="8"/>
      <c r="H1513" s="8"/>
      <c r="I1513" s="8"/>
      <c r="J1513" s="8"/>
      <c r="K1513" s="8"/>
      <c r="L1513" s="8"/>
      <c r="O1513" s="8"/>
      <c r="P1513" s="8"/>
      <c r="Q1513" s="8"/>
      <c r="R1513" s="8"/>
      <c r="S1513" s="8"/>
      <c r="T1513" s="8"/>
      <c r="U1513" s="8"/>
      <c r="V1513" s="8"/>
      <c r="W1513" s="8"/>
    </row>
    <row r="1514" spans="7:23" x14ac:dyDescent="0.35">
      <c r="G1514" s="8"/>
      <c r="H1514" s="8"/>
      <c r="I1514" s="8"/>
      <c r="J1514" s="8"/>
      <c r="K1514" s="8"/>
      <c r="L1514" s="8"/>
      <c r="O1514" s="8"/>
      <c r="P1514" s="8"/>
      <c r="Q1514" s="8"/>
      <c r="R1514" s="8"/>
      <c r="S1514" s="8"/>
      <c r="T1514" s="8"/>
      <c r="U1514" s="8"/>
      <c r="V1514" s="8"/>
      <c r="W1514" s="8"/>
    </row>
    <row r="1515" spans="7:23" x14ac:dyDescent="0.35">
      <c r="G1515" s="8"/>
      <c r="H1515" s="8"/>
      <c r="I1515" s="8"/>
      <c r="J1515" s="8"/>
      <c r="K1515" s="8"/>
      <c r="L1515" s="8"/>
      <c r="O1515" s="8"/>
      <c r="P1515" s="8"/>
      <c r="Q1515" s="8"/>
      <c r="R1515" s="8"/>
      <c r="S1515" s="8"/>
      <c r="T1515" s="8"/>
      <c r="U1515" s="8"/>
      <c r="V1515" s="8"/>
      <c r="W1515" s="8"/>
    </row>
    <row r="1516" spans="7:23" x14ac:dyDescent="0.35">
      <c r="G1516" s="8"/>
      <c r="H1516" s="8"/>
      <c r="I1516" s="8"/>
      <c r="J1516" s="8"/>
      <c r="K1516" s="8"/>
      <c r="L1516" s="8"/>
      <c r="O1516" s="8"/>
      <c r="P1516" s="8"/>
      <c r="Q1516" s="8"/>
      <c r="R1516" s="8"/>
      <c r="S1516" s="8"/>
      <c r="T1516" s="8"/>
      <c r="U1516" s="8"/>
      <c r="V1516" s="8"/>
      <c r="W1516" s="8"/>
    </row>
    <row r="1517" spans="7:23" x14ac:dyDescent="0.35">
      <c r="G1517" s="8"/>
      <c r="H1517" s="8"/>
      <c r="I1517" s="8"/>
      <c r="J1517" s="8"/>
      <c r="K1517" s="8"/>
      <c r="L1517" s="8"/>
      <c r="O1517" s="8"/>
      <c r="P1517" s="8"/>
      <c r="Q1517" s="8"/>
      <c r="R1517" s="8"/>
      <c r="S1517" s="8"/>
      <c r="T1517" s="8"/>
      <c r="U1517" s="8"/>
      <c r="V1517" s="8"/>
      <c r="W1517" s="8"/>
    </row>
    <row r="1518" spans="7:23" x14ac:dyDescent="0.35">
      <c r="G1518" s="8"/>
      <c r="H1518" s="8"/>
      <c r="I1518" s="8"/>
      <c r="J1518" s="8"/>
      <c r="K1518" s="8"/>
      <c r="L1518" s="8"/>
      <c r="O1518" s="8"/>
      <c r="P1518" s="8"/>
      <c r="Q1518" s="8"/>
      <c r="R1518" s="8"/>
      <c r="S1518" s="8"/>
      <c r="T1518" s="8"/>
      <c r="U1518" s="8"/>
      <c r="V1518" s="8"/>
      <c r="W1518" s="8"/>
    </row>
    <row r="1519" spans="7:23" x14ac:dyDescent="0.35">
      <c r="G1519" s="8"/>
      <c r="H1519" s="8"/>
      <c r="I1519" s="8"/>
      <c r="J1519" s="8"/>
      <c r="K1519" s="8"/>
      <c r="L1519" s="8"/>
      <c r="O1519" s="8"/>
      <c r="P1519" s="8"/>
      <c r="Q1519" s="8"/>
      <c r="R1519" s="8"/>
      <c r="S1519" s="8"/>
      <c r="T1519" s="8"/>
      <c r="U1519" s="8"/>
      <c r="V1519" s="8"/>
      <c r="W1519" s="8"/>
    </row>
    <row r="1520" spans="7:23" x14ac:dyDescent="0.35">
      <c r="G1520" s="8"/>
      <c r="H1520" s="8"/>
      <c r="I1520" s="8"/>
      <c r="J1520" s="8"/>
      <c r="K1520" s="8"/>
      <c r="L1520" s="8"/>
      <c r="O1520" s="8"/>
      <c r="P1520" s="8"/>
      <c r="Q1520" s="8"/>
      <c r="R1520" s="8"/>
      <c r="S1520" s="8"/>
      <c r="T1520" s="8"/>
      <c r="U1520" s="8"/>
      <c r="V1520" s="8"/>
      <c r="W1520" s="8"/>
    </row>
    <row r="1521" spans="7:23" x14ac:dyDescent="0.35">
      <c r="G1521" s="8"/>
      <c r="H1521" s="8"/>
      <c r="I1521" s="8"/>
      <c r="J1521" s="8"/>
      <c r="K1521" s="8"/>
      <c r="L1521" s="8"/>
      <c r="O1521" s="8"/>
      <c r="P1521" s="8"/>
      <c r="Q1521" s="8"/>
      <c r="R1521" s="8"/>
      <c r="S1521" s="8"/>
      <c r="T1521" s="8"/>
      <c r="U1521" s="8"/>
      <c r="V1521" s="8"/>
      <c r="W1521" s="8"/>
    </row>
    <row r="1522" spans="7:23" x14ac:dyDescent="0.35">
      <c r="G1522" s="8"/>
      <c r="H1522" s="8"/>
      <c r="I1522" s="8"/>
      <c r="J1522" s="8"/>
      <c r="K1522" s="8"/>
      <c r="L1522" s="8"/>
      <c r="O1522" s="8"/>
      <c r="P1522" s="8"/>
      <c r="Q1522" s="8"/>
      <c r="R1522" s="8"/>
      <c r="S1522" s="8"/>
      <c r="T1522" s="8"/>
      <c r="U1522" s="8"/>
      <c r="V1522" s="8"/>
      <c r="W1522" s="8"/>
    </row>
    <row r="1523" spans="7:23" x14ac:dyDescent="0.35">
      <c r="G1523" s="8"/>
      <c r="H1523" s="8"/>
      <c r="I1523" s="8"/>
      <c r="J1523" s="8"/>
      <c r="K1523" s="8"/>
      <c r="L1523" s="8"/>
      <c r="O1523" s="8"/>
      <c r="P1523" s="8"/>
      <c r="Q1523" s="8"/>
      <c r="R1523" s="8"/>
      <c r="S1523" s="8"/>
      <c r="T1523" s="8"/>
      <c r="U1523" s="8"/>
      <c r="V1523" s="8"/>
      <c r="W1523" s="8"/>
    </row>
    <row r="1524" spans="7:23" x14ac:dyDescent="0.35">
      <c r="G1524" s="8"/>
      <c r="H1524" s="8"/>
      <c r="I1524" s="8"/>
      <c r="J1524" s="8"/>
      <c r="K1524" s="8"/>
      <c r="L1524" s="8"/>
      <c r="O1524" s="8"/>
      <c r="P1524" s="8"/>
      <c r="Q1524" s="8"/>
      <c r="R1524" s="8"/>
      <c r="S1524" s="8"/>
      <c r="T1524" s="8"/>
      <c r="U1524" s="8"/>
      <c r="V1524" s="8"/>
      <c r="W1524" s="8"/>
    </row>
    <row r="1525" spans="7:23" x14ac:dyDescent="0.35">
      <c r="G1525" s="8"/>
      <c r="H1525" s="8"/>
      <c r="I1525" s="8"/>
      <c r="J1525" s="8"/>
      <c r="K1525" s="8"/>
      <c r="L1525" s="8"/>
      <c r="O1525" s="8"/>
      <c r="P1525" s="8"/>
      <c r="Q1525" s="8"/>
      <c r="R1525" s="8"/>
      <c r="S1525" s="8"/>
      <c r="T1525" s="8"/>
      <c r="U1525" s="8"/>
      <c r="V1525" s="8"/>
      <c r="W1525" s="8"/>
    </row>
    <row r="1526" spans="7:23" x14ac:dyDescent="0.35">
      <c r="G1526" s="8"/>
      <c r="H1526" s="8"/>
      <c r="I1526" s="8"/>
      <c r="J1526" s="8"/>
      <c r="K1526" s="8"/>
      <c r="L1526" s="8"/>
      <c r="O1526" s="8"/>
      <c r="P1526" s="8"/>
      <c r="Q1526" s="8"/>
      <c r="R1526" s="8"/>
      <c r="S1526" s="8"/>
      <c r="T1526" s="8"/>
      <c r="U1526" s="8"/>
      <c r="V1526" s="8"/>
      <c r="W1526" s="8"/>
    </row>
    <row r="1527" spans="7:23" x14ac:dyDescent="0.35">
      <c r="G1527" s="8"/>
      <c r="H1527" s="8"/>
      <c r="I1527" s="8"/>
      <c r="J1527" s="8"/>
      <c r="K1527" s="8"/>
      <c r="L1527" s="8"/>
      <c r="O1527" s="8"/>
      <c r="P1527" s="8"/>
      <c r="Q1527" s="8"/>
      <c r="R1527" s="8"/>
      <c r="S1527" s="8"/>
      <c r="T1527" s="8"/>
      <c r="U1527" s="8"/>
      <c r="V1527" s="8"/>
      <c r="W1527" s="8"/>
    </row>
    <row r="1528" spans="7:23" x14ac:dyDescent="0.35">
      <c r="G1528" s="8"/>
      <c r="H1528" s="8"/>
      <c r="I1528" s="8"/>
      <c r="J1528" s="8"/>
      <c r="K1528" s="8"/>
      <c r="L1528" s="8"/>
      <c r="O1528" s="8"/>
      <c r="P1528" s="8"/>
      <c r="Q1528" s="8"/>
      <c r="R1528" s="8"/>
      <c r="S1528" s="8"/>
      <c r="T1528" s="8"/>
      <c r="U1528" s="8"/>
      <c r="V1528" s="8"/>
      <c r="W1528" s="8"/>
    </row>
    <row r="1529" spans="7:23" x14ac:dyDescent="0.35">
      <c r="G1529" s="8"/>
      <c r="H1529" s="8"/>
      <c r="I1529" s="8"/>
      <c r="J1529" s="8"/>
      <c r="K1529" s="8"/>
      <c r="L1529" s="8"/>
      <c r="O1529" s="8"/>
      <c r="P1529" s="8"/>
      <c r="Q1529" s="8"/>
      <c r="R1529" s="8"/>
      <c r="S1529" s="8"/>
      <c r="T1529" s="8"/>
      <c r="U1529" s="8"/>
      <c r="V1529" s="8"/>
      <c r="W1529" s="8"/>
    </row>
    <row r="1530" spans="7:23" x14ac:dyDescent="0.35">
      <c r="G1530" s="8"/>
      <c r="H1530" s="8"/>
      <c r="I1530" s="8"/>
      <c r="J1530" s="8"/>
      <c r="K1530" s="8"/>
      <c r="L1530" s="8"/>
      <c r="O1530" s="8"/>
      <c r="P1530" s="8"/>
      <c r="Q1530" s="8"/>
      <c r="R1530" s="8"/>
      <c r="S1530" s="8"/>
      <c r="T1530" s="8"/>
      <c r="U1530" s="8"/>
      <c r="V1530" s="8"/>
      <c r="W1530" s="8"/>
    </row>
    <row r="1531" spans="7:23" x14ac:dyDescent="0.35">
      <c r="G1531" s="8"/>
      <c r="H1531" s="8"/>
      <c r="I1531" s="8"/>
      <c r="J1531" s="8"/>
      <c r="K1531" s="8"/>
      <c r="L1531" s="8"/>
      <c r="O1531" s="8"/>
      <c r="P1531" s="8"/>
      <c r="Q1531" s="8"/>
      <c r="R1531" s="8"/>
      <c r="S1531" s="8"/>
      <c r="T1531" s="8"/>
      <c r="U1531" s="8"/>
      <c r="V1531" s="8"/>
      <c r="W1531" s="8"/>
    </row>
    <row r="1532" spans="7:23" x14ac:dyDescent="0.35">
      <c r="G1532" s="8"/>
      <c r="H1532" s="8"/>
      <c r="I1532" s="8"/>
      <c r="J1532" s="8"/>
      <c r="K1532" s="8"/>
      <c r="L1532" s="8"/>
      <c r="O1532" s="8"/>
      <c r="P1532" s="8"/>
      <c r="Q1532" s="8"/>
      <c r="R1532" s="8"/>
      <c r="S1532" s="8"/>
      <c r="T1532" s="8"/>
      <c r="U1532" s="8"/>
      <c r="V1532" s="8"/>
      <c r="W1532" s="8"/>
    </row>
    <row r="1533" spans="7:23" x14ac:dyDescent="0.35">
      <c r="G1533" s="8"/>
      <c r="H1533" s="8"/>
      <c r="I1533" s="8"/>
      <c r="J1533" s="8"/>
      <c r="K1533" s="8"/>
      <c r="L1533" s="8"/>
      <c r="O1533" s="8"/>
      <c r="P1533" s="8"/>
      <c r="Q1533" s="8"/>
      <c r="R1533" s="8"/>
      <c r="S1533" s="8"/>
      <c r="T1533" s="8"/>
      <c r="U1533" s="8"/>
      <c r="V1533" s="8"/>
      <c r="W1533" s="8"/>
    </row>
    <row r="1534" spans="7:23" x14ac:dyDescent="0.35">
      <c r="G1534" s="8"/>
      <c r="H1534" s="8"/>
      <c r="I1534" s="8"/>
      <c r="J1534" s="8"/>
      <c r="K1534" s="8"/>
      <c r="L1534" s="8"/>
      <c r="O1534" s="8"/>
      <c r="P1534" s="8"/>
      <c r="Q1534" s="8"/>
      <c r="R1534" s="8"/>
      <c r="S1534" s="8"/>
      <c r="T1534" s="8"/>
      <c r="U1534" s="8"/>
      <c r="V1534" s="8"/>
      <c r="W1534" s="8"/>
    </row>
    <row r="1535" spans="7:23" x14ac:dyDescent="0.35">
      <c r="G1535" s="8"/>
      <c r="H1535" s="8"/>
      <c r="I1535" s="8"/>
      <c r="J1535" s="8"/>
      <c r="K1535" s="8"/>
      <c r="L1535" s="8"/>
      <c r="O1535" s="8"/>
      <c r="P1535" s="8"/>
      <c r="Q1535" s="8"/>
      <c r="R1535" s="8"/>
      <c r="S1535" s="8"/>
      <c r="T1535" s="8"/>
      <c r="U1535" s="8"/>
      <c r="V1535" s="8"/>
      <c r="W1535" s="8"/>
    </row>
    <row r="1536" spans="7:23" x14ac:dyDescent="0.35">
      <c r="G1536" s="8"/>
      <c r="H1536" s="8"/>
      <c r="I1536" s="8"/>
      <c r="J1536" s="8"/>
      <c r="K1536" s="8"/>
      <c r="L1536" s="8"/>
      <c r="O1536" s="8"/>
      <c r="P1536" s="8"/>
      <c r="Q1536" s="8"/>
      <c r="R1536" s="8"/>
      <c r="S1536" s="8"/>
      <c r="T1536" s="8"/>
      <c r="U1536" s="8"/>
      <c r="V1536" s="8"/>
      <c r="W1536" s="8"/>
    </row>
    <row r="1537" spans="7:23" x14ac:dyDescent="0.35">
      <c r="G1537" s="8"/>
      <c r="H1537" s="8"/>
      <c r="I1537" s="8"/>
      <c r="J1537" s="8"/>
      <c r="K1537" s="8"/>
      <c r="L1537" s="8"/>
      <c r="O1537" s="8"/>
      <c r="P1537" s="8"/>
      <c r="Q1537" s="8"/>
      <c r="R1537" s="8"/>
      <c r="S1537" s="8"/>
      <c r="T1537" s="8"/>
      <c r="U1537" s="8"/>
      <c r="V1537" s="8"/>
      <c r="W1537" s="8"/>
    </row>
    <row r="1538" spans="7:23" x14ac:dyDescent="0.35">
      <c r="G1538" s="8"/>
      <c r="H1538" s="8"/>
      <c r="I1538" s="8"/>
      <c r="J1538" s="8"/>
      <c r="K1538" s="8"/>
      <c r="L1538" s="8"/>
      <c r="O1538" s="8"/>
      <c r="P1538" s="8"/>
      <c r="Q1538" s="8"/>
      <c r="R1538" s="8"/>
      <c r="S1538" s="8"/>
      <c r="T1538" s="8"/>
      <c r="U1538" s="8"/>
      <c r="V1538" s="8"/>
      <c r="W1538" s="8"/>
    </row>
    <row r="1539" spans="7:23" x14ac:dyDescent="0.35">
      <c r="G1539" s="8"/>
      <c r="H1539" s="8"/>
      <c r="I1539" s="8"/>
      <c r="J1539" s="8"/>
      <c r="K1539" s="8"/>
      <c r="L1539" s="8"/>
      <c r="O1539" s="8"/>
      <c r="P1539" s="8"/>
      <c r="Q1539" s="8"/>
      <c r="R1539" s="8"/>
      <c r="S1539" s="8"/>
      <c r="T1539" s="8"/>
      <c r="U1539" s="8"/>
      <c r="V1539" s="8"/>
      <c r="W1539" s="8"/>
    </row>
    <row r="1540" spans="7:23" x14ac:dyDescent="0.35">
      <c r="G1540" s="8"/>
      <c r="H1540" s="8"/>
      <c r="I1540" s="8"/>
      <c r="J1540" s="8"/>
      <c r="K1540" s="8"/>
      <c r="L1540" s="8"/>
      <c r="O1540" s="8"/>
      <c r="P1540" s="8"/>
      <c r="Q1540" s="8"/>
      <c r="R1540" s="8"/>
      <c r="S1540" s="8"/>
      <c r="T1540" s="8"/>
      <c r="U1540" s="8"/>
      <c r="V1540" s="8"/>
      <c r="W1540" s="8"/>
    </row>
    <row r="1541" spans="7:23" x14ac:dyDescent="0.35">
      <c r="G1541" s="8"/>
      <c r="H1541" s="8"/>
      <c r="I1541" s="8"/>
      <c r="J1541" s="8"/>
      <c r="K1541" s="8"/>
      <c r="L1541" s="8"/>
      <c r="O1541" s="8"/>
      <c r="P1541" s="8"/>
      <c r="Q1541" s="8"/>
      <c r="R1541" s="8"/>
      <c r="S1541" s="8"/>
      <c r="T1541" s="8"/>
      <c r="U1541" s="8"/>
      <c r="V1541" s="8"/>
      <c r="W1541" s="8"/>
    </row>
    <row r="1542" spans="7:23" x14ac:dyDescent="0.35">
      <c r="G1542" s="8"/>
      <c r="H1542" s="8"/>
      <c r="I1542" s="8"/>
      <c r="J1542" s="8"/>
      <c r="K1542" s="8"/>
      <c r="L1542" s="8"/>
      <c r="O1542" s="8"/>
      <c r="P1542" s="8"/>
      <c r="Q1542" s="8"/>
      <c r="R1542" s="8"/>
      <c r="S1542" s="8"/>
      <c r="T1542" s="8"/>
      <c r="U1542" s="8"/>
      <c r="V1542" s="8"/>
      <c r="W1542" s="8"/>
    </row>
    <row r="1543" spans="7:23" x14ac:dyDescent="0.35">
      <c r="G1543" s="8"/>
      <c r="H1543" s="8"/>
      <c r="I1543" s="8"/>
      <c r="J1543" s="8"/>
      <c r="K1543" s="8"/>
      <c r="L1543" s="8"/>
      <c r="O1543" s="8"/>
      <c r="P1543" s="8"/>
      <c r="Q1543" s="8"/>
      <c r="R1543" s="8"/>
      <c r="S1543" s="8"/>
      <c r="T1543" s="8"/>
      <c r="U1543" s="8"/>
      <c r="V1543" s="8"/>
      <c r="W1543" s="8"/>
    </row>
    <row r="1544" spans="7:23" x14ac:dyDescent="0.35">
      <c r="G1544" s="8"/>
      <c r="H1544" s="8"/>
      <c r="I1544" s="8"/>
      <c r="J1544" s="8"/>
      <c r="K1544" s="8"/>
      <c r="L1544" s="8"/>
      <c r="O1544" s="8"/>
      <c r="P1544" s="8"/>
      <c r="Q1544" s="8"/>
      <c r="R1544" s="8"/>
      <c r="S1544" s="8"/>
      <c r="T1544" s="8"/>
      <c r="U1544" s="8"/>
      <c r="V1544" s="8"/>
      <c r="W1544" s="8"/>
    </row>
    <row r="1545" spans="7:23" x14ac:dyDescent="0.35">
      <c r="G1545" s="8"/>
      <c r="H1545" s="8"/>
      <c r="I1545" s="8"/>
      <c r="J1545" s="8"/>
      <c r="K1545" s="8"/>
      <c r="L1545" s="8"/>
      <c r="O1545" s="8"/>
      <c r="P1545" s="8"/>
      <c r="Q1545" s="8"/>
      <c r="R1545" s="8"/>
      <c r="S1545" s="8"/>
      <c r="T1545" s="8"/>
      <c r="U1545" s="8"/>
      <c r="V1545" s="8"/>
      <c r="W1545" s="8"/>
    </row>
    <row r="1546" spans="7:23" x14ac:dyDescent="0.35">
      <c r="G1546" s="8"/>
      <c r="H1546" s="8"/>
      <c r="I1546" s="8"/>
      <c r="J1546" s="8"/>
      <c r="K1546" s="8"/>
      <c r="L1546" s="8"/>
      <c r="O1546" s="8"/>
      <c r="P1546" s="8"/>
      <c r="Q1546" s="8"/>
      <c r="R1546" s="8"/>
      <c r="S1546" s="8"/>
      <c r="T1546" s="8"/>
      <c r="U1546" s="8"/>
      <c r="V1546" s="8"/>
      <c r="W1546" s="8"/>
    </row>
    <row r="1547" spans="7:23" x14ac:dyDescent="0.35">
      <c r="G1547" s="8"/>
      <c r="H1547" s="8"/>
      <c r="I1547" s="8"/>
      <c r="J1547" s="8"/>
      <c r="K1547" s="8"/>
      <c r="L1547" s="8"/>
      <c r="O1547" s="8"/>
      <c r="P1547" s="8"/>
      <c r="Q1547" s="8"/>
      <c r="R1547" s="8"/>
      <c r="S1547" s="8"/>
      <c r="T1547" s="8"/>
      <c r="U1547" s="8"/>
      <c r="V1547" s="8"/>
      <c r="W1547" s="8"/>
    </row>
    <row r="1548" spans="7:23" x14ac:dyDescent="0.35">
      <c r="G1548" s="8"/>
      <c r="H1548" s="8"/>
      <c r="I1548" s="8"/>
      <c r="J1548" s="8"/>
      <c r="K1548" s="8"/>
      <c r="L1548" s="8"/>
      <c r="O1548" s="8"/>
      <c r="P1548" s="8"/>
      <c r="Q1548" s="8"/>
      <c r="R1548" s="8"/>
      <c r="S1548" s="8"/>
      <c r="T1548" s="8"/>
      <c r="U1548" s="8"/>
      <c r="V1548" s="8"/>
      <c r="W1548" s="8"/>
    </row>
    <row r="1549" spans="7:23" x14ac:dyDescent="0.35">
      <c r="G1549" s="8"/>
      <c r="H1549" s="8"/>
      <c r="I1549" s="8"/>
      <c r="J1549" s="8"/>
      <c r="K1549" s="8"/>
      <c r="L1549" s="8"/>
      <c r="O1549" s="8"/>
      <c r="P1549" s="8"/>
      <c r="Q1549" s="8"/>
      <c r="R1549" s="8"/>
      <c r="S1549" s="8"/>
      <c r="T1549" s="8"/>
      <c r="U1549" s="8"/>
      <c r="V1549" s="8"/>
      <c r="W1549" s="8"/>
    </row>
    <row r="1550" spans="7:23" x14ac:dyDescent="0.35">
      <c r="G1550" s="8"/>
      <c r="H1550" s="8"/>
      <c r="I1550" s="8"/>
      <c r="J1550" s="8"/>
      <c r="K1550" s="8"/>
      <c r="L1550" s="8"/>
      <c r="O1550" s="8"/>
      <c r="P1550" s="8"/>
      <c r="Q1550" s="8"/>
      <c r="R1550" s="8"/>
      <c r="S1550" s="8"/>
      <c r="T1550" s="8"/>
      <c r="U1550" s="8"/>
      <c r="V1550" s="8"/>
      <c r="W1550" s="8"/>
    </row>
    <row r="1551" spans="7:23" x14ac:dyDescent="0.35">
      <c r="G1551" s="8"/>
      <c r="H1551" s="8"/>
      <c r="I1551" s="8"/>
      <c r="J1551" s="8"/>
      <c r="K1551" s="8"/>
      <c r="L1551" s="8"/>
      <c r="O1551" s="8"/>
      <c r="P1551" s="8"/>
      <c r="Q1551" s="8"/>
      <c r="R1551" s="8"/>
      <c r="S1551" s="8"/>
      <c r="T1551" s="8"/>
      <c r="U1551" s="8"/>
      <c r="V1551" s="8"/>
      <c r="W1551" s="8"/>
    </row>
    <row r="1552" spans="7:23" x14ac:dyDescent="0.35">
      <c r="G1552" s="8"/>
      <c r="H1552" s="8"/>
      <c r="I1552" s="8"/>
      <c r="J1552" s="8"/>
      <c r="K1552" s="8"/>
      <c r="L1552" s="8"/>
      <c r="O1552" s="8"/>
      <c r="P1552" s="8"/>
      <c r="Q1552" s="8"/>
      <c r="R1552" s="8"/>
      <c r="S1552" s="8"/>
      <c r="T1552" s="8"/>
      <c r="U1552" s="8"/>
      <c r="V1552" s="8"/>
      <c r="W1552" s="8"/>
    </row>
    <row r="1553" spans="7:23" x14ac:dyDescent="0.35">
      <c r="G1553" s="8"/>
      <c r="H1553" s="8"/>
      <c r="I1553" s="8"/>
      <c r="J1553" s="8"/>
      <c r="K1553" s="8"/>
      <c r="L1553" s="8"/>
      <c r="O1553" s="8"/>
      <c r="P1553" s="8"/>
      <c r="Q1553" s="8"/>
      <c r="R1553" s="8"/>
      <c r="S1553" s="8"/>
      <c r="T1553" s="8"/>
      <c r="U1553" s="8"/>
      <c r="V1553" s="8"/>
      <c r="W1553" s="8"/>
    </row>
    <row r="1554" spans="7:23" x14ac:dyDescent="0.35">
      <c r="G1554" s="8"/>
      <c r="H1554" s="8"/>
      <c r="I1554" s="8"/>
      <c r="J1554" s="8"/>
      <c r="K1554" s="8"/>
      <c r="L1554" s="8"/>
      <c r="O1554" s="8"/>
      <c r="P1554" s="8"/>
      <c r="Q1554" s="8"/>
      <c r="R1554" s="8"/>
      <c r="S1554" s="8"/>
      <c r="T1554" s="8"/>
      <c r="U1554" s="8"/>
      <c r="V1554" s="8"/>
      <c r="W1554" s="8"/>
    </row>
    <row r="1555" spans="7:23" x14ac:dyDescent="0.35">
      <c r="G1555" s="8"/>
      <c r="H1555" s="8"/>
      <c r="I1555" s="8"/>
      <c r="J1555" s="8"/>
      <c r="K1555" s="8"/>
      <c r="L1555" s="8"/>
      <c r="O1555" s="8"/>
      <c r="P1555" s="8"/>
      <c r="Q1555" s="8"/>
      <c r="R1555" s="8"/>
      <c r="S1555" s="8"/>
      <c r="T1555" s="8"/>
      <c r="U1555" s="8"/>
      <c r="V1555" s="8"/>
      <c r="W1555" s="8"/>
    </row>
    <row r="1556" spans="7:23" x14ac:dyDescent="0.35">
      <c r="G1556" s="8"/>
      <c r="H1556" s="8"/>
      <c r="I1556" s="8"/>
      <c r="J1556" s="8"/>
      <c r="K1556" s="8"/>
      <c r="L1556" s="8"/>
      <c r="O1556" s="8"/>
      <c r="P1556" s="8"/>
      <c r="Q1556" s="8"/>
      <c r="R1556" s="8"/>
      <c r="S1556" s="8"/>
      <c r="T1556" s="8"/>
      <c r="U1556" s="8"/>
      <c r="V1556" s="8"/>
      <c r="W1556" s="8"/>
    </row>
    <row r="1557" spans="7:23" x14ac:dyDescent="0.35">
      <c r="G1557" s="8"/>
      <c r="H1557" s="8"/>
      <c r="I1557" s="8"/>
      <c r="J1557" s="8"/>
      <c r="K1557" s="8"/>
      <c r="L1557" s="8"/>
      <c r="O1557" s="8"/>
      <c r="P1557" s="8"/>
      <c r="Q1557" s="8"/>
      <c r="R1557" s="8"/>
      <c r="S1557" s="8"/>
      <c r="T1557" s="8"/>
      <c r="U1557" s="8"/>
      <c r="V1557" s="8"/>
      <c r="W1557" s="8"/>
    </row>
    <row r="1558" spans="7:23" x14ac:dyDescent="0.35">
      <c r="G1558" s="8"/>
      <c r="H1558" s="8"/>
      <c r="I1558" s="8"/>
      <c r="J1558" s="8"/>
      <c r="K1558" s="8"/>
      <c r="L1558" s="8"/>
      <c r="O1558" s="8"/>
      <c r="P1558" s="8"/>
      <c r="Q1558" s="8"/>
      <c r="R1558" s="8"/>
      <c r="S1558" s="8"/>
      <c r="T1558" s="8"/>
      <c r="U1558" s="8"/>
      <c r="V1558" s="8"/>
      <c r="W1558" s="8"/>
    </row>
    <row r="1559" spans="7:23" x14ac:dyDescent="0.35">
      <c r="G1559" s="8"/>
      <c r="H1559" s="8"/>
      <c r="I1559" s="8"/>
      <c r="J1559" s="8"/>
      <c r="K1559" s="8"/>
      <c r="L1559" s="8"/>
      <c r="O1559" s="8"/>
      <c r="P1559" s="8"/>
      <c r="Q1559" s="8"/>
      <c r="R1559" s="8"/>
      <c r="S1559" s="8"/>
      <c r="T1559" s="8"/>
      <c r="U1559" s="8"/>
      <c r="V1559" s="8"/>
      <c r="W1559" s="8"/>
    </row>
    <row r="1560" spans="7:23" x14ac:dyDescent="0.35">
      <c r="G1560" s="8"/>
      <c r="H1560" s="8"/>
      <c r="I1560" s="8"/>
      <c r="J1560" s="8"/>
      <c r="K1560" s="8"/>
      <c r="L1560" s="8"/>
      <c r="O1560" s="8"/>
      <c r="P1560" s="8"/>
      <c r="Q1560" s="8"/>
      <c r="R1560" s="8"/>
      <c r="S1560" s="8"/>
      <c r="T1560" s="8"/>
      <c r="U1560" s="8"/>
      <c r="V1560" s="8"/>
      <c r="W1560" s="8"/>
    </row>
    <row r="1561" spans="7:23" x14ac:dyDescent="0.35">
      <c r="G1561" s="8"/>
      <c r="H1561" s="8"/>
      <c r="I1561" s="8"/>
      <c r="J1561" s="8"/>
      <c r="K1561" s="8"/>
      <c r="L1561" s="8"/>
      <c r="O1561" s="8"/>
      <c r="P1561" s="8"/>
      <c r="Q1561" s="8"/>
      <c r="R1561" s="8"/>
      <c r="S1561" s="8"/>
      <c r="T1561" s="8"/>
      <c r="U1561" s="8"/>
      <c r="V1561" s="8"/>
      <c r="W1561" s="8"/>
    </row>
    <row r="1562" spans="7:23" x14ac:dyDescent="0.35">
      <c r="G1562" s="8"/>
      <c r="H1562" s="8"/>
      <c r="I1562" s="8"/>
      <c r="J1562" s="8"/>
      <c r="K1562" s="8"/>
      <c r="L1562" s="8"/>
      <c r="O1562" s="8"/>
      <c r="P1562" s="8"/>
      <c r="Q1562" s="8"/>
      <c r="R1562" s="8"/>
      <c r="S1562" s="8"/>
      <c r="T1562" s="8"/>
      <c r="U1562" s="8"/>
      <c r="V1562" s="8"/>
      <c r="W1562" s="8"/>
    </row>
    <row r="1563" spans="7:23" x14ac:dyDescent="0.35">
      <c r="G1563" s="8"/>
      <c r="H1563" s="8"/>
      <c r="I1563" s="8"/>
      <c r="J1563" s="8"/>
      <c r="K1563" s="8"/>
      <c r="L1563" s="8"/>
      <c r="O1563" s="8"/>
      <c r="P1563" s="8"/>
      <c r="Q1563" s="8"/>
      <c r="R1563" s="8"/>
      <c r="S1563" s="8"/>
      <c r="T1563" s="8"/>
      <c r="U1563" s="8"/>
      <c r="V1563" s="8"/>
      <c r="W1563" s="8"/>
    </row>
    <row r="1564" spans="7:23" x14ac:dyDescent="0.35">
      <c r="G1564" s="8"/>
      <c r="H1564" s="8"/>
      <c r="I1564" s="8"/>
      <c r="J1564" s="8"/>
      <c r="K1564" s="8"/>
      <c r="L1564" s="8"/>
      <c r="O1564" s="8"/>
      <c r="P1564" s="8"/>
      <c r="Q1564" s="8"/>
      <c r="R1564" s="8"/>
      <c r="S1564" s="8"/>
      <c r="T1564" s="8"/>
      <c r="U1564" s="8"/>
      <c r="V1564" s="8"/>
      <c r="W1564" s="8"/>
    </row>
    <row r="1565" spans="7:23" x14ac:dyDescent="0.35">
      <c r="G1565" s="8"/>
      <c r="H1565" s="8"/>
      <c r="I1565" s="8"/>
      <c r="J1565" s="8"/>
      <c r="K1565" s="8"/>
      <c r="L1565" s="8"/>
      <c r="O1565" s="8"/>
      <c r="P1565" s="8"/>
      <c r="Q1565" s="8"/>
      <c r="R1565" s="8"/>
      <c r="S1565" s="8"/>
      <c r="T1565" s="8"/>
      <c r="U1565" s="8"/>
      <c r="V1565" s="8"/>
      <c r="W1565" s="8"/>
    </row>
    <row r="1566" spans="7:23" x14ac:dyDescent="0.35">
      <c r="G1566" s="8"/>
      <c r="H1566" s="8"/>
      <c r="I1566" s="8"/>
      <c r="J1566" s="8"/>
      <c r="K1566" s="8"/>
      <c r="L1566" s="8"/>
      <c r="O1566" s="8"/>
      <c r="P1566" s="8"/>
      <c r="Q1566" s="8"/>
      <c r="R1566" s="8"/>
      <c r="S1566" s="8"/>
      <c r="T1566" s="8"/>
      <c r="U1566" s="8"/>
      <c r="V1566" s="8"/>
      <c r="W1566" s="8"/>
    </row>
    <row r="1567" spans="7:23" x14ac:dyDescent="0.35">
      <c r="G1567" s="8"/>
      <c r="H1567" s="8"/>
      <c r="I1567" s="8"/>
      <c r="J1567" s="8"/>
      <c r="K1567" s="8"/>
      <c r="L1567" s="8"/>
      <c r="O1567" s="8"/>
      <c r="P1567" s="8"/>
      <c r="Q1567" s="8"/>
      <c r="R1567" s="8"/>
      <c r="S1567" s="8"/>
      <c r="T1567" s="8"/>
      <c r="U1567" s="8"/>
      <c r="V1567" s="8"/>
      <c r="W1567" s="8"/>
    </row>
    <row r="1568" spans="7:23" x14ac:dyDescent="0.35">
      <c r="G1568" s="8"/>
      <c r="H1568" s="8"/>
      <c r="I1568" s="8"/>
      <c r="J1568" s="8"/>
      <c r="K1568" s="8"/>
      <c r="L1568" s="8"/>
      <c r="O1568" s="8"/>
      <c r="P1568" s="8"/>
      <c r="Q1568" s="8"/>
      <c r="R1568" s="8"/>
      <c r="S1568" s="8"/>
      <c r="T1568" s="8"/>
      <c r="U1568" s="8"/>
      <c r="V1568" s="8"/>
      <c r="W1568" s="8"/>
    </row>
    <row r="1569" spans="7:23" x14ac:dyDescent="0.35">
      <c r="G1569" s="8"/>
      <c r="H1569" s="8"/>
      <c r="I1569" s="8"/>
      <c r="J1569" s="8"/>
      <c r="K1569" s="8"/>
      <c r="L1569" s="8"/>
      <c r="O1569" s="8"/>
      <c r="P1569" s="8"/>
      <c r="Q1569" s="8"/>
      <c r="R1569" s="8"/>
      <c r="S1569" s="8"/>
      <c r="T1569" s="8"/>
      <c r="U1569" s="8"/>
      <c r="V1569" s="8"/>
      <c r="W1569" s="8"/>
    </row>
    <row r="1570" spans="7:23" x14ac:dyDescent="0.35">
      <c r="G1570" s="8"/>
      <c r="H1570" s="8"/>
      <c r="I1570" s="8"/>
      <c r="J1570" s="8"/>
      <c r="K1570" s="8"/>
      <c r="L1570" s="8"/>
      <c r="O1570" s="8"/>
      <c r="P1570" s="8"/>
      <c r="Q1570" s="8"/>
      <c r="R1570" s="8"/>
      <c r="S1570" s="8"/>
      <c r="T1570" s="8"/>
      <c r="U1570" s="8"/>
      <c r="V1570" s="8"/>
      <c r="W1570" s="8"/>
    </row>
    <row r="1571" spans="7:23" x14ac:dyDescent="0.35">
      <c r="G1571" s="8"/>
      <c r="H1571" s="8"/>
      <c r="I1571" s="8"/>
      <c r="J1571" s="8"/>
      <c r="K1571" s="8"/>
      <c r="L1571" s="8"/>
      <c r="O1571" s="8"/>
      <c r="P1571" s="8"/>
      <c r="Q1571" s="8"/>
      <c r="R1571" s="8"/>
      <c r="S1571" s="8"/>
      <c r="T1571" s="8"/>
      <c r="U1571" s="8"/>
      <c r="V1571" s="8"/>
      <c r="W1571" s="8"/>
    </row>
    <row r="1572" spans="7:23" x14ac:dyDescent="0.35">
      <c r="G1572" s="8"/>
      <c r="H1572" s="8"/>
      <c r="I1572" s="8"/>
      <c r="J1572" s="8"/>
      <c r="K1572" s="8"/>
      <c r="L1572" s="8"/>
      <c r="O1572" s="8"/>
      <c r="P1572" s="8"/>
      <c r="Q1572" s="8"/>
      <c r="R1572" s="8"/>
      <c r="S1572" s="8"/>
      <c r="T1572" s="8"/>
      <c r="U1572" s="8"/>
      <c r="V1572" s="8"/>
      <c r="W1572" s="8"/>
    </row>
    <row r="1573" spans="7:23" x14ac:dyDescent="0.35">
      <c r="G1573" s="8"/>
      <c r="H1573" s="8"/>
      <c r="I1573" s="8"/>
      <c r="J1573" s="8"/>
      <c r="K1573" s="8"/>
      <c r="L1573" s="8"/>
      <c r="O1573" s="8"/>
      <c r="P1573" s="8"/>
      <c r="Q1573" s="8"/>
      <c r="R1573" s="8"/>
      <c r="S1573" s="8"/>
      <c r="T1573" s="8"/>
      <c r="U1573" s="8"/>
      <c r="V1573" s="8"/>
      <c r="W1573" s="8"/>
    </row>
    <row r="1574" spans="7:23" x14ac:dyDescent="0.35">
      <c r="G1574" s="8"/>
      <c r="H1574" s="8"/>
      <c r="I1574" s="8"/>
      <c r="J1574" s="8"/>
      <c r="K1574" s="8"/>
      <c r="L1574" s="8"/>
      <c r="O1574" s="8"/>
      <c r="P1574" s="8"/>
      <c r="Q1574" s="8"/>
      <c r="R1574" s="8"/>
      <c r="S1574" s="8"/>
      <c r="T1574" s="8"/>
      <c r="U1574" s="8"/>
      <c r="V1574" s="8"/>
      <c r="W1574" s="8"/>
    </row>
    <row r="1575" spans="7:23" x14ac:dyDescent="0.35">
      <c r="G1575" s="8"/>
      <c r="H1575" s="8"/>
      <c r="I1575" s="8"/>
      <c r="J1575" s="8"/>
      <c r="K1575" s="8"/>
      <c r="L1575" s="8"/>
      <c r="O1575" s="8"/>
      <c r="P1575" s="8"/>
      <c r="Q1575" s="8"/>
      <c r="R1575" s="8"/>
      <c r="S1575" s="8"/>
      <c r="T1575" s="8"/>
      <c r="U1575" s="8"/>
      <c r="V1575" s="8"/>
      <c r="W1575" s="8"/>
    </row>
    <row r="1576" spans="7:23" x14ac:dyDescent="0.35">
      <c r="G1576" s="8"/>
      <c r="H1576" s="8"/>
      <c r="I1576" s="8"/>
      <c r="J1576" s="8"/>
      <c r="K1576" s="8"/>
      <c r="L1576" s="8"/>
      <c r="O1576" s="8"/>
      <c r="P1576" s="8"/>
      <c r="Q1576" s="8"/>
      <c r="R1576" s="8"/>
      <c r="S1576" s="8"/>
      <c r="T1576" s="8"/>
      <c r="U1576" s="8"/>
      <c r="V1576" s="8"/>
      <c r="W1576" s="8"/>
    </row>
    <row r="1577" spans="7:23" x14ac:dyDescent="0.35">
      <c r="G1577" s="8"/>
      <c r="H1577" s="8"/>
      <c r="I1577" s="8"/>
      <c r="J1577" s="8"/>
      <c r="K1577" s="8"/>
      <c r="L1577" s="8"/>
      <c r="O1577" s="8"/>
      <c r="P1577" s="8"/>
      <c r="Q1577" s="8"/>
      <c r="R1577" s="8"/>
      <c r="S1577" s="8"/>
      <c r="T1577" s="8"/>
      <c r="U1577" s="8"/>
      <c r="V1577" s="8"/>
      <c r="W1577" s="8"/>
    </row>
    <row r="1578" spans="7:23" x14ac:dyDescent="0.35">
      <c r="G1578" s="8"/>
      <c r="H1578" s="8"/>
      <c r="I1578" s="8"/>
      <c r="J1578" s="8"/>
      <c r="K1578" s="8"/>
      <c r="L1578" s="8"/>
      <c r="O1578" s="8"/>
      <c r="P1578" s="8"/>
      <c r="Q1578" s="8"/>
      <c r="R1578" s="8"/>
      <c r="S1578" s="8"/>
      <c r="T1578" s="8"/>
      <c r="U1578" s="8"/>
      <c r="V1578" s="8"/>
      <c r="W1578" s="8"/>
    </row>
    <row r="1579" spans="7:23" x14ac:dyDescent="0.35">
      <c r="G1579" s="8"/>
      <c r="H1579" s="8"/>
      <c r="I1579" s="8"/>
      <c r="J1579" s="8"/>
      <c r="K1579" s="8"/>
      <c r="L1579" s="8"/>
      <c r="O1579" s="8"/>
      <c r="P1579" s="8"/>
      <c r="Q1579" s="8"/>
      <c r="R1579" s="8"/>
      <c r="S1579" s="8"/>
      <c r="T1579" s="8"/>
      <c r="U1579" s="8"/>
      <c r="V1579" s="8"/>
      <c r="W1579" s="8"/>
    </row>
    <row r="1580" spans="7:23" x14ac:dyDescent="0.35">
      <c r="G1580" s="8"/>
      <c r="H1580" s="8"/>
      <c r="I1580" s="8"/>
      <c r="J1580" s="8"/>
      <c r="K1580" s="8"/>
      <c r="L1580" s="8"/>
      <c r="O1580" s="8"/>
      <c r="P1580" s="8"/>
      <c r="Q1580" s="8"/>
      <c r="R1580" s="8"/>
      <c r="S1580" s="8"/>
      <c r="T1580" s="8"/>
      <c r="U1580" s="8"/>
      <c r="V1580" s="8"/>
      <c r="W1580" s="8"/>
    </row>
    <row r="1581" spans="7:23" x14ac:dyDescent="0.35">
      <c r="G1581" s="8"/>
      <c r="H1581" s="8"/>
      <c r="I1581" s="8"/>
      <c r="J1581" s="8"/>
      <c r="K1581" s="8"/>
      <c r="L1581" s="8"/>
      <c r="O1581" s="8"/>
      <c r="P1581" s="8"/>
      <c r="Q1581" s="8"/>
      <c r="R1581" s="8"/>
      <c r="S1581" s="8"/>
      <c r="T1581" s="8"/>
      <c r="U1581" s="8"/>
      <c r="V1581" s="8"/>
      <c r="W1581" s="8"/>
    </row>
    <row r="1582" spans="7:23" x14ac:dyDescent="0.35">
      <c r="G1582" s="8"/>
      <c r="H1582" s="8"/>
      <c r="I1582" s="8"/>
      <c r="J1582" s="8"/>
      <c r="K1582" s="8"/>
      <c r="L1582" s="8"/>
      <c r="O1582" s="8"/>
      <c r="P1582" s="8"/>
      <c r="Q1582" s="8"/>
      <c r="R1582" s="8"/>
      <c r="S1582" s="8"/>
      <c r="T1582" s="8"/>
      <c r="U1582" s="8"/>
      <c r="V1582" s="8"/>
      <c r="W1582" s="8"/>
    </row>
    <row r="1583" spans="7:23" x14ac:dyDescent="0.35">
      <c r="G1583" s="8"/>
      <c r="H1583" s="8"/>
      <c r="I1583" s="8"/>
      <c r="J1583" s="8"/>
      <c r="K1583" s="8"/>
      <c r="L1583" s="8"/>
      <c r="O1583" s="8"/>
      <c r="P1583" s="8"/>
      <c r="Q1583" s="8"/>
      <c r="R1583" s="8"/>
      <c r="S1583" s="8"/>
      <c r="T1583" s="8"/>
      <c r="U1583" s="8"/>
      <c r="V1583" s="8"/>
      <c r="W1583" s="8"/>
    </row>
    <row r="1584" spans="7:23" x14ac:dyDescent="0.35">
      <c r="G1584" s="8"/>
      <c r="H1584" s="8"/>
      <c r="I1584" s="8"/>
      <c r="J1584" s="8"/>
      <c r="K1584" s="8"/>
      <c r="L1584" s="8"/>
      <c r="O1584" s="8"/>
      <c r="P1584" s="8"/>
      <c r="Q1584" s="8"/>
      <c r="R1584" s="8"/>
      <c r="S1584" s="8"/>
      <c r="T1584" s="8"/>
      <c r="U1584" s="8"/>
      <c r="V1584" s="8"/>
      <c r="W1584" s="8"/>
    </row>
    <row r="1585" spans="7:23" x14ac:dyDescent="0.35">
      <c r="G1585" s="8"/>
      <c r="H1585" s="8"/>
      <c r="I1585" s="8"/>
      <c r="J1585" s="8"/>
      <c r="K1585" s="8"/>
      <c r="L1585" s="8"/>
      <c r="O1585" s="8"/>
      <c r="P1585" s="8"/>
      <c r="Q1585" s="8"/>
      <c r="R1585" s="8"/>
      <c r="S1585" s="8"/>
      <c r="T1585" s="8"/>
      <c r="U1585" s="8"/>
      <c r="V1585" s="8"/>
      <c r="W1585" s="8"/>
    </row>
    <row r="1586" spans="7:23" x14ac:dyDescent="0.35">
      <c r="G1586" s="8"/>
      <c r="H1586" s="8"/>
      <c r="I1586" s="8"/>
      <c r="J1586" s="8"/>
      <c r="K1586" s="8"/>
      <c r="L1586" s="8"/>
      <c r="O1586" s="8"/>
      <c r="P1586" s="8"/>
      <c r="Q1586" s="8"/>
      <c r="R1586" s="8"/>
      <c r="S1586" s="8"/>
      <c r="T1586" s="8"/>
      <c r="U1586" s="8"/>
      <c r="V1586" s="8"/>
      <c r="W1586" s="8"/>
    </row>
    <row r="1587" spans="7:23" x14ac:dyDescent="0.35">
      <c r="G1587" s="8"/>
      <c r="H1587" s="8"/>
      <c r="I1587" s="8"/>
      <c r="J1587" s="8"/>
      <c r="K1587" s="8"/>
      <c r="L1587" s="8"/>
      <c r="O1587" s="8"/>
      <c r="P1587" s="8"/>
      <c r="Q1587" s="8"/>
      <c r="R1587" s="8"/>
      <c r="S1587" s="8"/>
      <c r="T1587" s="8"/>
      <c r="U1587" s="8"/>
      <c r="V1587" s="8"/>
      <c r="W1587" s="8"/>
    </row>
    <row r="1588" spans="7:23" x14ac:dyDescent="0.35">
      <c r="G1588" s="8"/>
      <c r="H1588" s="8"/>
      <c r="I1588" s="8"/>
      <c r="J1588" s="8"/>
      <c r="K1588" s="8"/>
      <c r="L1588" s="8"/>
      <c r="O1588" s="8"/>
      <c r="P1588" s="8"/>
      <c r="Q1588" s="8"/>
      <c r="R1588" s="8"/>
      <c r="S1588" s="8"/>
      <c r="T1588" s="8"/>
      <c r="U1588" s="8"/>
      <c r="V1588" s="8"/>
      <c r="W1588" s="8"/>
    </row>
    <row r="1589" spans="7:23" x14ac:dyDescent="0.35">
      <c r="G1589" s="8"/>
      <c r="H1589" s="8"/>
      <c r="I1589" s="8"/>
      <c r="J1589" s="8"/>
      <c r="K1589" s="8"/>
      <c r="L1589" s="8"/>
      <c r="O1589" s="8"/>
      <c r="P1589" s="8"/>
      <c r="Q1589" s="8"/>
      <c r="R1589" s="8"/>
      <c r="S1589" s="8"/>
      <c r="T1589" s="8"/>
      <c r="U1589" s="8"/>
      <c r="V1589" s="8"/>
      <c r="W1589" s="8"/>
    </row>
    <row r="1590" spans="7:23" x14ac:dyDescent="0.35">
      <c r="G1590" s="8"/>
      <c r="H1590" s="8"/>
      <c r="I1590" s="8"/>
      <c r="J1590" s="8"/>
      <c r="K1590" s="8"/>
      <c r="L1590" s="8"/>
      <c r="O1590" s="8"/>
      <c r="P1590" s="8"/>
      <c r="Q1590" s="8"/>
      <c r="R1590" s="8"/>
      <c r="S1590" s="8"/>
      <c r="T1590" s="8"/>
      <c r="U1590" s="8"/>
      <c r="V1590" s="8"/>
      <c r="W1590" s="8"/>
    </row>
    <row r="1591" spans="7:23" x14ac:dyDescent="0.35">
      <c r="G1591" s="8"/>
      <c r="H1591" s="8"/>
      <c r="I1591" s="8"/>
      <c r="J1591" s="8"/>
      <c r="K1591" s="8"/>
      <c r="L1591" s="8"/>
      <c r="O1591" s="8"/>
      <c r="P1591" s="8"/>
      <c r="Q1591" s="8"/>
      <c r="R1591" s="8"/>
      <c r="S1591" s="8"/>
      <c r="T1591" s="8"/>
      <c r="U1591" s="8"/>
      <c r="V1591" s="8"/>
      <c r="W1591" s="8"/>
    </row>
    <row r="1592" spans="7:23" x14ac:dyDescent="0.35">
      <c r="G1592" s="8"/>
      <c r="H1592" s="8"/>
      <c r="I1592" s="8"/>
      <c r="J1592" s="8"/>
      <c r="K1592" s="8"/>
      <c r="L1592" s="8"/>
      <c r="O1592" s="8"/>
      <c r="P1592" s="8"/>
      <c r="Q1592" s="8"/>
      <c r="R1592" s="8"/>
      <c r="S1592" s="8"/>
      <c r="T1592" s="8"/>
      <c r="U1592" s="8"/>
      <c r="V1592" s="8"/>
      <c r="W1592" s="8"/>
    </row>
    <row r="1593" spans="7:23" x14ac:dyDescent="0.35">
      <c r="G1593" s="8"/>
      <c r="H1593" s="8"/>
      <c r="I1593" s="8"/>
      <c r="J1593" s="8"/>
      <c r="K1593" s="8"/>
      <c r="L1593" s="8"/>
      <c r="O1593" s="8"/>
      <c r="P1593" s="8"/>
      <c r="Q1593" s="8"/>
      <c r="R1593" s="8"/>
      <c r="S1593" s="8"/>
      <c r="T1593" s="8"/>
      <c r="U1593" s="8"/>
      <c r="V1593" s="8"/>
      <c r="W1593" s="8"/>
    </row>
    <row r="1594" spans="7:23" x14ac:dyDescent="0.35">
      <c r="G1594" s="8"/>
      <c r="H1594" s="8"/>
      <c r="I1594" s="8"/>
      <c r="J1594" s="8"/>
      <c r="K1594" s="8"/>
      <c r="L1594" s="8"/>
      <c r="O1594" s="8"/>
      <c r="P1594" s="8"/>
      <c r="Q1594" s="8"/>
      <c r="R1594" s="8"/>
      <c r="S1594" s="8"/>
      <c r="T1594" s="8"/>
      <c r="U1594" s="8"/>
      <c r="V1594" s="8"/>
      <c r="W1594" s="8"/>
    </row>
    <row r="1595" spans="7:23" x14ac:dyDescent="0.35">
      <c r="G1595" s="8"/>
      <c r="H1595" s="8"/>
      <c r="I1595" s="8"/>
      <c r="J1595" s="8"/>
      <c r="K1595" s="8"/>
      <c r="L1595" s="8"/>
      <c r="O1595" s="8"/>
      <c r="P1595" s="8"/>
      <c r="Q1595" s="8"/>
      <c r="R1595" s="8"/>
      <c r="S1595" s="8"/>
      <c r="T1595" s="8"/>
      <c r="U1595" s="8"/>
      <c r="V1595" s="8"/>
      <c r="W1595" s="8"/>
    </row>
    <row r="1596" spans="7:23" x14ac:dyDescent="0.35">
      <c r="G1596" s="8"/>
      <c r="H1596" s="8"/>
      <c r="I1596" s="8"/>
      <c r="J1596" s="8"/>
      <c r="K1596" s="8"/>
      <c r="L1596" s="8"/>
      <c r="O1596" s="8"/>
      <c r="P1596" s="8"/>
      <c r="Q1596" s="8"/>
      <c r="R1596" s="8"/>
      <c r="S1596" s="8"/>
      <c r="T1596" s="8"/>
      <c r="U1596" s="8"/>
      <c r="V1596" s="8"/>
      <c r="W1596" s="8"/>
    </row>
    <row r="1597" spans="7:23" x14ac:dyDescent="0.35">
      <c r="G1597" s="8"/>
      <c r="H1597" s="8"/>
      <c r="I1597" s="8"/>
      <c r="J1597" s="8"/>
      <c r="K1597" s="8"/>
      <c r="L1597" s="8"/>
      <c r="O1597" s="8"/>
      <c r="P1597" s="8"/>
      <c r="Q1597" s="8"/>
      <c r="R1597" s="8"/>
      <c r="S1597" s="8"/>
      <c r="T1597" s="8"/>
      <c r="U1597" s="8"/>
      <c r="V1597" s="8"/>
      <c r="W1597" s="8"/>
    </row>
    <row r="1598" spans="7:23" x14ac:dyDescent="0.35">
      <c r="G1598" s="8"/>
      <c r="H1598" s="8"/>
      <c r="I1598" s="8"/>
      <c r="J1598" s="8"/>
      <c r="K1598" s="8"/>
      <c r="L1598" s="8"/>
      <c r="O1598" s="8"/>
      <c r="P1598" s="8"/>
      <c r="Q1598" s="8"/>
      <c r="R1598" s="8"/>
      <c r="S1598" s="8"/>
      <c r="T1598" s="8"/>
      <c r="U1598" s="8"/>
      <c r="V1598" s="8"/>
      <c r="W1598" s="8"/>
    </row>
    <row r="1599" spans="7:23" x14ac:dyDescent="0.35">
      <c r="G1599" s="8"/>
      <c r="H1599" s="8"/>
      <c r="I1599" s="8"/>
      <c r="J1599" s="8"/>
      <c r="K1599" s="8"/>
      <c r="L1599" s="8"/>
      <c r="O1599" s="8"/>
      <c r="P1599" s="8"/>
      <c r="Q1599" s="8"/>
      <c r="R1599" s="8"/>
      <c r="S1599" s="8"/>
      <c r="T1599" s="8"/>
      <c r="U1599" s="8"/>
      <c r="V1599" s="8"/>
      <c r="W1599" s="8"/>
    </row>
    <row r="1600" spans="7:23" x14ac:dyDescent="0.35">
      <c r="G1600" s="8"/>
      <c r="H1600" s="8"/>
      <c r="I1600" s="8"/>
      <c r="J1600" s="8"/>
      <c r="K1600" s="8"/>
      <c r="L1600" s="8"/>
      <c r="O1600" s="8"/>
      <c r="P1600" s="8"/>
      <c r="Q1600" s="8"/>
      <c r="R1600" s="8"/>
      <c r="S1600" s="8"/>
      <c r="T1600" s="8"/>
      <c r="U1600" s="8"/>
      <c r="V1600" s="8"/>
      <c r="W1600" s="8"/>
    </row>
    <row r="1601" spans="7:23" x14ac:dyDescent="0.35">
      <c r="G1601" s="8"/>
      <c r="H1601" s="8"/>
      <c r="I1601" s="8"/>
      <c r="J1601" s="8"/>
      <c r="K1601" s="8"/>
      <c r="L1601" s="8"/>
      <c r="O1601" s="8"/>
      <c r="P1601" s="8"/>
      <c r="Q1601" s="8"/>
      <c r="R1601" s="8"/>
      <c r="S1601" s="8"/>
      <c r="T1601" s="8"/>
      <c r="U1601" s="8"/>
      <c r="V1601" s="8"/>
      <c r="W1601" s="8"/>
    </row>
    <row r="1602" spans="7:23" x14ac:dyDescent="0.35">
      <c r="G1602" s="8"/>
      <c r="H1602" s="8"/>
      <c r="I1602" s="8"/>
      <c r="J1602" s="8"/>
      <c r="K1602" s="8"/>
      <c r="L1602" s="8"/>
      <c r="O1602" s="8"/>
      <c r="P1602" s="8"/>
      <c r="Q1602" s="8"/>
      <c r="R1602" s="8"/>
      <c r="S1602" s="8"/>
      <c r="T1602" s="8"/>
      <c r="U1602" s="8"/>
      <c r="V1602" s="8"/>
      <c r="W1602" s="8"/>
    </row>
    <row r="1603" spans="7:23" x14ac:dyDescent="0.35">
      <c r="G1603" s="8"/>
      <c r="H1603" s="8"/>
      <c r="I1603" s="8"/>
      <c r="J1603" s="8"/>
      <c r="K1603" s="8"/>
      <c r="L1603" s="8"/>
      <c r="O1603" s="8"/>
      <c r="P1603" s="8"/>
      <c r="Q1603" s="8"/>
      <c r="R1603" s="8"/>
      <c r="S1603" s="8"/>
      <c r="T1603" s="8"/>
      <c r="U1603" s="8"/>
      <c r="V1603" s="8"/>
      <c r="W1603" s="8"/>
    </row>
    <row r="1604" spans="7:23" x14ac:dyDescent="0.35">
      <c r="G1604" s="8"/>
      <c r="H1604" s="8"/>
      <c r="I1604" s="8"/>
      <c r="J1604" s="8"/>
      <c r="K1604" s="8"/>
      <c r="L1604" s="8"/>
      <c r="O1604" s="8"/>
      <c r="P1604" s="8"/>
      <c r="Q1604" s="8"/>
      <c r="R1604" s="8"/>
      <c r="S1604" s="8"/>
      <c r="T1604" s="8"/>
      <c r="U1604" s="8"/>
      <c r="V1604" s="8"/>
      <c r="W1604" s="8"/>
    </row>
    <row r="1605" spans="7:23" x14ac:dyDescent="0.35">
      <c r="G1605" s="8"/>
      <c r="H1605" s="8"/>
      <c r="I1605" s="8"/>
      <c r="J1605" s="8"/>
      <c r="K1605" s="8"/>
      <c r="L1605" s="8"/>
      <c r="O1605" s="8"/>
      <c r="P1605" s="8"/>
      <c r="Q1605" s="8"/>
      <c r="R1605" s="8"/>
      <c r="S1605" s="8"/>
      <c r="T1605" s="8"/>
      <c r="U1605" s="8"/>
      <c r="V1605" s="8"/>
      <c r="W1605" s="8"/>
    </row>
    <row r="1606" spans="7:23" x14ac:dyDescent="0.35">
      <c r="G1606" s="8"/>
      <c r="H1606" s="8"/>
      <c r="I1606" s="8"/>
      <c r="J1606" s="8"/>
      <c r="K1606" s="8"/>
      <c r="L1606" s="8"/>
      <c r="O1606" s="8"/>
      <c r="P1606" s="8"/>
      <c r="Q1606" s="8"/>
      <c r="R1606" s="8"/>
      <c r="S1606" s="8"/>
      <c r="T1606" s="8"/>
      <c r="U1606" s="8"/>
      <c r="V1606" s="8"/>
      <c r="W1606" s="8"/>
    </row>
    <row r="1607" spans="7:23" x14ac:dyDescent="0.35">
      <c r="G1607" s="8"/>
      <c r="H1607" s="8"/>
      <c r="I1607" s="8"/>
      <c r="J1607" s="8"/>
      <c r="K1607" s="8"/>
      <c r="L1607" s="8"/>
      <c r="O1607" s="8"/>
      <c r="P1607" s="8"/>
      <c r="Q1607" s="8"/>
      <c r="R1607" s="8"/>
      <c r="S1607" s="8"/>
      <c r="T1607" s="8"/>
      <c r="U1607" s="8"/>
      <c r="V1607" s="8"/>
      <c r="W1607" s="8"/>
    </row>
    <row r="1608" spans="7:23" x14ac:dyDescent="0.35">
      <c r="G1608" s="8"/>
      <c r="H1608" s="8"/>
      <c r="I1608" s="8"/>
      <c r="J1608" s="8"/>
      <c r="K1608" s="8"/>
      <c r="L1608" s="8"/>
      <c r="O1608" s="8"/>
      <c r="P1608" s="8"/>
      <c r="Q1608" s="8"/>
      <c r="R1608" s="8"/>
      <c r="S1608" s="8"/>
      <c r="T1608" s="8"/>
      <c r="U1608" s="8"/>
      <c r="V1608" s="8"/>
      <c r="W1608" s="8"/>
    </row>
    <row r="1609" spans="7:23" x14ac:dyDescent="0.35">
      <c r="G1609" s="8"/>
      <c r="H1609" s="8"/>
      <c r="I1609" s="8"/>
      <c r="J1609" s="8"/>
      <c r="K1609" s="8"/>
      <c r="L1609" s="8"/>
      <c r="O1609" s="8"/>
      <c r="P1609" s="8"/>
      <c r="Q1609" s="8"/>
      <c r="R1609" s="8"/>
      <c r="S1609" s="8"/>
      <c r="T1609" s="8"/>
      <c r="U1609" s="8"/>
      <c r="V1609" s="8"/>
      <c r="W1609" s="8"/>
    </row>
    <row r="1610" spans="7:23" x14ac:dyDescent="0.35">
      <c r="G1610" s="8"/>
      <c r="H1610" s="8"/>
      <c r="I1610" s="8"/>
      <c r="J1610" s="8"/>
      <c r="K1610" s="8"/>
      <c r="L1610" s="8"/>
      <c r="O1610" s="8"/>
      <c r="P1610" s="8"/>
      <c r="Q1610" s="8"/>
      <c r="R1610" s="8"/>
      <c r="S1610" s="8"/>
      <c r="T1610" s="8"/>
      <c r="U1610" s="8"/>
      <c r="V1610" s="8"/>
      <c r="W1610" s="8"/>
    </row>
    <row r="1611" spans="7:23" x14ac:dyDescent="0.35">
      <c r="G1611" s="8"/>
      <c r="H1611" s="8"/>
      <c r="I1611" s="8"/>
      <c r="J1611" s="8"/>
      <c r="K1611" s="8"/>
      <c r="L1611" s="8"/>
      <c r="O1611" s="8"/>
      <c r="P1611" s="8"/>
      <c r="Q1611" s="8"/>
      <c r="R1611" s="8"/>
      <c r="S1611" s="8"/>
      <c r="T1611" s="8"/>
      <c r="U1611" s="8"/>
      <c r="V1611" s="8"/>
      <c r="W1611" s="8"/>
    </row>
    <row r="1612" spans="7:23" x14ac:dyDescent="0.35">
      <c r="G1612" s="8"/>
      <c r="H1612" s="8"/>
      <c r="I1612" s="8"/>
      <c r="J1612" s="8"/>
      <c r="K1612" s="8"/>
      <c r="L1612" s="8"/>
      <c r="O1612" s="8"/>
      <c r="P1612" s="8"/>
      <c r="Q1612" s="8"/>
      <c r="R1612" s="8"/>
      <c r="S1612" s="8"/>
      <c r="T1612" s="8"/>
      <c r="U1612" s="8"/>
      <c r="V1612" s="8"/>
      <c r="W1612" s="8"/>
    </row>
    <row r="1613" spans="7:23" x14ac:dyDescent="0.35">
      <c r="G1613" s="8"/>
      <c r="H1613" s="8"/>
      <c r="I1613" s="8"/>
      <c r="J1613" s="8"/>
      <c r="K1613" s="8"/>
      <c r="L1613" s="8"/>
      <c r="O1613" s="8"/>
      <c r="P1613" s="8"/>
      <c r="Q1613" s="8"/>
      <c r="R1613" s="8"/>
      <c r="S1613" s="8"/>
      <c r="T1613" s="8"/>
      <c r="U1613" s="8"/>
      <c r="V1613" s="8"/>
      <c r="W1613" s="8"/>
    </row>
    <row r="1614" spans="7:23" x14ac:dyDescent="0.35">
      <c r="G1614" s="8"/>
      <c r="H1614" s="8"/>
      <c r="I1614" s="8"/>
      <c r="J1614" s="8"/>
      <c r="K1614" s="8"/>
      <c r="L1614" s="8"/>
      <c r="O1614" s="8"/>
      <c r="P1614" s="8"/>
      <c r="Q1614" s="8"/>
      <c r="R1614" s="8"/>
      <c r="S1614" s="8"/>
      <c r="T1614" s="8"/>
      <c r="U1614" s="8"/>
      <c r="V1614" s="8"/>
      <c r="W1614" s="8"/>
    </row>
    <row r="1615" spans="7:23" x14ac:dyDescent="0.35">
      <c r="G1615" s="8"/>
      <c r="H1615" s="8"/>
      <c r="I1615" s="8"/>
      <c r="J1615" s="8"/>
      <c r="K1615" s="8"/>
      <c r="L1615" s="8"/>
      <c r="O1615" s="8"/>
      <c r="P1615" s="8"/>
      <c r="Q1615" s="8"/>
      <c r="R1615" s="8"/>
      <c r="S1615" s="8"/>
      <c r="T1615" s="8"/>
      <c r="U1615" s="8"/>
      <c r="V1615" s="8"/>
      <c r="W1615" s="8"/>
    </row>
    <row r="1616" spans="7:23" x14ac:dyDescent="0.35">
      <c r="G1616" s="8"/>
      <c r="H1616" s="8"/>
      <c r="I1616" s="8"/>
      <c r="J1616" s="8"/>
      <c r="K1616" s="8"/>
      <c r="L1616" s="8"/>
      <c r="O1616" s="8"/>
      <c r="P1616" s="8"/>
      <c r="Q1616" s="8"/>
      <c r="R1616" s="8"/>
      <c r="S1616" s="8"/>
      <c r="T1616" s="8"/>
      <c r="U1616" s="8"/>
      <c r="V1616" s="8"/>
      <c r="W1616" s="8"/>
    </row>
    <row r="1617" spans="7:23" x14ac:dyDescent="0.35">
      <c r="G1617" s="8"/>
      <c r="H1617" s="8"/>
      <c r="I1617" s="8"/>
      <c r="J1617" s="8"/>
      <c r="K1617" s="8"/>
      <c r="L1617" s="8"/>
      <c r="O1617" s="8"/>
      <c r="P1617" s="8"/>
      <c r="Q1617" s="8"/>
      <c r="R1617" s="8"/>
      <c r="S1617" s="8"/>
      <c r="T1617" s="8"/>
      <c r="U1617" s="8"/>
      <c r="V1617" s="8"/>
      <c r="W1617" s="8"/>
    </row>
    <row r="1618" spans="7:23" x14ac:dyDescent="0.35">
      <c r="G1618" s="8"/>
      <c r="H1618" s="8"/>
      <c r="I1618" s="8"/>
      <c r="J1618" s="8"/>
      <c r="K1618" s="8"/>
      <c r="L1618" s="8"/>
      <c r="O1618" s="8"/>
      <c r="P1618" s="8"/>
      <c r="Q1618" s="8"/>
      <c r="R1618" s="8"/>
      <c r="S1618" s="8"/>
      <c r="T1618" s="8"/>
      <c r="U1618" s="8"/>
      <c r="V1618" s="8"/>
      <c r="W1618" s="8"/>
    </row>
    <row r="1619" spans="7:23" x14ac:dyDescent="0.35">
      <c r="G1619" s="8"/>
      <c r="H1619" s="8"/>
      <c r="I1619" s="8"/>
      <c r="J1619" s="8"/>
      <c r="K1619" s="8"/>
      <c r="L1619" s="8"/>
      <c r="O1619" s="8"/>
      <c r="P1619" s="8"/>
      <c r="Q1619" s="8"/>
      <c r="R1619" s="8"/>
      <c r="S1619" s="8"/>
      <c r="T1619" s="8"/>
      <c r="U1619" s="8"/>
      <c r="V1619" s="8"/>
      <c r="W1619" s="8"/>
    </row>
    <row r="1620" spans="7:23" x14ac:dyDescent="0.35">
      <c r="G1620" s="8"/>
      <c r="H1620" s="8"/>
      <c r="I1620" s="8"/>
      <c r="J1620" s="8"/>
      <c r="K1620" s="8"/>
      <c r="L1620" s="8"/>
      <c r="O1620" s="8"/>
      <c r="P1620" s="8"/>
      <c r="Q1620" s="8"/>
      <c r="R1620" s="8"/>
      <c r="S1620" s="8"/>
      <c r="T1620" s="8"/>
      <c r="U1620" s="8"/>
      <c r="V1620" s="8"/>
      <c r="W1620" s="8"/>
    </row>
    <row r="1621" spans="7:23" x14ac:dyDescent="0.35">
      <c r="G1621" s="8"/>
      <c r="H1621" s="8"/>
      <c r="I1621" s="8"/>
      <c r="J1621" s="8"/>
      <c r="K1621" s="8"/>
      <c r="L1621" s="8"/>
      <c r="O1621" s="8"/>
      <c r="P1621" s="8"/>
      <c r="Q1621" s="8"/>
      <c r="R1621" s="8"/>
      <c r="S1621" s="8"/>
      <c r="T1621" s="8"/>
      <c r="U1621" s="8"/>
      <c r="V1621" s="8"/>
      <c r="W1621" s="8"/>
    </row>
    <row r="1622" spans="7:23" x14ac:dyDescent="0.35">
      <c r="G1622" s="8"/>
      <c r="H1622" s="8"/>
      <c r="I1622" s="8"/>
      <c r="J1622" s="8"/>
      <c r="K1622" s="8"/>
      <c r="L1622" s="8"/>
      <c r="O1622" s="8"/>
      <c r="P1622" s="8"/>
      <c r="Q1622" s="8"/>
      <c r="R1622" s="8"/>
      <c r="S1622" s="8"/>
      <c r="T1622" s="8"/>
      <c r="U1622" s="8"/>
      <c r="V1622" s="8"/>
      <c r="W1622" s="8"/>
    </row>
    <row r="1623" spans="7:23" x14ac:dyDescent="0.35">
      <c r="G1623" s="8"/>
      <c r="H1623" s="8"/>
      <c r="I1623" s="8"/>
      <c r="J1623" s="8"/>
      <c r="K1623" s="8"/>
      <c r="L1623" s="8"/>
      <c r="O1623" s="8"/>
      <c r="P1623" s="8"/>
      <c r="Q1623" s="8"/>
      <c r="R1623" s="8"/>
      <c r="S1623" s="8"/>
      <c r="T1623" s="8"/>
      <c r="U1623" s="8"/>
      <c r="V1623" s="8"/>
      <c r="W1623" s="8"/>
    </row>
    <row r="1624" spans="7:23" x14ac:dyDescent="0.35">
      <c r="G1624" s="8"/>
      <c r="H1624" s="8"/>
      <c r="I1624" s="8"/>
      <c r="J1624" s="8"/>
      <c r="K1624" s="8"/>
      <c r="L1624" s="8"/>
      <c r="O1624" s="8"/>
      <c r="P1624" s="8"/>
      <c r="Q1624" s="8"/>
      <c r="R1624" s="8"/>
      <c r="S1624" s="8"/>
      <c r="T1624" s="8"/>
      <c r="U1624" s="8"/>
      <c r="V1624" s="8"/>
      <c r="W1624" s="8"/>
    </row>
    <row r="1625" spans="7:23" x14ac:dyDescent="0.35">
      <c r="G1625" s="8"/>
      <c r="H1625" s="8"/>
      <c r="I1625" s="8"/>
      <c r="J1625" s="8"/>
      <c r="K1625" s="8"/>
      <c r="L1625" s="8"/>
      <c r="O1625" s="8"/>
      <c r="P1625" s="8"/>
      <c r="Q1625" s="8"/>
      <c r="R1625" s="8"/>
      <c r="S1625" s="8"/>
      <c r="T1625" s="8"/>
      <c r="U1625" s="8"/>
      <c r="V1625" s="8"/>
      <c r="W1625" s="8"/>
    </row>
    <row r="1626" spans="7:23" x14ac:dyDescent="0.35">
      <c r="G1626" s="8"/>
      <c r="H1626" s="8"/>
      <c r="I1626" s="8"/>
      <c r="J1626" s="8"/>
      <c r="K1626" s="8"/>
      <c r="L1626" s="8"/>
      <c r="O1626" s="8"/>
      <c r="P1626" s="8"/>
      <c r="Q1626" s="8"/>
      <c r="R1626" s="8"/>
      <c r="S1626" s="8"/>
      <c r="T1626" s="8"/>
      <c r="U1626" s="8"/>
      <c r="V1626" s="8"/>
      <c r="W1626" s="8"/>
    </row>
    <row r="1627" spans="7:23" x14ac:dyDescent="0.35">
      <c r="G1627" s="8"/>
      <c r="H1627" s="8"/>
      <c r="I1627" s="8"/>
      <c r="J1627" s="8"/>
      <c r="K1627" s="8"/>
      <c r="L1627" s="8"/>
      <c r="O1627" s="8"/>
      <c r="P1627" s="8"/>
      <c r="Q1627" s="8"/>
      <c r="R1627" s="8"/>
      <c r="S1627" s="8"/>
      <c r="T1627" s="8"/>
      <c r="U1627" s="8"/>
      <c r="V1627" s="8"/>
      <c r="W1627" s="8"/>
    </row>
    <row r="1628" spans="7:23" x14ac:dyDescent="0.35">
      <c r="G1628" s="8"/>
      <c r="H1628" s="8"/>
      <c r="I1628" s="8"/>
      <c r="J1628" s="8"/>
      <c r="K1628" s="8"/>
      <c r="L1628" s="8"/>
      <c r="O1628" s="8"/>
      <c r="P1628" s="8"/>
      <c r="Q1628" s="8"/>
      <c r="R1628" s="8"/>
      <c r="S1628" s="8"/>
      <c r="T1628" s="8"/>
      <c r="U1628" s="8"/>
      <c r="V1628" s="8"/>
      <c r="W1628" s="8"/>
    </row>
    <row r="1629" spans="7:23" x14ac:dyDescent="0.35">
      <c r="G1629" s="8"/>
      <c r="H1629" s="8"/>
      <c r="I1629" s="8"/>
      <c r="J1629" s="8"/>
      <c r="K1629" s="8"/>
      <c r="L1629" s="8"/>
      <c r="O1629" s="8"/>
      <c r="P1629" s="8"/>
      <c r="Q1629" s="8"/>
      <c r="R1629" s="8"/>
      <c r="S1629" s="8"/>
      <c r="T1629" s="8"/>
      <c r="U1629" s="8"/>
      <c r="V1629" s="8"/>
      <c r="W1629" s="8"/>
    </row>
    <row r="1630" spans="7:23" x14ac:dyDescent="0.35">
      <c r="G1630" s="8"/>
      <c r="H1630" s="8"/>
      <c r="I1630" s="8"/>
      <c r="J1630" s="8"/>
      <c r="K1630" s="8"/>
      <c r="L1630" s="8"/>
      <c r="O1630" s="8"/>
      <c r="P1630" s="8"/>
      <c r="Q1630" s="8"/>
      <c r="R1630" s="8"/>
      <c r="S1630" s="8"/>
      <c r="T1630" s="8"/>
      <c r="U1630" s="8"/>
      <c r="V1630" s="8"/>
      <c r="W1630" s="8"/>
    </row>
    <row r="1631" spans="7:23" x14ac:dyDescent="0.35">
      <c r="G1631" s="8"/>
      <c r="H1631" s="8"/>
      <c r="I1631" s="8"/>
      <c r="J1631" s="8"/>
      <c r="K1631" s="8"/>
      <c r="L1631" s="8"/>
      <c r="O1631" s="8"/>
      <c r="P1631" s="8"/>
      <c r="Q1631" s="8"/>
      <c r="R1631" s="8"/>
      <c r="S1631" s="8"/>
      <c r="T1631" s="8"/>
      <c r="U1631" s="8"/>
      <c r="V1631" s="8"/>
      <c r="W1631" s="8"/>
    </row>
    <row r="1632" spans="7:23" x14ac:dyDescent="0.35">
      <c r="G1632" s="8"/>
      <c r="H1632" s="8"/>
      <c r="I1632" s="8"/>
      <c r="J1632" s="8"/>
      <c r="K1632" s="8"/>
      <c r="L1632" s="8"/>
      <c r="O1632" s="8"/>
      <c r="P1632" s="8"/>
      <c r="Q1632" s="8"/>
      <c r="R1632" s="8"/>
      <c r="S1632" s="8"/>
      <c r="T1632" s="8"/>
      <c r="U1632" s="8"/>
      <c r="V1632" s="8"/>
      <c r="W1632" s="8"/>
    </row>
    <row r="1633" spans="7:23" x14ac:dyDescent="0.35">
      <c r="G1633" s="8"/>
      <c r="H1633" s="8"/>
      <c r="I1633" s="8"/>
      <c r="J1633" s="8"/>
      <c r="K1633" s="8"/>
      <c r="L1633" s="8"/>
      <c r="O1633" s="8"/>
      <c r="P1633" s="8"/>
      <c r="Q1633" s="8"/>
      <c r="R1633" s="8"/>
      <c r="S1633" s="8"/>
      <c r="T1633" s="8"/>
      <c r="U1633" s="8"/>
      <c r="V1633" s="8"/>
      <c r="W1633" s="8"/>
    </row>
    <row r="1634" spans="7:23" x14ac:dyDescent="0.35">
      <c r="G1634" s="8"/>
      <c r="H1634" s="8"/>
      <c r="I1634" s="8"/>
      <c r="J1634" s="8"/>
      <c r="K1634" s="8"/>
      <c r="L1634" s="8"/>
      <c r="O1634" s="8"/>
      <c r="P1634" s="8"/>
      <c r="Q1634" s="8"/>
      <c r="R1634" s="8"/>
      <c r="S1634" s="8"/>
      <c r="T1634" s="8"/>
      <c r="U1634" s="8"/>
      <c r="V1634" s="8"/>
      <c r="W1634" s="8"/>
    </row>
    <row r="1635" spans="7:23" x14ac:dyDescent="0.35">
      <c r="G1635" s="8"/>
      <c r="H1635" s="8"/>
      <c r="I1635" s="8"/>
      <c r="J1635" s="8"/>
      <c r="K1635" s="8"/>
      <c r="L1635" s="8"/>
      <c r="O1635" s="8"/>
      <c r="P1635" s="8"/>
      <c r="Q1635" s="8"/>
      <c r="R1635" s="8"/>
      <c r="S1635" s="8"/>
      <c r="T1635" s="8"/>
      <c r="U1635" s="8"/>
      <c r="V1635" s="8"/>
      <c r="W1635" s="8"/>
    </row>
    <row r="1636" spans="7:23" x14ac:dyDescent="0.35">
      <c r="G1636" s="8"/>
      <c r="H1636" s="8"/>
      <c r="I1636" s="8"/>
      <c r="J1636" s="8"/>
      <c r="K1636" s="8"/>
      <c r="L1636" s="8"/>
      <c r="O1636" s="8"/>
      <c r="P1636" s="8"/>
      <c r="Q1636" s="8"/>
      <c r="R1636" s="8"/>
      <c r="S1636" s="8"/>
      <c r="T1636" s="8"/>
      <c r="U1636" s="8"/>
      <c r="V1636" s="8"/>
      <c r="W1636" s="8"/>
    </row>
    <row r="1637" spans="7:23" x14ac:dyDescent="0.35">
      <c r="G1637" s="8"/>
      <c r="H1637" s="8"/>
      <c r="I1637" s="8"/>
      <c r="J1637" s="8"/>
      <c r="K1637" s="8"/>
      <c r="L1637" s="8"/>
      <c r="O1637" s="8"/>
      <c r="P1637" s="8"/>
      <c r="Q1637" s="8"/>
      <c r="R1637" s="8"/>
      <c r="S1637" s="8"/>
      <c r="T1637" s="8"/>
      <c r="U1637" s="8"/>
      <c r="V1637" s="8"/>
      <c r="W1637" s="8"/>
    </row>
    <row r="1638" spans="7:23" x14ac:dyDescent="0.35">
      <c r="G1638" s="8"/>
      <c r="H1638" s="8"/>
      <c r="I1638" s="8"/>
      <c r="J1638" s="8"/>
      <c r="K1638" s="8"/>
      <c r="L1638" s="8"/>
      <c r="O1638" s="8"/>
      <c r="P1638" s="8"/>
      <c r="Q1638" s="8"/>
      <c r="R1638" s="8"/>
      <c r="S1638" s="8"/>
      <c r="T1638" s="8"/>
      <c r="U1638" s="8"/>
      <c r="V1638" s="8"/>
      <c r="W1638" s="8"/>
    </row>
    <row r="1639" spans="7:23" x14ac:dyDescent="0.35">
      <c r="G1639" s="8"/>
      <c r="H1639" s="8"/>
      <c r="I1639" s="8"/>
      <c r="J1639" s="8"/>
      <c r="K1639" s="8"/>
      <c r="L1639" s="8"/>
      <c r="O1639" s="8"/>
      <c r="P1639" s="8"/>
      <c r="Q1639" s="8"/>
      <c r="R1639" s="8"/>
      <c r="S1639" s="8"/>
      <c r="T1639" s="8"/>
      <c r="U1639" s="8"/>
      <c r="V1639" s="8"/>
      <c r="W1639" s="8"/>
    </row>
    <row r="1640" spans="7:23" x14ac:dyDescent="0.35">
      <c r="G1640" s="8"/>
      <c r="H1640" s="8"/>
      <c r="I1640" s="8"/>
      <c r="J1640" s="8"/>
      <c r="K1640" s="8"/>
      <c r="L1640" s="8"/>
      <c r="O1640" s="8"/>
      <c r="P1640" s="8"/>
      <c r="Q1640" s="8"/>
      <c r="R1640" s="8"/>
      <c r="S1640" s="8"/>
      <c r="T1640" s="8"/>
      <c r="U1640" s="8"/>
      <c r="V1640" s="8"/>
      <c r="W1640" s="8"/>
    </row>
    <row r="1641" spans="7:23" x14ac:dyDescent="0.35">
      <c r="G1641" s="8"/>
      <c r="H1641" s="8"/>
      <c r="I1641" s="8"/>
      <c r="J1641" s="8"/>
      <c r="K1641" s="8"/>
      <c r="L1641" s="8"/>
      <c r="O1641" s="8"/>
      <c r="P1641" s="8"/>
      <c r="Q1641" s="8"/>
      <c r="R1641" s="8"/>
      <c r="S1641" s="8"/>
      <c r="T1641" s="8"/>
      <c r="U1641" s="8"/>
      <c r="V1641" s="8"/>
      <c r="W1641" s="8"/>
    </row>
    <row r="1642" spans="7:23" x14ac:dyDescent="0.35">
      <c r="G1642" s="8"/>
      <c r="H1642" s="8"/>
      <c r="I1642" s="8"/>
      <c r="J1642" s="8"/>
      <c r="K1642" s="8"/>
      <c r="L1642" s="8"/>
      <c r="O1642" s="8"/>
      <c r="P1642" s="8"/>
      <c r="Q1642" s="8"/>
      <c r="R1642" s="8"/>
      <c r="S1642" s="8"/>
      <c r="T1642" s="8"/>
      <c r="U1642" s="8"/>
      <c r="V1642" s="8"/>
      <c r="W1642" s="8"/>
    </row>
    <row r="1643" spans="7:23" x14ac:dyDescent="0.35">
      <c r="G1643" s="8"/>
      <c r="H1643" s="8"/>
      <c r="I1643" s="8"/>
      <c r="J1643" s="8"/>
      <c r="K1643" s="8"/>
      <c r="L1643" s="8"/>
      <c r="O1643" s="8"/>
      <c r="P1643" s="8"/>
      <c r="Q1643" s="8"/>
      <c r="R1643" s="8"/>
      <c r="S1643" s="8"/>
      <c r="T1643" s="8"/>
      <c r="U1643" s="8"/>
      <c r="V1643" s="8"/>
      <c r="W1643" s="8"/>
    </row>
    <row r="1644" spans="7:23" x14ac:dyDescent="0.35">
      <c r="G1644" s="8"/>
      <c r="H1644" s="8"/>
      <c r="I1644" s="8"/>
      <c r="J1644" s="8"/>
      <c r="K1644" s="8"/>
      <c r="L1644" s="8"/>
      <c r="O1644" s="8"/>
      <c r="P1644" s="8"/>
      <c r="Q1644" s="8"/>
      <c r="R1644" s="8"/>
      <c r="S1644" s="8"/>
      <c r="T1644" s="8"/>
      <c r="U1644" s="8"/>
      <c r="V1644" s="8"/>
      <c r="W1644" s="8"/>
    </row>
    <row r="1645" spans="7:23" x14ac:dyDescent="0.35">
      <c r="G1645" s="8"/>
      <c r="H1645" s="8"/>
      <c r="I1645" s="8"/>
      <c r="J1645" s="8"/>
      <c r="K1645" s="8"/>
      <c r="L1645" s="8"/>
      <c r="O1645" s="8"/>
      <c r="P1645" s="8"/>
      <c r="Q1645" s="8"/>
      <c r="R1645" s="8"/>
      <c r="S1645" s="8"/>
      <c r="T1645" s="8"/>
      <c r="U1645" s="8"/>
      <c r="V1645" s="8"/>
      <c r="W1645" s="8"/>
    </row>
    <row r="1646" spans="7:23" x14ac:dyDescent="0.35">
      <c r="G1646" s="8"/>
      <c r="H1646" s="8"/>
      <c r="I1646" s="8"/>
      <c r="J1646" s="8"/>
      <c r="K1646" s="8"/>
      <c r="L1646" s="8"/>
      <c r="O1646" s="8"/>
      <c r="P1646" s="8"/>
      <c r="Q1646" s="8"/>
      <c r="R1646" s="8"/>
      <c r="S1646" s="8"/>
      <c r="T1646" s="8"/>
      <c r="U1646" s="8"/>
      <c r="V1646" s="8"/>
      <c r="W1646" s="8"/>
    </row>
    <row r="1647" spans="7:23" x14ac:dyDescent="0.35">
      <c r="G1647" s="8"/>
      <c r="H1647" s="8"/>
      <c r="I1647" s="8"/>
      <c r="J1647" s="8"/>
      <c r="K1647" s="8"/>
      <c r="L1647" s="8"/>
      <c r="O1647" s="8"/>
      <c r="P1647" s="8"/>
      <c r="Q1647" s="8"/>
      <c r="R1647" s="8"/>
      <c r="S1647" s="8"/>
      <c r="T1647" s="8"/>
      <c r="U1647" s="8"/>
      <c r="V1647" s="8"/>
      <c r="W1647" s="8"/>
    </row>
    <row r="1648" spans="7:23" x14ac:dyDescent="0.35">
      <c r="G1648" s="8"/>
      <c r="H1648" s="8"/>
      <c r="I1648" s="8"/>
      <c r="J1648" s="8"/>
      <c r="K1648" s="8"/>
      <c r="L1648" s="8"/>
      <c r="O1648" s="8"/>
      <c r="P1648" s="8"/>
      <c r="Q1648" s="8"/>
      <c r="R1648" s="8"/>
      <c r="S1648" s="8"/>
      <c r="T1648" s="8"/>
      <c r="U1648" s="8"/>
      <c r="V1648" s="8"/>
      <c r="W1648" s="8"/>
    </row>
    <row r="1649" spans="7:23" x14ac:dyDescent="0.35">
      <c r="G1649" s="8"/>
      <c r="H1649" s="8"/>
      <c r="I1649" s="8"/>
      <c r="J1649" s="8"/>
      <c r="K1649" s="8"/>
      <c r="L1649" s="8"/>
      <c r="O1649" s="8"/>
      <c r="P1649" s="8"/>
      <c r="Q1649" s="8"/>
      <c r="R1649" s="8"/>
      <c r="S1649" s="8"/>
      <c r="T1649" s="8"/>
      <c r="U1649" s="8"/>
      <c r="V1649" s="8"/>
      <c r="W1649" s="8"/>
    </row>
    <row r="1650" spans="7:23" x14ac:dyDescent="0.35">
      <c r="G1650" s="8"/>
      <c r="H1650" s="8"/>
      <c r="I1650" s="8"/>
      <c r="J1650" s="8"/>
      <c r="K1650" s="8"/>
      <c r="L1650" s="8"/>
      <c r="O1650" s="8"/>
      <c r="P1650" s="8"/>
      <c r="Q1650" s="8"/>
      <c r="R1650" s="8"/>
      <c r="S1650" s="8"/>
      <c r="T1650" s="8"/>
      <c r="U1650" s="8"/>
      <c r="V1650" s="8"/>
      <c r="W1650" s="8"/>
    </row>
    <row r="1651" spans="7:23" x14ac:dyDescent="0.35">
      <c r="G1651" s="8"/>
      <c r="H1651" s="8"/>
      <c r="I1651" s="8"/>
      <c r="J1651" s="8"/>
      <c r="K1651" s="8"/>
      <c r="L1651" s="8"/>
      <c r="O1651" s="8"/>
      <c r="P1651" s="8"/>
      <c r="Q1651" s="8"/>
      <c r="R1651" s="8"/>
      <c r="S1651" s="8"/>
      <c r="T1651" s="8"/>
      <c r="U1651" s="8"/>
      <c r="V1651" s="8"/>
      <c r="W1651" s="8"/>
    </row>
    <row r="1652" spans="7:23" x14ac:dyDescent="0.35">
      <c r="G1652" s="8"/>
      <c r="H1652" s="8"/>
      <c r="I1652" s="8"/>
      <c r="J1652" s="8"/>
      <c r="K1652" s="8"/>
      <c r="L1652" s="8"/>
      <c r="O1652" s="8"/>
      <c r="P1652" s="8"/>
      <c r="Q1652" s="8"/>
      <c r="R1652" s="8"/>
      <c r="S1652" s="8"/>
      <c r="T1652" s="8"/>
      <c r="U1652" s="8"/>
      <c r="V1652" s="8"/>
      <c r="W1652" s="8"/>
    </row>
    <row r="1653" spans="7:23" x14ac:dyDescent="0.35">
      <c r="G1653" s="8"/>
      <c r="H1653" s="8"/>
      <c r="I1653" s="8"/>
      <c r="J1653" s="8"/>
      <c r="K1653" s="8"/>
      <c r="L1653" s="8"/>
      <c r="O1653" s="8"/>
      <c r="P1653" s="8"/>
      <c r="Q1653" s="8"/>
      <c r="R1653" s="8"/>
      <c r="S1653" s="8"/>
      <c r="T1653" s="8"/>
      <c r="U1653" s="8"/>
      <c r="V1653" s="8"/>
      <c r="W1653" s="8"/>
    </row>
    <row r="1654" spans="7:23" x14ac:dyDescent="0.35">
      <c r="G1654" s="8"/>
      <c r="H1654" s="8"/>
      <c r="I1654" s="8"/>
      <c r="J1654" s="8"/>
      <c r="K1654" s="8"/>
      <c r="L1654" s="8"/>
      <c r="O1654" s="8"/>
      <c r="P1654" s="8"/>
      <c r="Q1654" s="8"/>
      <c r="R1654" s="8"/>
      <c r="S1654" s="8"/>
      <c r="T1654" s="8"/>
      <c r="U1654" s="8"/>
      <c r="V1654" s="8"/>
      <c r="W1654" s="8"/>
    </row>
    <row r="1655" spans="7:23" x14ac:dyDescent="0.35">
      <c r="G1655" s="8"/>
      <c r="H1655" s="8"/>
      <c r="I1655" s="8"/>
      <c r="J1655" s="8"/>
      <c r="K1655" s="8"/>
      <c r="L1655" s="8"/>
      <c r="O1655" s="8"/>
      <c r="P1655" s="8"/>
      <c r="Q1655" s="8"/>
      <c r="R1655" s="8"/>
      <c r="S1655" s="8"/>
      <c r="T1655" s="8"/>
      <c r="U1655" s="8"/>
      <c r="V1655" s="8"/>
      <c r="W1655" s="8"/>
    </row>
    <row r="1656" spans="7:23" x14ac:dyDescent="0.35">
      <c r="G1656" s="8"/>
      <c r="H1656" s="8"/>
      <c r="I1656" s="8"/>
      <c r="J1656" s="8"/>
      <c r="K1656" s="8"/>
      <c r="L1656" s="8"/>
      <c r="O1656" s="8"/>
      <c r="P1656" s="8"/>
      <c r="Q1656" s="8"/>
      <c r="R1656" s="8"/>
      <c r="S1656" s="8"/>
      <c r="T1656" s="8"/>
      <c r="U1656" s="8"/>
      <c r="V1656" s="8"/>
      <c r="W1656" s="8"/>
    </row>
    <row r="1657" spans="7:23" x14ac:dyDescent="0.35">
      <c r="G1657" s="8"/>
      <c r="H1657" s="8"/>
      <c r="I1657" s="8"/>
      <c r="J1657" s="8"/>
      <c r="K1657" s="8"/>
      <c r="L1657" s="8"/>
      <c r="O1657" s="8"/>
      <c r="P1657" s="8"/>
      <c r="Q1657" s="8"/>
      <c r="R1657" s="8"/>
      <c r="S1657" s="8"/>
      <c r="T1657" s="8"/>
      <c r="U1657" s="8"/>
      <c r="V1657" s="8"/>
      <c r="W1657" s="8"/>
    </row>
    <row r="1658" spans="7:23" x14ac:dyDescent="0.35">
      <c r="G1658" s="8"/>
      <c r="H1658" s="8"/>
      <c r="I1658" s="8"/>
      <c r="J1658" s="8"/>
      <c r="K1658" s="8"/>
      <c r="L1658" s="8"/>
      <c r="O1658" s="8"/>
      <c r="P1658" s="8"/>
      <c r="Q1658" s="8"/>
      <c r="R1658" s="8"/>
      <c r="S1658" s="8"/>
      <c r="T1658" s="8"/>
      <c r="U1658" s="8"/>
      <c r="V1658" s="8"/>
      <c r="W1658" s="8"/>
    </row>
    <row r="1659" spans="7:23" x14ac:dyDescent="0.35">
      <c r="G1659" s="8"/>
      <c r="H1659" s="8"/>
      <c r="I1659" s="8"/>
      <c r="J1659" s="8"/>
      <c r="K1659" s="8"/>
      <c r="L1659" s="8"/>
      <c r="O1659" s="8"/>
      <c r="P1659" s="8"/>
      <c r="Q1659" s="8"/>
      <c r="R1659" s="8"/>
      <c r="S1659" s="8"/>
      <c r="T1659" s="8"/>
      <c r="U1659" s="8"/>
      <c r="V1659" s="8"/>
      <c r="W1659" s="8"/>
    </row>
    <row r="1660" spans="7:23" x14ac:dyDescent="0.35">
      <c r="G1660" s="8"/>
      <c r="H1660" s="8"/>
      <c r="I1660" s="8"/>
      <c r="J1660" s="8"/>
      <c r="K1660" s="8"/>
      <c r="L1660" s="8"/>
      <c r="O1660" s="8"/>
      <c r="P1660" s="8"/>
      <c r="Q1660" s="8"/>
      <c r="R1660" s="8"/>
      <c r="S1660" s="8"/>
      <c r="T1660" s="8"/>
      <c r="U1660" s="8"/>
      <c r="V1660" s="8"/>
      <c r="W1660" s="8"/>
    </row>
    <row r="1661" spans="7:23" x14ac:dyDescent="0.35">
      <c r="G1661" s="8"/>
      <c r="H1661" s="8"/>
      <c r="I1661" s="8"/>
      <c r="J1661" s="8"/>
      <c r="K1661" s="8"/>
      <c r="L1661" s="8"/>
      <c r="O1661" s="8"/>
      <c r="P1661" s="8"/>
      <c r="Q1661" s="8"/>
      <c r="R1661" s="8"/>
      <c r="S1661" s="8"/>
      <c r="T1661" s="8"/>
      <c r="U1661" s="8"/>
      <c r="V1661" s="8"/>
      <c r="W1661" s="8"/>
    </row>
    <row r="1662" spans="7:23" x14ac:dyDescent="0.35">
      <c r="G1662" s="8"/>
      <c r="H1662" s="8"/>
      <c r="I1662" s="8"/>
      <c r="J1662" s="8"/>
      <c r="K1662" s="8"/>
      <c r="L1662" s="8"/>
      <c r="O1662" s="8"/>
      <c r="P1662" s="8"/>
      <c r="Q1662" s="8"/>
      <c r="R1662" s="8"/>
      <c r="S1662" s="8"/>
      <c r="T1662" s="8"/>
      <c r="U1662" s="8"/>
      <c r="V1662" s="8"/>
      <c r="W1662" s="8"/>
    </row>
    <row r="1663" spans="7:23" x14ac:dyDescent="0.35">
      <c r="G1663" s="8"/>
      <c r="H1663" s="8"/>
      <c r="I1663" s="8"/>
      <c r="J1663" s="8"/>
      <c r="K1663" s="8"/>
      <c r="L1663" s="8"/>
      <c r="O1663" s="8"/>
      <c r="P1663" s="8"/>
      <c r="Q1663" s="8"/>
      <c r="R1663" s="8"/>
      <c r="S1663" s="8"/>
      <c r="T1663" s="8"/>
      <c r="U1663" s="8"/>
      <c r="V1663" s="8"/>
      <c r="W1663" s="8"/>
    </row>
    <row r="1664" spans="7:23" x14ac:dyDescent="0.35">
      <c r="G1664" s="8"/>
      <c r="H1664" s="8"/>
      <c r="I1664" s="8"/>
      <c r="J1664" s="8"/>
      <c r="K1664" s="8"/>
      <c r="L1664" s="8"/>
      <c r="O1664" s="8"/>
      <c r="P1664" s="8"/>
      <c r="Q1664" s="8"/>
      <c r="R1664" s="8"/>
      <c r="S1664" s="8"/>
      <c r="T1664" s="8"/>
      <c r="U1664" s="8"/>
      <c r="V1664" s="8"/>
      <c r="W1664" s="8"/>
    </row>
    <row r="1665" spans="7:23" x14ac:dyDescent="0.35">
      <c r="G1665" s="8"/>
      <c r="H1665" s="8"/>
      <c r="I1665" s="8"/>
      <c r="J1665" s="8"/>
      <c r="K1665" s="8"/>
      <c r="L1665" s="8"/>
      <c r="O1665" s="8"/>
      <c r="P1665" s="8"/>
      <c r="Q1665" s="8"/>
      <c r="R1665" s="8"/>
      <c r="S1665" s="8"/>
      <c r="T1665" s="8"/>
      <c r="U1665" s="8"/>
      <c r="V1665" s="8"/>
      <c r="W1665" s="8"/>
    </row>
    <row r="1666" spans="7:23" x14ac:dyDescent="0.35">
      <c r="G1666" s="8"/>
      <c r="H1666" s="8"/>
      <c r="I1666" s="8"/>
      <c r="J1666" s="8"/>
      <c r="K1666" s="8"/>
      <c r="L1666" s="8"/>
      <c r="O1666" s="8"/>
      <c r="P1666" s="8"/>
      <c r="Q1666" s="8"/>
      <c r="R1666" s="8"/>
      <c r="S1666" s="8"/>
      <c r="T1666" s="8"/>
      <c r="U1666" s="8"/>
      <c r="V1666" s="8"/>
      <c r="W1666" s="8"/>
    </row>
    <row r="1667" spans="7:23" x14ac:dyDescent="0.35">
      <c r="G1667" s="8"/>
      <c r="H1667" s="8"/>
      <c r="I1667" s="8"/>
      <c r="J1667" s="8"/>
      <c r="K1667" s="8"/>
      <c r="L1667" s="8"/>
      <c r="O1667" s="8"/>
      <c r="P1667" s="8"/>
      <c r="Q1667" s="8"/>
      <c r="R1667" s="8"/>
      <c r="S1667" s="8"/>
      <c r="T1667" s="8"/>
      <c r="U1667" s="8"/>
      <c r="V1667" s="8"/>
      <c r="W1667" s="8"/>
    </row>
    <row r="1668" spans="7:23" x14ac:dyDescent="0.35">
      <c r="G1668" s="8"/>
      <c r="H1668" s="8"/>
      <c r="I1668" s="8"/>
      <c r="J1668" s="8"/>
      <c r="K1668" s="8"/>
      <c r="L1668" s="8"/>
      <c r="O1668" s="8"/>
      <c r="P1668" s="8"/>
      <c r="Q1668" s="8"/>
      <c r="R1668" s="8"/>
      <c r="S1668" s="8"/>
      <c r="T1668" s="8"/>
      <c r="U1668" s="8"/>
      <c r="V1668" s="8"/>
      <c r="W1668" s="8"/>
    </row>
    <row r="1669" spans="7:23" x14ac:dyDescent="0.35">
      <c r="G1669" s="8"/>
      <c r="H1669" s="8"/>
      <c r="I1669" s="8"/>
      <c r="J1669" s="8"/>
      <c r="K1669" s="8"/>
      <c r="L1669" s="8"/>
      <c r="O1669" s="8"/>
      <c r="P1669" s="8"/>
      <c r="Q1669" s="8"/>
      <c r="R1669" s="8"/>
      <c r="S1669" s="8"/>
      <c r="T1669" s="8"/>
      <c r="U1669" s="8"/>
      <c r="V1669" s="8"/>
      <c r="W1669" s="8"/>
    </row>
    <row r="1670" spans="7:23" x14ac:dyDescent="0.35">
      <c r="G1670" s="8"/>
      <c r="H1670" s="8"/>
      <c r="I1670" s="8"/>
      <c r="J1670" s="8"/>
      <c r="K1670" s="8"/>
      <c r="L1670" s="8"/>
      <c r="O1670" s="8"/>
      <c r="P1670" s="8"/>
      <c r="Q1670" s="8"/>
      <c r="R1670" s="8"/>
      <c r="S1670" s="8"/>
      <c r="T1670" s="8"/>
      <c r="U1670" s="8"/>
      <c r="V1670" s="8"/>
      <c r="W1670" s="8"/>
    </row>
    <row r="1671" spans="7:23" x14ac:dyDescent="0.35">
      <c r="G1671" s="8"/>
      <c r="H1671" s="8"/>
      <c r="I1671" s="8"/>
      <c r="J1671" s="8"/>
      <c r="K1671" s="8"/>
      <c r="L1671" s="8"/>
      <c r="O1671" s="8"/>
      <c r="P1671" s="8"/>
      <c r="Q1671" s="8"/>
      <c r="R1671" s="8"/>
      <c r="S1671" s="8"/>
      <c r="T1671" s="8"/>
      <c r="U1671" s="8"/>
      <c r="V1671" s="8"/>
      <c r="W1671" s="8"/>
    </row>
    <row r="1672" spans="7:23" x14ac:dyDescent="0.35">
      <c r="G1672" s="8"/>
      <c r="H1672" s="8"/>
      <c r="I1672" s="8"/>
      <c r="J1672" s="8"/>
      <c r="K1672" s="8"/>
      <c r="L1672" s="8"/>
      <c r="O1672" s="8"/>
      <c r="P1672" s="8"/>
      <c r="Q1672" s="8"/>
      <c r="R1672" s="8"/>
      <c r="S1672" s="8"/>
      <c r="T1672" s="8"/>
      <c r="U1672" s="8"/>
      <c r="V1672" s="8"/>
      <c r="W1672" s="8"/>
    </row>
    <row r="1673" spans="7:23" x14ac:dyDescent="0.35">
      <c r="G1673" s="8"/>
      <c r="H1673" s="8"/>
      <c r="I1673" s="8"/>
      <c r="J1673" s="8"/>
      <c r="K1673" s="8"/>
      <c r="L1673" s="8"/>
      <c r="O1673" s="8"/>
      <c r="P1673" s="8"/>
      <c r="Q1673" s="8"/>
      <c r="R1673" s="8"/>
      <c r="S1673" s="8"/>
      <c r="T1673" s="8"/>
      <c r="U1673" s="8"/>
      <c r="V1673" s="8"/>
      <c r="W1673" s="8"/>
    </row>
    <row r="1674" spans="7:23" x14ac:dyDescent="0.35">
      <c r="G1674" s="8"/>
      <c r="H1674" s="8"/>
      <c r="I1674" s="8"/>
      <c r="J1674" s="8"/>
      <c r="K1674" s="8"/>
      <c r="L1674" s="8"/>
      <c r="O1674" s="8"/>
      <c r="P1674" s="8"/>
      <c r="Q1674" s="8"/>
      <c r="R1674" s="8"/>
      <c r="S1674" s="8"/>
      <c r="T1674" s="8"/>
      <c r="U1674" s="8"/>
      <c r="V1674" s="8"/>
      <c r="W1674" s="8"/>
    </row>
    <row r="1675" spans="7:23" x14ac:dyDescent="0.35">
      <c r="G1675" s="8"/>
      <c r="H1675" s="8"/>
      <c r="I1675" s="8"/>
      <c r="J1675" s="8"/>
      <c r="K1675" s="8"/>
      <c r="L1675" s="8"/>
      <c r="O1675" s="8"/>
      <c r="P1675" s="8"/>
      <c r="Q1675" s="8"/>
      <c r="R1675" s="8"/>
      <c r="S1675" s="8"/>
      <c r="T1675" s="8"/>
      <c r="U1675" s="8"/>
      <c r="V1675" s="8"/>
      <c r="W1675" s="8"/>
    </row>
    <row r="1676" spans="7:23" x14ac:dyDescent="0.35">
      <c r="G1676" s="8"/>
      <c r="H1676" s="8"/>
      <c r="I1676" s="8"/>
      <c r="J1676" s="8"/>
      <c r="K1676" s="8"/>
      <c r="L1676" s="8"/>
      <c r="O1676" s="8"/>
      <c r="P1676" s="8"/>
      <c r="Q1676" s="8"/>
      <c r="R1676" s="8"/>
      <c r="S1676" s="8"/>
      <c r="T1676" s="8"/>
      <c r="U1676" s="8"/>
      <c r="V1676" s="8"/>
      <c r="W1676" s="8"/>
    </row>
    <row r="1677" spans="7:23" x14ac:dyDescent="0.35">
      <c r="G1677" s="8"/>
      <c r="H1677" s="8"/>
      <c r="I1677" s="8"/>
      <c r="J1677" s="8"/>
      <c r="K1677" s="8"/>
      <c r="L1677" s="8"/>
      <c r="O1677" s="8"/>
      <c r="P1677" s="8"/>
      <c r="Q1677" s="8"/>
      <c r="R1677" s="8"/>
      <c r="S1677" s="8"/>
      <c r="T1677" s="8"/>
      <c r="U1677" s="8"/>
      <c r="V1677" s="8"/>
      <c r="W1677" s="8"/>
    </row>
    <row r="1678" spans="7:23" x14ac:dyDescent="0.35">
      <c r="G1678" s="8"/>
      <c r="H1678" s="8"/>
      <c r="I1678" s="8"/>
      <c r="J1678" s="8"/>
      <c r="K1678" s="8"/>
      <c r="L1678" s="8"/>
      <c r="O1678" s="8"/>
      <c r="P1678" s="8"/>
      <c r="Q1678" s="8"/>
      <c r="R1678" s="8"/>
      <c r="S1678" s="8"/>
      <c r="T1678" s="8"/>
      <c r="U1678" s="8"/>
      <c r="V1678" s="8"/>
      <c r="W1678" s="8"/>
    </row>
    <row r="1679" spans="7:23" x14ac:dyDescent="0.35">
      <c r="G1679" s="8"/>
      <c r="H1679" s="8"/>
      <c r="I1679" s="8"/>
      <c r="J1679" s="8"/>
      <c r="K1679" s="8"/>
      <c r="L1679" s="8"/>
      <c r="O1679" s="8"/>
      <c r="P1679" s="8"/>
      <c r="Q1679" s="8"/>
      <c r="R1679" s="8"/>
      <c r="S1679" s="8"/>
      <c r="T1679" s="8"/>
      <c r="U1679" s="8"/>
      <c r="V1679" s="8"/>
      <c r="W1679" s="8"/>
    </row>
    <row r="1680" spans="7:23" x14ac:dyDescent="0.35">
      <c r="G1680" s="8"/>
      <c r="H1680" s="8"/>
      <c r="I1680" s="8"/>
      <c r="J1680" s="8"/>
      <c r="K1680" s="8"/>
      <c r="L1680" s="8"/>
      <c r="O1680" s="8"/>
      <c r="P1680" s="8"/>
      <c r="Q1680" s="8"/>
      <c r="R1680" s="8"/>
      <c r="S1680" s="8"/>
      <c r="T1680" s="8"/>
      <c r="U1680" s="8"/>
      <c r="V1680" s="8"/>
      <c r="W1680" s="8"/>
    </row>
    <row r="1681" spans="7:23" x14ac:dyDescent="0.35">
      <c r="G1681" s="8"/>
      <c r="H1681" s="8"/>
      <c r="I1681" s="8"/>
      <c r="J1681" s="8"/>
      <c r="K1681" s="8"/>
      <c r="L1681" s="8"/>
      <c r="O1681" s="8"/>
      <c r="P1681" s="8"/>
      <c r="Q1681" s="8"/>
      <c r="R1681" s="8"/>
      <c r="S1681" s="8"/>
      <c r="T1681" s="8"/>
      <c r="U1681" s="8"/>
      <c r="V1681" s="8"/>
      <c r="W1681" s="8"/>
    </row>
    <row r="1682" spans="7:23" x14ac:dyDescent="0.35">
      <c r="G1682" s="8"/>
      <c r="H1682" s="8"/>
      <c r="I1682" s="8"/>
      <c r="J1682" s="8"/>
      <c r="K1682" s="8"/>
      <c r="L1682" s="8"/>
      <c r="O1682" s="8"/>
      <c r="P1682" s="8"/>
      <c r="Q1682" s="8"/>
      <c r="R1682" s="8"/>
      <c r="S1682" s="8"/>
      <c r="T1682" s="8"/>
      <c r="U1682" s="8"/>
      <c r="V1682" s="8"/>
      <c r="W1682" s="8"/>
    </row>
    <row r="1683" spans="7:23" x14ac:dyDescent="0.35">
      <c r="G1683" s="8"/>
      <c r="H1683" s="8"/>
      <c r="I1683" s="8"/>
      <c r="J1683" s="8"/>
      <c r="K1683" s="8"/>
      <c r="L1683" s="8"/>
      <c r="O1683" s="8"/>
      <c r="P1683" s="8"/>
      <c r="Q1683" s="8"/>
      <c r="R1683" s="8"/>
      <c r="S1683" s="8"/>
      <c r="T1683" s="8"/>
      <c r="U1683" s="8"/>
      <c r="V1683" s="8"/>
      <c r="W1683" s="8"/>
    </row>
    <row r="1684" spans="7:23" x14ac:dyDescent="0.35">
      <c r="G1684" s="8"/>
      <c r="H1684" s="8"/>
      <c r="I1684" s="8"/>
      <c r="J1684" s="8"/>
      <c r="K1684" s="8"/>
      <c r="L1684" s="8"/>
      <c r="O1684" s="8"/>
      <c r="P1684" s="8"/>
      <c r="Q1684" s="8"/>
      <c r="R1684" s="8"/>
      <c r="S1684" s="8"/>
      <c r="T1684" s="8"/>
      <c r="U1684" s="8"/>
      <c r="V1684" s="8"/>
      <c r="W1684" s="8"/>
    </row>
    <row r="1685" spans="7:23" x14ac:dyDescent="0.35">
      <c r="G1685" s="8"/>
      <c r="H1685" s="8"/>
      <c r="I1685" s="8"/>
      <c r="J1685" s="8"/>
      <c r="K1685" s="8"/>
      <c r="L1685" s="8"/>
      <c r="O1685" s="8"/>
      <c r="P1685" s="8"/>
      <c r="Q1685" s="8"/>
      <c r="R1685" s="8"/>
      <c r="S1685" s="8"/>
      <c r="T1685" s="8"/>
      <c r="U1685" s="8"/>
      <c r="V1685" s="8"/>
      <c r="W1685" s="8"/>
    </row>
    <row r="1686" spans="7:23" x14ac:dyDescent="0.35">
      <c r="G1686" s="8"/>
      <c r="H1686" s="8"/>
      <c r="I1686" s="8"/>
      <c r="J1686" s="8"/>
      <c r="K1686" s="8"/>
      <c r="L1686" s="8"/>
      <c r="O1686" s="8"/>
      <c r="P1686" s="8"/>
      <c r="Q1686" s="8"/>
      <c r="R1686" s="8"/>
      <c r="S1686" s="8"/>
      <c r="T1686" s="8"/>
      <c r="U1686" s="8"/>
      <c r="V1686" s="8"/>
      <c r="W1686" s="8"/>
    </row>
    <row r="1687" spans="7:23" x14ac:dyDescent="0.35">
      <c r="G1687" s="8"/>
      <c r="H1687" s="8"/>
      <c r="I1687" s="8"/>
      <c r="J1687" s="8"/>
      <c r="K1687" s="8"/>
      <c r="L1687" s="8"/>
      <c r="O1687" s="8"/>
      <c r="P1687" s="8"/>
      <c r="Q1687" s="8"/>
      <c r="R1687" s="8"/>
      <c r="S1687" s="8"/>
      <c r="T1687" s="8"/>
      <c r="U1687" s="8"/>
      <c r="V1687" s="8"/>
      <c r="W1687" s="8"/>
    </row>
    <row r="1688" spans="7:23" x14ac:dyDescent="0.35">
      <c r="G1688" s="8"/>
      <c r="H1688" s="8"/>
      <c r="I1688" s="8"/>
      <c r="J1688" s="8"/>
      <c r="K1688" s="8"/>
      <c r="L1688" s="8"/>
      <c r="O1688" s="8"/>
      <c r="P1688" s="8"/>
      <c r="Q1688" s="8"/>
      <c r="R1688" s="8"/>
      <c r="S1688" s="8"/>
      <c r="T1688" s="8"/>
      <c r="U1688" s="8"/>
      <c r="V1688" s="8"/>
      <c r="W1688" s="8"/>
    </row>
    <row r="1689" spans="7:23" x14ac:dyDescent="0.35">
      <c r="G1689" s="8"/>
      <c r="H1689" s="8"/>
      <c r="I1689" s="8"/>
      <c r="J1689" s="8"/>
      <c r="K1689" s="8"/>
      <c r="L1689" s="8"/>
      <c r="O1689" s="8"/>
      <c r="P1689" s="8"/>
      <c r="Q1689" s="8"/>
      <c r="R1689" s="8"/>
      <c r="S1689" s="8"/>
      <c r="T1689" s="8"/>
      <c r="U1689" s="8"/>
      <c r="V1689" s="8"/>
      <c r="W1689" s="8"/>
    </row>
    <row r="1690" spans="7:23" x14ac:dyDescent="0.35">
      <c r="G1690" s="8"/>
      <c r="H1690" s="8"/>
      <c r="I1690" s="8"/>
      <c r="J1690" s="8"/>
      <c r="K1690" s="8"/>
      <c r="L1690" s="8"/>
      <c r="O1690" s="8"/>
      <c r="P1690" s="8"/>
      <c r="Q1690" s="8"/>
      <c r="R1690" s="8"/>
      <c r="S1690" s="8"/>
      <c r="T1690" s="8"/>
      <c r="U1690" s="8"/>
      <c r="V1690" s="8"/>
      <c r="W1690" s="8"/>
    </row>
    <row r="1691" spans="7:23" x14ac:dyDescent="0.35">
      <c r="G1691" s="8"/>
      <c r="H1691" s="8"/>
      <c r="I1691" s="8"/>
      <c r="J1691" s="8"/>
      <c r="K1691" s="8"/>
      <c r="L1691" s="8"/>
      <c r="O1691" s="8"/>
      <c r="P1691" s="8"/>
      <c r="Q1691" s="8"/>
      <c r="R1691" s="8"/>
      <c r="S1691" s="8"/>
      <c r="T1691" s="8"/>
      <c r="U1691" s="8"/>
      <c r="V1691" s="8"/>
      <c r="W1691" s="8"/>
    </row>
    <row r="1692" spans="7:23" x14ac:dyDescent="0.35">
      <c r="G1692" s="8"/>
      <c r="H1692" s="8"/>
      <c r="I1692" s="8"/>
      <c r="J1692" s="8"/>
      <c r="K1692" s="8"/>
      <c r="L1692" s="8"/>
      <c r="O1692" s="8"/>
      <c r="P1692" s="8"/>
      <c r="Q1692" s="8"/>
      <c r="R1692" s="8"/>
      <c r="S1692" s="8"/>
      <c r="T1692" s="8"/>
      <c r="U1692" s="8"/>
      <c r="V1692" s="8"/>
      <c r="W1692" s="8"/>
    </row>
    <row r="1693" spans="7:23" x14ac:dyDescent="0.35">
      <c r="G1693" s="8"/>
      <c r="H1693" s="8"/>
      <c r="I1693" s="8"/>
      <c r="J1693" s="8"/>
      <c r="K1693" s="8"/>
      <c r="L1693" s="8"/>
      <c r="O1693" s="8"/>
      <c r="P1693" s="8"/>
      <c r="Q1693" s="8"/>
      <c r="R1693" s="8"/>
      <c r="S1693" s="8"/>
      <c r="T1693" s="8"/>
      <c r="U1693" s="8"/>
      <c r="V1693" s="8"/>
      <c r="W1693" s="8"/>
    </row>
    <row r="1694" spans="7:23" x14ac:dyDescent="0.35">
      <c r="G1694" s="8"/>
      <c r="H1694" s="8"/>
      <c r="I1694" s="8"/>
      <c r="J1694" s="8"/>
      <c r="K1694" s="8"/>
      <c r="L1694" s="8"/>
      <c r="O1694" s="8"/>
      <c r="P1694" s="8"/>
      <c r="Q1694" s="8"/>
      <c r="R1694" s="8"/>
      <c r="S1694" s="8"/>
      <c r="T1694" s="8"/>
      <c r="U1694" s="8"/>
      <c r="V1694" s="8"/>
      <c r="W1694" s="8"/>
    </row>
    <row r="1695" spans="7:23" x14ac:dyDescent="0.35">
      <c r="G1695" s="8"/>
      <c r="H1695" s="8"/>
      <c r="I1695" s="8"/>
      <c r="J1695" s="8"/>
      <c r="K1695" s="8"/>
      <c r="L1695" s="8"/>
      <c r="O1695" s="8"/>
      <c r="P1695" s="8"/>
      <c r="Q1695" s="8"/>
      <c r="R1695" s="8"/>
      <c r="S1695" s="8"/>
      <c r="T1695" s="8"/>
      <c r="U1695" s="8"/>
      <c r="V1695" s="8"/>
      <c r="W1695" s="8"/>
    </row>
    <row r="1696" spans="7:23" x14ac:dyDescent="0.35">
      <c r="G1696" s="8"/>
      <c r="H1696" s="8"/>
      <c r="I1696" s="8"/>
      <c r="J1696" s="8"/>
      <c r="K1696" s="8"/>
      <c r="L1696" s="8"/>
      <c r="O1696" s="8"/>
      <c r="P1696" s="8"/>
      <c r="Q1696" s="8"/>
      <c r="R1696" s="8"/>
      <c r="S1696" s="8"/>
      <c r="T1696" s="8"/>
      <c r="U1696" s="8"/>
      <c r="V1696" s="8"/>
      <c r="W1696" s="8"/>
    </row>
    <row r="1697" spans="7:23" x14ac:dyDescent="0.35">
      <c r="G1697" s="8"/>
      <c r="H1697" s="8"/>
      <c r="I1697" s="8"/>
      <c r="J1697" s="8"/>
      <c r="K1697" s="8"/>
      <c r="L1697" s="8"/>
      <c r="O1697" s="8"/>
      <c r="P1697" s="8"/>
      <c r="Q1697" s="8"/>
      <c r="R1697" s="8"/>
      <c r="S1697" s="8"/>
      <c r="T1697" s="8"/>
      <c r="U1697" s="8"/>
      <c r="V1697" s="8"/>
      <c r="W1697" s="8"/>
    </row>
    <row r="1698" spans="7:23" x14ac:dyDescent="0.35">
      <c r="G1698" s="8"/>
      <c r="H1698" s="8"/>
      <c r="I1698" s="8"/>
      <c r="J1698" s="8"/>
      <c r="K1698" s="8"/>
      <c r="L1698" s="8"/>
      <c r="O1698" s="8"/>
      <c r="P1698" s="8"/>
      <c r="Q1698" s="8"/>
      <c r="R1698" s="8"/>
      <c r="S1698" s="8"/>
      <c r="T1698" s="8"/>
      <c r="U1698" s="8"/>
      <c r="V1698" s="8"/>
      <c r="W1698" s="8"/>
    </row>
    <row r="1699" spans="7:23" x14ac:dyDescent="0.35">
      <c r="G1699" s="8"/>
      <c r="H1699" s="8"/>
      <c r="I1699" s="8"/>
      <c r="J1699" s="8"/>
      <c r="K1699" s="8"/>
      <c r="L1699" s="8"/>
      <c r="O1699" s="8"/>
      <c r="P1699" s="8"/>
      <c r="Q1699" s="8"/>
      <c r="R1699" s="8"/>
      <c r="S1699" s="8"/>
      <c r="T1699" s="8"/>
      <c r="U1699" s="8"/>
      <c r="V1699" s="8"/>
      <c r="W1699" s="8"/>
    </row>
    <row r="1700" spans="7:23" x14ac:dyDescent="0.35">
      <c r="G1700" s="8"/>
      <c r="H1700" s="8"/>
      <c r="I1700" s="8"/>
      <c r="J1700" s="8"/>
      <c r="K1700" s="8"/>
      <c r="L1700" s="8"/>
      <c r="O1700" s="8"/>
      <c r="P1700" s="8"/>
      <c r="Q1700" s="8"/>
      <c r="R1700" s="8"/>
      <c r="S1700" s="8"/>
      <c r="T1700" s="8"/>
      <c r="U1700" s="8"/>
      <c r="V1700" s="8"/>
      <c r="W1700" s="8"/>
    </row>
    <row r="1701" spans="7:23" x14ac:dyDescent="0.35">
      <c r="G1701" s="8"/>
      <c r="H1701" s="8"/>
      <c r="I1701" s="8"/>
      <c r="J1701" s="8"/>
      <c r="K1701" s="8"/>
      <c r="L1701" s="8"/>
      <c r="O1701" s="8"/>
      <c r="P1701" s="8"/>
      <c r="Q1701" s="8"/>
      <c r="R1701" s="8"/>
      <c r="S1701" s="8"/>
      <c r="T1701" s="8"/>
      <c r="U1701" s="8"/>
      <c r="V1701" s="8"/>
      <c r="W1701" s="8"/>
    </row>
    <row r="1702" spans="7:23" x14ac:dyDescent="0.35">
      <c r="G1702" s="8"/>
      <c r="H1702" s="8"/>
      <c r="I1702" s="8"/>
      <c r="J1702" s="8"/>
      <c r="K1702" s="8"/>
      <c r="L1702" s="8"/>
      <c r="O1702" s="8"/>
      <c r="P1702" s="8"/>
      <c r="Q1702" s="8"/>
      <c r="R1702" s="8"/>
      <c r="S1702" s="8"/>
      <c r="T1702" s="8"/>
      <c r="U1702" s="8"/>
      <c r="V1702" s="8"/>
      <c r="W1702" s="8"/>
    </row>
    <row r="1703" spans="7:23" x14ac:dyDescent="0.35">
      <c r="G1703" s="8"/>
      <c r="H1703" s="8"/>
      <c r="I1703" s="8"/>
      <c r="J1703" s="8"/>
      <c r="K1703" s="8"/>
      <c r="L1703" s="8"/>
      <c r="O1703" s="8"/>
      <c r="P1703" s="8"/>
      <c r="Q1703" s="8"/>
      <c r="R1703" s="8"/>
      <c r="S1703" s="8"/>
      <c r="T1703" s="8"/>
      <c r="U1703" s="8"/>
      <c r="V1703" s="8"/>
      <c r="W1703" s="8"/>
    </row>
    <row r="1704" spans="7:23" x14ac:dyDescent="0.35">
      <c r="G1704" s="8"/>
      <c r="H1704" s="8"/>
      <c r="I1704" s="8"/>
      <c r="J1704" s="8"/>
      <c r="K1704" s="8"/>
      <c r="L1704" s="8"/>
      <c r="O1704" s="8"/>
      <c r="P1704" s="8"/>
      <c r="Q1704" s="8"/>
      <c r="R1704" s="8"/>
      <c r="S1704" s="8"/>
      <c r="T1704" s="8"/>
      <c r="U1704" s="8"/>
      <c r="V1704" s="8"/>
      <c r="W1704" s="8"/>
    </row>
    <row r="1705" spans="7:23" x14ac:dyDescent="0.35">
      <c r="G1705" s="8"/>
      <c r="H1705" s="8"/>
      <c r="I1705" s="8"/>
      <c r="J1705" s="8"/>
      <c r="K1705" s="8"/>
      <c r="L1705" s="8"/>
      <c r="O1705" s="8"/>
      <c r="P1705" s="8"/>
      <c r="Q1705" s="8"/>
      <c r="R1705" s="8"/>
      <c r="S1705" s="8"/>
      <c r="T1705" s="8"/>
      <c r="U1705" s="8"/>
      <c r="V1705" s="8"/>
      <c r="W1705" s="8"/>
    </row>
    <row r="1706" spans="7:23" x14ac:dyDescent="0.35">
      <c r="G1706" s="8"/>
      <c r="H1706" s="8"/>
      <c r="I1706" s="8"/>
      <c r="J1706" s="8"/>
      <c r="K1706" s="8"/>
      <c r="L1706" s="8"/>
      <c r="O1706" s="8"/>
      <c r="P1706" s="8"/>
      <c r="Q1706" s="8"/>
      <c r="R1706" s="8"/>
      <c r="S1706" s="8"/>
      <c r="T1706" s="8"/>
      <c r="U1706" s="8"/>
      <c r="V1706" s="8"/>
      <c r="W1706" s="8"/>
    </row>
    <row r="1707" spans="7:23" x14ac:dyDescent="0.35">
      <c r="G1707" s="8"/>
      <c r="H1707" s="8"/>
      <c r="I1707" s="8"/>
      <c r="J1707" s="8"/>
      <c r="K1707" s="8"/>
      <c r="L1707" s="8"/>
      <c r="O1707" s="8"/>
      <c r="P1707" s="8"/>
      <c r="Q1707" s="8"/>
      <c r="R1707" s="8"/>
      <c r="S1707" s="8"/>
      <c r="T1707" s="8"/>
      <c r="U1707" s="8"/>
      <c r="V1707" s="8"/>
      <c r="W1707" s="8"/>
    </row>
    <row r="1708" spans="7:23" x14ac:dyDescent="0.35">
      <c r="G1708" s="8"/>
      <c r="H1708" s="8"/>
      <c r="I1708" s="8"/>
      <c r="J1708" s="8"/>
      <c r="K1708" s="8"/>
      <c r="L1708" s="8"/>
      <c r="O1708" s="8"/>
      <c r="P1708" s="8"/>
      <c r="Q1708" s="8"/>
      <c r="R1708" s="8"/>
      <c r="S1708" s="8"/>
      <c r="T1708" s="8"/>
      <c r="U1708" s="8"/>
      <c r="V1708" s="8"/>
      <c r="W1708" s="8"/>
    </row>
    <row r="1709" spans="7:23" x14ac:dyDescent="0.35">
      <c r="G1709" s="8"/>
      <c r="H1709" s="8"/>
      <c r="I1709" s="8"/>
      <c r="J1709" s="8"/>
      <c r="K1709" s="8"/>
      <c r="L1709" s="8"/>
      <c r="O1709" s="8"/>
      <c r="P1709" s="8"/>
      <c r="Q1709" s="8"/>
      <c r="R1709" s="8"/>
      <c r="S1709" s="8"/>
      <c r="T1709" s="8"/>
      <c r="U1709" s="8"/>
      <c r="V1709" s="8"/>
      <c r="W1709" s="8"/>
    </row>
    <row r="1710" spans="7:23" x14ac:dyDescent="0.35">
      <c r="G1710" s="8"/>
      <c r="H1710" s="8"/>
      <c r="I1710" s="8"/>
      <c r="J1710" s="8"/>
      <c r="K1710" s="8"/>
      <c r="L1710" s="8"/>
      <c r="O1710" s="8"/>
      <c r="P1710" s="8"/>
      <c r="Q1710" s="8"/>
      <c r="R1710" s="8"/>
      <c r="S1710" s="8"/>
      <c r="T1710" s="8"/>
      <c r="U1710" s="8"/>
      <c r="V1710" s="8"/>
      <c r="W1710" s="8"/>
    </row>
    <row r="1711" spans="7:23" x14ac:dyDescent="0.35">
      <c r="G1711" s="8"/>
      <c r="H1711" s="8"/>
      <c r="I1711" s="8"/>
      <c r="J1711" s="8"/>
      <c r="K1711" s="8"/>
      <c r="L1711" s="8"/>
      <c r="O1711" s="8"/>
      <c r="P1711" s="8"/>
      <c r="Q1711" s="8"/>
      <c r="R1711" s="8"/>
      <c r="S1711" s="8"/>
      <c r="T1711" s="8"/>
      <c r="U1711" s="8"/>
      <c r="V1711" s="8"/>
      <c r="W1711" s="8"/>
    </row>
    <row r="1712" spans="7:23" x14ac:dyDescent="0.35">
      <c r="G1712" s="8"/>
      <c r="H1712" s="8"/>
      <c r="I1712" s="8"/>
      <c r="J1712" s="8"/>
      <c r="K1712" s="8"/>
      <c r="L1712" s="8"/>
      <c r="O1712" s="8"/>
      <c r="P1712" s="8"/>
      <c r="Q1712" s="8"/>
      <c r="R1712" s="8"/>
      <c r="S1712" s="8"/>
      <c r="T1712" s="8"/>
      <c r="U1712" s="8"/>
      <c r="V1712" s="8"/>
      <c r="W1712" s="8"/>
    </row>
    <row r="1713" spans="7:23" x14ac:dyDescent="0.35">
      <c r="G1713" s="8"/>
      <c r="H1713" s="8"/>
      <c r="I1713" s="8"/>
      <c r="J1713" s="8"/>
      <c r="K1713" s="8"/>
      <c r="L1713" s="8"/>
      <c r="O1713" s="8"/>
      <c r="P1713" s="8"/>
      <c r="Q1713" s="8"/>
      <c r="R1713" s="8"/>
      <c r="S1713" s="8"/>
      <c r="T1713" s="8"/>
      <c r="U1713" s="8"/>
      <c r="V1713" s="8"/>
      <c r="W1713" s="8"/>
    </row>
    <row r="1714" spans="7:23" x14ac:dyDescent="0.35">
      <c r="G1714" s="8"/>
      <c r="H1714" s="8"/>
      <c r="I1714" s="8"/>
      <c r="J1714" s="8"/>
      <c r="K1714" s="8"/>
      <c r="L1714" s="8"/>
      <c r="O1714" s="8"/>
      <c r="P1714" s="8"/>
      <c r="Q1714" s="8"/>
      <c r="R1714" s="8"/>
      <c r="S1714" s="8"/>
      <c r="T1714" s="8"/>
      <c r="U1714" s="8"/>
      <c r="V1714" s="8"/>
      <c r="W1714" s="8"/>
    </row>
    <row r="1715" spans="7:23" x14ac:dyDescent="0.35">
      <c r="G1715" s="8"/>
      <c r="H1715" s="8"/>
      <c r="I1715" s="8"/>
      <c r="J1715" s="8"/>
      <c r="K1715" s="8"/>
      <c r="L1715" s="8"/>
      <c r="O1715" s="8"/>
      <c r="P1715" s="8"/>
      <c r="Q1715" s="8"/>
      <c r="R1715" s="8"/>
      <c r="S1715" s="8"/>
      <c r="T1715" s="8"/>
      <c r="U1715" s="8"/>
      <c r="V1715" s="8"/>
      <c r="W1715" s="8"/>
    </row>
    <row r="1716" spans="7:23" x14ac:dyDescent="0.35">
      <c r="G1716" s="8"/>
      <c r="H1716" s="8"/>
      <c r="I1716" s="8"/>
      <c r="J1716" s="8"/>
      <c r="K1716" s="8"/>
      <c r="L1716" s="8"/>
      <c r="O1716" s="8"/>
      <c r="P1716" s="8"/>
      <c r="Q1716" s="8"/>
      <c r="R1716" s="8"/>
      <c r="S1716" s="8"/>
      <c r="T1716" s="8"/>
      <c r="U1716" s="8"/>
      <c r="V1716" s="8"/>
      <c r="W1716" s="8"/>
    </row>
    <row r="1717" spans="7:23" x14ac:dyDescent="0.35">
      <c r="G1717" s="8"/>
      <c r="H1717" s="8"/>
      <c r="I1717" s="8"/>
      <c r="J1717" s="8"/>
      <c r="K1717" s="8"/>
      <c r="L1717" s="8"/>
      <c r="O1717" s="8"/>
      <c r="P1717" s="8"/>
      <c r="Q1717" s="8"/>
      <c r="R1717" s="8"/>
      <c r="S1717" s="8"/>
      <c r="T1717" s="8"/>
      <c r="U1717" s="8"/>
      <c r="V1717" s="8"/>
      <c r="W1717" s="8"/>
    </row>
    <row r="1718" spans="7:23" x14ac:dyDescent="0.35">
      <c r="G1718" s="8"/>
      <c r="H1718" s="8"/>
      <c r="I1718" s="8"/>
      <c r="J1718" s="8"/>
      <c r="K1718" s="8"/>
      <c r="L1718" s="8"/>
      <c r="O1718" s="8"/>
      <c r="P1718" s="8"/>
      <c r="Q1718" s="8"/>
      <c r="R1718" s="8"/>
      <c r="S1718" s="8"/>
      <c r="T1718" s="8"/>
      <c r="U1718" s="8"/>
      <c r="V1718" s="8"/>
      <c r="W1718" s="8"/>
    </row>
    <row r="1719" spans="7:23" x14ac:dyDescent="0.35">
      <c r="G1719" s="8"/>
      <c r="H1719" s="8"/>
      <c r="I1719" s="8"/>
      <c r="J1719" s="8"/>
      <c r="K1719" s="8"/>
      <c r="L1719" s="8"/>
      <c r="O1719" s="8"/>
      <c r="P1719" s="8"/>
      <c r="Q1719" s="8"/>
      <c r="R1719" s="8"/>
      <c r="S1719" s="8"/>
      <c r="T1719" s="8"/>
      <c r="U1719" s="8"/>
      <c r="V1719" s="8"/>
      <c r="W1719" s="8"/>
    </row>
    <row r="1720" spans="7:23" x14ac:dyDescent="0.35">
      <c r="G1720" s="8"/>
      <c r="H1720" s="8"/>
      <c r="I1720" s="8"/>
      <c r="J1720" s="8"/>
      <c r="K1720" s="8"/>
      <c r="L1720" s="8"/>
      <c r="O1720" s="8"/>
      <c r="P1720" s="8"/>
      <c r="Q1720" s="8"/>
      <c r="R1720" s="8"/>
      <c r="S1720" s="8"/>
      <c r="T1720" s="8"/>
      <c r="U1720" s="8"/>
      <c r="V1720" s="8"/>
      <c r="W1720" s="8"/>
    </row>
    <row r="1721" spans="7:23" x14ac:dyDescent="0.35">
      <c r="G1721" s="8"/>
      <c r="H1721" s="8"/>
      <c r="I1721" s="8"/>
      <c r="J1721" s="8"/>
      <c r="K1721" s="8"/>
      <c r="L1721" s="8"/>
      <c r="O1721" s="8"/>
      <c r="P1721" s="8"/>
      <c r="Q1721" s="8"/>
      <c r="R1721" s="8"/>
      <c r="S1721" s="8"/>
      <c r="T1721" s="8"/>
      <c r="U1721" s="8"/>
      <c r="V1721" s="8"/>
      <c r="W1721" s="8"/>
    </row>
    <row r="1722" spans="7:23" x14ac:dyDescent="0.35">
      <c r="G1722" s="8"/>
      <c r="H1722" s="8"/>
      <c r="I1722" s="8"/>
      <c r="J1722" s="8"/>
      <c r="K1722" s="8"/>
      <c r="L1722" s="8"/>
      <c r="O1722" s="8"/>
      <c r="P1722" s="8"/>
      <c r="Q1722" s="8"/>
      <c r="R1722" s="8"/>
      <c r="S1722" s="8"/>
      <c r="T1722" s="8"/>
      <c r="U1722" s="8"/>
      <c r="V1722" s="8"/>
      <c r="W1722" s="8"/>
    </row>
    <row r="1723" spans="7:23" x14ac:dyDescent="0.35">
      <c r="G1723" s="8"/>
      <c r="H1723" s="8"/>
      <c r="I1723" s="8"/>
      <c r="J1723" s="8"/>
      <c r="K1723" s="8"/>
      <c r="L1723" s="8"/>
      <c r="O1723" s="8"/>
      <c r="P1723" s="8"/>
      <c r="Q1723" s="8"/>
      <c r="R1723" s="8"/>
      <c r="S1723" s="8"/>
      <c r="T1723" s="8"/>
      <c r="U1723" s="8"/>
      <c r="V1723" s="8"/>
      <c r="W1723" s="8"/>
    </row>
    <row r="1724" spans="7:23" x14ac:dyDescent="0.35">
      <c r="G1724" s="8"/>
      <c r="H1724" s="8"/>
      <c r="I1724" s="8"/>
      <c r="J1724" s="8"/>
      <c r="K1724" s="8"/>
      <c r="L1724" s="8"/>
      <c r="O1724" s="8"/>
      <c r="P1724" s="8"/>
      <c r="Q1724" s="8"/>
      <c r="R1724" s="8"/>
      <c r="S1724" s="8"/>
      <c r="T1724" s="8"/>
      <c r="U1724" s="8"/>
      <c r="V1724" s="8"/>
      <c r="W1724" s="8"/>
    </row>
    <row r="1725" spans="7:23" x14ac:dyDescent="0.35">
      <c r="G1725" s="8"/>
      <c r="H1725" s="8"/>
      <c r="I1725" s="8"/>
      <c r="J1725" s="8"/>
      <c r="K1725" s="8"/>
      <c r="L1725" s="8"/>
      <c r="O1725" s="8"/>
      <c r="P1725" s="8"/>
      <c r="Q1725" s="8"/>
      <c r="R1725" s="8"/>
      <c r="S1725" s="8"/>
      <c r="T1725" s="8"/>
      <c r="U1725" s="8"/>
      <c r="V1725" s="8"/>
      <c r="W1725" s="8"/>
    </row>
    <row r="1726" spans="7:23" x14ac:dyDescent="0.35">
      <c r="G1726" s="8"/>
      <c r="H1726" s="8"/>
      <c r="I1726" s="8"/>
      <c r="J1726" s="8"/>
      <c r="K1726" s="8"/>
      <c r="L1726" s="8"/>
      <c r="O1726" s="8"/>
      <c r="P1726" s="8"/>
      <c r="Q1726" s="8"/>
      <c r="R1726" s="8"/>
      <c r="S1726" s="8"/>
      <c r="T1726" s="8"/>
      <c r="U1726" s="8"/>
      <c r="V1726" s="8"/>
      <c r="W1726" s="8"/>
    </row>
    <row r="1727" spans="7:23" x14ac:dyDescent="0.35">
      <c r="G1727" s="8"/>
      <c r="H1727" s="8"/>
      <c r="I1727" s="8"/>
      <c r="J1727" s="8"/>
      <c r="K1727" s="8"/>
      <c r="L1727" s="8"/>
      <c r="O1727" s="8"/>
      <c r="P1727" s="8"/>
      <c r="Q1727" s="8"/>
      <c r="R1727" s="8"/>
      <c r="S1727" s="8"/>
      <c r="T1727" s="8"/>
      <c r="U1727" s="8"/>
      <c r="V1727" s="8"/>
      <c r="W1727" s="8"/>
    </row>
    <row r="1728" spans="7:23" x14ac:dyDescent="0.35">
      <c r="G1728" s="8"/>
      <c r="H1728" s="8"/>
      <c r="I1728" s="8"/>
      <c r="J1728" s="8"/>
      <c r="K1728" s="8"/>
      <c r="L1728" s="8"/>
      <c r="O1728" s="8"/>
      <c r="P1728" s="8"/>
      <c r="Q1728" s="8"/>
      <c r="R1728" s="8"/>
      <c r="S1728" s="8"/>
      <c r="T1728" s="8"/>
      <c r="U1728" s="8"/>
      <c r="V1728" s="8"/>
      <c r="W1728" s="8"/>
    </row>
    <row r="1729" spans="7:23" x14ac:dyDescent="0.35">
      <c r="G1729" s="8"/>
      <c r="H1729" s="8"/>
      <c r="I1729" s="8"/>
      <c r="J1729" s="8"/>
      <c r="K1729" s="8"/>
      <c r="L1729" s="8"/>
      <c r="O1729" s="8"/>
      <c r="P1729" s="8"/>
      <c r="Q1729" s="8"/>
      <c r="R1729" s="8"/>
      <c r="S1729" s="8"/>
      <c r="T1729" s="8"/>
      <c r="U1729" s="8"/>
      <c r="V1729" s="8"/>
      <c r="W1729" s="8"/>
    </row>
    <row r="1730" spans="7:23" x14ac:dyDescent="0.35">
      <c r="G1730" s="8"/>
      <c r="H1730" s="8"/>
      <c r="I1730" s="8"/>
      <c r="J1730" s="8"/>
      <c r="K1730" s="8"/>
      <c r="L1730" s="8"/>
      <c r="O1730" s="8"/>
      <c r="P1730" s="8"/>
      <c r="Q1730" s="8"/>
      <c r="R1730" s="8"/>
      <c r="S1730" s="8"/>
      <c r="T1730" s="8"/>
      <c r="U1730" s="8"/>
      <c r="V1730" s="8"/>
      <c r="W1730" s="8"/>
    </row>
    <row r="1731" spans="7:23" x14ac:dyDescent="0.35">
      <c r="G1731" s="8"/>
      <c r="H1731" s="8"/>
      <c r="I1731" s="8"/>
      <c r="J1731" s="8"/>
      <c r="K1731" s="8"/>
      <c r="L1731" s="8"/>
      <c r="O1731" s="8"/>
      <c r="P1731" s="8"/>
      <c r="Q1731" s="8"/>
      <c r="R1731" s="8"/>
      <c r="S1731" s="8"/>
      <c r="T1731" s="8"/>
      <c r="U1731" s="8"/>
      <c r="V1731" s="8"/>
      <c r="W1731" s="8"/>
    </row>
    <row r="1732" spans="7:23" x14ac:dyDescent="0.35">
      <c r="G1732" s="8"/>
      <c r="H1732" s="8"/>
      <c r="I1732" s="8"/>
      <c r="J1732" s="8"/>
      <c r="K1732" s="8"/>
      <c r="L1732" s="8"/>
      <c r="O1732" s="8"/>
      <c r="P1732" s="8"/>
      <c r="Q1732" s="8"/>
      <c r="R1732" s="8"/>
      <c r="S1732" s="8"/>
      <c r="T1732" s="8"/>
      <c r="U1732" s="8"/>
      <c r="V1732" s="8"/>
      <c r="W1732" s="8"/>
    </row>
    <row r="1733" spans="7:23" x14ac:dyDescent="0.35">
      <c r="G1733" s="8"/>
      <c r="H1733" s="8"/>
      <c r="I1733" s="8"/>
      <c r="J1733" s="8"/>
      <c r="K1733" s="8"/>
      <c r="L1733" s="8"/>
      <c r="O1733" s="8"/>
      <c r="P1733" s="8"/>
      <c r="Q1733" s="8"/>
      <c r="R1733" s="8"/>
      <c r="S1733" s="8"/>
      <c r="T1733" s="8"/>
      <c r="U1733" s="8"/>
      <c r="V1733" s="8"/>
      <c r="W1733" s="8"/>
    </row>
    <row r="1734" spans="7:23" x14ac:dyDescent="0.35">
      <c r="G1734" s="8"/>
      <c r="H1734" s="8"/>
      <c r="I1734" s="8"/>
      <c r="J1734" s="8"/>
      <c r="K1734" s="8"/>
      <c r="L1734" s="8"/>
      <c r="O1734" s="8"/>
      <c r="P1734" s="8"/>
      <c r="Q1734" s="8"/>
      <c r="R1734" s="8"/>
      <c r="S1734" s="8"/>
      <c r="T1734" s="8"/>
      <c r="U1734" s="8"/>
      <c r="V1734" s="8"/>
      <c r="W1734" s="8"/>
    </row>
    <row r="1735" spans="7:23" x14ac:dyDescent="0.35">
      <c r="G1735" s="8"/>
      <c r="H1735" s="8"/>
      <c r="I1735" s="8"/>
      <c r="J1735" s="8"/>
      <c r="K1735" s="8"/>
      <c r="L1735" s="8"/>
      <c r="O1735" s="8"/>
      <c r="P1735" s="8"/>
      <c r="Q1735" s="8"/>
      <c r="R1735" s="8"/>
      <c r="S1735" s="8"/>
      <c r="T1735" s="8"/>
      <c r="U1735" s="8"/>
      <c r="V1735" s="8"/>
      <c r="W1735" s="8"/>
    </row>
    <row r="1736" spans="7:23" x14ac:dyDescent="0.35">
      <c r="G1736" s="8"/>
      <c r="H1736" s="8"/>
      <c r="I1736" s="8"/>
      <c r="J1736" s="8"/>
      <c r="K1736" s="8"/>
      <c r="L1736" s="8"/>
      <c r="O1736" s="8"/>
      <c r="P1736" s="8"/>
      <c r="Q1736" s="8"/>
      <c r="R1736" s="8"/>
      <c r="S1736" s="8"/>
      <c r="T1736" s="8"/>
      <c r="U1736" s="8"/>
      <c r="V1736" s="8"/>
      <c r="W1736" s="8"/>
    </row>
    <row r="1737" spans="7:23" x14ac:dyDescent="0.35">
      <c r="G1737" s="8"/>
      <c r="H1737" s="8"/>
      <c r="I1737" s="8"/>
      <c r="J1737" s="8"/>
      <c r="K1737" s="8"/>
      <c r="L1737" s="8"/>
      <c r="O1737" s="8"/>
      <c r="P1737" s="8"/>
      <c r="Q1737" s="8"/>
      <c r="R1737" s="8"/>
      <c r="S1737" s="8"/>
      <c r="T1737" s="8"/>
      <c r="U1737" s="8"/>
      <c r="V1737" s="8"/>
      <c r="W1737" s="8"/>
    </row>
    <row r="1738" spans="7:23" x14ac:dyDescent="0.35">
      <c r="G1738" s="8"/>
      <c r="H1738" s="8"/>
      <c r="I1738" s="8"/>
      <c r="J1738" s="8"/>
      <c r="K1738" s="8"/>
      <c r="L1738" s="8"/>
      <c r="O1738" s="8"/>
      <c r="P1738" s="8"/>
      <c r="Q1738" s="8"/>
      <c r="R1738" s="8"/>
      <c r="S1738" s="8"/>
      <c r="T1738" s="8"/>
      <c r="U1738" s="8"/>
      <c r="V1738" s="8"/>
      <c r="W1738" s="8"/>
    </row>
    <row r="1739" spans="7:23" x14ac:dyDescent="0.35">
      <c r="G1739" s="8"/>
      <c r="H1739" s="8"/>
      <c r="I1739" s="8"/>
      <c r="J1739" s="8"/>
      <c r="K1739" s="8"/>
      <c r="L1739" s="8"/>
      <c r="O1739" s="8"/>
      <c r="P1739" s="8"/>
      <c r="Q1739" s="8"/>
      <c r="R1739" s="8"/>
      <c r="S1739" s="8"/>
      <c r="T1739" s="8"/>
      <c r="U1739" s="8"/>
      <c r="V1739" s="8"/>
      <c r="W1739" s="8"/>
    </row>
    <row r="1740" spans="7:23" x14ac:dyDescent="0.35">
      <c r="G1740" s="8"/>
      <c r="H1740" s="8"/>
      <c r="I1740" s="8"/>
      <c r="J1740" s="8"/>
      <c r="K1740" s="8"/>
      <c r="L1740" s="8"/>
      <c r="O1740" s="8"/>
      <c r="P1740" s="8"/>
      <c r="Q1740" s="8"/>
      <c r="R1740" s="8"/>
      <c r="S1740" s="8"/>
      <c r="T1740" s="8"/>
      <c r="U1740" s="8"/>
      <c r="V1740" s="8"/>
      <c r="W1740" s="8"/>
    </row>
    <row r="1741" spans="7:23" x14ac:dyDescent="0.35">
      <c r="G1741" s="8"/>
      <c r="H1741" s="8"/>
      <c r="I1741" s="8"/>
      <c r="J1741" s="8"/>
      <c r="K1741" s="8"/>
      <c r="L1741" s="8"/>
      <c r="O1741" s="8"/>
      <c r="P1741" s="8"/>
      <c r="Q1741" s="8"/>
      <c r="R1741" s="8"/>
      <c r="S1741" s="8"/>
      <c r="T1741" s="8"/>
      <c r="U1741" s="8"/>
      <c r="V1741" s="8"/>
      <c r="W1741" s="8"/>
    </row>
    <row r="1742" spans="7:23" x14ac:dyDescent="0.35">
      <c r="G1742" s="8"/>
      <c r="H1742" s="8"/>
      <c r="I1742" s="8"/>
      <c r="J1742" s="8"/>
      <c r="K1742" s="8"/>
      <c r="L1742" s="8"/>
      <c r="O1742" s="8"/>
      <c r="P1742" s="8"/>
      <c r="Q1742" s="8"/>
      <c r="R1742" s="8"/>
      <c r="S1742" s="8"/>
      <c r="T1742" s="8"/>
      <c r="U1742" s="8"/>
      <c r="V1742" s="8"/>
      <c r="W1742" s="8"/>
    </row>
    <row r="1743" spans="7:23" x14ac:dyDescent="0.35">
      <c r="G1743" s="8"/>
      <c r="H1743" s="8"/>
      <c r="I1743" s="8"/>
      <c r="J1743" s="8"/>
      <c r="K1743" s="8"/>
      <c r="L1743" s="8"/>
      <c r="O1743" s="8"/>
      <c r="P1743" s="8"/>
      <c r="Q1743" s="8"/>
      <c r="R1743" s="8"/>
      <c r="S1743" s="8"/>
      <c r="T1743" s="8"/>
      <c r="U1743" s="8"/>
      <c r="V1743" s="8"/>
      <c r="W1743" s="8"/>
    </row>
    <row r="1744" spans="7:23" x14ac:dyDescent="0.35">
      <c r="G1744" s="8"/>
      <c r="H1744" s="8"/>
      <c r="I1744" s="8"/>
      <c r="J1744" s="8"/>
      <c r="K1744" s="8"/>
      <c r="L1744" s="8"/>
      <c r="O1744" s="8"/>
      <c r="P1744" s="8"/>
      <c r="Q1744" s="8"/>
      <c r="R1744" s="8"/>
      <c r="S1744" s="8"/>
      <c r="T1744" s="8"/>
      <c r="U1744" s="8"/>
      <c r="V1744" s="8"/>
      <c r="W1744" s="8"/>
    </row>
    <row r="1745" spans="7:23" x14ac:dyDescent="0.35">
      <c r="G1745" s="8"/>
      <c r="H1745" s="8"/>
      <c r="I1745" s="8"/>
      <c r="J1745" s="8"/>
      <c r="K1745" s="8"/>
      <c r="L1745" s="8"/>
      <c r="O1745" s="8"/>
      <c r="P1745" s="8"/>
      <c r="Q1745" s="8"/>
      <c r="R1745" s="8"/>
      <c r="S1745" s="8"/>
      <c r="T1745" s="8"/>
      <c r="U1745" s="8"/>
      <c r="V1745" s="8"/>
      <c r="W1745" s="8"/>
    </row>
    <row r="1746" spans="7:23" x14ac:dyDescent="0.35">
      <c r="G1746" s="8"/>
      <c r="H1746" s="8"/>
      <c r="I1746" s="8"/>
      <c r="J1746" s="8"/>
      <c r="K1746" s="8"/>
      <c r="L1746" s="8"/>
      <c r="O1746" s="8"/>
      <c r="P1746" s="8"/>
      <c r="Q1746" s="8"/>
      <c r="R1746" s="8"/>
      <c r="S1746" s="8"/>
      <c r="T1746" s="8"/>
      <c r="U1746" s="8"/>
      <c r="V1746" s="8"/>
      <c r="W1746" s="8"/>
    </row>
    <row r="1747" spans="7:23" x14ac:dyDescent="0.35">
      <c r="G1747" s="8"/>
      <c r="H1747" s="8"/>
      <c r="I1747" s="8"/>
      <c r="J1747" s="8"/>
      <c r="K1747" s="8"/>
      <c r="L1747" s="8"/>
      <c r="O1747" s="8"/>
      <c r="P1747" s="8"/>
      <c r="Q1747" s="8"/>
      <c r="R1747" s="8"/>
      <c r="S1747" s="8"/>
      <c r="T1747" s="8"/>
      <c r="U1747" s="8"/>
      <c r="V1747" s="8"/>
      <c r="W1747" s="8"/>
    </row>
    <row r="1748" spans="7:23" x14ac:dyDescent="0.35">
      <c r="G1748" s="8"/>
      <c r="H1748" s="8"/>
      <c r="I1748" s="8"/>
      <c r="J1748" s="8"/>
      <c r="K1748" s="8"/>
      <c r="L1748" s="8"/>
      <c r="O1748" s="8"/>
      <c r="P1748" s="8"/>
      <c r="Q1748" s="8"/>
      <c r="R1748" s="8"/>
      <c r="S1748" s="8"/>
      <c r="T1748" s="8"/>
      <c r="U1748" s="8"/>
      <c r="V1748" s="8"/>
      <c r="W1748" s="8"/>
    </row>
    <row r="1749" spans="7:23" x14ac:dyDescent="0.35">
      <c r="G1749" s="8"/>
      <c r="H1749" s="8"/>
      <c r="I1749" s="8"/>
      <c r="J1749" s="8"/>
      <c r="K1749" s="8"/>
      <c r="L1749" s="8"/>
      <c r="O1749" s="8"/>
      <c r="P1749" s="8"/>
      <c r="Q1749" s="8"/>
      <c r="R1749" s="8"/>
      <c r="S1749" s="8"/>
      <c r="T1749" s="8"/>
      <c r="U1749" s="8"/>
      <c r="V1749" s="8"/>
      <c r="W1749" s="8"/>
    </row>
    <row r="1750" spans="7:23" x14ac:dyDescent="0.35">
      <c r="G1750" s="8"/>
      <c r="H1750" s="8"/>
      <c r="I1750" s="8"/>
      <c r="J1750" s="8"/>
      <c r="K1750" s="8"/>
      <c r="L1750" s="8"/>
      <c r="O1750" s="8"/>
      <c r="P1750" s="8"/>
      <c r="Q1750" s="8"/>
      <c r="R1750" s="8"/>
      <c r="S1750" s="8"/>
      <c r="T1750" s="8"/>
      <c r="U1750" s="8"/>
      <c r="V1750" s="8"/>
      <c r="W1750" s="8"/>
    </row>
    <row r="1751" spans="7:23" x14ac:dyDescent="0.35">
      <c r="G1751" s="8"/>
      <c r="H1751" s="8"/>
      <c r="I1751" s="8"/>
      <c r="J1751" s="8"/>
      <c r="K1751" s="8"/>
      <c r="L1751" s="8"/>
      <c r="O1751" s="8"/>
      <c r="P1751" s="8"/>
      <c r="Q1751" s="8"/>
      <c r="R1751" s="8"/>
      <c r="S1751" s="8"/>
      <c r="T1751" s="8"/>
      <c r="U1751" s="8"/>
      <c r="V1751" s="8"/>
      <c r="W1751" s="8"/>
    </row>
    <row r="1752" spans="7:23" x14ac:dyDescent="0.35">
      <c r="G1752" s="8"/>
      <c r="H1752" s="8"/>
      <c r="I1752" s="8"/>
      <c r="J1752" s="8"/>
      <c r="K1752" s="8"/>
      <c r="L1752" s="8"/>
      <c r="O1752" s="8"/>
      <c r="P1752" s="8"/>
      <c r="Q1752" s="8"/>
      <c r="R1752" s="8"/>
      <c r="S1752" s="8"/>
      <c r="T1752" s="8"/>
      <c r="U1752" s="8"/>
      <c r="V1752" s="8"/>
      <c r="W1752" s="8"/>
    </row>
    <row r="1753" spans="7:23" x14ac:dyDescent="0.35">
      <c r="G1753" s="8"/>
      <c r="H1753" s="8"/>
      <c r="I1753" s="8"/>
      <c r="J1753" s="8"/>
      <c r="K1753" s="8"/>
      <c r="L1753" s="8"/>
      <c r="O1753" s="8"/>
      <c r="P1753" s="8"/>
      <c r="Q1753" s="8"/>
      <c r="R1753" s="8"/>
      <c r="S1753" s="8"/>
      <c r="T1753" s="8"/>
      <c r="U1753" s="8"/>
      <c r="V1753" s="8"/>
      <c r="W1753" s="8"/>
    </row>
    <row r="1754" spans="7:23" x14ac:dyDescent="0.35">
      <c r="G1754" s="8"/>
      <c r="H1754" s="8"/>
      <c r="I1754" s="8"/>
      <c r="J1754" s="8"/>
      <c r="K1754" s="8"/>
      <c r="L1754" s="8"/>
      <c r="O1754" s="8"/>
      <c r="P1754" s="8"/>
      <c r="Q1754" s="8"/>
      <c r="R1754" s="8"/>
      <c r="S1754" s="8"/>
      <c r="T1754" s="8"/>
      <c r="U1754" s="8"/>
      <c r="V1754" s="8"/>
      <c r="W1754" s="8"/>
    </row>
    <row r="1755" spans="7:23" x14ac:dyDescent="0.35">
      <c r="G1755" s="8"/>
      <c r="H1755" s="8"/>
      <c r="I1755" s="8"/>
      <c r="J1755" s="8"/>
      <c r="K1755" s="8"/>
      <c r="L1755" s="8"/>
      <c r="O1755" s="8"/>
      <c r="P1755" s="8"/>
      <c r="Q1755" s="8"/>
      <c r="R1755" s="8"/>
      <c r="S1755" s="8"/>
      <c r="T1755" s="8"/>
      <c r="U1755" s="8"/>
      <c r="V1755" s="8"/>
      <c r="W1755" s="8"/>
    </row>
    <row r="1756" spans="7:23" x14ac:dyDescent="0.35">
      <c r="G1756" s="8"/>
      <c r="H1756" s="8"/>
      <c r="I1756" s="8"/>
      <c r="J1756" s="8"/>
      <c r="K1756" s="8"/>
      <c r="L1756" s="8"/>
      <c r="O1756" s="8"/>
      <c r="P1756" s="8"/>
      <c r="Q1756" s="8"/>
      <c r="R1756" s="8"/>
      <c r="S1756" s="8"/>
      <c r="T1756" s="8"/>
      <c r="U1756" s="8"/>
      <c r="V1756" s="8"/>
      <c r="W1756" s="8"/>
    </row>
    <row r="1757" spans="7:23" x14ac:dyDescent="0.35">
      <c r="G1757" s="8"/>
      <c r="H1757" s="8"/>
      <c r="I1757" s="8"/>
      <c r="J1757" s="8"/>
      <c r="K1757" s="8"/>
      <c r="L1757" s="8"/>
      <c r="O1757" s="8"/>
      <c r="P1757" s="8"/>
      <c r="Q1757" s="8"/>
      <c r="R1757" s="8"/>
      <c r="S1757" s="8"/>
      <c r="T1757" s="8"/>
      <c r="U1757" s="8"/>
      <c r="V1757" s="8"/>
      <c r="W1757" s="8"/>
    </row>
    <row r="1758" spans="7:23" x14ac:dyDescent="0.35">
      <c r="G1758" s="8"/>
      <c r="H1758" s="8"/>
      <c r="I1758" s="8"/>
      <c r="J1758" s="8"/>
      <c r="K1758" s="8"/>
      <c r="L1758" s="8"/>
      <c r="O1758" s="8"/>
      <c r="P1758" s="8"/>
      <c r="Q1758" s="8"/>
      <c r="R1758" s="8"/>
      <c r="S1758" s="8"/>
      <c r="T1758" s="8"/>
      <c r="U1758" s="8"/>
      <c r="V1758" s="8"/>
      <c r="W1758" s="8"/>
    </row>
    <row r="1759" spans="7:23" x14ac:dyDescent="0.35">
      <c r="G1759" s="8"/>
      <c r="H1759" s="8"/>
      <c r="I1759" s="8"/>
      <c r="J1759" s="8"/>
      <c r="K1759" s="8"/>
      <c r="L1759" s="8"/>
      <c r="O1759" s="8"/>
      <c r="P1759" s="8"/>
      <c r="Q1759" s="8"/>
      <c r="R1759" s="8"/>
      <c r="S1759" s="8"/>
      <c r="T1759" s="8"/>
      <c r="U1759" s="8"/>
      <c r="V1759" s="8"/>
      <c r="W1759" s="8"/>
    </row>
    <row r="1760" spans="7:23" x14ac:dyDescent="0.35">
      <c r="G1760" s="8"/>
      <c r="H1760" s="8"/>
      <c r="I1760" s="8"/>
      <c r="J1760" s="8"/>
      <c r="K1760" s="8"/>
      <c r="L1760" s="8"/>
      <c r="O1760" s="8"/>
      <c r="P1760" s="8"/>
      <c r="Q1760" s="8"/>
      <c r="R1760" s="8"/>
      <c r="S1760" s="8"/>
      <c r="T1760" s="8"/>
      <c r="U1760" s="8"/>
      <c r="V1760" s="8"/>
      <c r="W1760" s="8"/>
    </row>
    <row r="1761" spans="7:23" x14ac:dyDescent="0.35">
      <c r="G1761" s="8"/>
      <c r="H1761" s="8"/>
      <c r="I1761" s="8"/>
      <c r="J1761" s="8"/>
      <c r="K1761" s="8"/>
      <c r="L1761" s="8"/>
      <c r="O1761" s="8"/>
      <c r="P1761" s="8"/>
      <c r="Q1761" s="8"/>
      <c r="R1761" s="8"/>
      <c r="S1761" s="8"/>
      <c r="T1761" s="8"/>
      <c r="U1761" s="8"/>
      <c r="V1761" s="8"/>
      <c r="W1761" s="8"/>
    </row>
    <row r="1762" spans="7:23" x14ac:dyDescent="0.35">
      <c r="G1762" s="8"/>
      <c r="H1762" s="8"/>
      <c r="I1762" s="8"/>
      <c r="J1762" s="8"/>
      <c r="K1762" s="8"/>
      <c r="L1762" s="8"/>
      <c r="O1762" s="8"/>
      <c r="P1762" s="8"/>
      <c r="Q1762" s="8"/>
      <c r="R1762" s="8"/>
      <c r="S1762" s="8"/>
      <c r="T1762" s="8"/>
      <c r="U1762" s="8"/>
      <c r="V1762" s="8"/>
      <c r="W1762" s="8"/>
    </row>
    <row r="1763" spans="7:23" x14ac:dyDescent="0.35">
      <c r="G1763" s="8"/>
      <c r="H1763" s="8"/>
      <c r="I1763" s="8"/>
      <c r="J1763" s="8"/>
      <c r="K1763" s="8"/>
      <c r="L1763" s="8"/>
      <c r="O1763" s="8"/>
      <c r="P1763" s="8"/>
      <c r="Q1763" s="8"/>
      <c r="R1763" s="8"/>
      <c r="S1763" s="8"/>
      <c r="T1763" s="8"/>
      <c r="U1763" s="8"/>
      <c r="V1763" s="8"/>
      <c r="W1763" s="8"/>
    </row>
    <row r="1764" spans="7:23" x14ac:dyDescent="0.35">
      <c r="G1764" s="8"/>
      <c r="H1764" s="8"/>
      <c r="I1764" s="8"/>
      <c r="J1764" s="8"/>
      <c r="K1764" s="8"/>
      <c r="L1764" s="8"/>
      <c r="O1764" s="8"/>
      <c r="P1764" s="8"/>
      <c r="Q1764" s="8"/>
      <c r="R1764" s="8"/>
      <c r="S1764" s="8"/>
      <c r="T1764" s="8"/>
      <c r="U1764" s="8"/>
      <c r="V1764" s="8"/>
      <c r="W1764" s="8"/>
    </row>
    <row r="1765" spans="7:23" x14ac:dyDescent="0.35">
      <c r="G1765" s="8"/>
      <c r="H1765" s="8"/>
      <c r="I1765" s="8"/>
      <c r="J1765" s="8"/>
      <c r="K1765" s="8"/>
      <c r="L1765" s="8"/>
      <c r="O1765" s="8"/>
      <c r="P1765" s="8"/>
      <c r="Q1765" s="8"/>
      <c r="R1765" s="8"/>
      <c r="S1765" s="8"/>
      <c r="T1765" s="8"/>
      <c r="U1765" s="8"/>
      <c r="V1765" s="8"/>
      <c r="W1765" s="8"/>
    </row>
    <row r="1766" spans="7:23" x14ac:dyDescent="0.35">
      <c r="G1766" s="8"/>
      <c r="H1766" s="8"/>
      <c r="I1766" s="8"/>
      <c r="J1766" s="8"/>
      <c r="K1766" s="8"/>
      <c r="L1766" s="8"/>
      <c r="O1766" s="8"/>
      <c r="P1766" s="8"/>
      <c r="Q1766" s="8"/>
      <c r="R1766" s="8"/>
      <c r="S1766" s="8"/>
      <c r="T1766" s="8"/>
      <c r="U1766" s="8"/>
      <c r="V1766" s="8"/>
      <c r="W1766" s="8"/>
    </row>
    <row r="1767" spans="7:23" x14ac:dyDescent="0.35">
      <c r="G1767" s="8"/>
      <c r="H1767" s="8"/>
      <c r="I1767" s="8"/>
      <c r="J1767" s="8"/>
      <c r="K1767" s="8"/>
      <c r="L1767" s="8"/>
      <c r="O1767" s="8"/>
      <c r="P1767" s="8"/>
      <c r="Q1767" s="8"/>
      <c r="R1767" s="8"/>
      <c r="S1767" s="8"/>
      <c r="T1767" s="8"/>
      <c r="U1767" s="8"/>
      <c r="V1767" s="8"/>
      <c r="W1767" s="8"/>
    </row>
    <row r="1768" spans="7:23" x14ac:dyDescent="0.35">
      <c r="G1768" s="8"/>
      <c r="H1768" s="8"/>
      <c r="I1768" s="8"/>
      <c r="J1768" s="8"/>
      <c r="K1768" s="8"/>
      <c r="L1768" s="8"/>
      <c r="O1768" s="8"/>
      <c r="P1768" s="8"/>
      <c r="Q1768" s="8"/>
      <c r="R1768" s="8"/>
      <c r="S1768" s="8"/>
      <c r="T1768" s="8"/>
      <c r="U1768" s="8"/>
      <c r="V1768" s="8"/>
      <c r="W1768" s="8"/>
    </row>
    <row r="1769" spans="7:23" x14ac:dyDescent="0.35">
      <c r="G1769" s="8"/>
      <c r="H1769" s="8"/>
      <c r="I1769" s="8"/>
      <c r="J1769" s="8"/>
      <c r="K1769" s="8"/>
      <c r="L1769" s="8"/>
      <c r="O1769" s="8"/>
      <c r="P1769" s="8"/>
      <c r="Q1769" s="8"/>
      <c r="R1769" s="8"/>
      <c r="S1769" s="8"/>
      <c r="T1769" s="8"/>
      <c r="U1769" s="8"/>
      <c r="V1769" s="8"/>
      <c r="W1769" s="8"/>
    </row>
    <row r="1770" spans="7:23" x14ac:dyDescent="0.35">
      <c r="G1770" s="8"/>
      <c r="H1770" s="8"/>
      <c r="I1770" s="8"/>
      <c r="J1770" s="8"/>
      <c r="K1770" s="8"/>
      <c r="L1770" s="8"/>
      <c r="O1770" s="8"/>
      <c r="P1770" s="8"/>
      <c r="Q1770" s="8"/>
      <c r="R1770" s="8"/>
      <c r="S1770" s="8"/>
      <c r="T1770" s="8"/>
      <c r="U1770" s="8"/>
      <c r="V1770" s="8"/>
      <c r="W1770" s="8"/>
    </row>
    <row r="1771" spans="7:23" x14ac:dyDescent="0.35">
      <c r="G1771" s="8"/>
      <c r="H1771" s="8"/>
      <c r="I1771" s="8"/>
      <c r="J1771" s="8"/>
      <c r="K1771" s="8"/>
      <c r="L1771" s="8"/>
      <c r="O1771" s="8"/>
      <c r="P1771" s="8"/>
      <c r="Q1771" s="8"/>
      <c r="R1771" s="8"/>
      <c r="S1771" s="8"/>
      <c r="T1771" s="8"/>
      <c r="U1771" s="8"/>
      <c r="V1771" s="8"/>
      <c r="W1771" s="8"/>
    </row>
    <row r="1772" spans="7:23" x14ac:dyDescent="0.35">
      <c r="G1772" s="8"/>
      <c r="H1772" s="8"/>
      <c r="I1772" s="8"/>
      <c r="J1772" s="8"/>
      <c r="K1772" s="8"/>
      <c r="L1772" s="8"/>
      <c r="O1772" s="8"/>
      <c r="P1772" s="8"/>
      <c r="Q1772" s="8"/>
      <c r="R1772" s="8"/>
      <c r="S1772" s="8"/>
      <c r="T1772" s="8"/>
      <c r="U1772" s="8"/>
      <c r="V1772" s="8"/>
      <c r="W1772" s="8"/>
    </row>
    <row r="1773" spans="7:23" x14ac:dyDescent="0.35">
      <c r="G1773" s="8"/>
      <c r="H1773" s="8"/>
      <c r="I1773" s="8"/>
      <c r="J1773" s="8"/>
      <c r="K1773" s="8"/>
      <c r="L1773" s="8"/>
      <c r="O1773" s="8"/>
      <c r="P1773" s="8"/>
      <c r="Q1773" s="8"/>
      <c r="R1773" s="8"/>
      <c r="S1773" s="8"/>
      <c r="T1773" s="8"/>
      <c r="U1773" s="8"/>
      <c r="V1773" s="8"/>
      <c r="W1773" s="8"/>
    </row>
    <row r="1774" spans="7:23" x14ac:dyDescent="0.35">
      <c r="G1774" s="8"/>
      <c r="H1774" s="8"/>
      <c r="I1774" s="8"/>
      <c r="J1774" s="8"/>
      <c r="K1774" s="8"/>
      <c r="L1774" s="8"/>
      <c r="O1774" s="8"/>
      <c r="P1774" s="8"/>
      <c r="Q1774" s="8"/>
      <c r="R1774" s="8"/>
      <c r="S1774" s="8"/>
      <c r="T1774" s="8"/>
      <c r="U1774" s="8"/>
      <c r="V1774" s="8"/>
      <c r="W1774" s="8"/>
    </row>
    <row r="1775" spans="7:23" x14ac:dyDescent="0.35">
      <c r="G1775" s="8"/>
      <c r="H1775" s="8"/>
      <c r="I1775" s="8"/>
      <c r="J1775" s="8"/>
      <c r="K1775" s="8"/>
      <c r="L1775" s="8"/>
      <c r="O1775" s="8"/>
      <c r="P1775" s="8"/>
      <c r="Q1775" s="8"/>
      <c r="R1775" s="8"/>
      <c r="S1775" s="8"/>
      <c r="T1775" s="8"/>
      <c r="U1775" s="8"/>
      <c r="V1775" s="8"/>
      <c r="W1775" s="8"/>
    </row>
    <row r="1776" spans="7:23" x14ac:dyDescent="0.35">
      <c r="G1776" s="8"/>
      <c r="H1776" s="8"/>
      <c r="I1776" s="8"/>
      <c r="J1776" s="8"/>
      <c r="K1776" s="8"/>
      <c r="L1776" s="8"/>
      <c r="O1776" s="8"/>
      <c r="P1776" s="8"/>
      <c r="Q1776" s="8"/>
      <c r="R1776" s="8"/>
      <c r="S1776" s="8"/>
      <c r="T1776" s="8"/>
      <c r="U1776" s="8"/>
      <c r="V1776" s="8"/>
      <c r="W1776" s="8"/>
    </row>
    <row r="1777" spans="7:23" x14ac:dyDescent="0.35">
      <c r="G1777" s="8"/>
      <c r="H1777" s="8"/>
      <c r="I1777" s="8"/>
      <c r="J1777" s="8"/>
      <c r="K1777" s="8"/>
      <c r="L1777" s="8"/>
      <c r="O1777" s="8"/>
      <c r="P1777" s="8"/>
      <c r="Q1777" s="8"/>
      <c r="R1777" s="8"/>
      <c r="S1777" s="8"/>
      <c r="T1777" s="8"/>
      <c r="U1777" s="8"/>
      <c r="V1777" s="8"/>
      <c r="W1777" s="8"/>
    </row>
    <row r="1778" spans="7:23" x14ac:dyDescent="0.35">
      <c r="G1778" s="8"/>
      <c r="H1778" s="8"/>
      <c r="I1778" s="8"/>
      <c r="J1778" s="8"/>
      <c r="K1778" s="8"/>
      <c r="L1778" s="8"/>
      <c r="O1778" s="8"/>
      <c r="P1778" s="8"/>
      <c r="Q1778" s="8"/>
      <c r="R1778" s="8"/>
      <c r="S1778" s="8"/>
      <c r="T1778" s="8"/>
      <c r="U1778" s="8"/>
      <c r="V1778" s="8"/>
      <c r="W1778" s="8"/>
    </row>
    <row r="1779" spans="7:23" x14ac:dyDescent="0.35">
      <c r="G1779" s="8"/>
      <c r="H1779" s="8"/>
      <c r="I1779" s="8"/>
      <c r="J1779" s="8"/>
      <c r="K1779" s="8"/>
      <c r="L1779" s="8"/>
      <c r="O1779" s="8"/>
      <c r="P1779" s="8"/>
      <c r="Q1779" s="8"/>
      <c r="R1779" s="8"/>
      <c r="S1779" s="8"/>
      <c r="T1779" s="8"/>
      <c r="U1779" s="8"/>
      <c r="V1779" s="8"/>
      <c r="W1779" s="8"/>
    </row>
    <row r="1780" spans="7:23" x14ac:dyDescent="0.35">
      <c r="G1780" s="8"/>
      <c r="H1780" s="8"/>
      <c r="I1780" s="8"/>
      <c r="J1780" s="8"/>
      <c r="K1780" s="8"/>
      <c r="L1780" s="8"/>
      <c r="O1780" s="8"/>
      <c r="P1780" s="8"/>
      <c r="Q1780" s="8"/>
      <c r="R1780" s="8"/>
      <c r="S1780" s="8"/>
      <c r="T1780" s="8"/>
      <c r="U1780" s="8"/>
      <c r="V1780" s="8"/>
      <c r="W1780" s="8"/>
    </row>
    <row r="1781" spans="7:23" x14ac:dyDescent="0.35">
      <c r="G1781" s="8"/>
      <c r="H1781" s="8"/>
      <c r="I1781" s="8"/>
      <c r="J1781" s="8"/>
      <c r="K1781" s="8"/>
      <c r="L1781" s="8"/>
      <c r="O1781" s="8"/>
      <c r="P1781" s="8"/>
      <c r="Q1781" s="8"/>
      <c r="R1781" s="8"/>
      <c r="S1781" s="8"/>
      <c r="T1781" s="8"/>
      <c r="U1781" s="8"/>
      <c r="V1781" s="8"/>
      <c r="W1781" s="8"/>
    </row>
    <row r="1782" spans="7:23" x14ac:dyDescent="0.35">
      <c r="G1782" s="8"/>
      <c r="H1782" s="8"/>
      <c r="I1782" s="8"/>
      <c r="J1782" s="8"/>
      <c r="K1782" s="8"/>
      <c r="L1782" s="8"/>
      <c r="O1782" s="8"/>
      <c r="P1782" s="8"/>
      <c r="Q1782" s="8"/>
      <c r="R1782" s="8"/>
      <c r="S1782" s="8"/>
      <c r="T1782" s="8"/>
      <c r="U1782" s="8"/>
      <c r="V1782" s="8"/>
      <c r="W1782" s="8"/>
    </row>
    <row r="1783" spans="7:23" x14ac:dyDescent="0.35">
      <c r="G1783" s="8"/>
      <c r="H1783" s="8"/>
      <c r="I1783" s="8"/>
      <c r="J1783" s="8"/>
      <c r="K1783" s="8"/>
      <c r="L1783" s="8"/>
      <c r="O1783" s="8"/>
      <c r="P1783" s="8"/>
      <c r="Q1783" s="8"/>
      <c r="R1783" s="8"/>
      <c r="S1783" s="8"/>
      <c r="T1783" s="8"/>
      <c r="U1783" s="8"/>
      <c r="V1783" s="8"/>
      <c r="W1783" s="8"/>
    </row>
    <row r="1784" spans="7:23" x14ac:dyDescent="0.35">
      <c r="G1784" s="8"/>
      <c r="H1784" s="8"/>
      <c r="I1784" s="8"/>
      <c r="J1784" s="8"/>
      <c r="K1784" s="8"/>
      <c r="L1784" s="8"/>
      <c r="O1784" s="8"/>
      <c r="P1784" s="8"/>
      <c r="Q1784" s="8"/>
      <c r="R1784" s="8"/>
      <c r="S1784" s="8"/>
      <c r="T1784" s="8"/>
      <c r="U1784" s="8"/>
      <c r="V1784" s="8"/>
      <c r="W1784" s="8"/>
    </row>
    <row r="1785" spans="7:23" x14ac:dyDescent="0.35">
      <c r="G1785" s="8"/>
      <c r="H1785" s="8"/>
      <c r="I1785" s="8"/>
      <c r="J1785" s="8"/>
      <c r="K1785" s="8"/>
      <c r="L1785" s="8"/>
      <c r="O1785" s="8"/>
      <c r="P1785" s="8"/>
      <c r="Q1785" s="8"/>
      <c r="R1785" s="8"/>
      <c r="S1785" s="8"/>
      <c r="T1785" s="8"/>
      <c r="U1785" s="8"/>
      <c r="V1785" s="8"/>
      <c r="W1785" s="8"/>
    </row>
    <row r="1786" spans="7:23" x14ac:dyDescent="0.35">
      <c r="G1786" s="8"/>
      <c r="H1786" s="8"/>
      <c r="I1786" s="8"/>
      <c r="J1786" s="8"/>
      <c r="K1786" s="8"/>
      <c r="L1786" s="8"/>
      <c r="O1786" s="8"/>
      <c r="P1786" s="8"/>
      <c r="Q1786" s="8"/>
      <c r="R1786" s="8"/>
      <c r="S1786" s="8"/>
      <c r="T1786" s="8"/>
      <c r="U1786" s="8"/>
      <c r="V1786" s="8"/>
      <c r="W1786" s="8"/>
    </row>
    <row r="1787" spans="7:23" x14ac:dyDescent="0.35">
      <c r="G1787" s="8"/>
      <c r="H1787" s="8"/>
      <c r="I1787" s="8"/>
      <c r="J1787" s="8"/>
      <c r="K1787" s="8"/>
      <c r="L1787" s="8"/>
      <c r="O1787" s="8"/>
      <c r="P1787" s="8"/>
      <c r="Q1787" s="8"/>
      <c r="R1787" s="8"/>
      <c r="S1787" s="8"/>
      <c r="T1787" s="8"/>
      <c r="U1787" s="8"/>
      <c r="V1787" s="8"/>
      <c r="W1787" s="8"/>
    </row>
    <row r="1788" spans="7:23" x14ac:dyDescent="0.35">
      <c r="G1788" s="8"/>
      <c r="H1788" s="8"/>
      <c r="I1788" s="8"/>
      <c r="J1788" s="8"/>
      <c r="K1788" s="8"/>
      <c r="L1788" s="8"/>
      <c r="O1788" s="8"/>
      <c r="P1788" s="8"/>
      <c r="Q1788" s="8"/>
      <c r="R1788" s="8"/>
      <c r="S1788" s="8"/>
      <c r="T1788" s="8"/>
      <c r="U1788" s="8"/>
      <c r="V1788" s="8"/>
      <c r="W1788" s="8"/>
    </row>
    <row r="1789" spans="7:23" x14ac:dyDescent="0.35">
      <c r="G1789" s="8"/>
      <c r="H1789" s="8"/>
      <c r="I1789" s="8"/>
      <c r="J1789" s="8"/>
      <c r="K1789" s="8"/>
      <c r="L1789" s="8"/>
      <c r="O1789" s="8"/>
      <c r="P1789" s="8"/>
      <c r="Q1789" s="8"/>
      <c r="R1789" s="8"/>
      <c r="S1789" s="8"/>
      <c r="T1789" s="8"/>
      <c r="U1789" s="8"/>
      <c r="V1789" s="8"/>
      <c r="W1789" s="8"/>
    </row>
    <row r="1790" spans="7:23" x14ac:dyDescent="0.35">
      <c r="G1790" s="8"/>
      <c r="H1790" s="8"/>
      <c r="I1790" s="8"/>
      <c r="J1790" s="8"/>
      <c r="K1790" s="8"/>
      <c r="L1790" s="8"/>
      <c r="O1790" s="8"/>
      <c r="P1790" s="8"/>
      <c r="Q1790" s="8"/>
      <c r="R1790" s="8"/>
      <c r="S1790" s="8"/>
      <c r="T1790" s="8"/>
      <c r="U1790" s="8"/>
      <c r="V1790" s="8"/>
      <c r="W1790" s="8"/>
    </row>
    <row r="1791" spans="7:23" x14ac:dyDescent="0.35">
      <c r="G1791" s="8"/>
      <c r="H1791" s="8"/>
      <c r="I1791" s="8"/>
      <c r="J1791" s="8"/>
      <c r="K1791" s="8"/>
      <c r="L1791" s="8"/>
      <c r="O1791" s="8"/>
      <c r="P1791" s="8"/>
      <c r="Q1791" s="8"/>
      <c r="R1791" s="8"/>
      <c r="S1791" s="8"/>
      <c r="T1791" s="8"/>
      <c r="U1791" s="8"/>
      <c r="V1791" s="8"/>
      <c r="W1791" s="8"/>
    </row>
    <row r="1792" spans="7:23" x14ac:dyDescent="0.35">
      <c r="G1792" s="8"/>
      <c r="H1792" s="8"/>
      <c r="I1792" s="8"/>
      <c r="J1792" s="8"/>
      <c r="K1792" s="8"/>
      <c r="L1792" s="8"/>
      <c r="O1792" s="8"/>
      <c r="P1792" s="8"/>
      <c r="Q1792" s="8"/>
      <c r="R1792" s="8"/>
      <c r="S1792" s="8"/>
      <c r="T1792" s="8"/>
      <c r="U1792" s="8"/>
      <c r="V1792" s="8"/>
      <c r="W1792" s="8"/>
    </row>
    <row r="1793" spans="7:23" x14ac:dyDescent="0.35">
      <c r="G1793" s="8"/>
      <c r="H1793" s="8"/>
      <c r="I1793" s="8"/>
      <c r="J1793" s="8"/>
      <c r="K1793" s="8"/>
      <c r="L1793" s="8"/>
      <c r="O1793" s="8"/>
      <c r="P1793" s="8"/>
      <c r="Q1793" s="8"/>
      <c r="R1793" s="8"/>
      <c r="S1793" s="8"/>
      <c r="T1793" s="8"/>
      <c r="U1793" s="8"/>
      <c r="V1793" s="8"/>
      <c r="W1793" s="8"/>
    </row>
    <row r="1794" spans="7:23" x14ac:dyDescent="0.35">
      <c r="G1794" s="8"/>
      <c r="H1794" s="8"/>
      <c r="I1794" s="8"/>
      <c r="J1794" s="8"/>
      <c r="K1794" s="8"/>
      <c r="L1794" s="8"/>
      <c r="O1794" s="8"/>
      <c r="P1794" s="8"/>
      <c r="Q1794" s="8"/>
      <c r="R1794" s="8"/>
      <c r="S1794" s="8"/>
      <c r="T1794" s="8"/>
      <c r="U1794" s="8"/>
      <c r="V1794" s="8"/>
      <c r="W1794" s="8"/>
    </row>
    <row r="1795" spans="7:23" x14ac:dyDescent="0.35">
      <c r="G1795" s="8"/>
      <c r="H1795" s="8"/>
      <c r="I1795" s="8"/>
      <c r="J1795" s="8"/>
      <c r="K1795" s="8"/>
      <c r="L1795" s="8"/>
      <c r="O1795" s="8"/>
      <c r="P1795" s="8"/>
      <c r="Q1795" s="8"/>
      <c r="R1795" s="8"/>
      <c r="S1795" s="8"/>
      <c r="T1795" s="8"/>
      <c r="U1795" s="8"/>
      <c r="V1795" s="8"/>
      <c r="W1795" s="8"/>
    </row>
    <row r="1796" spans="7:23" x14ac:dyDescent="0.35">
      <c r="G1796" s="8"/>
      <c r="H1796" s="8"/>
      <c r="I1796" s="8"/>
      <c r="J1796" s="8"/>
      <c r="K1796" s="8"/>
      <c r="L1796" s="8"/>
      <c r="O1796" s="8"/>
      <c r="P1796" s="8"/>
      <c r="Q1796" s="8"/>
      <c r="R1796" s="8"/>
      <c r="S1796" s="8"/>
      <c r="T1796" s="8"/>
      <c r="U1796" s="8"/>
      <c r="V1796" s="8"/>
      <c r="W1796" s="8"/>
    </row>
    <row r="1797" spans="7:23" x14ac:dyDescent="0.35">
      <c r="G1797" s="8"/>
      <c r="H1797" s="8"/>
      <c r="I1797" s="8"/>
      <c r="J1797" s="8"/>
      <c r="K1797" s="8"/>
      <c r="L1797" s="8"/>
      <c r="O1797" s="8"/>
      <c r="P1797" s="8"/>
      <c r="Q1797" s="8"/>
      <c r="R1797" s="8"/>
      <c r="S1797" s="8"/>
      <c r="T1797" s="8"/>
      <c r="U1797" s="8"/>
      <c r="V1797" s="8"/>
      <c r="W1797" s="8"/>
    </row>
    <row r="1798" spans="7:23" x14ac:dyDescent="0.35">
      <c r="G1798" s="8"/>
      <c r="H1798" s="8"/>
      <c r="I1798" s="8"/>
      <c r="J1798" s="8"/>
      <c r="K1798" s="8"/>
      <c r="L1798" s="8"/>
      <c r="O1798" s="8"/>
      <c r="P1798" s="8"/>
      <c r="Q1798" s="8"/>
      <c r="R1798" s="8"/>
      <c r="S1798" s="8"/>
      <c r="T1798" s="8"/>
      <c r="U1798" s="8"/>
      <c r="V1798" s="8"/>
      <c r="W1798" s="8"/>
    </row>
    <row r="1799" spans="7:23" x14ac:dyDescent="0.35">
      <c r="G1799" s="8"/>
      <c r="H1799" s="8"/>
      <c r="I1799" s="8"/>
      <c r="J1799" s="8"/>
      <c r="K1799" s="8"/>
      <c r="L1799" s="8"/>
      <c r="O1799" s="8"/>
      <c r="P1799" s="8"/>
      <c r="Q1799" s="8"/>
      <c r="R1799" s="8"/>
      <c r="S1799" s="8"/>
      <c r="T1799" s="8"/>
      <c r="U1799" s="8"/>
      <c r="V1799" s="8"/>
      <c r="W1799" s="8"/>
    </row>
    <row r="1800" spans="7:23" x14ac:dyDescent="0.35">
      <c r="G1800" s="8"/>
      <c r="H1800" s="8"/>
      <c r="I1800" s="8"/>
      <c r="J1800" s="8"/>
      <c r="K1800" s="8"/>
      <c r="L1800" s="8"/>
      <c r="O1800" s="8"/>
      <c r="P1800" s="8"/>
      <c r="Q1800" s="8"/>
      <c r="R1800" s="8"/>
      <c r="S1800" s="8"/>
      <c r="T1800" s="8"/>
      <c r="U1800" s="8"/>
      <c r="V1800" s="8"/>
      <c r="W1800" s="8"/>
    </row>
    <row r="1801" spans="7:23" x14ac:dyDescent="0.35">
      <c r="G1801" s="8"/>
      <c r="H1801" s="8"/>
      <c r="I1801" s="8"/>
      <c r="J1801" s="8"/>
      <c r="K1801" s="8"/>
      <c r="L1801" s="8"/>
      <c r="O1801" s="8"/>
      <c r="P1801" s="8"/>
      <c r="Q1801" s="8"/>
      <c r="R1801" s="8"/>
      <c r="S1801" s="8"/>
      <c r="T1801" s="8"/>
      <c r="U1801" s="8"/>
      <c r="V1801" s="8"/>
      <c r="W1801" s="8"/>
    </row>
    <row r="1802" spans="7:23" x14ac:dyDescent="0.35">
      <c r="G1802" s="8"/>
      <c r="H1802" s="8"/>
      <c r="I1802" s="8"/>
      <c r="J1802" s="8"/>
      <c r="K1802" s="8"/>
      <c r="L1802" s="8"/>
      <c r="O1802" s="8"/>
      <c r="P1802" s="8"/>
      <c r="Q1802" s="8"/>
      <c r="R1802" s="8"/>
      <c r="S1802" s="8"/>
      <c r="T1802" s="8"/>
      <c r="U1802" s="8"/>
      <c r="V1802" s="8"/>
      <c r="W1802" s="8"/>
    </row>
    <row r="1803" spans="7:23" x14ac:dyDescent="0.35">
      <c r="G1803" s="8"/>
      <c r="H1803" s="8"/>
      <c r="I1803" s="8"/>
      <c r="J1803" s="8"/>
      <c r="K1803" s="8"/>
      <c r="L1803" s="8"/>
      <c r="O1803" s="8"/>
      <c r="P1803" s="8"/>
      <c r="Q1803" s="8"/>
      <c r="R1803" s="8"/>
      <c r="S1803" s="8"/>
      <c r="T1803" s="8"/>
      <c r="U1803" s="8"/>
      <c r="V1803" s="8"/>
      <c r="W1803" s="8"/>
    </row>
    <row r="1804" spans="7:23" x14ac:dyDescent="0.35">
      <c r="G1804" s="8"/>
      <c r="H1804" s="8"/>
      <c r="I1804" s="8"/>
      <c r="J1804" s="8"/>
      <c r="K1804" s="8"/>
      <c r="L1804" s="8"/>
      <c r="O1804" s="8"/>
      <c r="P1804" s="8"/>
      <c r="Q1804" s="8"/>
      <c r="R1804" s="8"/>
      <c r="S1804" s="8"/>
      <c r="T1804" s="8"/>
      <c r="U1804" s="8"/>
      <c r="V1804" s="8"/>
      <c r="W1804" s="8"/>
    </row>
    <row r="1805" spans="7:23" x14ac:dyDescent="0.35">
      <c r="G1805" s="8"/>
      <c r="H1805" s="8"/>
      <c r="I1805" s="8"/>
      <c r="J1805" s="8"/>
      <c r="K1805" s="8"/>
      <c r="L1805" s="8"/>
      <c r="O1805" s="8"/>
      <c r="P1805" s="8"/>
      <c r="Q1805" s="8"/>
      <c r="R1805" s="8"/>
      <c r="S1805" s="8"/>
      <c r="T1805" s="8"/>
      <c r="U1805" s="8"/>
      <c r="V1805" s="8"/>
      <c r="W1805" s="8"/>
    </row>
    <row r="1806" spans="7:23" x14ac:dyDescent="0.35">
      <c r="G1806" s="8"/>
      <c r="H1806" s="8"/>
      <c r="I1806" s="8"/>
      <c r="J1806" s="8"/>
      <c r="K1806" s="8"/>
      <c r="L1806" s="8"/>
      <c r="O1806" s="8"/>
      <c r="P1806" s="8"/>
      <c r="Q1806" s="8"/>
      <c r="R1806" s="8"/>
      <c r="S1806" s="8"/>
      <c r="T1806" s="8"/>
      <c r="U1806" s="8"/>
      <c r="V1806" s="8"/>
      <c r="W1806" s="8"/>
    </row>
    <row r="1807" spans="7:23" x14ac:dyDescent="0.35">
      <c r="G1807" s="8"/>
      <c r="H1807" s="8"/>
      <c r="I1807" s="8"/>
      <c r="J1807" s="8"/>
      <c r="K1807" s="8"/>
      <c r="L1807" s="8"/>
      <c r="O1807" s="8"/>
      <c r="P1807" s="8"/>
      <c r="Q1807" s="8"/>
      <c r="R1807" s="8"/>
      <c r="S1807" s="8"/>
      <c r="T1807" s="8"/>
      <c r="U1807" s="8"/>
      <c r="V1807" s="8"/>
      <c r="W1807" s="8"/>
    </row>
    <row r="1808" spans="7:23" x14ac:dyDescent="0.35">
      <c r="G1808" s="8"/>
      <c r="H1808" s="8"/>
      <c r="I1808" s="8"/>
      <c r="J1808" s="8"/>
      <c r="K1808" s="8"/>
      <c r="L1808" s="8"/>
      <c r="O1808" s="8"/>
      <c r="P1808" s="8"/>
      <c r="Q1808" s="8"/>
      <c r="R1808" s="8"/>
      <c r="S1808" s="8"/>
      <c r="T1808" s="8"/>
      <c r="U1808" s="8"/>
      <c r="V1808" s="8"/>
      <c r="W1808" s="8"/>
    </row>
    <row r="1809" spans="7:23" x14ac:dyDescent="0.35">
      <c r="G1809" s="8"/>
      <c r="H1809" s="8"/>
      <c r="I1809" s="8"/>
      <c r="J1809" s="8"/>
      <c r="K1809" s="8"/>
      <c r="L1809" s="8"/>
      <c r="O1809" s="8"/>
      <c r="P1809" s="8"/>
      <c r="Q1809" s="8"/>
      <c r="R1809" s="8"/>
      <c r="S1809" s="8"/>
      <c r="T1809" s="8"/>
      <c r="U1809" s="8"/>
      <c r="V1809" s="8"/>
      <c r="W1809" s="8"/>
    </row>
    <row r="1810" spans="7:23" x14ac:dyDescent="0.35">
      <c r="G1810" s="8"/>
      <c r="H1810" s="8"/>
      <c r="I1810" s="8"/>
      <c r="J1810" s="8"/>
      <c r="K1810" s="8"/>
      <c r="L1810" s="8"/>
      <c r="O1810" s="8"/>
      <c r="P1810" s="8"/>
      <c r="Q1810" s="8"/>
      <c r="R1810" s="8"/>
      <c r="S1810" s="8"/>
      <c r="T1810" s="8"/>
      <c r="U1810" s="8"/>
      <c r="V1810" s="8"/>
      <c r="W1810" s="8"/>
    </row>
    <row r="1811" spans="7:23" x14ac:dyDescent="0.35">
      <c r="G1811" s="8"/>
      <c r="H1811" s="8"/>
      <c r="I1811" s="8"/>
      <c r="J1811" s="8"/>
      <c r="K1811" s="8"/>
      <c r="L1811" s="8"/>
      <c r="O1811" s="8"/>
      <c r="P1811" s="8"/>
      <c r="Q1811" s="8"/>
      <c r="R1811" s="8"/>
      <c r="S1811" s="8"/>
      <c r="T1811" s="8"/>
      <c r="U1811" s="8"/>
      <c r="V1811" s="8"/>
      <c r="W1811" s="8"/>
    </row>
    <row r="1812" spans="7:23" x14ac:dyDescent="0.35">
      <c r="G1812" s="8"/>
      <c r="H1812" s="8"/>
      <c r="I1812" s="8"/>
      <c r="J1812" s="8"/>
      <c r="K1812" s="8"/>
      <c r="L1812" s="8"/>
      <c r="O1812" s="8"/>
      <c r="P1812" s="8"/>
      <c r="Q1812" s="8"/>
      <c r="R1812" s="8"/>
      <c r="S1812" s="8"/>
      <c r="T1812" s="8"/>
      <c r="U1812" s="8"/>
      <c r="V1812" s="8"/>
      <c r="W1812" s="8"/>
    </row>
    <row r="1813" spans="7:23" x14ac:dyDescent="0.35">
      <c r="G1813" s="8"/>
      <c r="H1813" s="8"/>
      <c r="I1813" s="8"/>
      <c r="J1813" s="8"/>
      <c r="K1813" s="8"/>
      <c r="L1813" s="8"/>
      <c r="O1813" s="8"/>
      <c r="P1813" s="8"/>
      <c r="Q1813" s="8"/>
      <c r="R1813" s="8"/>
      <c r="S1813" s="8"/>
      <c r="T1813" s="8"/>
      <c r="U1813" s="8"/>
      <c r="V1813" s="8"/>
      <c r="W1813" s="8"/>
    </row>
    <row r="1814" spans="7:23" x14ac:dyDescent="0.35">
      <c r="G1814" s="8"/>
      <c r="H1814" s="8"/>
      <c r="I1814" s="8"/>
      <c r="J1814" s="8"/>
      <c r="K1814" s="8"/>
      <c r="L1814" s="8"/>
      <c r="O1814" s="8"/>
      <c r="P1814" s="8"/>
      <c r="Q1814" s="8"/>
      <c r="R1814" s="8"/>
      <c r="S1814" s="8"/>
      <c r="T1814" s="8"/>
      <c r="U1814" s="8"/>
      <c r="V1814" s="8"/>
      <c r="W1814" s="8"/>
    </row>
    <row r="1815" spans="7:23" x14ac:dyDescent="0.35">
      <c r="G1815" s="8"/>
      <c r="H1815" s="8"/>
      <c r="I1815" s="8"/>
      <c r="J1815" s="8"/>
      <c r="K1815" s="8"/>
      <c r="L1815" s="8"/>
      <c r="O1815" s="8"/>
      <c r="P1815" s="8"/>
      <c r="Q1815" s="8"/>
      <c r="R1815" s="8"/>
      <c r="S1815" s="8"/>
      <c r="T1815" s="8"/>
      <c r="U1815" s="8"/>
      <c r="V1815" s="8"/>
      <c r="W1815" s="8"/>
    </row>
    <row r="1816" spans="7:23" x14ac:dyDescent="0.35">
      <c r="G1816" s="8"/>
      <c r="H1816" s="8"/>
      <c r="I1816" s="8"/>
      <c r="J1816" s="8"/>
      <c r="K1816" s="8"/>
      <c r="L1816" s="8"/>
      <c r="O1816" s="8"/>
      <c r="P1816" s="8"/>
      <c r="Q1816" s="8"/>
      <c r="R1816" s="8"/>
      <c r="S1816" s="8"/>
      <c r="T1816" s="8"/>
      <c r="U1816" s="8"/>
      <c r="V1816" s="8"/>
      <c r="W1816" s="8"/>
    </row>
    <row r="1817" spans="7:23" x14ac:dyDescent="0.35">
      <c r="G1817" s="8"/>
      <c r="H1817" s="8"/>
      <c r="I1817" s="8"/>
      <c r="J1817" s="8"/>
      <c r="K1817" s="8"/>
      <c r="L1817" s="8"/>
      <c r="O1817" s="8"/>
      <c r="P1817" s="8"/>
      <c r="Q1817" s="8"/>
      <c r="R1817" s="8"/>
      <c r="S1817" s="8"/>
      <c r="T1817" s="8"/>
      <c r="U1817" s="8"/>
      <c r="V1817" s="8"/>
      <c r="W1817" s="8"/>
    </row>
    <row r="1818" spans="7:23" x14ac:dyDescent="0.35">
      <c r="G1818" s="8"/>
      <c r="H1818" s="8"/>
      <c r="I1818" s="8"/>
      <c r="J1818" s="8"/>
      <c r="K1818" s="8"/>
      <c r="L1818" s="8"/>
      <c r="O1818" s="8"/>
      <c r="P1818" s="8"/>
      <c r="Q1818" s="8"/>
      <c r="R1818" s="8"/>
      <c r="S1818" s="8"/>
      <c r="T1818" s="8"/>
      <c r="U1818" s="8"/>
      <c r="V1818" s="8"/>
      <c r="W1818" s="8"/>
    </row>
    <row r="1819" spans="7:23" x14ac:dyDescent="0.35">
      <c r="G1819" s="8"/>
      <c r="H1819" s="8"/>
      <c r="I1819" s="8"/>
      <c r="J1819" s="8"/>
      <c r="K1819" s="8"/>
      <c r="L1819" s="8"/>
      <c r="O1819" s="8"/>
      <c r="P1819" s="8"/>
      <c r="Q1819" s="8"/>
      <c r="R1819" s="8"/>
      <c r="S1819" s="8"/>
      <c r="T1819" s="8"/>
      <c r="U1819" s="8"/>
      <c r="V1819" s="8"/>
      <c r="W1819" s="8"/>
    </row>
    <row r="1820" spans="7:23" x14ac:dyDescent="0.35">
      <c r="G1820" s="8"/>
      <c r="H1820" s="8"/>
      <c r="I1820" s="8"/>
      <c r="J1820" s="8"/>
      <c r="K1820" s="8"/>
      <c r="L1820" s="8"/>
      <c r="O1820" s="8"/>
      <c r="P1820" s="8"/>
      <c r="Q1820" s="8"/>
      <c r="R1820" s="8"/>
      <c r="S1820" s="8"/>
      <c r="T1820" s="8"/>
      <c r="U1820" s="8"/>
      <c r="V1820" s="8"/>
      <c r="W1820" s="8"/>
    </row>
    <row r="1821" spans="7:23" x14ac:dyDescent="0.35">
      <c r="G1821" s="8"/>
      <c r="H1821" s="8"/>
      <c r="I1821" s="8"/>
      <c r="J1821" s="8"/>
      <c r="K1821" s="8"/>
      <c r="L1821" s="8"/>
      <c r="O1821" s="8"/>
      <c r="P1821" s="8"/>
      <c r="Q1821" s="8"/>
      <c r="R1821" s="8"/>
      <c r="S1821" s="8"/>
      <c r="T1821" s="8"/>
      <c r="U1821" s="8"/>
      <c r="V1821" s="8"/>
      <c r="W1821" s="8"/>
    </row>
    <row r="1822" spans="7:23" x14ac:dyDescent="0.35">
      <c r="G1822" s="8"/>
      <c r="H1822" s="8"/>
      <c r="I1822" s="8"/>
      <c r="J1822" s="8"/>
      <c r="K1822" s="8"/>
      <c r="L1822" s="8"/>
      <c r="O1822" s="8"/>
      <c r="P1822" s="8"/>
      <c r="Q1822" s="8"/>
      <c r="R1822" s="8"/>
      <c r="S1822" s="8"/>
      <c r="T1822" s="8"/>
      <c r="U1822" s="8"/>
      <c r="V1822" s="8"/>
      <c r="W1822" s="8"/>
    </row>
    <row r="1823" spans="7:23" x14ac:dyDescent="0.35">
      <c r="G1823" s="8"/>
      <c r="H1823" s="8"/>
      <c r="I1823" s="8"/>
      <c r="J1823" s="8"/>
      <c r="K1823" s="8"/>
      <c r="L1823" s="8"/>
      <c r="O1823" s="8"/>
      <c r="P1823" s="8"/>
      <c r="Q1823" s="8"/>
      <c r="R1823" s="8"/>
      <c r="S1823" s="8"/>
      <c r="T1823" s="8"/>
      <c r="U1823" s="8"/>
      <c r="V1823" s="8"/>
      <c r="W1823" s="8"/>
    </row>
    <row r="1824" spans="7:23" x14ac:dyDescent="0.35">
      <c r="G1824" s="8"/>
      <c r="H1824" s="8"/>
      <c r="I1824" s="8"/>
      <c r="J1824" s="8"/>
      <c r="K1824" s="8"/>
      <c r="L1824" s="8"/>
      <c r="O1824" s="8"/>
      <c r="P1824" s="8"/>
      <c r="Q1824" s="8"/>
      <c r="R1824" s="8"/>
      <c r="S1824" s="8"/>
      <c r="T1824" s="8"/>
      <c r="U1824" s="8"/>
      <c r="V1824" s="8"/>
      <c r="W1824" s="8"/>
    </row>
    <row r="1825" spans="7:23" x14ac:dyDescent="0.35">
      <c r="G1825" s="8"/>
      <c r="H1825" s="8"/>
      <c r="I1825" s="8"/>
      <c r="J1825" s="8"/>
      <c r="K1825" s="8"/>
      <c r="L1825" s="8"/>
      <c r="O1825" s="8"/>
      <c r="P1825" s="8"/>
      <c r="Q1825" s="8"/>
      <c r="R1825" s="8"/>
      <c r="S1825" s="8"/>
      <c r="T1825" s="8"/>
      <c r="U1825" s="8"/>
      <c r="V1825" s="8"/>
      <c r="W1825" s="8"/>
    </row>
    <row r="1826" spans="7:23" x14ac:dyDescent="0.35">
      <c r="G1826" s="8"/>
      <c r="H1826" s="8"/>
      <c r="I1826" s="8"/>
      <c r="J1826" s="8"/>
      <c r="K1826" s="8"/>
      <c r="L1826" s="8"/>
      <c r="O1826" s="8"/>
      <c r="P1826" s="8"/>
      <c r="Q1826" s="8"/>
      <c r="R1826" s="8"/>
      <c r="S1826" s="8"/>
      <c r="T1826" s="8"/>
      <c r="U1826" s="8"/>
      <c r="V1826" s="8"/>
      <c r="W1826" s="8"/>
    </row>
    <row r="1827" spans="7:23" x14ac:dyDescent="0.35">
      <c r="G1827" s="8"/>
      <c r="H1827" s="8"/>
      <c r="I1827" s="8"/>
      <c r="J1827" s="8"/>
      <c r="K1827" s="8"/>
      <c r="L1827" s="8"/>
      <c r="O1827" s="8"/>
      <c r="P1827" s="8"/>
      <c r="Q1827" s="8"/>
      <c r="R1827" s="8"/>
      <c r="S1827" s="8"/>
      <c r="T1827" s="8"/>
      <c r="U1827" s="8"/>
      <c r="V1827" s="8"/>
      <c r="W1827" s="8"/>
    </row>
    <row r="1828" spans="7:23" x14ac:dyDescent="0.35">
      <c r="G1828" s="8"/>
      <c r="H1828" s="8"/>
      <c r="I1828" s="8"/>
      <c r="J1828" s="8"/>
      <c r="K1828" s="8"/>
      <c r="L1828" s="8"/>
      <c r="O1828" s="8"/>
      <c r="P1828" s="8"/>
      <c r="Q1828" s="8"/>
      <c r="R1828" s="8"/>
      <c r="S1828" s="8"/>
      <c r="T1828" s="8"/>
      <c r="U1828" s="8"/>
      <c r="V1828" s="8"/>
      <c r="W1828" s="8"/>
    </row>
    <row r="1829" spans="7:23" x14ac:dyDescent="0.35">
      <c r="G1829" s="8"/>
      <c r="H1829" s="8"/>
      <c r="I1829" s="8"/>
      <c r="J1829" s="8"/>
      <c r="K1829" s="8"/>
      <c r="L1829" s="8"/>
      <c r="O1829" s="8"/>
      <c r="P1829" s="8"/>
      <c r="Q1829" s="8"/>
      <c r="R1829" s="8"/>
      <c r="S1829" s="8"/>
      <c r="T1829" s="8"/>
      <c r="U1829" s="8"/>
      <c r="V1829" s="8"/>
      <c r="W1829" s="8"/>
    </row>
    <row r="1830" spans="7:23" x14ac:dyDescent="0.35">
      <c r="G1830" s="8"/>
      <c r="H1830" s="8"/>
      <c r="I1830" s="8"/>
      <c r="J1830" s="8"/>
      <c r="K1830" s="8"/>
      <c r="L1830" s="8"/>
      <c r="O1830" s="8"/>
      <c r="P1830" s="8"/>
      <c r="Q1830" s="8"/>
      <c r="R1830" s="8"/>
      <c r="S1830" s="8"/>
      <c r="T1830" s="8"/>
      <c r="U1830" s="8"/>
      <c r="V1830" s="8"/>
      <c r="W1830" s="8"/>
    </row>
    <row r="1831" spans="7:23" x14ac:dyDescent="0.35">
      <c r="G1831" s="8"/>
      <c r="H1831" s="8"/>
      <c r="I1831" s="8"/>
      <c r="J1831" s="8"/>
      <c r="K1831" s="8"/>
      <c r="L1831" s="8"/>
      <c r="O1831" s="8"/>
      <c r="P1831" s="8"/>
      <c r="Q1831" s="8"/>
      <c r="R1831" s="8"/>
      <c r="S1831" s="8"/>
      <c r="T1831" s="8"/>
      <c r="U1831" s="8"/>
      <c r="V1831" s="8"/>
      <c r="W1831" s="8"/>
    </row>
    <row r="1832" spans="7:23" x14ac:dyDescent="0.35">
      <c r="G1832" s="8"/>
      <c r="H1832" s="8"/>
      <c r="I1832" s="8"/>
      <c r="J1832" s="8"/>
      <c r="K1832" s="8"/>
      <c r="L1832" s="8"/>
      <c r="O1832" s="8"/>
      <c r="P1832" s="8"/>
      <c r="Q1832" s="8"/>
      <c r="R1832" s="8"/>
      <c r="S1832" s="8"/>
      <c r="T1832" s="8"/>
      <c r="U1832" s="8"/>
      <c r="V1832" s="8"/>
      <c r="W1832" s="8"/>
    </row>
    <row r="1833" spans="7:23" x14ac:dyDescent="0.35">
      <c r="G1833" s="8"/>
      <c r="H1833" s="8"/>
      <c r="I1833" s="8"/>
      <c r="J1833" s="8"/>
      <c r="K1833" s="8"/>
      <c r="L1833" s="8"/>
      <c r="O1833" s="8"/>
      <c r="P1833" s="8"/>
      <c r="Q1833" s="8"/>
      <c r="R1833" s="8"/>
      <c r="S1833" s="8"/>
      <c r="T1833" s="8"/>
      <c r="U1833" s="8"/>
      <c r="V1833" s="8"/>
      <c r="W1833" s="8"/>
    </row>
    <row r="1834" spans="7:23" x14ac:dyDescent="0.35">
      <c r="G1834" s="8"/>
      <c r="H1834" s="8"/>
      <c r="I1834" s="8"/>
      <c r="J1834" s="8"/>
      <c r="K1834" s="8"/>
      <c r="L1834" s="8"/>
      <c r="O1834" s="8"/>
      <c r="P1834" s="8"/>
      <c r="Q1834" s="8"/>
      <c r="R1834" s="8"/>
      <c r="S1834" s="8"/>
      <c r="T1834" s="8"/>
      <c r="U1834" s="8"/>
      <c r="V1834" s="8"/>
      <c r="W1834" s="8"/>
    </row>
    <row r="1835" spans="7:23" x14ac:dyDescent="0.35">
      <c r="G1835" s="8"/>
      <c r="H1835" s="8"/>
      <c r="I1835" s="8"/>
      <c r="J1835" s="8"/>
      <c r="K1835" s="8"/>
      <c r="L1835" s="8"/>
      <c r="O1835" s="8"/>
      <c r="P1835" s="8"/>
      <c r="Q1835" s="8"/>
      <c r="R1835" s="8"/>
      <c r="S1835" s="8"/>
      <c r="T1835" s="8"/>
      <c r="U1835" s="8"/>
      <c r="V1835" s="8"/>
      <c r="W1835" s="8"/>
    </row>
    <row r="1836" spans="7:23" x14ac:dyDescent="0.35">
      <c r="G1836" s="8"/>
      <c r="H1836" s="8"/>
      <c r="I1836" s="8"/>
      <c r="J1836" s="8"/>
      <c r="K1836" s="8"/>
      <c r="L1836" s="8"/>
      <c r="O1836" s="8"/>
      <c r="P1836" s="8"/>
      <c r="Q1836" s="8"/>
      <c r="R1836" s="8"/>
      <c r="S1836" s="8"/>
      <c r="T1836" s="8"/>
      <c r="U1836" s="8"/>
      <c r="V1836" s="8"/>
      <c r="W1836" s="8"/>
    </row>
    <row r="1837" spans="7:23" x14ac:dyDescent="0.35">
      <c r="G1837" s="8"/>
      <c r="H1837" s="8"/>
      <c r="I1837" s="8"/>
      <c r="J1837" s="8"/>
      <c r="K1837" s="8"/>
      <c r="L1837" s="8"/>
      <c r="O1837" s="8"/>
      <c r="P1837" s="8"/>
      <c r="Q1837" s="8"/>
      <c r="R1837" s="8"/>
      <c r="S1837" s="8"/>
      <c r="T1837" s="8"/>
      <c r="U1837" s="8"/>
      <c r="V1837" s="8"/>
      <c r="W1837" s="8"/>
    </row>
    <row r="1838" spans="7:23" x14ac:dyDescent="0.35">
      <c r="G1838" s="8"/>
      <c r="H1838" s="8"/>
      <c r="I1838" s="8"/>
      <c r="J1838" s="8"/>
      <c r="K1838" s="8"/>
      <c r="L1838" s="8"/>
      <c r="O1838" s="8"/>
      <c r="P1838" s="8"/>
      <c r="Q1838" s="8"/>
      <c r="R1838" s="8"/>
      <c r="S1838" s="8"/>
      <c r="T1838" s="8"/>
      <c r="U1838" s="8"/>
      <c r="V1838" s="8"/>
      <c r="W1838" s="8"/>
    </row>
    <row r="1839" spans="7:23" x14ac:dyDescent="0.35">
      <c r="G1839" s="8"/>
      <c r="H1839" s="8"/>
      <c r="I1839" s="8"/>
      <c r="J1839" s="8"/>
      <c r="K1839" s="8"/>
      <c r="L1839" s="8"/>
      <c r="O1839" s="8"/>
      <c r="P1839" s="8"/>
      <c r="Q1839" s="8"/>
      <c r="R1839" s="8"/>
      <c r="S1839" s="8"/>
      <c r="T1839" s="8"/>
      <c r="U1839" s="8"/>
      <c r="V1839" s="8"/>
      <c r="W1839" s="8"/>
    </row>
    <row r="1840" spans="7:23" x14ac:dyDescent="0.35">
      <c r="G1840" s="8"/>
      <c r="H1840" s="8"/>
      <c r="I1840" s="8"/>
      <c r="J1840" s="8"/>
      <c r="K1840" s="8"/>
      <c r="L1840" s="8"/>
      <c r="O1840" s="8"/>
      <c r="P1840" s="8"/>
      <c r="Q1840" s="8"/>
      <c r="R1840" s="8"/>
      <c r="S1840" s="8"/>
      <c r="T1840" s="8"/>
      <c r="U1840" s="8"/>
      <c r="V1840" s="8"/>
      <c r="W1840" s="8"/>
    </row>
    <row r="1841" spans="7:23" x14ac:dyDescent="0.35">
      <c r="G1841" s="8"/>
      <c r="H1841" s="8"/>
      <c r="I1841" s="8"/>
      <c r="J1841" s="8"/>
      <c r="K1841" s="8"/>
      <c r="L1841" s="8"/>
      <c r="O1841" s="8"/>
      <c r="P1841" s="8"/>
      <c r="Q1841" s="8"/>
      <c r="R1841" s="8"/>
      <c r="S1841" s="8"/>
      <c r="T1841" s="8"/>
      <c r="U1841" s="8"/>
      <c r="V1841" s="8"/>
      <c r="W1841" s="8"/>
    </row>
    <row r="1842" spans="7:23" x14ac:dyDescent="0.35">
      <c r="G1842" s="8"/>
      <c r="H1842" s="8"/>
      <c r="I1842" s="8"/>
      <c r="J1842" s="8"/>
      <c r="K1842" s="8"/>
      <c r="L1842" s="8"/>
      <c r="O1842" s="8"/>
      <c r="P1842" s="8"/>
      <c r="Q1842" s="8"/>
      <c r="R1842" s="8"/>
      <c r="S1842" s="8"/>
      <c r="T1842" s="8"/>
      <c r="U1842" s="8"/>
      <c r="V1842" s="8"/>
      <c r="W1842" s="8"/>
    </row>
    <row r="1843" spans="7:23" x14ac:dyDescent="0.35">
      <c r="G1843" s="8"/>
      <c r="H1843" s="8"/>
      <c r="I1843" s="8"/>
      <c r="J1843" s="8"/>
      <c r="K1843" s="8"/>
      <c r="L1843" s="8"/>
      <c r="O1843" s="8"/>
      <c r="P1843" s="8"/>
      <c r="Q1843" s="8"/>
      <c r="R1843" s="8"/>
      <c r="S1843" s="8"/>
      <c r="T1843" s="8"/>
      <c r="U1843" s="8"/>
      <c r="V1843" s="8"/>
      <c r="W1843" s="8"/>
    </row>
    <row r="1844" spans="7:23" x14ac:dyDescent="0.35">
      <c r="G1844" s="8"/>
      <c r="H1844" s="8"/>
      <c r="I1844" s="8"/>
      <c r="J1844" s="8"/>
      <c r="K1844" s="8"/>
      <c r="L1844" s="8"/>
      <c r="O1844" s="8"/>
      <c r="P1844" s="8"/>
      <c r="Q1844" s="8"/>
      <c r="R1844" s="8"/>
      <c r="S1844" s="8"/>
      <c r="T1844" s="8"/>
      <c r="U1844" s="8"/>
      <c r="V1844" s="8"/>
      <c r="W1844" s="8"/>
    </row>
    <row r="1845" spans="7:23" x14ac:dyDescent="0.35">
      <c r="G1845" s="8"/>
      <c r="H1845" s="8"/>
      <c r="I1845" s="8"/>
      <c r="J1845" s="8"/>
      <c r="K1845" s="8"/>
      <c r="L1845" s="8"/>
      <c r="O1845" s="8"/>
      <c r="P1845" s="8"/>
      <c r="Q1845" s="8"/>
      <c r="R1845" s="8"/>
      <c r="S1845" s="8"/>
      <c r="T1845" s="8"/>
      <c r="U1845" s="8"/>
      <c r="V1845" s="8"/>
      <c r="W1845" s="8"/>
    </row>
    <row r="1846" spans="7:23" x14ac:dyDescent="0.35">
      <c r="G1846" s="8"/>
      <c r="H1846" s="8"/>
      <c r="I1846" s="8"/>
      <c r="J1846" s="8"/>
      <c r="K1846" s="8"/>
      <c r="L1846" s="8"/>
      <c r="O1846" s="8"/>
      <c r="P1846" s="8"/>
      <c r="Q1846" s="8"/>
      <c r="R1846" s="8"/>
      <c r="S1846" s="8"/>
      <c r="T1846" s="8"/>
      <c r="U1846" s="8"/>
      <c r="V1846" s="8"/>
      <c r="W1846" s="8"/>
    </row>
    <row r="1847" spans="7:23" x14ac:dyDescent="0.35">
      <c r="G1847" s="8"/>
      <c r="H1847" s="8"/>
      <c r="I1847" s="8"/>
      <c r="J1847" s="8"/>
      <c r="K1847" s="8"/>
      <c r="L1847" s="8"/>
      <c r="O1847" s="8"/>
      <c r="P1847" s="8"/>
      <c r="Q1847" s="8"/>
      <c r="R1847" s="8"/>
      <c r="S1847" s="8"/>
      <c r="T1847" s="8"/>
      <c r="U1847" s="8"/>
      <c r="V1847" s="8"/>
      <c r="W1847" s="8"/>
    </row>
    <row r="1848" spans="7:23" x14ac:dyDescent="0.35">
      <c r="G1848" s="8"/>
      <c r="H1848" s="8"/>
      <c r="I1848" s="8"/>
      <c r="J1848" s="8"/>
      <c r="K1848" s="8"/>
      <c r="L1848" s="8"/>
      <c r="O1848" s="8"/>
      <c r="P1848" s="8"/>
      <c r="Q1848" s="8"/>
      <c r="R1848" s="8"/>
      <c r="S1848" s="8"/>
      <c r="T1848" s="8"/>
      <c r="U1848" s="8"/>
      <c r="V1848" s="8"/>
      <c r="W1848" s="8"/>
    </row>
    <row r="1849" spans="7:23" x14ac:dyDescent="0.35">
      <c r="G1849" s="8"/>
      <c r="H1849" s="8"/>
      <c r="I1849" s="8"/>
      <c r="J1849" s="8"/>
      <c r="K1849" s="8"/>
      <c r="L1849" s="8"/>
      <c r="O1849" s="8"/>
      <c r="P1849" s="8"/>
      <c r="Q1849" s="8"/>
      <c r="R1849" s="8"/>
      <c r="S1849" s="8"/>
      <c r="T1849" s="8"/>
      <c r="U1849" s="8"/>
      <c r="V1849" s="8"/>
      <c r="W1849" s="8"/>
    </row>
    <row r="1850" spans="7:23" x14ac:dyDescent="0.35">
      <c r="G1850" s="8"/>
      <c r="H1850" s="8"/>
      <c r="I1850" s="8"/>
      <c r="J1850" s="8"/>
      <c r="K1850" s="8"/>
      <c r="L1850" s="8"/>
      <c r="O1850" s="8"/>
      <c r="P1850" s="8"/>
      <c r="Q1850" s="8"/>
      <c r="R1850" s="8"/>
      <c r="S1850" s="8"/>
      <c r="T1850" s="8"/>
      <c r="U1850" s="8"/>
      <c r="V1850" s="8"/>
      <c r="W1850" s="8"/>
    </row>
    <row r="1851" spans="7:23" x14ac:dyDescent="0.35">
      <c r="G1851" s="8"/>
      <c r="H1851" s="8"/>
      <c r="I1851" s="8"/>
      <c r="J1851" s="8"/>
      <c r="K1851" s="8"/>
      <c r="L1851" s="8"/>
      <c r="O1851" s="8"/>
      <c r="P1851" s="8"/>
      <c r="Q1851" s="8"/>
      <c r="R1851" s="8"/>
      <c r="S1851" s="8"/>
      <c r="T1851" s="8"/>
      <c r="U1851" s="8"/>
      <c r="V1851" s="8"/>
      <c r="W1851" s="8"/>
    </row>
    <row r="1852" spans="7:23" x14ac:dyDescent="0.35">
      <c r="G1852" s="8"/>
      <c r="H1852" s="8"/>
      <c r="I1852" s="8"/>
      <c r="J1852" s="8"/>
      <c r="K1852" s="8"/>
      <c r="L1852" s="8"/>
      <c r="O1852" s="8"/>
      <c r="P1852" s="8"/>
      <c r="Q1852" s="8"/>
      <c r="R1852" s="8"/>
      <c r="S1852" s="8"/>
      <c r="T1852" s="8"/>
      <c r="U1852" s="8"/>
      <c r="V1852" s="8"/>
      <c r="W1852" s="8"/>
    </row>
    <row r="1853" spans="7:23" x14ac:dyDescent="0.35">
      <c r="G1853" s="8"/>
      <c r="H1853" s="8"/>
      <c r="I1853" s="8"/>
      <c r="J1853" s="8"/>
      <c r="K1853" s="8"/>
      <c r="L1853" s="8"/>
      <c r="O1853" s="8"/>
      <c r="P1853" s="8"/>
      <c r="Q1853" s="8"/>
      <c r="R1853" s="8"/>
      <c r="S1853" s="8"/>
      <c r="T1853" s="8"/>
      <c r="U1853" s="8"/>
      <c r="V1853" s="8"/>
      <c r="W1853" s="8"/>
    </row>
    <row r="1854" spans="7:23" x14ac:dyDescent="0.35">
      <c r="G1854" s="8"/>
      <c r="H1854" s="8"/>
      <c r="I1854" s="8"/>
      <c r="J1854" s="8"/>
      <c r="K1854" s="8"/>
      <c r="L1854" s="8"/>
      <c r="O1854" s="8"/>
      <c r="P1854" s="8"/>
      <c r="Q1854" s="8"/>
      <c r="R1854" s="8"/>
      <c r="S1854" s="8"/>
      <c r="T1854" s="8"/>
      <c r="U1854" s="8"/>
      <c r="V1854" s="8"/>
      <c r="W1854" s="8"/>
    </row>
    <row r="1855" spans="7:23" x14ac:dyDescent="0.35">
      <c r="G1855" s="8"/>
      <c r="H1855" s="8"/>
      <c r="I1855" s="8"/>
      <c r="J1855" s="8"/>
      <c r="K1855" s="8"/>
      <c r="L1855" s="8"/>
      <c r="O1855" s="8"/>
      <c r="P1855" s="8"/>
      <c r="Q1855" s="8"/>
      <c r="R1855" s="8"/>
      <c r="S1855" s="8"/>
      <c r="T1855" s="8"/>
      <c r="U1855" s="8"/>
      <c r="V1855" s="8"/>
      <c r="W1855" s="8"/>
    </row>
    <row r="1856" spans="7:23" x14ac:dyDescent="0.35">
      <c r="G1856" s="8"/>
      <c r="H1856" s="8"/>
      <c r="I1856" s="8"/>
      <c r="J1856" s="8"/>
      <c r="K1856" s="8"/>
      <c r="L1856" s="8"/>
      <c r="O1856" s="8"/>
      <c r="P1856" s="8"/>
      <c r="Q1856" s="8"/>
      <c r="R1856" s="8"/>
      <c r="S1856" s="8"/>
      <c r="T1856" s="8"/>
      <c r="U1856" s="8"/>
      <c r="V1856" s="8"/>
      <c r="W1856" s="8"/>
    </row>
    <row r="1857" spans="7:23" x14ac:dyDescent="0.35">
      <c r="G1857" s="8"/>
      <c r="H1857" s="8"/>
      <c r="I1857" s="8"/>
      <c r="J1857" s="8"/>
      <c r="K1857" s="8"/>
      <c r="L1857" s="8"/>
      <c r="O1857" s="8"/>
      <c r="P1857" s="8"/>
      <c r="Q1857" s="8"/>
      <c r="R1857" s="8"/>
      <c r="S1857" s="8"/>
      <c r="T1857" s="8"/>
      <c r="U1857" s="8"/>
      <c r="V1857" s="8"/>
      <c r="W1857" s="8"/>
    </row>
    <row r="1858" spans="7:23" x14ac:dyDescent="0.35">
      <c r="G1858" s="8"/>
      <c r="H1858" s="8"/>
      <c r="I1858" s="8"/>
      <c r="J1858" s="8"/>
      <c r="K1858" s="8"/>
      <c r="L1858" s="8"/>
      <c r="O1858" s="8"/>
      <c r="P1858" s="8"/>
      <c r="Q1858" s="8"/>
      <c r="R1858" s="8"/>
      <c r="S1858" s="8"/>
      <c r="T1858" s="8"/>
      <c r="U1858" s="8"/>
      <c r="V1858" s="8"/>
      <c r="W1858" s="8"/>
    </row>
    <row r="1859" spans="7:23" x14ac:dyDescent="0.35">
      <c r="G1859" s="8"/>
      <c r="H1859" s="8"/>
      <c r="I1859" s="8"/>
      <c r="J1859" s="8"/>
      <c r="K1859" s="8"/>
      <c r="L1859" s="8"/>
      <c r="O1859" s="8"/>
      <c r="P1859" s="8"/>
      <c r="Q1859" s="8"/>
      <c r="R1859" s="8"/>
      <c r="S1859" s="8"/>
      <c r="T1859" s="8"/>
      <c r="U1859" s="8"/>
      <c r="V1859" s="8"/>
      <c r="W1859" s="8"/>
    </row>
    <row r="1860" spans="7:23" x14ac:dyDescent="0.35">
      <c r="G1860" s="8"/>
      <c r="H1860" s="8"/>
      <c r="I1860" s="8"/>
      <c r="J1860" s="8"/>
      <c r="K1860" s="8"/>
      <c r="L1860" s="8"/>
      <c r="O1860" s="8"/>
      <c r="P1860" s="8"/>
      <c r="Q1860" s="8"/>
      <c r="R1860" s="8"/>
      <c r="S1860" s="8"/>
      <c r="T1860" s="8"/>
      <c r="U1860" s="8"/>
      <c r="V1860" s="8"/>
      <c r="W1860" s="8"/>
    </row>
    <row r="1861" spans="7:23" x14ac:dyDescent="0.35">
      <c r="G1861" s="8"/>
      <c r="H1861" s="8"/>
      <c r="I1861" s="8"/>
      <c r="J1861" s="8"/>
      <c r="K1861" s="8"/>
      <c r="L1861" s="8"/>
      <c r="O1861" s="8"/>
      <c r="P1861" s="8"/>
      <c r="Q1861" s="8"/>
      <c r="R1861" s="8"/>
      <c r="S1861" s="8"/>
      <c r="T1861" s="8"/>
      <c r="U1861" s="8"/>
      <c r="V1861" s="8"/>
      <c r="W1861" s="8"/>
    </row>
    <row r="1862" spans="7:23" x14ac:dyDescent="0.35">
      <c r="G1862" s="8"/>
      <c r="H1862" s="8"/>
      <c r="I1862" s="8"/>
      <c r="J1862" s="8"/>
      <c r="K1862" s="8"/>
      <c r="L1862" s="8"/>
      <c r="O1862" s="8"/>
      <c r="P1862" s="8"/>
      <c r="Q1862" s="8"/>
      <c r="R1862" s="8"/>
      <c r="S1862" s="8"/>
      <c r="T1862" s="8"/>
      <c r="U1862" s="8"/>
      <c r="V1862" s="8"/>
      <c r="W1862" s="8"/>
    </row>
    <row r="1863" spans="7:23" x14ac:dyDescent="0.35">
      <c r="G1863" s="8"/>
      <c r="H1863" s="8"/>
      <c r="I1863" s="8"/>
      <c r="J1863" s="8"/>
      <c r="K1863" s="8"/>
      <c r="L1863" s="8"/>
      <c r="O1863" s="8"/>
      <c r="P1863" s="8"/>
      <c r="Q1863" s="8"/>
      <c r="R1863" s="8"/>
      <c r="S1863" s="8"/>
      <c r="T1863" s="8"/>
      <c r="U1863" s="8"/>
      <c r="V1863" s="8"/>
      <c r="W1863" s="8"/>
    </row>
    <row r="1864" spans="7:23" x14ac:dyDescent="0.35">
      <c r="G1864" s="8"/>
      <c r="H1864" s="8"/>
      <c r="I1864" s="8"/>
      <c r="J1864" s="8"/>
      <c r="K1864" s="8"/>
      <c r="L1864" s="8"/>
      <c r="O1864" s="8"/>
      <c r="P1864" s="8"/>
      <c r="Q1864" s="8"/>
      <c r="R1864" s="8"/>
      <c r="S1864" s="8"/>
      <c r="T1864" s="8"/>
      <c r="U1864" s="8"/>
      <c r="V1864" s="8"/>
      <c r="W1864" s="8"/>
    </row>
    <row r="1865" spans="7:23" x14ac:dyDescent="0.35">
      <c r="G1865" s="8"/>
      <c r="H1865" s="8"/>
      <c r="I1865" s="8"/>
      <c r="J1865" s="8"/>
      <c r="K1865" s="8"/>
      <c r="L1865" s="8"/>
      <c r="O1865" s="8"/>
      <c r="P1865" s="8"/>
      <c r="Q1865" s="8"/>
      <c r="R1865" s="8"/>
      <c r="S1865" s="8"/>
      <c r="T1865" s="8"/>
      <c r="U1865" s="8"/>
      <c r="V1865" s="8"/>
      <c r="W1865" s="8"/>
    </row>
    <row r="1866" spans="7:23" x14ac:dyDescent="0.35">
      <c r="G1866" s="8"/>
      <c r="H1866" s="8"/>
      <c r="I1866" s="8"/>
      <c r="J1866" s="8"/>
      <c r="K1866" s="8"/>
      <c r="L1866" s="8"/>
      <c r="O1866" s="8"/>
      <c r="P1866" s="8"/>
      <c r="Q1866" s="8"/>
      <c r="R1866" s="8"/>
      <c r="S1866" s="8"/>
      <c r="T1866" s="8"/>
      <c r="U1866" s="8"/>
      <c r="V1866" s="8"/>
      <c r="W1866" s="8"/>
    </row>
    <row r="1867" spans="7:23" x14ac:dyDescent="0.35">
      <c r="G1867" s="8"/>
      <c r="H1867" s="8"/>
      <c r="I1867" s="8"/>
      <c r="J1867" s="8"/>
      <c r="K1867" s="8"/>
      <c r="L1867" s="8"/>
      <c r="O1867" s="8"/>
      <c r="P1867" s="8"/>
      <c r="Q1867" s="8"/>
      <c r="R1867" s="8"/>
      <c r="S1867" s="8"/>
      <c r="T1867" s="8"/>
      <c r="U1867" s="8"/>
      <c r="V1867" s="8"/>
      <c r="W1867" s="8"/>
    </row>
    <row r="1868" spans="7:23" x14ac:dyDescent="0.35">
      <c r="G1868" s="8"/>
      <c r="H1868" s="8"/>
      <c r="I1868" s="8"/>
      <c r="J1868" s="8"/>
      <c r="K1868" s="8"/>
      <c r="L1868" s="8"/>
      <c r="O1868" s="8"/>
      <c r="P1868" s="8"/>
      <c r="Q1868" s="8"/>
      <c r="R1868" s="8"/>
      <c r="S1868" s="8"/>
      <c r="T1868" s="8"/>
      <c r="U1868" s="8"/>
      <c r="V1868" s="8"/>
      <c r="W1868" s="8"/>
    </row>
    <row r="1869" spans="7:23" x14ac:dyDescent="0.35">
      <c r="G1869" s="8"/>
      <c r="H1869" s="8"/>
      <c r="I1869" s="8"/>
      <c r="J1869" s="8"/>
      <c r="K1869" s="8"/>
      <c r="L1869" s="8"/>
      <c r="O1869" s="8"/>
      <c r="P1869" s="8"/>
      <c r="Q1869" s="8"/>
      <c r="R1869" s="8"/>
      <c r="S1869" s="8"/>
      <c r="T1869" s="8"/>
      <c r="U1869" s="8"/>
      <c r="V1869" s="8"/>
      <c r="W1869" s="8"/>
    </row>
    <row r="1870" spans="7:23" x14ac:dyDescent="0.35">
      <c r="G1870" s="8"/>
      <c r="H1870" s="8"/>
      <c r="I1870" s="8"/>
      <c r="J1870" s="8"/>
      <c r="K1870" s="8"/>
      <c r="L1870" s="8"/>
      <c r="O1870" s="8"/>
      <c r="P1870" s="8"/>
      <c r="Q1870" s="8"/>
      <c r="R1870" s="8"/>
      <c r="S1870" s="8"/>
      <c r="T1870" s="8"/>
      <c r="U1870" s="8"/>
      <c r="V1870" s="8"/>
      <c r="W1870" s="8"/>
    </row>
    <row r="1871" spans="7:23" x14ac:dyDescent="0.35">
      <c r="G1871" s="8"/>
      <c r="H1871" s="8"/>
      <c r="I1871" s="8"/>
      <c r="J1871" s="8"/>
      <c r="K1871" s="8"/>
      <c r="L1871" s="8"/>
      <c r="O1871" s="8"/>
      <c r="P1871" s="8"/>
      <c r="Q1871" s="8"/>
      <c r="R1871" s="8"/>
      <c r="S1871" s="8"/>
      <c r="T1871" s="8"/>
      <c r="U1871" s="8"/>
      <c r="V1871" s="8"/>
      <c r="W1871" s="8"/>
    </row>
    <row r="1872" spans="7:23" x14ac:dyDescent="0.35">
      <c r="G1872" s="8"/>
      <c r="H1872" s="8"/>
      <c r="I1872" s="8"/>
      <c r="J1872" s="8"/>
      <c r="K1872" s="8"/>
      <c r="L1872" s="8"/>
      <c r="O1872" s="8"/>
      <c r="P1872" s="8"/>
      <c r="Q1872" s="8"/>
      <c r="R1872" s="8"/>
      <c r="S1872" s="8"/>
      <c r="T1872" s="8"/>
      <c r="U1872" s="8"/>
      <c r="V1872" s="8"/>
      <c r="W1872" s="8"/>
    </row>
    <row r="1873" spans="7:23" x14ac:dyDescent="0.35">
      <c r="G1873" s="8"/>
      <c r="H1873" s="8"/>
      <c r="I1873" s="8"/>
      <c r="J1873" s="8"/>
      <c r="K1873" s="8"/>
      <c r="L1873" s="8"/>
      <c r="O1873" s="8"/>
      <c r="P1873" s="8"/>
      <c r="Q1873" s="8"/>
      <c r="R1873" s="8"/>
      <c r="S1873" s="8"/>
      <c r="T1873" s="8"/>
      <c r="U1873" s="8"/>
      <c r="V1873" s="8"/>
      <c r="W1873" s="8"/>
    </row>
    <row r="1874" spans="7:23" x14ac:dyDescent="0.35">
      <c r="G1874" s="8"/>
      <c r="H1874" s="8"/>
      <c r="I1874" s="8"/>
      <c r="J1874" s="8"/>
      <c r="K1874" s="8"/>
      <c r="L1874" s="8"/>
      <c r="O1874" s="8"/>
      <c r="P1874" s="8"/>
      <c r="Q1874" s="8"/>
      <c r="R1874" s="8"/>
      <c r="S1874" s="8"/>
      <c r="T1874" s="8"/>
      <c r="U1874" s="8"/>
      <c r="V1874" s="8"/>
      <c r="W1874" s="8"/>
    </row>
    <row r="1875" spans="7:23" x14ac:dyDescent="0.35">
      <c r="G1875" s="8"/>
      <c r="H1875" s="8"/>
      <c r="I1875" s="8"/>
      <c r="J1875" s="8"/>
      <c r="K1875" s="8"/>
      <c r="L1875" s="8"/>
      <c r="O1875" s="8"/>
      <c r="P1875" s="8"/>
      <c r="Q1875" s="8"/>
      <c r="R1875" s="8"/>
      <c r="S1875" s="8"/>
      <c r="T1875" s="8"/>
      <c r="U1875" s="8"/>
      <c r="V1875" s="8"/>
      <c r="W1875" s="8"/>
    </row>
    <row r="1876" spans="7:23" x14ac:dyDescent="0.35">
      <c r="G1876" s="8"/>
      <c r="H1876" s="8"/>
      <c r="I1876" s="8"/>
      <c r="J1876" s="8"/>
      <c r="K1876" s="8"/>
      <c r="L1876" s="8"/>
      <c r="O1876" s="8"/>
      <c r="P1876" s="8"/>
      <c r="Q1876" s="8"/>
      <c r="R1876" s="8"/>
      <c r="S1876" s="8"/>
      <c r="T1876" s="8"/>
      <c r="U1876" s="8"/>
      <c r="V1876" s="8"/>
      <c r="W1876" s="8"/>
    </row>
    <row r="1877" spans="7:23" x14ac:dyDescent="0.35">
      <c r="G1877" s="8"/>
      <c r="H1877" s="8"/>
      <c r="I1877" s="8"/>
      <c r="J1877" s="8"/>
      <c r="K1877" s="8"/>
      <c r="L1877" s="8"/>
      <c r="O1877" s="8"/>
      <c r="P1877" s="8"/>
      <c r="Q1877" s="8"/>
      <c r="R1877" s="8"/>
      <c r="S1877" s="8"/>
      <c r="T1877" s="8"/>
      <c r="U1877" s="8"/>
      <c r="V1877" s="8"/>
      <c r="W1877" s="8"/>
    </row>
    <row r="1878" spans="7:23" x14ac:dyDescent="0.35">
      <c r="G1878" s="8"/>
      <c r="H1878" s="8"/>
      <c r="I1878" s="8"/>
      <c r="J1878" s="8"/>
      <c r="K1878" s="8"/>
      <c r="L1878" s="8"/>
      <c r="O1878" s="8"/>
      <c r="P1878" s="8"/>
      <c r="Q1878" s="8"/>
      <c r="R1878" s="8"/>
      <c r="S1878" s="8"/>
      <c r="T1878" s="8"/>
      <c r="U1878" s="8"/>
      <c r="V1878" s="8"/>
      <c r="W1878" s="8"/>
    </row>
    <row r="1879" spans="7:23" x14ac:dyDescent="0.35">
      <c r="G1879" s="8"/>
      <c r="H1879" s="8"/>
      <c r="I1879" s="8"/>
      <c r="J1879" s="8"/>
      <c r="K1879" s="8"/>
      <c r="L1879" s="8"/>
      <c r="O1879" s="8"/>
      <c r="P1879" s="8"/>
      <c r="Q1879" s="8"/>
      <c r="R1879" s="8"/>
      <c r="S1879" s="8"/>
      <c r="T1879" s="8"/>
      <c r="U1879" s="8"/>
      <c r="V1879" s="8"/>
      <c r="W1879" s="8"/>
    </row>
    <row r="1880" spans="7:23" x14ac:dyDescent="0.35">
      <c r="G1880" s="8"/>
      <c r="H1880" s="8"/>
      <c r="I1880" s="8"/>
      <c r="J1880" s="8"/>
      <c r="K1880" s="8"/>
      <c r="L1880" s="8"/>
      <c r="O1880" s="8"/>
      <c r="P1880" s="8"/>
      <c r="Q1880" s="8"/>
      <c r="R1880" s="8"/>
      <c r="S1880" s="8"/>
      <c r="T1880" s="8"/>
      <c r="U1880" s="8"/>
      <c r="V1880" s="8"/>
      <c r="W1880" s="8"/>
    </row>
    <row r="1881" spans="7:23" x14ac:dyDescent="0.35">
      <c r="G1881" s="8"/>
      <c r="H1881" s="8"/>
      <c r="I1881" s="8"/>
      <c r="J1881" s="8"/>
      <c r="K1881" s="8"/>
      <c r="L1881" s="8"/>
      <c r="O1881" s="8"/>
      <c r="P1881" s="8"/>
      <c r="Q1881" s="8"/>
      <c r="R1881" s="8"/>
      <c r="S1881" s="8"/>
      <c r="T1881" s="8"/>
      <c r="U1881" s="8"/>
      <c r="V1881" s="8"/>
      <c r="W1881" s="8"/>
    </row>
    <row r="1882" spans="7:23" x14ac:dyDescent="0.35">
      <c r="G1882" s="8"/>
      <c r="H1882" s="8"/>
      <c r="I1882" s="8"/>
      <c r="J1882" s="8"/>
      <c r="K1882" s="8"/>
      <c r="L1882" s="8"/>
      <c r="O1882" s="8"/>
      <c r="P1882" s="8"/>
      <c r="Q1882" s="8"/>
      <c r="R1882" s="8"/>
      <c r="S1882" s="8"/>
      <c r="T1882" s="8"/>
      <c r="U1882" s="8"/>
      <c r="V1882" s="8"/>
      <c r="W1882" s="8"/>
    </row>
    <row r="1883" spans="7:23" x14ac:dyDescent="0.35">
      <c r="G1883" s="8"/>
      <c r="H1883" s="8"/>
      <c r="I1883" s="8"/>
      <c r="J1883" s="8"/>
      <c r="K1883" s="8"/>
      <c r="L1883" s="8"/>
      <c r="O1883" s="8"/>
      <c r="P1883" s="8"/>
      <c r="Q1883" s="8"/>
      <c r="R1883" s="8"/>
      <c r="S1883" s="8"/>
      <c r="T1883" s="8"/>
      <c r="U1883" s="8"/>
      <c r="V1883" s="8"/>
      <c r="W1883" s="8"/>
    </row>
    <row r="1884" spans="7:23" x14ac:dyDescent="0.35">
      <c r="G1884" s="8"/>
      <c r="H1884" s="8"/>
      <c r="I1884" s="8"/>
      <c r="J1884" s="8"/>
      <c r="K1884" s="8"/>
      <c r="L1884" s="8"/>
      <c r="O1884" s="8"/>
      <c r="P1884" s="8"/>
      <c r="Q1884" s="8"/>
      <c r="R1884" s="8"/>
      <c r="S1884" s="8"/>
      <c r="T1884" s="8"/>
      <c r="U1884" s="8"/>
      <c r="V1884" s="8"/>
      <c r="W1884" s="8"/>
    </row>
    <row r="1885" spans="7:23" x14ac:dyDescent="0.35">
      <c r="G1885" s="8"/>
      <c r="H1885" s="8"/>
      <c r="I1885" s="8"/>
      <c r="J1885" s="8"/>
      <c r="K1885" s="8"/>
      <c r="L1885" s="8"/>
      <c r="O1885" s="8"/>
      <c r="P1885" s="8"/>
      <c r="Q1885" s="8"/>
      <c r="R1885" s="8"/>
      <c r="S1885" s="8"/>
      <c r="T1885" s="8"/>
      <c r="U1885" s="8"/>
      <c r="V1885" s="8"/>
      <c r="W1885" s="8"/>
    </row>
    <row r="1886" spans="7:23" x14ac:dyDescent="0.35">
      <c r="G1886" s="8"/>
      <c r="H1886" s="8"/>
      <c r="I1886" s="8"/>
      <c r="J1886" s="8"/>
      <c r="K1886" s="8"/>
      <c r="L1886" s="8"/>
      <c r="O1886" s="8"/>
      <c r="P1886" s="8"/>
      <c r="Q1886" s="8"/>
      <c r="R1886" s="8"/>
      <c r="S1886" s="8"/>
      <c r="T1886" s="8"/>
      <c r="U1886" s="8"/>
      <c r="V1886" s="8"/>
      <c r="W1886" s="8"/>
    </row>
    <row r="1887" spans="7:23" x14ac:dyDescent="0.35">
      <c r="G1887" s="8"/>
      <c r="H1887" s="8"/>
      <c r="I1887" s="8"/>
      <c r="J1887" s="8"/>
      <c r="K1887" s="8"/>
      <c r="L1887" s="8"/>
      <c r="O1887" s="8"/>
      <c r="P1887" s="8"/>
      <c r="Q1887" s="8"/>
      <c r="R1887" s="8"/>
      <c r="S1887" s="8"/>
      <c r="T1887" s="8"/>
      <c r="U1887" s="8"/>
      <c r="V1887" s="8"/>
      <c r="W1887" s="8"/>
    </row>
    <row r="1888" spans="7:23" x14ac:dyDescent="0.35">
      <c r="G1888" s="8"/>
      <c r="H1888" s="8"/>
      <c r="I1888" s="8"/>
      <c r="J1888" s="8"/>
      <c r="K1888" s="8"/>
      <c r="L1888" s="8"/>
      <c r="O1888" s="8"/>
      <c r="P1888" s="8"/>
      <c r="Q1888" s="8"/>
      <c r="R1888" s="8"/>
      <c r="S1888" s="8"/>
      <c r="T1888" s="8"/>
      <c r="U1888" s="8"/>
      <c r="V1888" s="8"/>
      <c r="W1888" s="8"/>
    </row>
    <row r="1889" spans="7:23" x14ac:dyDescent="0.35">
      <c r="G1889" s="8"/>
      <c r="H1889" s="8"/>
      <c r="I1889" s="8"/>
      <c r="J1889" s="8"/>
      <c r="K1889" s="8"/>
      <c r="L1889" s="8"/>
      <c r="O1889" s="8"/>
      <c r="P1889" s="8"/>
      <c r="Q1889" s="8"/>
      <c r="R1889" s="8"/>
      <c r="S1889" s="8"/>
      <c r="T1889" s="8"/>
      <c r="U1889" s="8"/>
      <c r="V1889" s="8"/>
      <c r="W1889" s="8"/>
    </row>
    <row r="1890" spans="7:23" x14ac:dyDescent="0.35">
      <c r="G1890" s="8"/>
      <c r="H1890" s="8"/>
      <c r="I1890" s="8"/>
      <c r="J1890" s="8"/>
      <c r="K1890" s="8"/>
      <c r="L1890" s="8"/>
      <c r="O1890" s="8"/>
      <c r="P1890" s="8"/>
      <c r="Q1890" s="8"/>
      <c r="R1890" s="8"/>
      <c r="S1890" s="8"/>
      <c r="T1890" s="8"/>
      <c r="U1890" s="8"/>
      <c r="V1890" s="8"/>
      <c r="W1890" s="8"/>
    </row>
    <row r="1891" spans="7:23" x14ac:dyDescent="0.35">
      <c r="G1891" s="8"/>
      <c r="H1891" s="8"/>
      <c r="I1891" s="8"/>
      <c r="J1891" s="8"/>
      <c r="K1891" s="8"/>
      <c r="L1891" s="8"/>
      <c r="O1891" s="8"/>
      <c r="P1891" s="8"/>
      <c r="Q1891" s="8"/>
      <c r="R1891" s="8"/>
      <c r="S1891" s="8"/>
      <c r="T1891" s="8"/>
      <c r="U1891" s="8"/>
      <c r="V1891" s="8"/>
      <c r="W1891" s="8"/>
    </row>
    <row r="1892" spans="7:23" x14ac:dyDescent="0.35">
      <c r="G1892" s="8"/>
      <c r="H1892" s="8"/>
      <c r="I1892" s="8"/>
      <c r="J1892" s="8"/>
      <c r="K1892" s="8"/>
      <c r="L1892" s="8"/>
      <c r="O1892" s="8"/>
      <c r="P1892" s="8"/>
      <c r="Q1892" s="8"/>
      <c r="R1892" s="8"/>
      <c r="S1892" s="8"/>
      <c r="T1892" s="8"/>
      <c r="U1892" s="8"/>
      <c r="V1892" s="8"/>
      <c r="W1892" s="8"/>
    </row>
    <row r="1893" spans="7:23" x14ac:dyDescent="0.35">
      <c r="G1893" s="8"/>
      <c r="H1893" s="8"/>
      <c r="I1893" s="8"/>
      <c r="J1893" s="8"/>
      <c r="K1893" s="8"/>
      <c r="L1893" s="8"/>
      <c r="O1893" s="8"/>
      <c r="P1893" s="8"/>
      <c r="Q1893" s="8"/>
      <c r="R1893" s="8"/>
      <c r="S1893" s="8"/>
      <c r="T1893" s="8"/>
      <c r="U1893" s="8"/>
      <c r="V1893" s="8"/>
      <c r="W1893" s="8"/>
    </row>
    <row r="1894" spans="7:23" x14ac:dyDescent="0.35">
      <c r="G1894" s="8"/>
      <c r="H1894" s="8"/>
      <c r="I1894" s="8"/>
      <c r="J1894" s="8"/>
      <c r="K1894" s="8"/>
      <c r="L1894" s="8"/>
      <c r="O1894" s="8"/>
      <c r="P1894" s="8"/>
      <c r="Q1894" s="8"/>
      <c r="R1894" s="8"/>
      <c r="S1894" s="8"/>
      <c r="T1894" s="8"/>
      <c r="U1894" s="8"/>
      <c r="V1894" s="8"/>
      <c r="W1894" s="8"/>
    </row>
    <row r="1895" spans="7:23" x14ac:dyDescent="0.35">
      <c r="G1895" s="8"/>
      <c r="H1895" s="8"/>
      <c r="I1895" s="8"/>
      <c r="J1895" s="8"/>
      <c r="K1895" s="8"/>
      <c r="L1895" s="8"/>
      <c r="O1895" s="8"/>
      <c r="P1895" s="8"/>
      <c r="Q1895" s="8"/>
      <c r="R1895" s="8"/>
      <c r="S1895" s="8"/>
      <c r="T1895" s="8"/>
      <c r="U1895" s="8"/>
      <c r="V1895" s="8"/>
      <c r="W1895" s="8"/>
    </row>
    <row r="1896" spans="7:23" x14ac:dyDescent="0.35">
      <c r="G1896" s="8"/>
      <c r="H1896" s="8"/>
      <c r="I1896" s="8"/>
      <c r="J1896" s="8"/>
      <c r="K1896" s="8"/>
      <c r="L1896" s="8"/>
      <c r="O1896" s="8"/>
      <c r="P1896" s="8"/>
      <c r="Q1896" s="8"/>
      <c r="R1896" s="8"/>
      <c r="S1896" s="8"/>
      <c r="T1896" s="8"/>
      <c r="U1896" s="8"/>
      <c r="V1896" s="8"/>
      <c r="W1896" s="8"/>
    </row>
    <row r="1897" spans="7:23" x14ac:dyDescent="0.35">
      <c r="G1897" s="8"/>
      <c r="H1897" s="8"/>
      <c r="I1897" s="8"/>
      <c r="J1897" s="8"/>
      <c r="K1897" s="8"/>
      <c r="L1897" s="8"/>
      <c r="O1897" s="8"/>
      <c r="P1897" s="8"/>
      <c r="Q1897" s="8"/>
      <c r="R1897" s="8"/>
      <c r="S1897" s="8"/>
      <c r="T1897" s="8"/>
      <c r="U1897" s="8"/>
      <c r="V1897" s="8"/>
      <c r="W1897" s="8"/>
    </row>
    <row r="1898" spans="7:23" x14ac:dyDescent="0.35">
      <c r="G1898" s="8"/>
      <c r="H1898" s="8"/>
      <c r="I1898" s="8"/>
      <c r="J1898" s="8"/>
      <c r="K1898" s="8"/>
      <c r="L1898" s="8"/>
      <c r="O1898" s="8"/>
      <c r="P1898" s="8"/>
      <c r="Q1898" s="8"/>
      <c r="R1898" s="8"/>
      <c r="S1898" s="8"/>
      <c r="T1898" s="8"/>
      <c r="U1898" s="8"/>
      <c r="V1898" s="8"/>
      <c r="W1898" s="8"/>
    </row>
    <row r="1899" spans="7:23" x14ac:dyDescent="0.35">
      <c r="G1899" s="8"/>
      <c r="H1899" s="8"/>
      <c r="I1899" s="8"/>
      <c r="J1899" s="8"/>
      <c r="K1899" s="8"/>
      <c r="L1899" s="8"/>
      <c r="O1899" s="8"/>
      <c r="P1899" s="8"/>
      <c r="Q1899" s="8"/>
      <c r="R1899" s="8"/>
      <c r="S1899" s="8"/>
      <c r="T1899" s="8"/>
      <c r="U1899" s="8"/>
      <c r="V1899" s="8"/>
      <c r="W1899" s="8"/>
    </row>
    <row r="1900" spans="7:23" x14ac:dyDescent="0.35">
      <c r="G1900" s="8"/>
      <c r="H1900" s="8"/>
      <c r="I1900" s="8"/>
      <c r="J1900" s="8"/>
      <c r="K1900" s="8"/>
      <c r="L1900" s="8"/>
      <c r="O1900" s="8"/>
      <c r="P1900" s="8"/>
      <c r="Q1900" s="8"/>
      <c r="R1900" s="8"/>
      <c r="S1900" s="8"/>
      <c r="T1900" s="8"/>
      <c r="U1900" s="8"/>
      <c r="V1900" s="8"/>
      <c r="W1900" s="8"/>
    </row>
    <row r="1901" spans="7:23" x14ac:dyDescent="0.35">
      <c r="G1901" s="8"/>
      <c r="H1901" s="8"/>
      <c r="I1901" s="8"/>
      <c r="J1901" s="8"/>
      <c r="K1901" s="8"/>
      <c r="L1901" s="8"/>
      <c r="O1901" s="8"/>
      <c r="P1901" s="8"/>
      <c r="Q1901" s="8"/>
      <c r="R1901" s="8"/>
      <c r="S1901" s="8"/>
      <c r="T1901" s="8"/>
      <c r="U1901" s="8"/>
      <c r="V1901" s="8"/>
      <c r="W1901" s="8"/>
    </row>
    <row r="1902" spans="7:23" x14ac:dyDescent="0.35">
      <c r="G1902" s="8"/>
      <c r="H1902" s="8"/>
      <c r="I1902" s="8"/>
      <c r="J1902" s="8"/>
      <c r="K1902" s="8"/>
      <c r="L1902" s="8"/>
      <c r="O1902" s="8"/>
      <c r="P1902" s="8"/>
      <c r="Q1902" s="8"/>
      <c r="R1902" s="8"/>
      <c r="S1902" s="8"/>
      <c r="T1902" s="8"/>
      <c r="U1902" s="8"/>
      <c r="V1902" s="8"/>
      <c r="W1902" s="8"/>
    </row>
    <row r="1903" spans="7:23" x14ac:dyDescent="0.35">
      <c r="G1903" s="8"/>
      <c r="H1903" s="8"/>
      <c r="I1903" s="8"/>
      <c r="J1903" s="8"/>
      <c r="K1903" s="8"/>
      <c r="L1903" s="8"/>
      <c r="O1903" s="8"/>
      <c r="P1903" s="8"/>
      <c r="Q1903" s="8"/>
      <c r="R1903" s="8"/>
      <c r="S1903" s="8"/>
      <c r="T1903" s="8"/>
      <c r="U1903" s="8"/>
      <c r="V1903" s="8"/>
      <c r="W1903" s="8"/>
    </row>
    <row r="1904" spans="7:23" x14ac:dyDescent="0.35">
      <c r="G1904" s="8"/>
      <c r="H1904" s="8"/>
      <c r="I1904" s="8"/>
      <c r="J1904" s="8"/>
      <c r="K1904" s="8"/>
      <c r="L1904" s="8"/>
      <c r="O1904" s="8"/>
      <c r="P1904" s="8"/>
      <c r="Q1904" s="8"/>
      <c r="R1904" s="8"/>
      <c r="S1904" s="8"/>
      <c r="T1904" s="8"/>
      <c r="U1904" s="8"/>
      <c r="V1904" s="8"/>
      <c r="W1904" s="8"/>
    </row>
    <row r="1905" spans="7:23" x14ac:dyDescent="0.35">
      <c r="G1905" s="8"/>
      <c r="H1905" s="8"/>
      <c r="I1905" s="8"/>
      <c r="J1905" s="8"/>
      <c r="K1905" s="8"/>
      <c r="L1905" s="8"/>
      <c r="O1905" s="8"/>
      <c r="P1905" s="8"/>
      <c r="Q1905" s="8"/>
      <c r="R1905" s="8"/>
      <c r="S1905" s="8"/>
      <c r="T1905" s="8"/>
      <c r="U1905" s="8"/>
      <c r="V1905" s="8"/>
      <c r="W1905" s="8"/>
    </row>
    <row r="1906" spans="7:23" x14ac:dyDescent="0.35">
      <c r="G1906" s="8"/>
      <c r="H1906" s="8"/>
      <c r="I1906" s="8"/>
      <c r="J1906" s="8"/>
      <c r="K1906" s="8"/>
      <c r="L1906" s="8"/>
      <c r="O1906" s="8"/>
      <c r="P1906" s="8"/>
      <c r="Q1906" s="8"/>
      <c r="R1906" s="8"/>
      <c r="S1906" s="8"/>
      <c r="T1906" s="8"/>
      <c r="U1906" s="8"/>
      <c r="V1906" s="8"/>
      <c r="W1906" s="8"/>
    </row>
    <row r="1907" spans="7:23" x14ac:dyDescent="0.35">
      <c r="G1907" s="8"/>
      <c r="H1907" s="8"/>
      <c r="I1907" s="8"/>
      <c r="J1907" s="8"/>
      <c r="K1907" s="8"/>
      <c r="L1907" s="8"/>
      <c r="O1907" s="8"/>
      <c r="P1907" s="8"/>
      <c r="Q1907" s="8"/>
      <c r="R1907" s="8"/>
      <c r="S1907" s="8"/>
      <c r="T1907" s="8"/>
      <c r="U1907" s="8"/>
      <c r="V1907" s="8"/>
      <c r="W1907" s="8"/>
    </row>
    <row r="1908" spans="7:23" x14ac:dyDescent="0.35">
      <c r="G1908" s="8"/>
      <c r="H1908" s="8"/>
      <c r="I1908" s="8"/>
      <c r="J1908" s="8"/>
      <c r="K1908" s="8"/>
      <c r="L1908" s="8"/>
      <c r="O1908" s="8"/>
      <c r="P1908" s="8"/>
      <c r="Q1908" s="8"/>
      <c r="R1908" s="8"/>
      <c r="S1908" s="8"/>
      <c r="T1908" s="8"/>
      <c r="U1908" s="8"/>
      <c r="V1908" s="8"/>
      <c r="W1908" s="8"/>
    </row>
    <row r="1909" spans="7:23" x14ac:dyDescent="0.35">
      <c r="G1909" s="8"/>
      <c r="H1909" s="8"/>
      <c r="I1909" s="8"/>
      <c r="J1909" s="8"/>
      <c r="K1909" s="8"/>
      <c r="L1909" s="8"/>
      <c r="O1909" s="8"/>
      <c r="P1909" s="8"/>
      <c r="Q1909" s="8"/>
      <c r="R1909" s="8"/>
      <c r="S1909" s="8"/>
      <c r="T1909" s="8"/>
      <c r="U1909" s="8"/>
      <c r="V1909" s="8"/>
      <c r="W1909" s="8"/>
    </row>
    <row r="1910" spans="7:23" x14ac:dyDescent="0.35">
      <c r="G1910" s="8"/>
      <c r="H1910" s="8"/>
      <c r="I1910" s="8"/>
      <c r="J1910" s="8"/>
      <c r="K1910" s="8"/>
      <c r="L1910" s="8"/>
      <c r="O1910" s="8"/>
      <c r="P1910" s="8"/>
      <c r="Q1910" s="8"/>
      <c r="R1910" s="8"/>
      <c r="S1910" s="8"/>
      <c r="T1910" s="8"/>
      <c r="U1910" s="8"/>
      <c r="V1910" s="8"/>
      <c r="W1910" s="8"/>
    </row>
    <row r="1911" spans="7:23" x14ac:dyDescent="0.35">
      <c r="G1911" s="8"/>
      <c r="H1911" s="8"/>
      <c r="I1911" s="8"/>
      <c r="J1911" s="8"/>
      <c r="K1911" s="8"/>
      <c r="L1911" s="8"/>
      <c r="O1911" s="8"/>
      <c r="P1911" s="8"/>
      <c r="Q1911" s="8"/>
      <c r="R1911" s="8"/>
      <c r="S1911" s="8"/>
      <c r="T1911" s="8"/>
      <c r="U1911" s="8"/>
      <c r="V1911" s="8"/>
      <c r="W1911" s="8"/>
    </row>
    <row r="1912" spans="7:23" x14ac:dyDescent="0.35">
      <c r="G1912" s="8"/>
      <c r="H1912" s="8"/>
      <c r="I1912" s="8"/>
      <c r="J1912" s="8"/>
      <c r="K1912" s="8"/>
      <c r="L1912" s="8"/>
      <c r="O1912" s="8"/>
      <c r="P1912" s="8"/>
      <c r="Q1912" s="8"/>
      <c r="R1912" s="8"/>
      <c r="S1912" s="8"/>
      <c r="T1912" s="8"/>
      <c r="U1912" s="8"/>
      <c r="V1912" s="8"/>
      <c r="W1912" s="8"/>
    </row>
    <row r="1913" spans="7:23" x14ac:dyDescent="0.35">
      <c r="G1913" s="8"/>
      <c r="H1913" s="8"/>
      <c r="I1913" s="8"/>
      <c r="J1913" s="8"/>
      <c r="K1913" s="8"/>
      <c r="L1913" s="8"/>
      <c r="O1913" s="8"/>
      <c r="P1913" s="8"/>
      <c r="Q1913" s="8"/>
      <c r="R1913" s="8"/>
      <c r="S1913" s="8"/>
      <c r="T1913" s="8"/>
      <c r="U1913" s="8"/>
      <c r="V1913" s="8"/>
      <c r="W1913" s="8"/>
    </row>
    <row r="1914" spans="7:23" x14ac:dyDescent="0.35">
      <c r="G1914" s="8"/>
      <c r="H1914" s="8"/>
      <c r="I1914" s="8"/>
      <c r="J1914" s="8"/>
      <c r="K1914" s="8"/>
      <c r="L1914" s="8"/>
      <c r="O1914" s="8"/>
      <c r="P1914" s="8"/>
      <c r="Q1914" s="8"/>
      <c r="R1914" s="8"/>
      <c r="S1914" s="8"/>
      <c r="T1914" s="8"/>
      <c r="U1914" s="8"/>
      <c r="V1914" s="8"/>
      <c r="W1914" s="8"/>
    </row>
    <row r="1915" spans="7:23" x14ac:dyDescent="0.35">
      <c r="G1915" s="8"/>
      <c r="H1915" s="8"/>
      <c r="I1915" s="8"/>
      <c r="J1915" s="8"/>
      <c r="K1915" s="8"/>
      <c r="L1915" s="8"/>
      <c r="O1915" s="8"/>
      <c r="P1915" s="8"/>
      <c r="Q1915" s="8"/>
      <c r="R1915" s="8"/>
      <c r="S1915" s="8"/>
      <c r="T1915" s="8"/>
      <c r="U1915" s="8"/>
      <c r="V1915" s="8"/>
      <c r="W1915" s="8"/>
    </row>
    <row r="1916" spans="7:23" x14ac:dyDescent="0.35">
      <c r="G1916" s="8"/>
      <c r="H1916" s="8"/>
      <c r="I1916" s="8"/>
      <c r="J1916" s="8"/>
      <c r="K1916" s="8"/>
      <c r="L1916" s="8"/>
      <c r="O1916" s="8"/>
      <c r="P1916" s="8"/>
      <c r="Q1916" s="8"/>
      <c r="R1916" s="8"/>
      <c r="S1916" s="8"/>
      <c r="T1916" s="8"/>
      <c r="U1916" s="8"/>
      <c r="V1916" s="8"/>
      <c r="W1916" s="8"/>
    </row>
    <row r="1917" spans="7:23" x14ac:dyDescent="0.35">
      <c r="G1917" s="8"/>
      <c r="H1917" s="8"/>
      <c r="I1917" s="8"/>
      <c r="J1917" s="8"/>
      <c r="K1917" s="8"/>
      <c r="L1917" s="8"/>
      <c r="O1917" s="8"/>
      <c r="P1917" s="8"/>
      <c r="Q1917" s="8"/>
      <c r="R1917" s="8"/>
      <c r="S1917" s="8"/>
      <c r="T1917" s="8"/>
      <c r="U1917" s="8"/>
      <c r="V1917" s="8"/>
      <c r="W1917" s="8"/>
    </row>
    <row r="1918" spans="7:23" x14ac:dyDescent="0.35">
      <c r="G1918" s="8"/>
      <c r="H1918" s="8"/>
      <c r="I1918" s="8"/>
      <c r="J1918" s="8"/>
      <c r="K1918" s="8"/>
      <c r="L1918" s="8"/>
      <c r="O1918" s="8"/>
      <c r="P1918" s="8"/>
      <c r="Q1918" s="8"/>
      <c r="R1918" s="8"/>
      <c r="S1918" s="8"/>
      <c r="T1918" s="8"/>
      <c r="U1918" s="8"/>
      <c r="V1918" s="8"/>
      <c r="W1918" s="8"/>
    </row>
    <row r="1919" spans="7:23" x14ac:dyDescent="0.35">
      <c r="G1919" s="8"/>
      <c r="H1919" s="8"/>
      <c r="I1919" s="8"/>
      <c r="J1919" s="8"/>
      <c r="K1919" s="8"/>
      <c r="L1919" s="8"/>
      <c r="O1919" s="8"/>
      <c r="P1919" s="8"/>
      <c r="Q1919" s="8"/>
      <c r="R1919" s="8"/>
      <c r="S1919" s="8"/>
      <c r="T1919" s="8"/>
      <c r="U1919" s="8"/>
      <c r="V1919" s="8"/>
      <c r="W1919" s="8"/>
    </row>
    <row r="1920" spans="7:23" x14ac:dyDescent="0.35">
      <c r="G1920" s="8"/>
      <c r="H1920" s="8"/>
      <c r="I1920" s="8"/>
      <c r="J1920" s="8"/>
      <c r="K1920" s="8"/>
      <c r="L1920" s="8"/>
      <c r="O1920" s="8"/>
      <c r="P1920" s="8"/>
      <c r="Q1920" s="8"/>
      <c r="R1920" s="8"/>
      <c r="S1920" s="8"/>
      <c r="T1920" s="8"/>
      <c r="U1920" s="8"/>
      <c r="V1920" s="8"/>
      <c r="W1920" s="8"/>
    </row>
    <row r="1921" spans="7:23" x14ac:dyDescent="0.35">
      <c r="G1921" s="8"/>
      <c r="H1921" s="8"/>
      <c r="I1921" s="8"/>
      <c r="J1921" s="8"/>
      <c r="K1921" s="8"/>
      <c r="L1921" s="8"/>
      <c r="O1921" s="8"/>
      <c r="P1921" s="8"/>
      <c r="Q1921" s="8"/>
      <c r="R1921" s="8"/>
      <c r="S1921" s="8"/>
      <c r="T1921" s="8"/>
      <c r="U1921" s="8"/>
      <c r="V1921" s="8"/>
      <c r="W1921" s="8"/>
    </row>
    <row r="1922" spans="7:23" x14ac:dyDescent="0.35">
      <c r="G1922" s="8"/>
      <c r="H1922" s="8"/>
      <c r="I1922" s="8"/>
      <c r="J1922" s="8"/>
      <c r="K1922" s="8"/>
      <c r="L1922" s="8"/>
      <c r="O1922" s="8"/>
      <c r="P1922" s="8"/>
      <c r="Q1922" s="8"/>
      <c r="R1922" s="8"/>
      <c r="S1922" s="8"/>
      <c r="T1922" s="8"/>
      <c r="U1922" s="8"/>
      <c r="V1922" s="8"/>
      <c r="W1922" s="8"/>
    </row>
    <row r="1923" spans="7:23" x14ac:dyDescent="0.35">
      <c r="G1923" s="8"/>
      <c r="H1923" s="8"/>
      <c r="I1923" s="8"/>
      <c r="J1923" s="8"/>
      <c r="K1923" s="8"/>
      <c r="L1923" s="8"/>
      <c r="O1923" s="8"/>
      <c r="P1923" s="8"/>
      <c r="Q1923" s="8"/>
      <c r="R1923" s="8"/>
      <c r="S1923" s="8"/>
      <c r="T1923" s="8"/>
      <c r="U1923" s="8"/>
      <c r="V1923" s="8"/>
      <c r="W1923" s="8"/>
    </row>
    <row r="1924" spans="7:23" x14ac:dyDescent="0.35">
      <c r="G1924" s="8"/>
      <c r="H1924" s="8"/>
      <c r="I1924" s="8"/>
      <c r="J1924" s="8"/>
      <c r="K1924" s="8"/>
      <c r="L1924" s="8"/>
      <c r="O1924" s="8"/>
      <c r="P1924" s="8"/>
      <c r="Q1924" s="8"/>
      <c r="R1924" s="8"/>
      <c r="S1924" s="8"/>
      <c r="T1924" s="8"/>
      <c r="U1924" s="8"/>
      <c r="V1924" s="8"/>
      <c r="W1924" s="8"/>
    </row>
    <row r="1925" spans="7:23" x14ac:dyDescent="0.35">
      <c r="G1925" s="8"/>
      <c r="H1925" s="8"/>
      <c r="I1925" s="8"/>
      <c r="J1925" s="8"/>
      <c r="K1925" s="8"/>
      <c r="L1925" s="8"/>
      <c r="O1925" s="8"/>
      <c r="P1925" s="8"/>
      <c r="Q1925" s="8"/>
      <c r="R1925" s="8"/>
      <c r="S1925" s="8"/>
      <c r="T1925" s="8"/>
      <c r="U1925" s="8"/>
      <c r="V1925" s="8"/>
      <c r="W1925" s="8"/>
    </row>
    <row r="1926" spans="7:23" x14ac:dyDescent="0.35">
      <c r="G1926" s="8"/>
      <c r="H1926" s="8"/>
      <c r="I1926" s="8"/>
      <c r="J1926" s="8"/>
      <c r="K1926" s="8"/>
      <c r="L1926" s="8"/>
      <c r="O1926" s="8"/>
      <c r="P1926" s="8"/>
      <c r="Q1926" s="8"/>
      <c r="R1926" s="8"/>
      <c r="S1926" s="8"/>
      <c r="T1926" s="8"/>
      <c r="U1926" s="8"/>
      <c r="V1926" s="8"/>
      <c r="W1926" s="8"/>
    </row>
    <row r="1927" spans="7:23" x14ac:dyDescent="0.35">
      <c r="G1927" s="8"/>
      <c r="H1927" s="8"/>
      <c r="I1927" s="8"/>
      <c r="J1927" s="8"/>
      <c r="K1927" s="8"/>
      <c r="L1927" s="8"/>
      <c r="O1927" s="8"/>
      <c r="P1927" s="8"/>
      <c r="Q1927" s="8"/>
      <c r="R1927" s="8"/>
      <c r="S1927" s="8"/>
      <c r="T1927" s="8"/>
      <c r="U1927" s="8"/>
      <c r="V1927" s="8"/>
      <c r="W1927" s="8"/>
    </row>
    <row r="1928" spans="7:23" x14ac:dyDescent="0.35">
      <c r="G1928" s="8"/>
      <c r="H1928" s="8"/>
      <c r="I1928" s="8"/>
      <c r="J1928" s="8"/>
      <c r="K1928" s="8"/>
      <c r="L1928" s="8"/>
      <c r="O1928" s="8"/>
      <c r="P1928" s="8"/>
      <c r="Q1928" s="8"/>
      <c r="R1928" s="8"/>
      <c r="S1928" s="8"/>
      <c r="T1928" s="8"/>
      <c r="U1928" s="8"/>
      <c r="V1928" s="8"/>
      <c r="W1928" s="8"/>
    </row>
    <row r="1929" spans="7:23" x14ac:dyDescent="0.35">
      <c r="G1929" s="8"/>
      <c r="H1929" s="8"/>
      <c r="I1929" s="8"/>
      <c r="J1929" s="8"/>
      <c r="K1929" s="8"/>
      <c r="L1929" s="8"/>
      <c r="O1929" s="8"/>
      <c r="P1929" s="8"/>
      <c r="Q1929" s="8"/>
      <c r="R1929" s="8"/>
      <c r="S1929" s="8"/>
      <c r="T1929" s="8"/>
      <c r="U1929" s="8"/>
      <c r="V1929" s="8"/>
      <c r="W1929" s="8"/>
    </row>
    <row r="1930" spans="7:23" x14ac:dyDescent="0.35">
      <c r="G1930" s="8"/>
      <c r="H1930" s="8"/>
      <c r="I1930" s="8"/>
      <c r="J1930" s="8"/>
      <c r="K1930" s="8"/>
      <c r="L1930" s="8"/>
      <c r="O1930" s="8"/>
      <c r="P1930" s="8"/>
      <c r="Q1930" s="8"/>
      <c r="R1930" s="8"/>
      <c r="S1930" s="8"/>
      <c r="T1930" s="8"/>
      <c r="U1930" s="8"/>
      <c r="V1930" s="8"/>
      <c r="W1930" s="8"/>
    </row>
    <row r="1931" spans="7:23" x14ac:dyDescent="0.35">
      <c r="G1931" s="8"/>
      <c r="H1931" s="8"/>
      <c r="I1931" s="8"/>
      <c r="J1931" s="8"/>
      <c r="K1931" s="8"/>
      <c r="L1931" s="8"/>
      <c r="O1931" s="8"/>
      <c r="P1931" s="8"/>
      <c r="Q1931" s="8"/>
      <c r="R1931" s="8"/>
      <c r="S1931" s="8"/>
      <c r="T1931" s="8"/>
      <c r="U1931" s="8"/>
      <c r="V1931" s="8"/>
      <c r="W1931" s="8"/>
    </row>
    <row r="1932" spans="7:23" x14ac:dyDescent="0.35">
      <c r="G1932" s="8"/>
      <c r="H1932" s="8"/>
      <c r="I1932" s="8"/>
      <c r="J1932" s="8"/>
      <c r="K1932" s="8"/>
      <c r="L1932" s="8"/>
      <c r="O1932" s="8"/>
      <c r="P1932" s="8"/>
      <c r="Q1932" s="8"/>
      <c r="R1932" s="8"/>
      <c r="S1932" s="8"/>
      <c r="T1932" s="8"/>
      <c r="U1932" s="8"/>
      <c r="V1932" s="8"/>
      <c r="W1932" s="8"/>
    </row>
    <row r="1933" spans="7:23" x14ac:dyDescent="0.35">
      <c r="G1933" s="8"/>
      <c r="H1933" s="8"/>
      <c r="I1933" s="8"/>
      <c r="J1933" s="8"/>
      <c r="K1933" s="8"/>
      <c r="L1933" s="8"/>
      <c r="O1933" s="8"/>
      <c r="P1933" s="8"/>
      <c r="Q1933" s="8"/>
      <c r="R1933" s="8"/>
      <c r="S1933" s="8"/>
      <c r="T1933" s="8"/>
      <c r="U1933" s="8"/>
      <c r="V1933" s="8"/>
      <c r="W1933" s="8"/>
    </row>
    <row r="1934" spans="7:23" x14ac:dyDescent="0.35">
      <c r="G1934" s="8"/>
      <c r="H1934" s="8"/>
      <c r="I1934" s="8"/>
      <c r="J1934" s="8"/>
      <c r="K1934" s="8"/>
      <c r="L1934" s="8"/>
      <c r="O1934" s="8"/>
      <c r="P1934" s="8"/>
      <c r="Q1934" s="8"/>
      <c r="R1934" s="8"/>
      <c r="S1934" s="8"/>
      <c r="T1934" s="8"/>
      <c r="U1934" s="8"/>
      <c r="V1934" s="8"/>
      <c r="W1934" s="8"/>
    </row>
    <row r="1935" spans="7:23" x14ac:dyDescent="0.35">
      <c r="G1935" s="8"/>
      <c r="H1935" s="8"/>
      <c r="I1935" s="8"/>
      <c r="J1935" s="8"/>
      <c r="K1935" s="8"/>
      <c r="L1935" s="8"/>
      <c r="O1935" s="8"/>
      <c r="P1935" s="8"/>
      <c r="Q1935" s="8"/>
      <c r="R1935" s="8"/>
      <c r="S1935" s="8"/>
      <c r="T1935" s="8"/>
      <c r="U1935" s="8"/>
      <c r="V1935" s="8"/>
      <c r="W1935" s="8"/>
    </row>
    <row r="1936" spans="7:23" x14ac:dyDescent="0.35">
      <c r="G1936" s="8"/>
      <c r="H1936" s="8"/>
      <c r="I1936" s="8"/>
      <c r="J1936" s="8"/>
      <c r="K1936" s="8"/>
      <c r="L1936" s="8"/>
      <c r="O1936" s="8"/>
      <c r="P1936" s="8"/>
      <c r="Q1936" s="8"/>
      <c r="R1936" s="8"/>
      <c r="S1936" s="8"/>
      <c r="T1936" s="8"/>
      <c r="U1936" s="8"/>
      <c r="V1936" s="8"/>
      <c r="W1936" s="8"/>
    </row>
    <row r="1937" spans="7:23" x14ac:dyDescent="0.35">
      <c r="G1937" s="8"/>
      <c r="H1937" s="8"/>
      <c r="I1937" s="8"/>
      <c r="J1937" s="8"/>
      <c r="K1937" s="8"/>
      <c r="L1937" s="8"/>
      <c r="O1937" s="8"/>
      <c r="P1937" s="8"/>
      <c r="Q1937" s="8"/>
      <c r="R1937" s="8"/>
      <c r="S1937" s="8"/>
      <c r="T1937" s="8"/>
      <c r="U1937" s="8"/>
      <c r="V1937" s="8"/>
      <c r="W1937" s="8"/>
    </row>
    <row r="1938" spans="7:23" x14ac:dyDescent="0.35">
      <c r="G1938" s="8"/>
      <c r="H1938" s="8"/>
      <c r="I1938" s="8"/>
      <c r="J1938" s="8"/>
      <c r="K1938" s="8"/>
      <c r="L1938" s="8"/>
      <c r="O1938" s="8"/>
      <c r="P1938" s="8"/>
      <c r="Q1938" s="8"/>
      <c r="R1938" s="8"/>
      <c r="S1938" s="8"/>
      <c r="T1938" s="8"/>
      <c r="U1938" s="8"/>
      <c r="V1938" s="8"/>
      <c r="W1938" s="8"/>
    </row>
    <row r="1939" spans="7:23" x14ac:dyDescent="0.35">
      <c r="G1939" s="8"/>
      <c r="H1939" s="8"/>
      <c r="I1939" s="8"/>
      <c r="J1939" s="8"/>
      <c r="K1939" s="8"/>
      <c r="L1939" s="8"/>
      <c r="O1939" s="8"/>
      <c r="P1939" s="8"/>
      <c r="Q1939" s="8"/>
      <c r="R1939" s="8"/>
      <c r="S1939" s="8"/>
      <c r="T1939" s="8"/>
      <c r="U1939" s="8"/>
      <c r="V1939" s="8"/>
      <c r="W1939" s="8"/>
    </row>
    <row r="1940" spans="7:23" x14ac:dyDescent="0.35">
      <c r="G1940" s="8"/>
      <c r="H1940" s="8"/>
      <c r="I1940" s="8"/>
      <c r="J1940" s="8"/>
      <c r="K1940" s="8"/>
      <c r="L1940" s="8"/>
      <c r="O1940" s="8"/>
      <c r="P1940" s="8"/>
      <c r="Q1940" s="8"/>
      <c r="R1940" s="8"/>
      <c r="S1940" s="8"/>
      <c r="T1940" s="8"/>
      <c r="U1940" s="8"/>
      <c r="V1940" s="8"/>
      <c r="W1940" s="8"/>
    </row>
    <row r="1941" spans="7:23" x14ac:dyDescent="0.35">
      <c r="G1941" s="8"/>
      <c r="H1941" s="8"/>
      <c r="I1941" s="8"/>
      <c r="J1941" s="8"/>
      <c r="K1941" s="8"/>
      <c r="L1941" s="8"/>
      <c r="O1941" s="8"/>
      <c r="P1941" s="8"/>
      <c r="Q1941" s="8"/>
      <c r="R1941" s="8"/>
      <c r="S1941" s="8"/>
      <c r="T1941" s="8"/>
      <c r="U1941" s="8"/>
      <c r="V1941" s="8"/>
      <c r="W1941" s="8"/>
    </row>
    <row r="1942" spans="7:23" x14ac:dyDescent="0.35">
      <c r="G1942" s="8"/>
      <c r="H1942" s="8"/>
      <c r="I1942" s="8"/>
      <c r="J1942" s="8"/>
      <c r="K1942" s="8"/>
      <c r="L1942" s="8"/>
      <c r="O1942" s="8"/>
      <c r="P1942" s="8"/>
      <c r="Q1942" s="8"/>
      <c r="R1942" s="8"/>
      <c r="S1942" s="8"/>
      <c r="T1942" s="8"/>
      <c r="U1942" s="8"/>
      <c r="V1942" s="8"/>
      <c r="W1942" s="8"/>
    </row>
    <row r="1943" spans="7:23" x14ac:dyDescent="0.35">
      <c r="G1943" s="8"/>
      <c r="H1943" s="8"/>
      <c r="I1943" s="8"/>
      <c r="J1943" s="8"/>
      <c r="K1943" s="8"/>
      <c r="L1943" s="8"/>
      <c r="O1943" s="8"/>
      <c r="P1943" s="8"/>
      <c r="Q1943" s="8"/>
      <c r="R1943" s="8"/>
      <c r="S1943" s="8"/>
      <c r="T1943" s="8"/>
      <c r="U1943" s="8"/>
      <c r="V1943" s="8"/>
      <c r="W1943" s="8"/>
    </row>
    <row r="1944" spans="7:23" x14ac:dyDescent="0.35">
      <c r="G1944" s="8"/>
      <c r="H1944" s="8"/>
      <c r="I1944" s="8"/>
      <c r="J1944" s="8"/>
      <c r="K1944" s="8"/>
      <c r="L1944" s="8"/>
      <c r="O1944" s="8"/>
      <c r="P1944" s="8"/>
      <c r="Q1944" s="8"/>
      <c r="R1944" s="8"/>
      <c r="S1944" s="8"/>
      <c r="T1944" s="8"/>
      <c r="U1944" s="8"/>
      <c r="V1944" s="8"/>
      <c r="W1944" s="8"/>
    </row>
    <row r="1945" spans="7:23" x14ac:dyDescent="0.35">
      <c r="G1945" s="8"/>
      <c r="H1945" s="8"/>
      <c r="I1945" s="8"/>
      <c r="J1945" s="8"/>
      <c r="K1945" s="8"/>
      <c r="L1945" s="8"/>
      <c r="O1945" s="8"/>
      <c r="P1945" s="8"/>
      <c r="Q1945" s="8"/>
      <c r="R1945" s="8"/>
      <c r="S1945" s="8"/>
      <c r="T1945" s="8"/>
      <c r="U1945" s="8"/>
      <c r="V1945" s="8"/>
      <c r="W1945" s="8"/>
    </row>
    <row r="1946" spans="7:23" x14ac:dyDescent="0.35">
      <c r="G1946" s="8"/>
      <c r="H1946" s="8"/>
      <c r="I1946" s="8"/>
      <c r="J1946" s="8"/>
      <c r="K1946" s="8"/>
      <c r="L1946" s="8"/>
      <c r="O1946" s="8"/>
      <c r="P1946" s="8"/>
      <c r="Q1946" s="8"/>
      <c r="R1946" s="8"/>
      <c r="S1946" s="8"/>
      <c r="T1946" s="8"/>
      <c r="U1946" s="8"/>
      <c r="V1946" s="8"/>
      <c r="W1946" s="8"/>
    </row>
    <row r="1947" spans="7:23" x14ac:dyDescent="0.35">
      <c r="G1947" s="8"/>
      <c r="H1947" s="8"/>
      <c r="I1947" s="8"/>
      <c r="J1947" s="8"/>
      <c r="K1947" s="8"/>
      <c r="L1947" s="8"/>
      <c r="O1947" s="8"/>
      <c r="P1947" s="8"/>
      <c r="Q1947" s="8"/>
      <c r="R1947" s="8"/>
      <c r="S1947" s="8"/>
      <c r="T1947" s="8"/>
      <c r="U1947" s="8"/>
      <c r="V1947" s="8"/>
      <c r="W1947" s="8"/>
    </row>
    <row r="1948" spans="7:23" x14ac:dyDescent="0.35">
      <c r="G1948" s="8"/>
      <c r="H1948" s="8"/>
      <c r="I1948" s="8"/>
      <c r="J1948" s="8"/>
      <c r="K1948" s="8"/>
      <c r="L1948" s="8"/>
      <c r="O1948" s="8"/>
      <c r="P1948" s="8"/>
      <c r="Q1948" s="8"/>
      <c r="R1948" s="8"/>
      <c r="S1948" s="8"/>
      <c r="T1948" s="8"/>
      <c r="U1948" s="8"/>
      <c r="V1948" s="8"/>
      <c r="W1948" s="8"/>
    </row>
    <row r="1949" spans="7:23" x14ac:dyDescent="0.35">
      <c r="G1949" s="8"/>
      <c r="H1949" s="8"/>
      <c r="I1949" s="8"/>
      <c r="J1949" s="8"/>
      <c r="K1949" s="8"/>
      <c r="L1949" s="8"/>
      <c r="O1949" s="8"/>
      <c r="P1949" s="8"/>
      <c r="Q1949" s="8"/>
      <c r="R1949" s="8"/>
      <c r="S1949" s="8"/>
      <c r="T1949" s="8"/>
      <c r="U1949" s="8"/>
      <c r="V1949" s="8"/>
      <c r="W1949" s="8"/>
    </row>
    <row r="1950" spans="7:23" x14ac:dyDescent="0.35">
      <c r="G1950" s="8"/>
      <c r="H1950" s="8"/>
      <c r="I1950" s="8"/>
      <c r="J1950" s="8"/>
      <c r="K1950" s="8"/>
      <c r="L1950" s="8"/>
      <c r="O1950" s="8"/>
      <c r="P1950" s="8"/>
      <c r="Q1950" s="8"/>
      <c r="R1950" s="8"/>
      <c r="S1950" s="8"/>
      <c r="T1950" s="8"/>
      <c r="U1950" s="8"/>
      <c r="V1950" s="8"/>
      <c r="W1950" s="8"/>
    </row>
    <row r="1951" spans="7:23" x14ac:dyDescent="0.35">
      <c r="G1951" s="8"/>
      <c r="H1951" s="8"/>
      <c r="I1951" s="8"/>
      <c r="J1951" s="8"/>
      <c r="K1951" s="8"/>
      <c r="L1951" s="8"/>
      <c r="O1951" s="8"/>
      <c r="P1951" s="8"/>
      <c r="Q1951" s="8"/>
      <c r="R1951" s="8"/>
      <c r="S1951" s="8"/>
      <c r="T1951" s="8"/>
      <c r="U1951" s="8"/>
      <c r="V1951" s="8"/>
      <c r="W1951" s="8"/>
    </row>
    <row r="1952" spans="7:23" x14ac:dyDescent="0.35">
      <c r="G1952" s="8"/>
      <c r="H1952" s="8"/>
      <c r="I1952" s="8"/>
      <c r="J1952" s="8"/>
      <c r="K1952" s="8"/>
      <c r="L1952" s="8"/>
      <c r="O1952" s="8"/>
      <c r="P1952" s="8"/>
      <c r="Q1952" s="8"/>
      <c r="R1952" s="8"/>
      <c r="S1952" s="8"/>
      <c r="T1952" s="8"/>
      <c r="U1952" s="8"/>
      <c r="V1952" s="8"/>
      <c r="W1952" s="8"/>
    </row>
    <row r="1953" spans="7:23" x14ac:dyDescent="0.35">
      <c r="G1953" s="8"/>
      <c r="H1953" s="8"/>
      <c r="I1953" s="8"/>
      <c r="J1953" s="8"/>
      <c r="K1953" s="8"/>
      <c r="L1953" s="8"/>
      <c r="O1953" s="8"/>
      <c r="P1953" s="8"/>
      <c r="Q1953" s="8"/>
      <c r="R1953" s="8"/>
      <c r="S1953" s="8"/>
      <c r="T1953" s="8"/>
      <c r="U1953" s="8"/>
      <c r="V1953" s="8"/>
      <c r="W1953" s="8"/>
    </row>
    <row r="1954" spans="7:23" x14ac:dyDescent="0.35">
      <c r="G1954" s="8"/>
      <c r="H1954" s="8"/>
      <c r="I1954" s="8"/>
      <c r="J1954" s="8"/>
      <c r="K1954" s="8"/>
      <c r="L1954" s="8"/>
      <c r="O1954" s="8"/>
      <c r="P1954" s="8"/>
      <c r="Q1954" s="8"/>
      <c r="R1954" s="8"/>
      <c r="S1954" s="8"/>
      <c r="T1954" s="8"/>
      <c r="U1954" s="8"/>
      <c r="V1954" s="8"/>
      <c r="W1954" s="8"/>
    </row>
    <row r="1955" spans="7:23" x14ac:dyDescent="0.35">
      <c r="G1955" s="8"/>
      <c r="H1955" s="8"/>
      <c r="I1955" s="8"/>
      <c r="J1955" s="8"/>
      <c r="K1955" s="8"/>
      <c r="L1955" s="8"/>
      <c r="O1955" s="8"/>
      <c r="P1955" s="8"/>
      <c r="Q1955" s="8"/>
      <c r="R1955" s="8"/>
      <c r="S1955" s="8"/>
      <c r="T1955" s="8"/>
      <c r="U1955" s="8"/>
      <c r="V1955" s="8"/>
      <c r="W1955" s="8"/>
    </row>
    <row r="1956" spans="7:23" x14ac:dyDescent="0.35">
      <c r="G1956" s="8"/>
      <c r="H1956" s="8"/>
      <c r="I1956" s="8"/>
      <c r="J1956" s="8"/>
      <c r="K1956" s="8"/>
      <c r="L1956" s="8"/>
      <c r="O1956" s="8"/>
      <c r="P1956" s="8"/>
      <c r="Q1956" s="8"/>
      <c r="R1956" s="8"/>
      <c r="S1956" s="8"/>
      <c r="T1956" s="8"/>
      <c r="U1956" s="8"/>
      <c r="V1956" s="8"/>
      <c r="W1956" s="8"/>
    </row>
    <row r="1957" spans="7:23" x14ac:dyDescent="0.35">
      <c r="G1957" s="8"/>
      <c r="H1957" s="8"/>
      <c r="I1957" s="8"/>
      <c r="J1957" s="8"/>
      <c r="K1957" s="8"/>
      <c r="L1957" s="8"/>
      <c r="O1957" s="8"/>
      <c r="P1957" s="8"/>
      <c r="Q1957" s="8"/>
      <c r="R1957" s="8"/>
      <c r="S1957" s="8"/>
      <c r="T1957" s="8"/>
      <c r="U1957" s="8"/>
      <c r="V1957" s="8"/>
      <c r="W1957" s="8"/>
    </row>
    <row r="1958" spans="7:23" x14ac:dyDescent="0.35">
      <c r="G1958" s="8"/>
      <c r="H1958" s="8"/>
      <c r="I1958" s="8"/>
      <c r="J1958" s="8"/>
      <c r="K1958" s="8"/>
      <c r="L1958" s="8"/>
      <c r="O1958" s="8"/>
      <c r="P1958" s="8"/>
      <c r="Q1958" s="8"/>
      <c r="R1958" s="8"/>
      <c r="S1958" s="8"/>
      <c r="T1958" s="8"/>
      <c r="U1958" s="8"/>
      <c r="V1958" s="8"/>
      <c r="W1958" s="8"/>
    </row>
    <row r="1959" spans="7:23" x14ac:dyDescent="0.35">
      <c r="G1959" s="8"/>
      <c r="H1959" s="8"/>
      <c r="I1959" s="8"/>
      <c r="J1959" s="8"/>
      <c r="K1959" s="8"/>
      <c r="L1959" s="8"/>
      <c r="O1959" s="8"/>
      <c r="P1959" s="8"/>
      <c r="Q1959" s="8"/>
      <c r="R1959" s="8"/>
      <c r="S1959" s="8"/>
      <c r="T1959" s="8"/>
      <c r="U1959" s="8"/>
      <c r="V1959" s="8"/>
      <c r="W1959" s="8"/>
    </row>
    <row r="1960" spans="7:23" x14ac:dyDescent="0.35">
      <c r="G1960" s="8"/>
      <c r="H1960" s="8"/>
      <c r="I1960" s="8"/>
      <c r="J1960" s="8"/>
      <c r="K1960" s="8"/>
      <c r="L1960" s="8"/>
      <c r="O1960" s="8"/>
      <c r="P1960" s="8"/>
      <c r="Q1960" s="8"/>
      <c r="R1960" s="8"/>
      <c r="S1960" s="8"/>
      <c r="T1960" s="8"/>
      <c r="U1960" s="8"/>
      <c r="V1960" s="8"/>
      <c r="W1960" s="8"/>
    </row>
    <row r="1961" spans="7:23" x14ac:dyDescent="0.35">
      <c r="G1961" s="8"/>
      <c r="H1961" s="8"/>
      <c r="I1961" s="8"/>
      <c r="J1961" s="8"/>
      <c r="K1961" s="8"/>
      <c r="L1961" s="8"/>
      <c r="O1961" s="8"/>
      <c r="P1961" s="8"/>
      <c r="Q1961" s="8"/>
      <c r="R1961" s="8"/>
      <c r="S1961" s="8"/>
      <c r="T1961" s="8"/>
      <c r="U1961" s="8"/>
      <c r="V1961" s="8"/>
      <c r="W1961" s="8"/>
    </row>
    <row r="1962" spans="7:23" x14ac:dyDescent="0.35">
      <c r="G1962" s="8"/>
      <c r="H1962" s="8"/>
      <c r="I1962" s="8"/>
      <c r="J1962" s="8"/>
      <c r="K1962" s="8"/>
      <c r="L1962" s="8"/>
      <c r="O1962" s="8"/>
      <c r="P1962" s="8"/>
      <c r="Q1962" s="8"/>
      <c r="R1962" s="8"/>
      <c r="S1962" s="8"/>
      <c r="T1962" s="8"/>
      <c r="U1962" s="8"/>
      <c r="V1962" s="8"/>
      <c r="W1962" s="8"/>
    </row>
    <row r="1963" spans="7:23" x14ac:dyDescent="0.35">
      <c r="G1963" s="8"/>
      <c r="H1963" s="8"/>
      <c r="I1963" s="8"/>
      <c r="J1963" s="8"/>
      <c r="K1963" s="8"/>
      <c r="L1963" s="8"/>
      <c r="O1963" s="8"/>
      <c r="P1963" s="8"/>
      <c r="Q1963" s="8"/>
      <c r="R1963" s="8"/>
      <c r="S1963" s="8"/>
      <c r="T1963" s="8"/>
      <c r="U1963" s="8"/>
      <c r="V1963" s="8"/>
      <c r="W1963" s="8"/>
    </row>
    <row r="1964" spans="7:23" x14ac:dyDescent="0.35">
      <c r="G1964" s="8"/>
      <c r="H1964" s="8"/>
      <c r="I1964" s="8"/>
      <c r="J1964" s="8"/>
      <c r="K1964" s="8"/>
      <c r="L1964" s="8"/>
      <c r="O1964" s="8"/>
      <c r="P1964" s="8"/>
      <c r="Q1964" s="8"/>
      <c r="R1964" s="8"/>
      <c r="S1964" s="8"/>
      <c r="T1964" s="8"/>
      <c r="U1964" s="8"/>
      <c r="V1964" s="8"/>
      <c r="W1964" s="8"/>
    </row>
    <row r="1965" spans="7:23" x14ac:dyDescent="0.35">
      <c r="G1965" s="8"/>
      <c r="H1965" s="8"/>
      <c r="I1965" s="8"/>
      <c r="J1965" s="8"/>
      <c r="K1965" s="8"/>
      <c r="L1965" s="8"/>
      <c r="O1965" s="8"/>
      <c r="P1965" s="8"/>
      <c r="Q1965" s="8"/>
      <c r="R1965" s="8"/>
      <c r="S1965" s="8"/>
      <c r="T1965" s="8"/>
      <c r="U1965" s="8"/>
      <c r="V1965" s="8"/>
      <c r="W1965" s="8"/>
    </row>
    <row r="1966" spans="7:23" x14ac:dyDescent="0.35">
      <c r="G1966" s="8"/>
      <c r="H1966" s="8"/>
      <c r="I1966" s="8"/>
      <c r="J1966" s="8"/>
      <c r="K1966" s="8"/>
      <c r="L1966" s="8"/>
      <c r="O1966" s="8"/>
      <c r="P1966" s="8"/>
      <c r="Q1966" s="8"/>
      <c r="R1966" s="8"/>
      <c r="S1966" s="8"/>
      <c r="T1966" s="8"/>
      <c r="U1966" s="8"/>
      <c r="V1966" s="8"/>
      <c r="W1966" s="8"/>
    </row>
    <row r="1967" spans="7:23" x14ac:dyDescent="0.35">
      <c r="G1967" s="8"/>
      <c r="H1967" s="8"/>
      <c r="I1967" s="8"/>
      <c r="J1967" s="8"/>
      <c r="K1967" s="8"/>
      <c r="L1967" s="8"/>
      <c r="O1967" s="8"/>
      <c r="P1967" s="8"/>
      <c r="Q1967" s="8"/>
      <c r="R1967" s="8"/>
      <c r="S1967" s="8"/>
      <c r="T1967" s="8"/>
      <c r="U1967" s="8"/>
      <c r="V1967" s="8"/>
      <c r="W1967" s="8"/>
    </row>
    <row r="1968" spans="7:23" x14ac:dyDescent="0.35">
      <c r="G1968" s="8"/>
      <c r="H1968" s="8"/>
      <c r="I1968" s="8"/>
      <c r="J1968" s="8"/>
      <c r="K1968" s="8"/>
      <c r="L1968" s="8"/>
      <c r="O1968" s="8"/>
      <c r="P1968" s="8"/>
      <c r="Q1968" s="8"/>
      <c r="R1968" s="8"/>
      <c r="S1968" s="8"/>
      <c r="T1968" s="8"/>
      <c r="U1968" s="8"/>
      <c r="V1968" s="8"/>
      <c r="W1968" s="8"/>
    </row>
    <row r="1969" spans="7:23" x14ac:dyDescent="0.35">
      <c r="G1969" s="8"/>
      <c r="H1969" s="8"/>
      <c r="I1969" s="8"/>
      <c r="J1969" s="8"/>
      <c r="K1969" s="8"/>
      <c r="L1969" s="8"/>
      <c r="O1969" s="8"/>
      <c r="P1969" s="8"/>
      <c r="Q1969" s="8"/>
      <c r="R1969" s="8"/>
      <c r="S1969" s="8"/>
      <c r="T1969" s="8"/>
      <c r="U1969" s="8"/>
      <c r="V1969" s="8"/>
      <c r="W1969" s="8"/>
    </row>
    <row r="1970" spans="7:23" x14ac:dyDescent="0.35">
      <c r="G1970" s="8"/>
      <c r="H1970" s="8"/>
      <c r="I1970" s="8"/>
      <c r="J1970" s="8"/>
      <c r="K1970" s="8"/>
      <c r="L1970" s="8"/>
      <c r="O1970" s="8"/>
      <c r="P1970" s="8"/>
      <c r="Q1970" s="8"/>
      <c r="R1970" s="8"/>
      <c r="S1970" s="8"/>
      <c r="T1970" s="8"/>
      <c r="U1970" s="8"/>
      <c r="V1970" s="8"/>
      <c r="W1970" s="8"/>
    </row>
    <row r="1971" spans="7:23" x14ac:dyDescent="0.35">
      <c r="G1971" s="8"/>
      <c r="H1971" s="8"/>
      <c r="I1971" s="8"/>
      <c r="J1971" s="8"/>
      <c r="K1971" s="8"/>
      <c r="L1971" s="8"/>
      <c r="O1971" s="8"/>
      <c r="P1971" s="8"/>
      <c r="Q1971" s="8"/>
      <c r="R1971" s="8"/>
      <c r="S1971" s="8"/>
      <c r="T1971" s="8"/>
      <c r="U1971" s="8"/>
      <c r="V1971" s="8"/>
      <c r="W1971" s="8"/>
    </row>
    <row r="1972" spans="7:23" x14ac:dyDescent="0.35">
      <c r="G1972" s="8"/>
      <c r="H1972" s="8"/>
      <c r="I1972" s="8"/>
      <c r="J1972" s="8"/>
      <c r="K1972" s="8"/>
      <c r="L1972" s="8"/>
      <c r="O1972" s="8"/>
      <c r="P1972" s="8"/>
      <c r="Q1972" s="8"/>
      <c r="R1972" s="8"/>
      <c r="S1972" s="8"/>
      <c r="T1972" s="8"/>
      <c r="U1972" s="8"/>
      <c r="V1972" s="8"/>
      <c r="W1972" s="8"/>
    </row>
    <row r="1973" spans="7:23" x14ac:dyDescent="0.35">
      <c r="G1973" s="8"/>
      <c r="H1973" s="8"/>
      <c r="I1973" s="8"/>
      <c r="J1973" s="8"/>
      <c r="K1973" s="8"/>
      <c r="L1973" s="8"/>
      <c r="O1973" s="8"/>
      <c r="P1973" s="8"/>
      <c r="Q1973" s="8"/>
      <c r="R1973" s="8"/>
      <c r="S1973" s="8"/>
      <c r="T1973" s="8"/>
      <c r="U1973" s="8"/>
      <c r="V1973" s="8"/>
      <c r="W1973" s="8"/>
    </row>
    <row r="1974" spans="7:23" x14ac:dyDescent="0.35">
      <c r="G1974" s="8"/>
      <c r="H1974" s="8"/>
      <c r="I1974" s="8"/>
      <c r="J1974" s="8"/>
      <c r="K1974" s="8"/>
      <c r="L1974" s="8"/>
      <c r="O1974" s="8"/>
      <c r="P1974" s="8"/>
      <c r="Q1974" s="8"/>
      <c r="R1974" s="8"/>
      <c r="S1974" s="8"/>
      <c r="T1974" s="8"/>
      <c r="U1974" s="8"/>
      <c r="V1974" s="8"/>
      <c r="W1974" s="8"/>
    </row>
    <row r="1975" spans="7:23" x14ac:dyDescent="0.35">
      <c r="G1975" s="8"/>
      <c r="H1975" s="8"/>
      <c r="I1975" s="8"/>
      <c r="J1975" s="8"/>
      <c r="K1975" s="8"/>
      <c r="L1975" s="8"/>
      <c r="O1975" s="8"/>
      <c r="P1975" s="8"/>
      <c r="Q1975" s="8"/>
      <c r="R1975" s="8"/>
      <c r="S1975" s="8"/>
      <c r="T1975" s="8"/>
      <c r="U1975" s="8"/>
      <c r="V1975" s="8"/>
      <c r="W1975" s="8"/>
    </row>
    <row r="1976" spans="7:23" x14ac:dyDescent="0.35">
      <c r="G1976" s="8"/>
      <c r="H1976" s="8"/>
      <c r="I1976" s="8"/>
      <c r="J1976" s="8"/>
      <c r="K1976" s="8"/>
      <c r="L1976" s="8"/>
      <c r="O1976" s="8"/>
      <c r="P1976" s="8"/>
      <c r="Q1976" s="8"/>
      <c r="R1976" s="8"/>
      <c r="S1976" s="8"/>
      <c r="T1976" s="8"/>
      <c r="U1976" s="8"/>
      <c r="V1976" s="8"/>
      <c r="W1976" s="8"/>
    </row>
    <row r="1977" spans="7:23" x14ac:dyDescent="0.35">
      <c r="G1977" s="8"/>
      <c r="H1977" s="8"/>
      <c r="I1977" s="8"/>
      <c r="J1977" s="8"/>
      <c r="K1977" s="8"/>
      <c r="L1977" s="8"/>
      <c r="O1977" s="8"/>
      <c r="P1977" s="8"/>
      <c r="Q1977" s="8"/>
      <c r="R1977" s="8"/>
      <c r="S1977" s="8"/>
      <c r="T1977" s="8"/>
      <c r="U1977" s="8"/>
      <c r="V1977" s="8"/>
      <c r="W1977" s="8"/>
    </row>
    <row r="1978" spans="7:23" x14ac:dyDescent="0.35">
      <c r="G1978" s="8"/>
      <c r="H1978" s="8"/>
      <c r="I1978" s="8"/>
      <c r="J1978" s="8"/>
      <c r="K1978" s="8"/>
      <c r="L1978" s="8"/>
      <c r="O1978" s="8"/>
      <c r="P1978" s="8"/>
      <c r="Q1978" s="8"/>
      <c r="R1978" s="8"/>
      <c r="S1978" s="8"/>
      <c r="T1978" s="8"/>
      <c r="U1978" s="8"/>
      <c r="V1978" s="8"/>
      <c r="W1978" s="8"/>
    </row>
    <row r="1979" spans="7:23" x14ac:dyDescent="0.35">
      <c r="G1979" s="8"/>
      <c r="H1979" s="8"/>
      <c r="I1979" s="8"/>
      <c r="J1979" s="8"/>
      <c r="K1979" s="8"/>
      <c r="L1979" s="8"/>
      <c r="O1979" s="8"/>
      <c r="P1979" s="8"/>
      <c r="Q1979" s="8"/>
      <c r="R1979" s="8"/>
      <c r="S1979" s="8"/>
      <c r="T1979" s="8"/>
      <c r="U1979" s="8"/>
      <c r="V1979" s="8"/>
      <c r="W1979" s="8"/>
    </row>
    <row r="1980" spans="7:23" x14ac:dyDescent="0.35">
      <c r="G1980" s="8"/>
      <c r="H1980" s="8"/>
      <c r="I1980" s="8"/>
      <c r="J1980" s="8"/>
      <c r="K1980" s="8"/>
      <c r="L1980" s="8"/>
      <c r="O1980" s="8"/>
      <c r="P1980" s="8"/>
      <c r="Q1980" s="8"/>
      <c r="R1980" s="8"/>
      <c r="S1980" s="8"/>
      <c r="T1980" s="8"/>
      <c r="U1980" s="8"/>
      <c r="V1980" s="8"/>
      <c r="W1980" s="8"/>
    </row>
    <row r="1981" spans="7:23" x14ac:dyDescent="0.35">
      <c r="G1981" s="8"/>
      <c r="H1981" s="8"/>
      <c r="I1981" s="8"/>
      <c r="J1981" s="8"/>
      <c r="K1981" s="8"/>
      <c r="L1981" s="8"/>
      <c r="O1981" s="8"/>
      <c r="P1981" s="8"/>
      <c r="Q1981" s="8"/>
      <c r="R1981" s="8"/>
      <c r="S1981" s="8"/>
      <c r="T1981" s="8"/>
      <c r="U1981" s="8"/>
      <c r="V1981" s="8"/>
      <c r="W1981" s="8"/>
    </row>
    <row r="1982" spans="7:23" x14ac:dyDescent="0.35">
      <c r="G1982" s="8"/>
      <c r="H1982" s="8"/>
      <c r="I1982" s="8"/>
      <c r="J1982" s="8"/>
      <c r="K1982" s="8"/>
      <c r="L1982" s="8"/>
      <c r="O1982" s="8"/>
      <c r="P1982" s="8"/>
      <c r="Q1982" s="8"/>
      <c r="R1982" s="8"/>
      <c r="S1982" s="8"/>
      <c r="T1982" s="8"/>
      <c r="U1982" s="8"/>
      <c r="V1982" s="8"/>
      <c r="W1982" s="8"/>
    </row>
    <row r="1983" spans="7:23" x14ac:dyDescent="0.35">
      <c r="G1983" s="8"/>
      <c r="H1983" s="8"/>
      <c r="I1983" s="8"/>
      <c r="J1983" s="8"/>
      <c r="K1983" s="8"/>
      <c r="L1983" s="8"/>
      <c r="O1983" s="8"/>
      <c r="P1983" s="8"/>
      <c r="Q1983" s="8"/>
      <c r="R1983" s="8"/>
      <c r="S1983" s="8"/>
      <c r="T1983" s="8"/>
      <c r="U1983" s="8"/>
      <c r="V1983" s="8"/>
      <c r="W1983" s="8"/>
    </row>
    <row r="1984" spans="7:23" x14ac:dyDescent="0.35">
      <c r="G1984" s="8"/>
      <c r="H1984" s="8"/>
      <c r="I1984" s="8"/>
      <c r="J1984" s="8"/>
      <c r="K1984" s="8"/>
      <c r="L1984" s="8"/>
      <c r="O1984" s="8"/>
      <c r="P1984" s="8"/>
      <c r="Q1984" s="8"/>
      <c r="R1984" s="8"/>
      <c r="S1984" s="8"/>
      <c r="T1984" s="8"/>
      <c r="U1984" s="8"/>
      <c r="V1984" s="8"/>
      <c r="W1984" s="8"/>
    </row>
    <row r="1985" spans="7:23" x14ac:dyDescent="0.35">
      <c r="G1985" s="8"/>
      <c r="H1985" s="8"/>
      <c r="I1985" s="8"/>
      <c r="J1985" s="8"/>
      <c r="K1985" s="8"/>
      <c r="L1985" s="8"/>
      <c r="O1985" s="8"/>
      <c r="P1985" s="8"/>
      <c r="Q1985" s="8"/>
      <c r="R1985" s="8"/>
      <c r="S1985" s="8"/>
      <c r="T1985" s="8"/>
      <c r="U1985" s="8"/>
      <c r="V1985" s="8"/>
      <c r="W1985" s="8"/>
    </row>
    <row r="1986" spans="7:23" x14ac:dyDescent="0.35">
      <c r="G1986" s="8"/>
      <c r="H1986" s="8"/>
      <c r="I1986" s="8"/>
      <c r="J1986" s="8"/>
      <c r="K1986" s="8"/>
      <c r="L1986" s="8"/>
      <c r="O1986" s="8"/>
      <c r="P1986" s="8"/>
      <c r="Q1986" s="8"/>
      <c r="R1986" s="8"/>
      <c r="S1986" s="8"/>
      <c r="T1986" s="8"/>
      <c r="U1986" s="8"/>
      <c r="V1986" s="8"/>
      <c r="W1986" s="8"/>
    </row>
    <row r="1987" spans="7:23" x14ac:dyDescent="0.35">
      <c r="G1987" s="8"/>
      <c r="H1987" s="8"/>
      <c r="I1987" s="8"/>
      <c r="J1987" s="8"/>
      <c r="K1987" s="8"/>
      <c r="L1987" s="8"/>
      <c r="O1987" s="8"/>
      <c r="P1987" s="8"/>
      <c r="Q1987" s="8"/>
      <c r="R1987" s="8"/>
      <c r="S1987" s="8"/>
      <c r="T1987" s="8"/>
      <c r="U1987" s="8"/>
      <c r="V1987" s="8"/>
      <c r="W1987" s="8"/>
    </row>
    <row r="1988" spans="7:23" x14ac:dyDescent="0.35">
      <c r="G1988" s="8"/>
      <c r="H1988" s="8"/>
      <c r="I1988" s="8"/>
      <c r="J1988" s="8"/>
      <c r="K1988" s="8"/>
      <c r="L1988" s="8"/>
      <c r="O1988" s="8"/>
      <c r="P1988" s="8"/>
      <c r="Q1988" s="8"/>
      <c r="R1988" s="8"/>
      <c r="S1988" s="8"/>
      <c r="T1988" s="8"/>
      <c r="U1988" s="8"/>
      <c r="V1988" s="8"/>
      <c r="W1988" s="8"/>
    </row>
    <row r="1989" spans="7:23" x14ac:dyDescent="0.35">
      <c r="G1989" s="8"/>
      <c r="H1989" s="8"/>
      <c r="I1989" s="8"/>
      <c r="J1989" s="8"/>
      <c r="K1989" s="8"/>
      <c r="L1989" s="8"/>
      <c r="O1989" s="8"/>
      <c r="P1989" s="8"/>
      <c r="Q1989" s="8"/>
      <c r="R1989" s="8"/>
      <c r="S1989" s="8"/>
      <c r="T1989" s="8"/>
      <c r="U1989" s="8"/>
      <c r="V1989" s="8"/>
      <c r="W1989" s="8"/>
    </row>
    <row r="1990" spans="7:23" x14ac:dyDescent="0.35">
      <c r="G1990" s="8"/>
      <c r="H1990" s="8"/>
      <c r="I1990" s="8"/>
      <c r="J1990" s="8"/>
      <c r="K1990" s="8"/>
      <c r="L1990" s="8"/>
      <c r="O1990" s="8"/>
      <c r="P1990" s="8"/>
      <c r="Q1990" s="8"/>
      <c r="R1990" s="8"/>
      <c r="S1990" s="8"/>
      <c r="T1990" s="8"/>
      <c r="U1990" s="8"/>
      <c r="V1990" s="8"/>
      <c r="W1990" s="8"/>
    </row>
    <row r="1991" spans="7:23" x14ac:dyDescent="0.35">
      <c r="G1991" s="8"/>
      <c r="H1991" s="8"/>
      <c r="I1991" s="8"/>
      <c r="J1991" s="8"/>
      <c r="K1991" s="8"/>
      <c r="L1991" s="8"/>
      <c r="O1991" s="8"/>
      <c r="P1991" s="8"/>
      <c r="Q1991" s="8"/>
      <c r="R1991" s="8"/>
      <c r="S1991" s="8"/>
      <c r="T1991" s="8"/>
      <c r="U1991" s="8"/>
      <c r="V1991" s="8"/>
      <c r="W1991" s="8"/>
    </row>
    <row r="1992" spans="7:23" x14ac:dyDescent="0.35">
      <c r="G1992" s="8"/>
      <c r="H1992" s="8"/>
      <c r="I1992" s="8"/>
      <c r="J1992" s="8"/>
      <c r="K1992" s="8"/>
      <c r="L1992" s="8"/>
      <c r="O1992" s="8"/>
      <c r="P1992" s="8"/>
      <c r="Q1992" s="8"/>
      <c r="R1992" s="8"/>
      <c r="S1992" s="8"/>
      <c r="T1992" s="8"/>
      <c r="U1992" s="8"/>
      <c r="V1992" s="8"/>
      <c r="W1992" s="8"/>
    </row>
    <row r="1993" spans="7:23" x14ac:dyDescent="0.35">
      <c r="G1993" s="8"/>
      <c r="H1993" s="8"/>
      <c r="I1993" s="8"/>
      <c r="J1993" s="8"/>
      <c r="K1993" s="8"/>
      <c r="L1993" s="8"/>
      <c r="O1993" s="8"/>
      <c r="P1993" s="8"/>
      <c r="Q1993" s="8"/>
      <c r="R1993" s="8"/>
      <c r="S1993" s="8"/>
      <c r="T1993" s="8"/>
      <c r="U1993" s="8"/>
      <c r="V1993" s="8"/>
      <c r="W1993" s="8"/>
    </row>
    <row r="1994" spans="7:23" x14ac:dyDescent="0.35">
      <c r="G1994" s="8"/>
      <c r="H1994" s="8"/>
      <c r="I1994" s="8"/>
      <c r="J1994" s="8"/>
      <c r="K1994" s="8"/>
      <c r="L1994" s="8"/>
      <c r="O1994" s="8"/>
      <c r="P1994" s="8"/>
      <c r="Q1994" s="8"/>
      <c r="R1994" s="8"/>
      <c r="S1994" s="8"/>
      <c r="T1994" s="8"/>
      <c r="U1994" s="8"/>
      <c r="V1994" s="8"/>
      <c r="W1994" s="8"/>
    </row>
    <row r="1995" spans="7:23" x14ac:dyDescent="0.35">
      <c r="G1995" s="8"/>
      <c r="H1995" s="8"/>
      <c r="I1995" s="8"/>
      <c r="J1995" s="8"/>
      <c r="K1995" s="8"/>
      <c r="L1995" s="8"/>
      <c r="O1995" s="8"/>
      <c r="P1995" s="8"/>
      <c r="Q1995" s="8"/>
      <c r="R1995" s="8"/>
      <c r="S1995" s="8"/>
      <c r="T1995" s="8"/>
      <c r="U1995" s="8"/>
      <c r="V1995" s="8"/>
      <c r="W1995" s="8"/>
    </row>
    <row r="1996" spans="7:23" x14ac:dyDescent="0.35">
      <c r="G1996" s="8"/>
      <c r="H1996" s="8"/>
      <c r="I1996" s="8"/>
      <c r="J1996" s="8"/>
      <c r="K1996" s="8"/>
      <c r="L1996" s="8"/>
      <c r="O1996" s="8"/>
      <c r="P1996" s="8"/>
      <c r="Q1996" s="8"/>
      <c r="R1996" s="8"/>
      <c r="S1996" s="8"/>
      <c r="T1996" s="8"/>
      <c r="U1996" s="8"/>
      <c r="V1996" s="8"/>
      <c r="W1996" s="8"/>
    </row>
    <row r="1997" spans="7:23" x14ac:dyDescent="0.35">
      <c r="G1997" s="8"/>
      <c r="H1997" s="8"/>
      <c r="I1997" s="8"/>
      <c r="J1997" s="8"/>
      <c r="K1997" s="8"/>
      <c r="L1997" s="8"/>
      <c r="O1997" s="8"/>
      <c r="P1997" s="8"/>
      <c r="Q1997" s="8"/>
      <c r="R1997" s="8"/>
      <c r="S1997" s="8"/>
      <c r="T1997" s="8"/>
      <c r="U1997" s="8"/>
      <c r="V1997" s="8"/>
      <c r="W1997" s="8"/>
    </row>
    <row r="1998" spans="7:23" x14ac:dyDescent="0.35">
      <c r="G1998" s="8"/>
      <c r="H1998" s="8"/>
      <c r="I1998" s="8"/>
      <c r="J1998" s="8"/>
      <c r="K1998" s="8"/>
      <c r="L1998" s="8"/>
      <c r="O1998" s="8"/>
      <c r="P1998" s="8"/>
      <c r="Q1998" s="8"/>
      <c r="R1998" s="8"/>
      <c r="S1998" s="8"/>
      <c r="T1998" s="8"/>
      <c r="U1998" s="8"/>
      <c r="V1998" s="8"/>
      <c r="W1998" s="8"/>
    </row>
    <row r="1999" spans="7:23" x14ac:dyDescent="0.35">
      <c r="G1999" s="8"/>
      <c r="H1999" s="8"/>
      <c r="I1999" s="8"/>
      <c r="J1999" s="8"/>
      <c r="K1999" s="8"/>
      <c r="L1999" s="8"/>
      <c r="O1999" s="8"/>
      <c r="P1999" s="8"/>
      <c r="Q1999" s="8"/>
      <c r="R1999" s="8"/>
      <c r="S1999" s="8"/>
      <c r="T1999" s="8"/>
      <c r="U1999" s="8"/>
      <c r="V1999" s="8"/>
      <c r="W1999" s="8"/>
    </row>
    <row r="2000" spans="7:23" x14ac:dyDescent="0.35">
      <c r="G2000" s="8"/>
      <c r="H2000" s="8"/>
      <c r="I2000" s="8"/>
      <c r="J2000" s="8"/>
      <c r="K2000" s="8"/>
      <c r="L2000" s="8"/>
      <c r="O2000" s="8"/>
      <c r="P2000" s="8"/>
      <c r="Q2000" s="8"/>
      <c r="R2000" s="8"/>
      <c r="S2000" s="8"/>
      <c r="T2000" s="8"/>
      <c r="U2000" s="8"/>
      <c r="V2000" s="8"/>
      <c r="W2000" s="8"/>
    </row>
    <row r="2001" spans="7:23" x14ac:dyDescent="0.35">
      <c r="G2001" s="8"/>
      <c r="H2001" s="8"/>
      <c r="I2001" s="8"/>
      <c r="J2001" s="8"/>
      <c r="K2001" s="8"/>
      <c r="L2001" s="8"/>
      <c r="O2001" s="8"/>
      <c r="P2001" s="8"/>
      <c r="Q2001" s="8"/>
      <c r="R2001" s="8"/>
      <c r="S2001" s="8"/>
      <c r="T2001" s="8"/>
      <c r="U2001" s="8"/>
      <c r="V2001" s="8"/>
      <c r="W2001" s="8"/>
    </row>
    <row r="2002" spans="7:23" x14ac:dyDescent="0.35">
      <c r="G2002" s="8"/>
      <c r="H2002" s="8"/>
      <c r="I2002" s="8"/>
      <c r="J2002" s="8"/>
      <c r="K2002" s="8"/>
      <c r="L2002" s="8"/>
      <c r="O2002" s="8"/>
      <c r="P2002" s="8"/>
      <c r="Q2002" s="8"/>
      <c r="R2002" s="8"/>
      <c r="S2002" s="8"/>
      <c r="T2002" s="8"/>
      <c r="U2002" s="8"/>
      <c r="V2002" s="8"/>
      <c r="W2002" s="8"/>
    </row>
    <row r="2003" spans="7:23" x14ac:dyDescent="0.35">
      <c r="G2003" s="8"/>
      <c r="H2003" s="8"/>
      <c r="I2003" s="8"/>
      <c r="J2003" s="8"/>
      <c r="K2003" s="8"/>
      <c r="L2003" s="8"/>
      <c r="O2003" s="8"/>
      <c r="P2003" s="8"/>
      <c r="Q2003" s="8"/>
      <c r="R2003" s="8"/>
      <c r="S2003" s="8"/>
      <c r="T2003" s="8"/>
      <c r="U2003" s="8"/>
      <c r="V2003" s="8"/>
      <c r="W2003" s="8"/>
    </row>
    <row r="2004" spans="7:23" x14ac:dyDescent="0.35">
      <c r="G2004" s="8"/>
      <c r="H2004" s="8"/>
      <c r="I2004" s="8"/>
      <c r="J2004" s="8"/>
      <c r="K2004" s="8"/>
      <c r="L2004" s="8"/>
      <c r="O2004" s="8"/>
      <c r="P2004" s="8"/>
      <c r="Q2004" s="8"/>
      <c r="R2004" s="8"/>
      <c r="S2004" s="8"/>
      <c r="T2004" s="8"/>
      <c r="U2004" s="8"/>
      <c r="V2004" s="8"/>
      <c r="W2004" s="8"/>
    </row>
    <row r="2005" spans="7:23" x14ac:dyDescent="0.35">
      <c r="G2005" s="8"/>
      <c r="H2005" s="8"/>
      <c r="I2005" s="8"/>
      <c r="J2005" s="8"/>
      <c r="K2005" s="8"/>
      <c r="L2005" s="8"/>
      <c r="O2005" s="8"/>
      <c r="P2005" s="8"/>
      <c r="Q2005" s="8"/>
      <c r="R2005" s="8"/>
      <c r="S2005" s="8"/>
      <c r="T2005" s="8"/>
      <c r="U2005" s="8"/>
      <c r="V2005" s="8"/>
      <c r="W2005" s="8"/>
    </row>
    <row r="2006" spans="7:23" x14ac:dyDescent="0.35">
      <c r="G2006" s="8"/>
      <c r="H2006" s="8"/>
      <c r="I2006" s="8"/>
      <c r="J2006" s="8"/>
      <c r="K2006" s="8"/>
      <c r="L2006" s="8"/>
      <c r="O2006" s="8"/>
      <c r="P2006" s="8"/>
      <c r="Q2006" s="8"/>
      <c r="R2006" s="8"/>
      <c r="S2006" s="8"/>
      <c r="T2006" s="8"/>
      <c r="U2006" s="8"/>
      <c r="V2006" s="8"/>
      <c r="W2006" s="8"/>
    </row>
    <row r="2007" spans="7:23" x14ac:dyDescent="0.35">
      <c r="G2007" s="8"/>
      <c r="H2007" s="8"/>
      <c r="I2007" s="8"/>
      <c r="J2007" s="8"/>
      <c r="K2007" s="8"/>
      <c r="L2007" s="8"/>
      <c r="O2007" s="8"/>
      <c r="P2007" s="8"/>
      <c r="Q2007" s="8"/>
      <c r="R2007" s="8"/>
      <c r="S2007" s="8"/>
      <c r="T2007" s="8"/>
      <c r="U2007" s="8"/>
      <c r="V2007" s="8"/>
      <c r="W2007" s="8"/>
    </row>
    <row r="2008" spans="7:23" x14ac:dyDescent="0.35">
      <c r="G2008" s="8"/>
      <c r="H2008" s="8"/>
      <c r="I2008" s="8"/>
      <c r="J2008" s="8"/>
      <c r="K2008" s="8"/>
      <c r="L2008" s="8"/>
      <c r="O2008" s="8"/>
      <c r="P2008" s="8"/>
      <c r="Q2008" s="8"/>
      <c r="R2008" s="8"/>
      <c r="S2008" s="8"/>
      <c r="T2008" s="8"/>
      <c r="U2008" s="8"/>
      <c r="V2008" s="8"/>
      <c r="W2008" s="8"/>
    </row>
    <row r="2009" spans="7:23" x14ac:dyDescent="0.35">
      <c r="G2009" s="8"/>
      <c r="H2009" s="8"/>
      <c r="I2009" s="8"/>
      <c r="J2009" s="8"/>
      <c r="K2009" s="8"/>
      <c r="L2009" s="8"/>
      <c r="O2009" s="8"/>
      <c r="P2009" s="8"/>
      <c r="Q2009" s="8"/>
      <c r="R2009" s="8"/>
      <c r="S2009" s="8"/>
      <c r="T2009" s="8"/>
      <c r="U2009" s="8"/>
      <c r="V2009" s="8"/>
      <c r="W2009" s="8"/>
    </row>
    <row r="2010" spans="7:23" x14ac:dyDescent="0.35">
      <c r="G2010" s="8"/>
      <c r="H2010" s="8"/>
      <c r="I2010" s="8"/>
      <c r="J2010" s="8"/>
      <c r="K2010" s="8"/>
      <c r="L2010" s="8"/>
      <c r="O2010" s="8"/>
      <c r="P2010" s="8"/>
      <c r="Q2010" s="8"/>
      <c r="R2010" s="8"/>
      <c r="S2010" s="8"/>
      <c r="T2010" s="8"/>
      <c r="U2010" s="8"/>
      <c r="V2010" s="8"/>
      <c r="W2010" s="8"/>
    </row>
    <row r="2011" spans="7:23" x14ac:dyDescent="0.35">
      <c r="G2011" s="8"/>
      <c r="H2011" s="8"/>
      <c r="I2011" s="8"/>
      <c r="J2011" s="8"/>
      <c r="K2011" s="8"/>
      <c r="L2011" s="8"/>
      <c r="O2011" s="8"/>
      <c r="P2011" s="8"/>
      <c r="Q2011" s="8"/>
      <c r="R2011" s="8"/>
      <c r="S2011" s="8"/>
      <c r="T2011" s="8"/>
      <c r="U2011" s="8"/>
      <c r="V2011" s="8"/>
      <c r="W2011" s="8"/>
    </row>
    <row r="2012" spans="7:23" x14ac:dyDescent="0.35">
      <c r="G2012" s="8"/>
      <c r="H2012" s="8"/>
      <c r="I2012" s="8"/>
      <c r="J2012" s="8"/>
      <c r="K2012" s="8"/>
      <c r="L2012" s="8"/>
      <c r="O2012" s="8"/>
      <c r="P2012" s="8"/>
      <c r="Q2012" s="8"/>
      <c r="R2012" s="8"/>
      <c r="S2012" s="8"/>
      <c r="T2012" s="8"/>
      <c r="U2012" s="8"/>
      <c r="V2012" s="8"/>
      <c r="W2012" s="8"/>
    </row>
    <row r="2013" spans="7:23" x14ac:dyDescent="0.35">
      <c r="G2013" s="8"/>
      <c r="H2013" s="8"/>
      <c r="I2013" s="8"/>
      <c r="J2013" s="8"/>
      <c r="K2013" s="8"/>
      <c r="L2013" s="8"/>
      <c r="O2013" s="8"/>
      <c r="P2013" s="8"/>
      <c r="Q2013" s="8"/>
      <c r="R2013" s="8"/>
      <c r="S2013" s="8"/>
      <c r="T2013" s="8"/>
      <c r="U2013" s="8"/>
      <c r="V2013" s="8"/>
      <c r="W2013" s="8"/>
    </row>
    <row r="2014" spans="7:23" x14ac:dyDescent="0.35">
      <c r="G2014" s="8"/>
      <c r="H2014" s="8"/>
      <c r="I2014" s="8"/>
      <c r="J2014" s="8"/>
      <c r="K2014" s="8"/>
      <c r="L2014" s="8"/>
      <c r="O2014" s="8"/>
      <c r="P2014" s="8"/>
      <c r="Q2014" s="8"/>
      <c r="R2014" s="8"/>
      <c r="S2014" s="8"/>
      <c r="T2014" s="8"/>
      <c r="U2014" s="8"/>
      <c r="V2014" s="8"/>
      <c r="W2014" s="8"/>
    </row>
    <row r="2015" spans="7:23" x14ac:dyDescent="0.35">
      <c r="G2015" s="8"/>
      <c r="H2015" s="8"/>
      <c r="I2015" s="8"/>
      <c r="J2015" s="8"/>
      <c r="K2015" s="8"/>
      <c r="L2015" s="8"/>
      <c r="O2015" s="8"/>
      <c r="P2015" s="8"/>
      <c r="Q2015" s="8"/>
      <c r="R2015" s="8"/>
      <c r="S2015" s="8"/>
      <c r="T2015" s="8"/>
      <c r="U2015" s="8"/>
      <c r="V2015" s="8"/>
      <c r="W2015" s="8"/>
    </row>
    <row r="2016" spans="7:23" x14ac:dyDescent="0.35">
      <c r="G2016" s="8"/>
      <c r="H2016" s="8"/>
      <c r="I2016" s="8"/>
      <c r="J2016" s="8"/>
      <c r="K2016" s="8"/>
      <c r="L2016" s="8"/>
      <c r="O2016" s="8"/>
      <c r="P2016" s="8"/>
      <c r="Q2016" s="8"/>
      <c r="R2016" s="8"/>
      <c r="S2016" s="8"/>
      <c r="T2016" s="8"/>
      <c r="U2016" s="8"/>
      <c r="V2016" s="8"/>
      <c r="W2016" s="8"/>
    </row>
    <row r="2017" spans="7:23" x14ac:dyDescent="0.35">
      <c r="G2017" s="8"/>
      <c r="H2017" s="8"/>
      <c r="I2017" s="8"/>
      <c r="J2017" s="8"/>
      <c r="K2017" s="8"/>
      <c r="L2017" s="8"/>
      <c r="O2017" s="8"/>
      <c r="P2017" s="8"/>
      <c r="Q2017" s="8"/>
      <c r="R2017" s="8"/>
      <c r="S2017" s="8"/>
      <c r="T2017" s="8"/>
      <c r="U2017" s="8"/>
      <c r="V2017" s="8"/>
      <c r="W2017" s="8"/>
    </row>
    <row r="2018" spans="7:23" x14ac:dyDescent="0.35">
      <c r="G2018" s="8"/>
      <c r="H2018" s="8"/>
      <c r="I2018" s="8"/>
      <c r="J2018" s="8"/>
      <c r="K2018" s="8"/>
      <c r="L2018" s="8"/>
      <c r="O2018" s="8"/>
      <c r="P2018" s="8"/>
      <c r="Q2018" s="8"/>
      <c r="R2018" s="8"/>
      <c r="S2018" s="8"/>
      <c r="T2018" s="8"/>
      <c r="U2018" s="8"/>
      <c r="V2018" s="8"/>
      <c r="W2018" s="8"/>
    </row>
    <row r="2019" spans="7:23" x14ac:dyDescent="0.35">
      <c r="G2019" s="8"/>
      <c r="H2019" s="8"/>
      <c r="I2019" s="8"/>
      <c r="J2019" s="8"/>
      <c r="K2019" s="8"/>
      <c r="L2019" s="8"/>
      <c r="O2019" s="8"/>
      <c r="P2019" s="8"/>
      <c r="Q2019" s="8"/>
      <c r="R2019" s="8"/>
      <c r="S2019" s="8"/>
      <c r="T2019" s="8"/>
      <c r="U2019" s="8"/>
      <c r="V2019" s="8"/>
      <c r="W2019" s="8"/>
    </row>
    <row r="2020" spans="7:23" x14ac:dyDescent="0.35">
      <c r="G2020" s="8"/>
      <c r="H2020" s="8"/>
      <c r="I2020" s="8"/>
      <c r="J2020" s="8"/>
      <c r="K2020" s="8"/>
      <c r="L2020" s="8"/>
      <c r="O2020" s="8"/>
      <c r="P2020" s="8"/>
      <c r="Q2020" s="8"/>
      <c r="R2020" s="8"/>
      <c r="S2020" s="8"/>
      <c r="T2020" s="8"/>
      <c r="U2020" s="8"/>
      <c r="V2020" s="8"/>
      <c r="W2020" s="8"/>
    </row>
    <row r="2021" spans="7:23" x14ac:dyDescent="0.35">
      <c r="G2021" s="8"/>
      <c r="H2021" s="8"/>
      <c r="I2021" s="8"/>
      <c r="J2021" s="8"/>
      <c r="K2021" s="8"/>
      <c r="L2021" s="8"/>
      <c r="O2021" s="8"/>
      <c r="P2021" s="8"/>
      <c r="Q2021" s="8"/>
      <c r="R2021" s="8"/>
      <c r="S2021" s="8"/>
      <c r="T2021" s="8"/>
      <c r="U2021" s="8"/>
      <c r="V2021" s="8"/>
      <c r="W2021" s="8"/>
    </row>
    <row r="2022" spans="7:23" x14ac:dyDescent="0.35">
      <c r="G2022" s="8"/>
      <c r="H2022" s="8"/>
      <c r="I2022" s="8"/>
      <c r="J2022" s="8"/>
      <c r="K2022" s="8"/>
      <c r="L2022" s="8"/>
      <c r="O2022" s="8"/>
      <c r="P2022" s="8"/>
      <c r="Q2022" s="8"/>
      <c r="R2022" s="8"/>
      <c r="S2022" s="8"/>
      <c r="T2022" s="8"/>
      <c r="U2022" s="8"/>
      <c r="V2022" s="8"/>
      <c r="W2022" s="8"/>
    </row>
    <row r="2023" spans="7:23" x14ac:dyDescent="0.35">
      <c r="G2023" s="8"/>
      <c r="H2023" s="8"/>
      <c r="I2023" s="8"/>
      <c r="J2023" s="8"/>
      <c r="K2023" s="8"/>
      <c r="L2023" s="8"/>
      <c r="O2023" s="8"/>
      <c r="P2023" s="8"/>
      <c r="Q2023" s="8"/>
      <c r="R2023" s="8"/>
      <c r="S2023" s="8"/>
      <c r="T2023" s="8"/>
      <c r="U2023" s="8"/>
      <c r="V2023" s="8"/>
      <c r="W2023" s="8"/>
    </row>
    <row r="2024" spans="7:23" x14ac:dyDescent="0.35">
      <c r="G2024" s="8"/>
      <c r="H2024" s="8"/>
      <c r="I2024" s="8"/>
      <c r="J2024" s="8"/>
      <c r="K2024" s="8"/>
      <c r="L2024" s="8"/>
      <c r="O2024" s="8"/>
      <c r="P2024" s="8"/>
      <c r="Q2024" s="8"/>
      <c r="R2024" s="8"/>
      <c r="S2024" s="8"/>
      <c r="T2024" s="8"/>
      <c r="U2024" s="8"/>
      <c r="V2024" s="8"/>
      <c r="W2024" s="8"/>
    </row>
    <row r="2025" spans="7:23" x14ac:dyDescent="0.35">
      <c r="G2025" s="8"/>
      <c r="H2025" s="8"/>
      <c r="I2025" s="8"/>
      <c r="J2025" s="8"/>
      <c r="K2025" s="8"/>
      <c r="L2025" s="8"/>
      <c r="O2025" s="8"/>
      <c r="P2025" s="8"/>
      <c r="Q2025" s="8"/>
      <c r="R2025" s="8"/>
      <c r="S2025" s="8"/>
      <c r="T2025" s="8"/>
      <c r="U2025" s="8"/>
      <c r="V2025" s="8"/>
      <c r="W2025" s="8"/>
    </row>
    <row r="2026" spans="7:23" x14ac:dyDescent="0.35">
      <c r="G2026" s="8"/>
      <c r="H2026" s="8"/>
      <c r="I2026" s="8"/>
      <c r="J2026" s="8"/>
      <c r="K2026" s="8"/>
      <c r="L2026" s="8"/>
      <c r="O2026" s="8"/>
      <c r="P2026" s="8"/>
      <c r="Q2026" s="8"/>
      <c r="R2026" s="8"/>
      <c r="S2026" s="8"/>
      <c r="T2026" s="8"/>
      <c r="U2026" s="8"/>
      <c r="V2026" s="8"/>
      <c r="W2026" s="8"/>
    </row>
    <row r="2027" spans="7:23" x14ac:dyDescent="0.35">
      <c r="G2027" s="8"/>
      <c r="H2027" s="8"/>
      <c r="I2027" s="8"/>
      <c r="J2027" s="8"/>
      <c r="K2027" s="8"/>
      <c r="L2027" s="8"/>
      <c r="O2027" s="8"/>
      <c r="P2027" s="8"/>
      <c r="Q2027" s="8"/>
      <c r="R2027" s="8"/>
      <c r="S2027" s="8"/>
      <c r="T2027" s="8"/>
      <c r="U2027" s="8"/>
      <c r="V2027" s="8"/>
      <c r="W2027" s="8"/>
    </row>
    <row r="2028" spans="7:23" x14ac:dyDescent="0.35">
      <c r="G2028" s="8"/>
      <c r="H2028" s="8"/>
      <c r="I2028" s="8"/>
      <c r="J2028" s="8"/>
      <c r="K2028" s="8"/>
      <c r="L2028" s="8"/>
      <c r="O2028" s="8"/>
      <c r="P2028" s="8"/>
      <c r="Q2028" s="8"/>
      <c r="R2028" s="8"/>
      <c r="S2028" s="8"/>
      <c r="T2028" s="8"/>
      <c r="U2028" s="8"/>
      <c r="V2028" s="8"/>
      <c r="W2028" s="8"/>
    </row>
    <row r="2029" spans="7:23" x14ac:dyDescent="0.35">
      <c r="G2029" s="8"/>
      <c r="H2029" s="8"/>
      <c r="I2029" s="8"/>
      <c r="J2029" s="8"/>
      <c r="K2029" s="8"/>
      <c r="L2029" s="8"/>
      <c r="O2029" s="8"/>
      <c r="P2029" s="8"/>
      <c r="Q2029" s="8"/>
      <c r="R2029" s="8"/>
      <c r="S2029" s="8"/>
      <c r="T2029" s="8"/>
      <c r="U2029" s="8"/>
      <c r="V2029" s="8"/>
      <c r="W2029" s="8"/>
    </row>
    <row r="2030" spans="7:23" x14ac:dyDescent="0.35">
      <c r="G2030" s="8"/>
      <c r="H2030" s="8"/>
      <c r="I2030" s="8"/>
      <c r="J2030" s="8"/>
      <c r="K2030" s="8"/>
      <c r="L2030" s="8"/>
      <c r="O2030" s="8"/>
      <c r="P2030" s="8"/>
      <c r="Q2030" s="8"/>
      <c r="R2030" s="8"/>
      <c r="S2030" s="8"/>
      <c r="T2030" s="8"/>
      <c r="U2030" s="8"/>
      <c r="V2030" s="8"/>
      <c r="W2030" s="8"/>
    </row>
    <row r="2031" spans="7:23" x14ac:dyDescent="0.35">
      <c r="G2031" s="8"/>
      <c r="H2031" s="8"/>
      <c r="I2031" s="8"/>
      <c r="J2031" s="8"/>
      <c r="K2031" s="8"/>
      <c r="L2031" s="8"/>
      <c r="O2031" s="8"/>
      <c r="P2031" s="8"/>
      <c r="Q2031" s="8"/>
      <c r="R2031" s="8"/>
      <c r="S2031" s="8"/>
      <c r="T2031" s="8"/>
      <c r="U2031" s="8"/>
      <c r="V2031" s="8"/>
      <c r="W2031" s="8"/>
    </row>
    <row r="2032" spans="7:23" x14ac:dyDescent="0.35">
      <c r="G2032" s="8"/>
      <c r="H2032" s="8"/>
      <c r="I2032" s="8"/>
      <c r="J2032" s="8"/>
      <c r="K2032" s="8"/>
      <c r="L2032" s="8"/>
      <c r="O2032" s="8"/>
      <c r="P2032" s="8"/>
      <c r="Q2032" s="8"/>
      <c r="R2032" s="8"/>
      <c r="S2032" s="8"/>
      <c r="T2032" s="8"/>
      <c r="U2032" s="8"/>
      <c r="V2032" s="8"/>
      <c r="W2032" s="8"/>
    </row>
    <row r="2033" spans="7:23" x14ac:dyDescent="0.35">
      <c r="G2033" s="8"/>
      <c r="H2033" s="8"/>
      <c r="I2033" s="8"/>
      <c r="J2033" s="8"/>
      <c r="K2033" s="8"/>
      <c r="L2033" s="8"/>
      <c r="O2033" s="8"/>
      <c r="P2033" s="8"/>
      <c r="Q2033" s="8"/>
      <c r="R2033" s="8"/>
      <c r="S2033" s="8"/>
      <c r="T2033" s="8"/>
      <c r="U2033" s="8"/>
      <c r="V2033" s="8"/>
      <c r="W2033" s="8"/>
    </row>
    <row r="2034" spans="7:23" x14ac:dyDescent="0.35">
      <c r="G2034" s="8"/>
      <c r="H2034" s="8"/>
      <c r="I2034" s="8"/>
      <c r="J2034" s="8"/>
      <c r="K2034" s="8"/>
      <c r="L2034" s="8"/>
      <c r="O2034" s="8"/>
      <c r="P2034" s="8"/>
      <c r="Q2034" s="8"/>
      <c r="R2034" s="8"/>
      <c r="S2034" s="8"/>
      <c r="T2034" s="8"/>
      <c r="U2034" s="8"/>
      <c r="V2034" s="8"/>
      <c r="W2034" s="8"/>
    </row>
    <row r="2035" spans="7:23" x14ac:dyDescent="0.35">
      <c r="G2035" s="8"/>
      <c r="H2035" s="8"/>
      <c r="I2035" s="8"/>
      <c r="J2035" s="8"/>
      <c r="K2035" s="8"/>
      <c r="L2035" s="8"/>
      <c r="O2035" s="8"/>
      <c r="P2035" s="8"/>
      <c r="Q2035" s="8"/>
      <c r="R2035" s="8"/>
      <c r="S2035" s="8"/>
      <c r="T2035" s="8"/>
      <c r="U2035" s="8"/>
      <c r="V2035" s="8"/>
      <c r="W2035" s="8"/>
    </row>
    <row r="2036" spans="7:23" x14ac:dyDescent="0.35">
      <c r="G2036" s="8"/>
      <c r="H2036" s="8"/>
      <c r="I2036" s="8"/>
      <c r="J2036" s="8"/>
      <c r="K2036" s="8"/>
      <c r="L2036" s="8"/>
      <c r="O2036" s="8"/>
      <c r="P2036" s="8"/>
      <c r="Q2036" s="8"/>
      <c r="R2036" s="8"/>
      <c r="S2036" s="8"/>
      <c r="T2036" s="8"/>
      <c r="U2036" s="8"/>
      <c r="V2036" s="8"/>
      <c r="W2036" s="8"/>
    </row>
    <row r="2037" spans="7:23" x14ac:dyDescent="0.35">
      <c r="G2037" s="8"/>
      <c r="H2037" s="8"/>
      <c r="I2037" s="8"/>
      <c r="J2037" s="8"/>
      <c r="K2037" s="8"/>
      <c r="L2037" s="8"/>
      <c r="O2037" s="8"/>
      <c r="P2037" s="8"/>
      <c r="Q2037" s="8"/>
      <c r="R2037" s="8"/>
      <c r="S2037" s="8"/>
      <c r="T2037" s="8"/>
      <c r="U2037" s="8"/>
      <c r="V2037" s="8"/>
      <c r="W2037" s="8"/>
    </row>
    <row r="2038" spans="7:23" x14ac:dyDescent="0.35">
      <c r="G2038" s="8"/>
      <c r="H2038" s="8"/>
      <c r="I2038" s="8"/>
      <c r="J2038" s="8"/>
      <c r="K2038" s="8"/>
      <c r="L2038" s="8"/>
      <c r="O2038" s="8"/>
      <c r="P2038" s="8"/>
      <c r="Q2038" s="8"/>
      <c r="R2038" s="8"/>
      <c r="S2038" s="8"/>
      <c r="T2038" s="8"/>
      <c r="U2038" s="8"/>
      <c r="V2038" s="8"/>
      <c r="W2038" s="8"/>
    </row>
    <row r="2039" spans="7:23" x14ac:dyDescent="0.35">
      <c r="G2039" s="8"/>
      <c r="H2039" s="8"/>
      <c r="I2039" s="8"/>
      <c r="J2039" s="8"/>
      <c r="K2039" s="8"/>
      <c r="L2039" s="8"/>
      <c r="O2039" s="8"/>
      <c r="P2039" s="8"/>
      <c r="Q2039" s="8"/>
      <c r="R2039" s="8"/>
      <c r="S2039" s="8"/>
      <c r="T2039" s="8"/>
      <c r="U2039" s="8"/>
      <c r="V2039" s="8"/>
      <c r="W2039" s="8"/>
    </row>
    <row r="2040" spans="7:23" x14ac:dyDescent="0.35">
      <c r="G2040" s="8"/>
      <c r="H2040" s="8"/>
      <c r="I2040" s="8"/>
      <c r="J2040" s="8"/>
      <c r="K2040" s="8"/>
      <c r="L2040" s="8"/>
      <c r="O2040" s="8"/>
      <c r="P2040" s="8"/>
      <c r="Q2040" s="8"/>
      <c r="R2040" s="8"/>
      <c r="S2040" s="8"/>
      <c r="T2040" s="8"/>
      <c r="U2040" s="8"/>
      <c r="V2040" s="8"/>
      <c r="W2040" s="8"/>
    </row>
    <row r="2041" spans="7:23" x14ac:dyDescent="0.35">
      <c r="G2041" s="8"/>
      <c r="H2041" s="8"/>
      <c r="I2041" s="8"/>
      <c r="J2041" s="8"/>
      <c r="K2041" s="8"/>
      <c r="L2041" s="8"/>
      <c r="O2041" s="8"/>
      <c r="P2041" s="8"/>
      <c r="Q2041" s="8"/>
      <c r="R2041" s="8"/>
      <c r="S2041" s="8"/>
      <c r="T2041" s="8"/>
      <c r="U2041" s="8"/>
      <c r="V2041" s="8"/>
      <c r="W2041" s="8"/>
    </row>
    <row r="2042" spans="7:23" x14ac:dyDescent="0.35">
      <c r="G2042" s="8"/>
      <c r="H2042" s="8"/>
      <c r="I2042" s="8"/>
      <c r="J2042" s="8"/>
      <c r="K2042" s="8"/>
      <c r="L2042" s="8"/>
      <c r="O2042" s="8"/>
      <c r="P2042" s="8"/>
      <c r="Q2042" s="8"/>
      <c r="R2042" s="8"/>
      <c r="S2042" s="8"/>
      <c r="T2042" s="8"/>
      <c r="U2042" s="8"/>
      <c r="V2042" s="8"/>
      <c r="W2042" s="8"/>
    </row>
    <row r="2043" spans="7:23" x14ac:dyDescent="0.35">
      <c r="G2043" s="8"/>
      <c r="H2043" s="8"/>
      <c r="I2043" s="8"/>
      <c r="J2043" s="8"/>
      <c r="K2043" s="8"/>
      <c r="L2043" s="8"/>
      <c r="O2043" s="8"/>
      <c r="P2043" s="8"/>
      <c r="Q2043" s="8"/>
      <c r="R2043" s="8"/>
      <c r="S2043" s="8"/>
      <c r="T2043" s="8"/>
      <c r="U2043" s="8"/>
      <c r="V2043" s="8"/>
      <c r="W2043" s="8"/>
    </row>
    <row r="2044" spans="7:23" x14ac:dyDescent="0.35">
      <c r="G2044" s="8"/>
      <c r="H2044" s="8"/>
      <c r="I2044" s="8"/>
      <c r="J2044" s="8"/>
      <c r="K2044" s="8"/>
      <c r="L2044" s="8"/>
      <c r="O2044" s="8"/>
      <c r="P2044" s="8"/>
      <c r="Q2044" s="8"/>
      <c r="R2044" s="8"/>
      <c r="S2044" s="8"/>
      <c r="T2044" s="8"/>
      <c r="U2044" s="8"/>
      <c r="V2044" s="8"/>
      <c r="W2044" s="8"/>
    </row>
    <row r="2045" spans="7:23" x14ac:dyDescent="0.35">
      <c r="G2045" s="8"/>
      <c r="H2045" s="8"/>
      <c r="I2045" s="8"/>
      <c r="J2045" s="8"/>
      <c r="K2045" s="8"/>
      <c r="L2045" s="8"/>
      <c r="O2045" s="8"/>
      <c r="P2045" s="8"/>
      <c r="Q2045" s="8"/>
      <c r="R2045" s="8"/>
      <c r="S2045" s="8"/>
      <c r="T2045" s="8"/>
      <c r="U2045" s="8"/>
      <c r="V2045" s="8"/>
      <c r="W2045" s="8"/>
    </row>
    <row r="2046" spans="7:23" x14ac:dyDescent="0.35">
      <c r="G2046" s="8"/>
      <c r="H2046" s="8"/>
      <c r="I2046" s="8"/>
      <c r="J2046" s="8"/>
      <c r="K2046" s="8"/>
      <c r="L2046" s="8"/>
      <c r="O2046" s="8"/>
      <c r="P2046" s="8"/>
      <c r="Q2046" s="8"/>
      <c r="R2046" s="8"/>
      <c r="S2046" s="8"/>
      <c r="T2046" s="8"/>
      <c r="U2046" s="8"/>
      <c r="V2046" s="8"/>
      <c r="W2046" s="8"/>
    </row>
    <row r="2047" spans="7:23" x14ac:dyDescent="0.35">
      <c r="G2047" s="8"/>
      <c r="H2047" s="8"/>
      <c r="I2047" s="8"/>
      <c r="J2047" s="8"/>
      <c r="K2047" s="8"/>
      <c r="L2047" s="8"/>
      <c r="O2047" s="8"/>
      <c r="P2047" s="8"/>
      <c r="Q2047" s="8"/>
      <c r="R2047" s="8"/>
      <c r="S2047" s="8"/>
      <c r="T2047" s="8"/>
      <c r="U2047" s="8"/>
      <c r="V2047" s="8"/>
      <c r="W2047" s="8"/>
    </row>
    <row r="2048" spans="7:23" x14ac:dyDescent="0.35">
      <c r="G2048" s="8"/>
      <c r="H2048" s="8"/>
      <c r="I2048" s="8"/>
      <c r="J2048" s="8"/>
      <c r="K2048" s="8"/>
      <c r="L2048" s="8"/>
      <c r="O2048" s="8"/>
      <c r="P2048" s="8"/>
      <c r="Q2048" s="8"/>
      <c r="R2048" s="8"/>
      <c r="S2048" s="8"/>
      <c r="T2048" s="8"/>
      <c r="U2048" s="8"/>
      <c r="V2048" s="8"/>
      <c r="W2048" s="8"/>
    </row>
    <row r="2049" spans="7:23" x14ac:dyDescent="0.35">
      <c r="G2049" s="8"/>
      <c r="H2049" s="8"/>
      <c r="I2049" s="8"/>
      <c r="J2049" s="8"/>
      <c r="K2049" s="8"/>
      <c r="L2049" s="8"/>
      <c r="O2049" s="8"/>
      <c r="P2049" s="8"/>
      <c r="Q2049" s="8"/>
      <c r="R2049" s="8"/>
      <c r="S2049" s="8"/>
      <c r="T2049" s="8"/>
      <c r="U2049" s="8"/>
      <c r="V2049" s="8"/>
      <c r="W2049" s="8"/>
    </row>
    <row r="2050" spans="7:23" x14ac:dyDescent="0.35">
      <c r="G2050" s="8"/>
      <c r="H2050" s="8"/>
      <c r="I2050" s="8"/>
      <c r="J2050" s="8"/>
      <c r="K2050" s="8"/>
      <c r="L2050" s="8"/>
      <c r="O2050" s="8"/>
      <c r="P2050" s="8"/>
      <c r="Q2050" s="8"/>
      <c r="R2050" s="8"/>
      <c r="S2050" s="8"/>
      <c r="T2050" s="8"/>
      <c r="U2050" s="8"/>
      <c r="V2050" s="8"/>
      <c r="W2050" s="8"/>
    </row>
    <row r="2051" spans="7:23" x14ac:dyDescent="0.35">
      <c r="G2051" s="8"/>
      <c r="H2051" s="8"/>
      <c r="I2051" s="8"/>
      <c r="J2051" s="8"/>
      <c r="K2051" s="8"/>
      <c r="L2051" s="8"/>
      <c r="O2051" s="8"/>
      <c r="P2051" s="8"/>
      <c r="Q2051" s="8"/>
      <c r="R2051" s="8"/>
      <c r="S2051" s="8"/>
      <c r="T2051" s="8"/>
      <c r="U2051" s="8"/>
      <c r="V2051" s="8"/>
      <c r="W2051" s="8"/>
    </row>
    <row r="2052" spans="7:23" x14ac:dyDescent="0.35">
      <c r="G2052" s="8"/>
      <c r="H2052" s="8"/>
      <c r="I2052" s="8"/>
      <c r="J2052" s="8"/>
      <c r="K2052" s="8"/>
      <c r="L2052" s="8"/>
      <c r="O2052" s="8"/>
      <c r="P2052" s="8"/>
      <c r="Q2052" s="8"/>
      <c r="R2052" s="8"/>
      <c r="S2052" s="8"/>
      <c r="T2052" s="8"/>
      <c r="U2052" s="8"/>
      <c r="V2052" s="8"/>
      <c r="W2052" s="8"/>
    </row>
    <row r="2053" spans="7:23" x14ac:dyDescent="0.35">
      <c r="G2053" s="8"/>
      <c r="H2053" s="8"/>
      <c r="I2053" s="8"/>
      <c r="J2053" s="8"/>
      <c r="K2053" s="8"/>
      <c r="L2053" s="8"/>
      <c r="O2053" s="8"/>
      <c r="P2053" s="8"/>
      <c r="Q2053" s="8"/>
      <c r="R2053" s="8"/>
      <c r="S2053" s="8"/>
      <c r="T2053" s="8"/>
      <c r="U2053" s="8"/>
      <c r="V2053" s="8"/>
      <c r="W2053" s="8"/>
    </row>
    <row r="2054" spans="7:23" x14ac:dyDescent="0.35">
      <c r="G2054" s="8"/>
      <c r="H2054" s="8"/>
      <c r="I2054" s="8"/>
      <c r="J2054" s="8"/>
      <c r="K2054" s="8"/>
      <c r="L2054" s="8"/>
      <c r="O2054" s="8"/>
      <c r="P2054" s="8"/>
      <c r="Q2054" s="8"/>
      <c r="R2054" s="8"/>
      <c r="S2054" s="8"/>
      <c r="T2054" s="8"/>
      <c r="U2054" s="8"/>
      <c r="V2054" s="8"/>
      <c r="W2054" s="8"/>
    </row>
    <row r="2055" spans="7:23" x14ac:dyDescent="0.35">
      <c r="G2055" s="8"/>
      <c r="H2055" s="8"/>
      <c r="I2055" s="8"/>
      <c r="J2055" s="8"/>
      <c r="K2055" s="8"/>
      <c r="L2055" s="8"/>
      <c r="O2055" s="8"/>
      <c r="P2055" s="8"/>
      <c r="Q2055" s="8"/>
      <c r="R2055" s="8"/>
      <c r="S2055" s="8"/>
      <c r="T2055" s="8"/>
      <c r="U2055" s="8"/>
      <c r="V2055" s="8"/>
      <c r="W2055" s="8"/>
    </row>
    <row r="2056" spans="7:23" x14ac:dyDescent="0.35">
      <c r="G2056" s="8"/>
      <c r="H2056" s="8"/>
      <c r="I2056" s="8"/>
      <c r="J2056" s="8"/>
      <c r="K2056" s="8"/>
      <c r="L2056" s="8"/>
      <c r="O2056" s="8"/>
      <c r="P2056" s="8"/>
      <c r="Q2056" s="8"/>
      <c r="R2056" s="8"/>
      <c r="S2056" s="8"/>
      <c r="T2056" s="8"/>
      <c r="U2056" s="8"/>
      <c r="V2056" s="8"/>
      <c r="W2056" s="8"/>
    </row>
    <row r="2057" spans="7:23" x14ac:dyDescent="0.35">
      <c r="G2057" s="8"/>
      <c r="H2057" s="8"/>
      <c r="I2057" s="8"/>
      <c r="J2057" s="8"/>
      <c r="K2057" s="8"/>
      <c r="L2057" s="8"/>
      <c r="O2057" s="8"/>
      <c r="P2057" s="8"/>
      <c r="Q2057" s="8"/>
      <c r="R2057" s="8"/>
      <c r="S2057" s="8"/>
      <c r="T2057" s="8"/>
      <c r="U2057" s="8"/>
      <c r="V2057" s="8"/>
      <c r="W2057" s="8"/>
    </row>
    <row r="2058" spans="7:23" x14ac:dyDescent="0.35">
      <c r="G2058" s="8"/>
      <c r="H2058" s="8"/>
      <c r="I2058" s="8"/>
      <c r="J2058" s="8"/>
      <c r="K2058" s="8"/>
      <c r="L2058" s="8"/>
      <c r="O2058" s="8"/>
      <c r="P2058" s="8"/>
      <c r="Q2058" s="8"/>
      <c r="R2058" s="8"/>
      <c r="S2058" s="8"/>
      <c r="T2058" s="8"/>
      <c r="U2058" s="8"/>
      <c r="V2058" s="8"/>
      <c r="W2058" s="8"/>
    </row>
    <row r="2059" spans="7:23" x14ac:dyDescent="0.35">
      <c r="G2059" s="8"/>
      <c r="H2059" s="8"/>
      <c r="I2059" s="8"/>
      <c r="J2059" s="8"/>
      <c r="K2059" s="8"/>
      <c r="L2059" s="8"/>
      <c r="O2059" s="8"/>
      <c r="P2059" s="8"/>
      <c r="Q2059" s="8"/>
      <c r="R2059" s="8"/>
      <c r="S2059" s="8"/>
      <c r="T2059" s="8"/>
      <c r="U2059" s="8"/>
      <c r="V2059" s="8"/>
      <c r="W2059" s="8"/>
    </row>
    <row r="2060" spans="7:23" x14ac:dyDescent="0.35">
      <c r="G2060" s="8"/>
      <c r="H2060" s="8"/>
      <c r="I2060" s="8"/>
      <c r="J2060" s="8"/>
      <c r="K2060" s="8"/>
      <c r="L2060" s="8"/>
      <c r="O2060" s="8"/>
      <c r="P2060" s="8"/>
      <c r="Q2060" s="8"/>
      <c r="R2060" s="8"/>
      <c r="S2060" s="8"/>
      <c r="T2060" s="8"/>
      <c r="U2060" s="8"/>
      <c r="V2060" s="8"/>
      <c r="W2060" s="8"/>
    </row>
    <row r="2061" spans="7:23" x14ac:dyDescent="0.35">
      <c r="G2061" s="8"/>
      <c r="H2061" s="8"/>
      <c r="I2061" s="8"/>
      <c r="J2061" s="8"/>
      <c r="K2061" s="8"/>
      <c r="L2061" s="8"/>
      <c r="O2061" s="8"/>
      <c r="P2061" s="8"/>
      <c r="Q2061" s="8"/>
      <c r="R2061" s="8"/>
      <c r="S2061" s="8"/>
      <c r="T2061" s="8"/>
      <c r="U2061" s="8"/>
      <c r="V2061" s="8"/>
      <c r="W2061" s="8"/>
    </row>
    <row r="2062" spans="7:23" x14ac:dyDescent="0.35">
      <c r="G2062" s="8"/>
      <c r="H2062" s="8"/>
      <c r="I2062" s="8"/>
      <c r="J2062" s="8"/>
      <c r="K2062" s="8"/>
      <c r="L2062" s="8"/>
      <c r="O2062" s="8"/>
      <c r="P2062" s="8"/>
      <c r="Q2062" s="8"/>
      <c r="R2062" s="8"/>
      <c r="S2062" s="8"/>
      <c r="T2062" s="8"/>
      <c r="U2062" s="8"/>
      <c r="V2062" s="8"/>
      <c r="W2062" s="8"/>
    </row>
    <row r="2063" spans="7:23" x14ac:dyDescent="0.35">
      <c r="G2063" s="8"/>
      <c r="H2063" s="8"/>
      <c r="I2063" s="8"/>
      <c r="J2063" s="8"/>
      <c r="K2063" s="8"/>
      <c r="L2063" s="8"/>
      <c r="O2063" s="8"/>
      <c r="P2063" s="8"/>
      <c r="Q2063" s="8"/>
      <c r="R2063" s="8"/>
      <c r="S2063" s="8"/>
      <c r="T2063" s="8"/>
      <c r="U2063" s="8"/>
      <c r="V2063" s="8"/>
      <c r="W2063" s="8"/>
    </row>
    <row r="2064" spans="7:23" x14ac:dyDescent="0.35">
      <c r="G2064" s="8"/>
      <c r="H2064" s="8"/>
      <c r="I2064" s="8"/>
      <c r="J2064" s="8"/>
      <c r="K2064" s="8"/>
      <c r="L2064" s="8"/>
      <c r="O2064" s="8"/>
      <c r="P2064" s="8"/>
      <c r="Q2064" s="8"/>
      <c r="R2064" s="8"/>
      <c r="S2064" s="8"/>
      <c r="T2064" s="8"/>
      <c r="U2064" s="8"/>
      <c r="V2064" s="8"/>
      <c r="W2064" s="8"/>
    </row>
    <row r="2065" spans="7:23" x14ac:dyDescent="0.35">
      <c r="G2065" s="8"/>
      <c r="H2065" s="8"/>
      <c r="I2065" s="8"/>
      <c r="J2065" s="8"/>
      <c r="K2065" s="8"/>
      <c r="L2065" s="8"/>
      <c r="O2065" s="8"/>
      <c r="P2065" s="8"/>
      <c r="Q2065" s="8"/>
      <c r="R2065" s="8"/>
      <c r="S2065" s="8"/>
      <c r="T2065" s="8"/>
      <c r="U2065" s="8"/>
      <c r="V2065" s="8"/>
      <c r="W2065" s="8"/>
    </row>
    <row r="2066" spans="7:23" x14ac:dyDescent="0.35">
      <c r="G2066" s="8"/>
      <c r="H2066" s="8"/>
      <c r="I2066" s="8"/>
      <c r="J2066" s="8"/>
      <c r="K2066" s="8"/>
      <c r="L2066" s="8"/>
      <c r="O2066" s="8"/>
      <c r="P2066" s="8"/>
      <c r="Q2066" s="8"/>
      <c r="R2066" s="8"/>
      <c r="S2066" s="8"/>
      <c r="T2066" s="8"/>
      <c r="U2066" s="8"/>
      <c r="V2066" s="8"/>
      <c r="W2066" s="8"/>
    </row>
    <row r="2067" spans="7:23" x14ac:dyDescent="0.35">
      <c r="G2067" s="8"/>
      <c r="H2067" s="8"/>
      <c r="I2067" s="8"/>
      <c r="J2067" s="8"/>
      <c r="K2067" s="8"/>
      <c r="L2067" s="8"/>
      <c r="O2067" s="8"/>
      <c r="P2067" s="8"/>
      <c r="Q2067" s="8"/>
      <c r="R2067" s="8"/>
      <c r="S2067" s="8"/>
      <c r="T2067" s="8"/>
      <c r="U2067" s="8"/>
      <c r="V2067" s="8"/>
      <c r="W2067" s="8"/>
    </row>
    <row r="2068" spans="7:23" x14ac:dyDescent="0.35">
      <c r="G2068" s="8"/>
      <c r="H2068" s="8"/>
      <c r="I2068" s="8"/>
      <c r="J2068" s="8"/>
      <c r="K2068" s="8"/>
      <c r="L2068" s="8"/>
      <c r="O2068" s="8"/>
      <c r="P2068" s="8"/>
      <c r="Q2068" s="8"/>
      <c r="R2068" s="8"/>
      <c r="S2068" s="8"/>
      <c r="T2068" s="8"/>
      <c r="U2068" s="8"/>
      <c r="V2068" s="8"/>
      <c r="W2068" s="8"/>
    </row>
    <row r="2069" spans="7:23" x14ac:dyDescent="0.35">
      <c r="G2069" s="8"/>
      <c r="H2069" s="8"/>
      <c r="I2069" s="8"/>
      <c r="J2069" s="8"/>
      <c r="K2069" s="8"/>
      <c r="L2069" s="8"/>
      <c r="O2069" s="8"/>
      <c r="P2069" s="8"/>
      <c r="Q2069" s="8"/>
      <c r="R2069" s="8"/>
      <c r="S2069" s="8"/>
      <c r="T2069" s="8"/>
      <c r="U2069" s="8"/>
      <c r="V2069" s="8"/>
      <c r="W2069" s="8"/>
    </row>
    <row r="2070" spans="7:23" x14ac:dyDescent="0.35">
      <c r="G2070" s="8"/>
      <c r="H2070" s="8"/>
      <c r="I2070" s="8"/>
      <c r="J2070" s="8"/>
      <c r="K2070" s="8"/>
      <c r="L2070" s="8"/>
      <c r="O2070" s="8"/>
      <c r="P2070" s="8"/>
      <c r="Q2070" s="8"/>
      <c r="R2070" s="8"/>
      <c r="S2070" s="8"/>
      <c r="T2070" s="8"/>
      <c r="U2070" s="8"/>
      <c r="V2070" s="8"/>
      <c r="W2070" s="8"/>
    </row>
    <row r="2071" spans="7:23" x14ac:dyDescent="0.35">
      <c r="G2071" s="8"/>
      <c r="H2071" s="8"/>
      <c r="I2071" s="8"/>
      <c r="J2071" s="8"/>
      <c r="K2071" s="8"/>
      <c r="L2071" s="8"/>
      <c r="O2071" s="8"/>
      <c r="P2071" s="8"/>
      <c r="Q2071" s="8"/>
      <c r="R2071" s="8"/>
      <c r="S2071" s="8"/>
      <c r="T2071" s="8"/>
      <c r="U2071" s="8"/>
      <c r="V2071" s="8"/>
      <c r="W2071" s="8"/>
    </row>
    <row r="2072" spans="7:23" x14ac:dyDescent="0.35">
      <c r="G2072" s="8"/>
      <c r="H2072" s="8"/>
      <c r="I2072" s="8"/>
      <c r="J2072" s="8"/>
      <c r="K2072" s="8"/>
      <c r="L2072" s="8"/>
      <c r="O2072" s="8"/>
      <c r="P2072" s="8"/>
      <c r="Q2072" s="8"/>
      <c r="R2072" s="8"/>
      <c r="S2072" s="8"/>
      <c r="T2072" s="8"/>
      <c r="U2072" s="8"/>
      <c r="V2072" s="8"/>
      <c r="W2072" s="8"/>
    </row>
    <row r="2073" spans="7:23" x14ac:dyDescent="0.35">
      <c r="G2073" s="8"/>
      <c r="H2073" s="8"/>
      <c r="I2073" s="8"/>
      <c r="J2073" s="8"/>
      <c r="K2073" s="8"/>
      <c r="L2073" s="8"/>
      <c r="O2073" s="8"/>
      <c r="P2073" s="8"/>
      <c r="Q2073" s="8"/>
      <c r="R2073" s="8"/>
      <c r="S2073" s="8"/>
      <c r="T2073" s="8"/>
      <c r="U2073" s="8"/>
      <c r="V2073" s="8"/>
      <c r="W2073" s="8"/>
    </row>
    <row r="2074" spans="7:23" x14ac:dyDescent="0.35">
      <c r="G2074" s="8"/>
      <c r="H2074" s="8"/>
      <c r="I2074" s="8"/>
      <c r="J2074" s="8"/>
      <c r="K2074" s="8"/>
      <c r="L2074" s="8"/>
      <c r="O2074" s="8"/>
      <c r="P2074" s="8"/>
      <c r="Q2074" s="8"/>
      <c r="R2074" s="8"/>
      <c r="S2074" s="8"/>
      <c r="T2074" s="8"/>
      <c r="U2074" s="8"/>
      <c r="V2074" s="8"/>
      <c r="W2074" s="8"/>
    </row>
    <row r="2075" spans="7:23" x14ac:dyDescent="0.35">
      <c r="G2075" s="8"/>
      <c r="H2075" s="8"/>
      <c r="I2075" s="8"/>
      <c r="J2075" s="8"/>
      <c r="K2075" s="8"/>
      <c r="L2075" s="8"/>
      <c r="O2075" s="8"/>
      <c r="P2075" s="8"/>
      <c r="Q2075" s="8"/>
      <c r="R2075" s="8"/>
      <c r="S2075" s="8"/>
      <c r="T2075" s="8"/>
      <c r="U2075" s="8"/>
      <c r="V2075" s="8"/>
      <c r="W2075" s="8"/>
    </row>
    <row r="2076" spans="7:23" x14ac:dyDescent="0.35">
      <c r="G2076" s="8"/>
      <c r="H2076" s="8"/>
      <c r="I2076" s="8"/>
      <c r="J2076" s="8"/>
      <c r="K2076" s="8"/>
      <c r="L2076" s="8"/>
      <c r="O2076" s="8"/>
      <c r="P2076" s="8"/>
      <c r="Q2076" s="8"/>
      <c r="R2076" s="8"/>
      <c r="S2076" s="8"/>
      <c r="T2076" s="8"/>
      <c r="U2076" s="8"/>
      <c r="V2076" s="8"/>
      <c r="W2076" s="8"/>
    </row>
    <row r="2077" spans="7:23" x14ac:dyDescent="0.35">
      <c r="G2077" s="8"/>
      <c r="H2077" s="8"/>
      <c r="I2077" s="8"/>
      <c r="J2077" s="8"/>
      <c r="K2077" s="8"/>
      <c r="L2077" s="8"/>
      <c r="O2077" s="8"/>
      <c r="P2077" s="8"/>
      <c r="Q2077" s="8"/>
      <c r="R2077" s="8"/>
      <c r="S2077" s="8"/>
      <c r="T2077" s="8"/>
      <c r="U2077" s="8"/>
      <c r="V2077" s="8"/>
      <c r="W2077" s="8"/>
    </row>
    <row r="2078" spans="7:23" x14ac:dyDescent="0.35">
      <c r="G2078" s="8"/>
      <c r="H2078" s="8"/>
      <c r="I2078" s="8"/>
      <c r="J2078" s="8"/>
      <c r="K2078" s="8"/>
      <c r="L2078" s="8"/>
      <c r="O2078" s="8"/>
      <c r="P2078" s="8"/>
      <c r="Q2078" s="8"/>
      <c r="R2078" s="8"/>
      <c r="S2078" s="8"/>
      <c r="T2078" s="8"/>
      <c r="U2078" s="8"/>
      <c r="V2078" s="8"/>
      <c r="W2078" s="8"/>
    </row>
    <row r="2079" spans="7:23" x14ac:dyDescent="0.35">
      <c r="G2079" s="8"/>
      <c r="H2079" s="8"/>
      <c r="I2079" s="8"/>
      <c r="J2079" s="8"/>
      <c r="K2079" s="8"/>
      <c r="L2079" s="8"/>
      <c r="O2079" s="8"/>
      <c r="P2079" s="8"/>
      <c r="Q2079" s="8"/>
      <c r="R2079" s="8"/>
      <c r="S2079" s="8"/>
      <c r="T2079" s="8"/>
      <c r="U2079" s="8"/>
      <c r="V2079" s="8"/>
      <c r="W2079" s="8"/>
    </row>
    <row r="2080" spans="7:23" x14ac:dyDescent="0.35">
      <c r="G2080" s="8"/>
      <c r="H2080" s="8"/>
      <c r="I2080" s="8"/>
      <c r="J2080" s="8"/>
      <c r="K2080" s="8"/>
      <c r="L2080" s="8"/>
      <c r="O2080" s="8"/>
      <c r="P2080" s="8"/>
      <c r="Q2080" s="8"/>
      <c r="R2080" s="8"/>
      <c r="S2080" s="8"/>
      <c r="T2080" s="8"/>
      <c r="U2080" s="8"/>
      <c r="V2080" s="8"/>
      <c r="W2080" s="8"/>
    </row>
    <row r="2081" spans="7:23" x14ac:dyDescent="0.35">
      <c r="G2081" s="8"/>
      <c r="H2081" s="8"/>
      <c r="I2081" s="8"/>
      <c r="J2081" s="8"/>
      <c r="K2081" s="8"/>
      <c r="L2081" s="8"/>
      <c r="O2081" s="8"/>
      <c r="P2081" s="8"/>
      <c r="Q2081" s="8"/>
      <c r="R2081" s="8"/>
      <c r="S2081" s="8"/>
      <c r="T2081" s="8"/>
      <c r="U2081" s="8"/>
      <c r="V2081" s="8"/>
      <c r="W2081" s="8"/>
    </row>
    <row r="2082" spans="7:23" x14ac:dyDescent="0.35">
      <c r="G2082" s="8"/>
      <c r="H2082" s="8"/>
      <c r="I2082" s="8"/>
      <c r="J2082" s="8"/>
      <c r="K2082" s="8"/>
      <c r="L2082" s="8"/>
      <c r="O2082" s="8"/>
      <c r="P2082" s="8"/>
      <c r="Q2082" s="8"/>
      <c r="R2082" s="8"/>
      <c r="S2082" s="8"/>
      <c r="T2082" s="8"/>
      <c r="U2082" s="8"/>
      <c r="V2082" s="8"/>
      <c r="W2082" s="8"/>
    </row>
    <row r="2083" spans="7:23" x14ac:dyDescent="0.35">
      <c r="G2083" s="8"/>
      <c r="H2083" s="8"/>
      <c r="I2083" s="8"/>
      <c r="J2083" s="8"/>
      <c r="K2083" s="8"/>
      <c r="L2083" s="8"/>
      <c r="O2083" s="8"/>
      <c r="P2083" s="8"/>
      <c r="Q2083" s="8"/>
      <c r="R2083" s="8"/>
      <c r="S2083" s="8"/>
      <c r="T2083" s="8"/>
      <c r="U2083" s="8"/>
      <c r="V2083" s="8"/>
      <c r="W2083" s="8"/>
    </row>
    <row r="2084" spans="7:23" x14ac:dyDescent="0.35">
      <c r="G2084" s="8"/>
      <c r="H2084" s="8"/>
      <c r="I2084" s="8"/>
      <c r="J2084" s="8"/>
      <c r="K2084" s="8"/>
      <c r="L2084" s="8"/>
      <c r="O2084" s="8"/>
      <c r="P2084" s="8"/>
      <c r="Q2084" s="8"/>
      <c r="R2084" s="8"/>
      <c r="S2084" s="8"/>
      <c r="T2084" s="8"/>
      <c r="U2084" s="8"/>
      <c r="V2084" s="8"/>
      <c r="W2084" s="8"/>
    </row>
    <row r="2085" spans="7:23" x14ac:dyDescent="0.35">
      <c r="G2085" s="8"/>
      <c r="H2085" s="8"/>
      <c r="I2085" s="8"/>
      <c r="J2085" s="8"/>
      <c r="K2085" s="8"/>
      <c r="L2085" s="8"/>
      <c r="O2085" s="8"/>
      <c r="P2085" s="8"/>
      <c r="Q2085" s="8"/>
      <c r="R2085" s="8"/>
      <c r="S2085" s="8"/>
      <c r="T2085" s="8"/>
      <c r="U2085" s="8"/>
      <c r="V2085" s="8"/>
      <c r="W2085" s="8"/>
    </row>
    <row r="2086" spans="7:23" x14ac:dyDescent="0.35">
      <c r="G2086" s="8"/>
      <c r="H2086" s="8"/>
      <c r="I2086" s="8"/>
      <c r="J2086" s="8"/>
      <c r="K2086" s="8"/>
      <c r="L2086" s="8"/>
      <c r="O2086" s="8"/>
      <c r="P2086" s="8"/>
      <c r="Q2086" s="8"/>
      <c r="R2086" s="8"/>
      <c r="S2086" s="8"/>
      <c r="T2086" s="8"/>
      <c r="U2086" s="8"/>
      <c r="V2086" s="8"/>
      <c r="W2086" s="8"/>
    </row>
    <row r="2087" spans="7:23" x14ac:dyDescent="0.35">
      <c r="G2087" s="8"/>
      <c r="H2087" s="8"/>
      <c r="I2087" s="8"/>
      <c r="J2087" s="8"/>
      <c r="K2087" s="8"/>
      <c r="L2087" s="8"/>
      <c r="O2087" s="8"/>
      <c r="P2087" s="8"/>
      <c r="Q2087" s="8"/>
      <c r="R2087" s="8"/>
      <c r="S2087" s="8"/>
      <c r="T2087" s="8"/>
      <c r="U2087" s="8"/>
      <c r="V2087" s="8"/>
      <c r="W2087" s="8"/>
    </row>
    <row r="2088" spans="7:23" x14ac:dyDescent="0.35">
      <c r="G2088" s="8"/>
      <c r="H2088" s="8"/>
      <c r="I2088" s="8"/>
      <c r="J2088" s="8"/>
      <c r="K2088" s="8"/>
      <c r="L2088" s="8"/>
      <c r="O2088" s="8"/>
      <c r="P2088" s="8"/>
      <c r="Q2088" s="8"/>
      <c r="R2088" s="8"/>
      <c r="S2088" s="8"/>
      <c r="T2088" s="8"/>
      <c r="U2088" s="8"/>
      <c r="V2088" s="8"/>
      <c r="W2088" s="8"/>
    </row>
    <row r="2089" spans="7:23" x14ac:dyDescent="0.35">
      <c r="G2089" s="8"/>
      <c r="H2089" s="8"/>
      <c r="I2089" s="8"/>
      <c r="J2089" s="8"/>
      <c r="K2089" s="8"/>
      <c r="L2089" s="8"/>
      <c r="O2089" s="8"/>
      <c r="P2089" s="8"/>
      <c r="Q2089" s="8"/>
      <c r="R2089" s="8"/>
      <c r="S2089" s="8"/>
      <c r="T2089" s="8"/>
      <c r="U2089" s="8"/>
      <c r="V2089" s="8"/>
      <c r="W2089" s="8"/>
    </row>
    <row r="2090" spans="7:23" x14ac:dyDescent="0.35">
      <c r="G2090" s="8"/>
      <c r="H2090" s="8"/>
      <c r="I2090" s="8"/>
      <c r="J2090" s="8"/>
      <c r="K2090" s="8"/>
      <c r="L2090" s="8"/>
      <c r="O2090" s="8"/>
      <c r="P2090" s="8"/>
      <c r="Q2090" s="8"/>
      <c r="R2090" s="8"/>
      <c r="S2090" s="8"/>
      <c r="T2090" s="8"/>
      <c r="U2090" s="8"/>
      <c r="V2090" s="8"/>
      <c r="W2090" s="8"/>
    </row>
    <row r="2091" spans="7:23" x14ac:dyDescent="0.35">
      <c r="G2091" s="8"/>
      <c r="H2091" s="8"/>
      <c r="I2091" s="8"/>
      <c r="J2091" s="8"/>
      <c r="K2091" s="8"/>
      <c r="L2091" s="8"/>
      <c r="O2091" s="8"/>
      <c r="P2091" s="8"/>
      <c r="Q2091" s="8"/>
      <c r="R2091" s="8"/>
      <c r="S2091" s="8"/>
      <c r="T2091" s="8"/>
      <c r="U2091" s="8"/>
      <c r="V2091" s="8"/>
      <c r="W2091" s="8"/>
    </row>
    <row r="2092" spans="7:23" x14ac:dyDescent="0.35">
      <c r="G2092" s="8"/>
      <c r="H2092" s="8"/>
      <c r="I2092" s="8"/>
      <c r="J2092" s="8"/>
      <c r="K2092" s="8"/>
      <c r="L2092" s="8"/>
      <c r="O2092" s="8"/>
      <c r="P2092" s="8"/>
      <c r="Q2092" s="8"/>
      <c r="R2092" s="8"/>
      <c r="S2092" s="8"/>
      <c r="T2092" s="8"/>
      <c r="U2092" s="8"/>
      <c r="V2092" s="8"/>
      <c r="W2092" s="8"/>
    </row>
    <row r="2093" spans="7:23" x14ac:dyDescent="0.35">
      <c r="G2093" s="8"/>
      <c r="H2093" s="8"/>
      <c r="I2093" s="8"/>
      <c r="J2093" s="8"/>
      <c r="K2093" s="8"/>
      <c r="L2093" s="8"/>
      <c r="O2093" s="8"/>
      <c r="P2093" s="8"/>
      <c r="Q2093" s="8"/>
      <c r="R2093" s="8"/>
      <c r="S2093" s="8"/>
      <c r="T2093" s="8"/>
      <c r="U2093" s="8"/>
      <c r="V2093" s="8"/>
      <c r="W2093" s="8"/>
    </row>
    <row r="2094" spans="7:23" x14ac:dyDescent="0.35">
      <c r="G2094" s="8"/>
      <c r="H2094" s="8"/>
      <c r="I2094" s="8"/>
      <c r="J2094" s="8"/>
      <c r="K2094" s="8"/>
      <c r="L2094" s="8"/>
      <c r="O2094" s="8"/>
      <c r="P2094" s="8"/>
      <c r="Q2094" s="8"/>
      <c r="R2094" s="8"/>
      <c r="S2094" s="8"/>
      <c r="T2094" s="8"/>
      <c r="U2094" s="8"/>
      <c r="V2094" s="8"/>
      <c r="W2094" s="8"/>
    </row>
    <row r="2095" spans="7:23" x14ac:dyDescent="0.35">
      <c r="G2095" s="8"/>
      <c r="H2095" s="8"/>
      <c r="I2095" s="8"/>
      <c r="J2095" s="8"/>
      <c r="K2095" s="8"/>
      <c r="L2095" s="8"/>
      <c r="O2095" s="8"/>
      <c r="P2095" s="8"/>
      <c r="Q2095" s="8"/>
      <c r="R2095" s="8"/>
      <c r="S2095" s="8"/>
      <c r="T2095" s="8"/>
      <c r="U2095" s="8"/>
      <c r="V2095" s="8"/>
      <c r="W2095" s="8"/>
    </row>
    <row r="2096" spans="7:23" x14ac:dyDescent="0.35">
      <c r="G2096" s="8"/>
      <c r="H2096" s="8"/>
      <c r="I2096" s="8"/>
      <c r="J2096" s="8"/>
      <c r="K2096" s="8"/>
      <c r="L2096" s="8"/>
      <c r="O2096" s="8"/>
      <c r="P2096" s="8"/>
      <c r="Q2096" s="8"/>
      <c r="R2096" s="8"/>
      <c r="S2096" s="8"/>
      <c r="T2096" s="8"/>
      <c r="U2096" s="8"/>
      <c r="V2096" s="8"/>
      <c r="W2096" s="8"/>
    </row>
    <row r="2097" spans="7:23" x14ac:dyDescent="0.35">
      <c r="G2097" s="8"/>
      <c r="H2097" s="8"/>
      <c r="I2097" s="8"/>
      <c r="J2097" s="8"/>
      <c r="K2097" s="8"/>
      <c r="L2097" s="8"/>
      <c r="O2097" s="8"/>
      <c r="P2097" s="8"/>
      <c r="Q2097" s="8"/>
      <c r="R2097" s="8"/>
      <c r="S2097" s="8"/>
      <c r="T2097" s="8"/>
      <c r="U2097" s="8"/>
      <c r="V2097" s="8"/>
      <c r="W2097" s="8"/>
    </row>
    <row r="2098" spans="7:23" x14ac:dyDescent="0.35">
      <c r="G2098" s="8"/>
      <c r="H2098" s="8"/>
      <c r="I2098" s="8"/>
      <c r="J2098" s="8"/>
      <c r="K2098" s="8"/>
      <c r="L2098" s="8"/>
      <c r="O2098" s="8"/>
      <c r="P2098" s="8"/>
      <c r="Q2098" s="8"/>
      <c r="R2098" s="8"/>
      <c r="S2098" s="8"/>
      <c r="T2098" s="8"/>
      <c r="U2098" s="8"/>
      <c r="V2098" s="8"/>
      <c r="W2098" s="8"/>
    </row>
    <row r="2099" spans="7:23" x14ac:dyDescent="0.35">
      <c r="G2099" s="8"/>
      <c r="H2099" s="8"/>
      <c r="I2099" s="8"/>
      <c r="J2099" s="8"/>
      <c r="K2099" s="8"/>
      <c r="L2099" s="8"/>
      <c r="O2099" s="8"/>
      <c r="P2099" s="8"/>
      <c r="Q2099" s="8"/>
      <c r="R2099" s="8"/>
      <c r="S2099" s="8"/>
      <c r="T2099" s="8"/>
      <c r="U2099" s="8"/>
      <c r="V2099" s="8"/>
      <c r="W2099" s="8"/>
    </row>
    <row r="2100" spans="7:23" x14ac:dyDescent="0.35">
      <c r="G2100" s="8"/>
      <c r="H2100" s="8"/>
      <c r="I2100" s="8"/>
      <c r="J2100" s="8"/>
      <c r="K2100" s="8"/>
      <c r="L2100" s="8"/>
      <c r="O2100" s="8"/>
      <c r="P2100" s="8"/>
      <c r="Q2100" s="8"/>
      <c r="R2100" s="8"/>
      <c r="S2100" s="8"/>
      <c r="T2100" s="8"/>
      <c r="U2100" s="8"/>
      <c r="V2100" s="8"/>
      <c r="W2100" s="8"/>
    </row>
    <row r="2101" spans="7:23" x14ac:dyDescent="0.35">
      <c r="G2101" s="8"/>
      <c r="H2101" s="8"/>
      <c r="I2101" s="8"/>
      <c r="J2101" s="8"/>
      <c r="K2101" s="8"/>
      <c r="L2101" s="8"/>
      <c r="O2101" s="8"/>
      <c r="P2101" s="8"/>
      <c r="Q2101" s="8"/>
      <c r="R2101" s="8"/>
      <c r="S2101" s="8"/>
      <c r="T2101" s="8"/>
      <c r="U2101" s="8"/>
      <c r="V2101" s="8"/>
      <c r="W2101" s="8"/>
    </row>
    <row r="2102" spans="7:23" x14ac:dyDescent="0.35">
      <c r="G2102" s="8"/>
      <c r="H2102" s="8"/>
      <c r="I2102" s="8"/>
      <c r="J2102" s="8"/>
      <c r="K2102" s="8"/>
      <c r="L2102" s="8"/>
      <c r="O2102" s="8"/>
      <c r="P2102" s="8"/>
      <c r="Q2102" s="8"/>
      <c r="R2102" s="8"/>
      <c r="S2102" s="8"/>
      <c r="T2102" s="8"/>
      <c r="U2102" s="8"/>
      <c r="V2102" s="8"/>
      <c r="W2102" s="8"/>
    </row>
    <row r="2103" spans="7:23" x14ac:dyDescent="0.35">
      <c r="G2103" s="8"/>
      <c r="H2103" s="8"/>
      <c r="I2103" s="8"/>
      <c r="J2103" s="8"/>
      <c r="K2103" s="8"/>
      <c r="L2103" s="8"/>
      <c r="O2103" s="8"/>
      <c r="P2103" s="8"/>
      <c r="Q2103" s="8"/>
      <c r="R2103" s="8"/>
      <c r="S2103" s="8"/>
      <c r="T2103" s="8"/>
      <c r="U2103" s="8"/>
      <c r="V2103" s="8"/>
      <c r="W2103" s="8"/>
    </row>
    <row r="2104" spans="7:23" x14ac:dyDescent="0.35">
      <c r="G2104" s="8"/>
      <c r="H2104" s="8"/>
      <c r="I2104" s="8"/>
      <c r="J2104" s="8"/>
      <c r="K2104" s="8"/>
      <c r="L2104" s="8"/>
      <c r="O2104" s="8"/>
      <c r="P2104" s="8"/>
      <c r="Q2104" s="8"/>
      <c r="R2104" s="8"/>
      <c r="S2104" s="8"/>
      <c r="T2104" s="8"/>
      <c r="U2104" s="8"/>
      <c r="V2104" s="8"/>
      <c r="W2104" s="8"/>
    </row>
    <row r="2105" spans="7:23" x14ac:dyDescent="0.35">
      <c r="G2105" s="8"/>
      <c r="H2105" s="8"/>
      <c r="I2105" s="8"/>
      <c r="J2105" s="8"/>
      <c r="K2105" s="8"/>
      <c r="L2105" s="8"/>
      <c r="O2105" s="8"/>
      <c r="P2105" s="8"/>
      <c r="Q2105" s="8"/>
      <c r="R2105" s="8"/>
      <c r="S2105" s="8"/>
      <c r="T2105" s="8"/>
      <c r="U2105" s="8"/>
      <c r="V2105" s="8"/>
      <c r="W2105" s="8"/>
    </row>
    <row r="2106" spans="7:23" x14ac:dyDescent="0.35">
      <c r="G2106" s="8"/>
      <c r="H2106" s="8"/>
      <c r="I2106" s="8"/>
      <c r="J2106" s="8"/>
      <c r="K2106" s="8"/>
      <c r="L2106" s="8"/>
      <c r="O2106" s="8"/>
      <c r="P2106" s="8"/>
      <c r="Q2106" s="8"/>
      <c r="R2106" s="8"/>
      <c r="S2106" s="8"/>
      <c r="T2106" s="8"/>
      <c r="U2106" s="8"/>
      <c r="V2106" s="8"/>
      <c r="W2106" s="8"/>
    </row>
    <row r="2107" spans="7:23" x14ac:dyDescent="0.35">
      <c r="G2107" s="8"/>
      <c r="H2107" s="8"/>
      <c r="I2107" s="8"/>
      <c r="J2107" s="8"/>
      <c r="K2107" s="8"/>
      <c r="L2107" s="8"/>
      <c r="O2107" s="8"/>
      <c r="P2107" s="8"/>
      <c r="Q2107" s="8"/>
      <c r="R2107" s="8"/>
      <c r="S2107" s="8"/>
      <c r="T2107" s="8"/>
      <c r="U2107" s="8"/>
      <c r="V2107" s="8"/>
      <c r="W2107" s="8"/>
    </row>
    <row r="2108" spans="7:23" x14ac:dyDescent="0.35">
      <c r="G2108" s="8"/>
      <c r="H2108" s="8"/>
      <c r="I2108" s="8"/>
      <c r="J2108" s="8"/>
      <c r="K2108" s="8"/>
      <c r="L2108" s="8"/>
      <c r="O2108" s="8"/>
      <c r="P2108" s="8"/>
      <c r="Q2108" s="8"/>
      <c r="R2108" s="8"/>
      <c r="S2108" s="8"/>
      <c r="T2108" s="8"/>
      <c r="U2108" s="8"/>
      <c r="V2108" s="8"/>
      <c r="W2108" s="8"/>
    </row>
    <row r="2109" spans="7:23" x14ac:dyDescent="0.35">
      <c r="G2109" s="8"/>
      <c r="H2109" s="8"/>
      <c r="I2109" s="8"/>
      <c r="J2109" s="8"/>
      <c r="K2109" s="8"/>
      <c r="L2109" s="8"/>
      <c r="O2109" s="8"/>
      <c r="P2109" s="8"/>
      <c r="Q2109" s="8"/>
      <c r="R2109" s="8"/>
      <c r="S2109" s="8"/>
      <c r="T2109" s="8"/>
      <c r="U2109" s="8"/>
      <c r="V2109" s="8"/>
      <c r="W2109" s="8"/>
    </row>
    <row r="2110" spans="7:23" x14ac:dyDescent="0.35">
      <c r="G2110" s="8"/>
      <c r="H2110" s="8"/>
      <c r="I2110" s="8"/>
      <c r="J2110" s="8"/>
      <c r="K2110" s="8"/>
      <c r="L2110" s="8"/>
      <c r="O2110" s="8"/>
      <c r="P2110" s="8"/>
      <c r="Q2110" s="8"/>
      <c r="R2110" s="8"/>
      <c r="S2110" s="8"/>
      <c r="T2110" s="8"/>
      <c r="U2110" s="8"/>
      <c r="V2110" s="8"/>
      <c r="W2110" s="8"/>
    </row>
    <row r="2111" spans="7:23" x14ac:dyDescent="0.35">
      <c r="G2111" s="8"/>
      <c r="H2111" s="8"/>
      <c r="I2111" s="8"/>
      <c r="J2111" s="8"/>
      <c r="K2111" s="8"/>
      <c r="L2111" s="8"/>
      <c r="O2111" s="8"/>
      <c r="P2111" s="8"/>
      <c r="Q2111" s="8"/>
      <c r="R2111" s="8"/>
      <c r="S2111" s="8"/>
      <c r="T2111" s="8"/>
      <c r="U2111" s="8"/>
      <c r="V2111" s="8"/>
      <c r="W2111" s="8"/>
    </row>
    <row r="2112" spans="7:23" x14ac:dyDescent="0.35">
      <c r="G2112" s="8"/>
      <c r="H2112" s="8"/>
      <c r="I2112" s="8"/>
      <c r="J2112" s="8"/>
      <c r="K2112" s="8"/>
      <c r="L2112" s="8"/>
      <c r="O2112" s="8"/>
      <c r="P2112" s="8"/>
      <c r="Q2112" s="8"/>
      <c r="R2112" s="8"/>
      <c r="S2112" s="8"/>
      <c r="T2112" s="8"/>
      <c r="U2112" s="8"/>
      <c r="V2112" s="8"/>
      <c r="W2112" s="8"/>
    </row>
    <row r="2113" spans="7:23" x14ac:dyDescent="0.35">
      <c r="G2113" s="8"/>
      <c r="H2113" s="8"/>
      <c r="I2113" s="8"/>
      <c r="J2113" s="8"/>
      <c r="K2113" s="8"/>
      <c r="L2113" s="8"/>
      <c r="O2113" s="8"/>
      <c r="P2113" s="8"/>
      <c r="Q2113" s="8"/>
      <c r="R2113" s="8"/>
      <c r="S2113" s="8"/>
      <c r="T2113" s="8"/>
      <c r="U2113" s="8"/>
      <c r="V2113" s="8"/>
      <c r="W2113" s="8"/>
    </row>
    <row r="2114" spans="7:23" x14ac:dyDescent="0.35">
      <c r="G2114" s="8"/>
      <c r="H2114" s="8"/>
      <c r="I2114" s="8"/>
      <c r="J2114" s="8"/>
      <c r="K2114" s="8"/>
      <c r="L2114" s="8"/>
      <c r="O2114" s="8"/>
      <c r="P2114" s="8"/>
      <c r="Q2114" s="8"/>
      <c r="R2114" s="8"/>
      <c r="S2114" s="8"/>
      <c r="T2114" s="8"/>
      <c r="U2114" s="8"/>
      <c r="V2114" s="8"/>
      <c r="W2114" s="8"/>
    </row>
    <row r="2115" spans="7:23" x14ac:dyDescent="0.35">
      <c r="G2115" s="8"/>
      <c r="H2115" s="8"/>
      <c r="I2115" s="8"/>
      <c r="J2115" s="8"/>
      <c r="K2115" s="8"/>
      <c r="L2115" s="8"/>
      <c r="O2115" s="8"/>
      <c r="P2115" s="8"/>
      <c r="Q2115" s="8"/>
      <c r="R2115" s="8"/>
      <c r="S2115" s="8"/>
      <c r="T2115" s="8"/>
      <c r="U2115" s="8"/>
      <c r="V2115" s="8"/>
      <c r="W2115" s="8"/>
    </row>
    <row r="2116" spans="7:23" x14ac:dyDescent="0.35">
      <c r="G2116" s="8"/>
      <c r="H2116" s="8"/>
      <c r="I2116" s="8"/>
      <c r="J2116" s="8"/>
      <c r="K2116" s="8"/>
      <c r="L2116" s="8"/>
      <c r="O2116" s="8"/>
      <c r="P2116" s="8"/>
      <c r="Q2116" s="8"/>
      <c r="R2116" s="8"/>
      <c r="S2116" s="8"/>
      <c r="T2116" s="8"/>
      <c r="U2116" s="8"/>
      <c r="V2116" s="8"/>
      <c r="W2116" s="8"/>
    </row>
    <row r="2117" spans="7:23" x14ac:dyDescent="0.35">
      <c r="G2117" s="8"/>
      <c r="H2117" s="8"/>
      <c r="I2117" s="8"/>
      <c r="J2117" s="8"/>
      <c r="K2117" s="8"/>
      <c r="L2117" s="8"/>
      <c r="O2117" s="8"/>
      <c r="P2117" s="8"/>
      <c r="Q2117" s="8"/>
      <c r="R2117" s="8"/>
      <c r="S2117" s="8"/>
      <c r="T2117" s="8"/>
      <c r="U2117" s="8"/>
      <c r="V2117" s="8"/>
      <c r="W2117" s="8"/>
    </row>
    <row r="2118" spans="7:23" x14ac:dyDescent="0.35">
      <c r="G2118" s="8"/>
      <c r="H2118" s="8"/>
      <c r="I2118" s="8"/>
      <c r="J2118" s="8"/>
      <c r="K2118" s="8"/>
      <c r="L2118" s="8"/>
      <c r="O2118" s="8"/>
      <c r="P2118" s="8"/>
      <c r="Q2118" s="8"/>
      <c r="R2118" s="8"/>
      <c r="S2118" s="8"/>
      <c r="T2118" s="8"/>
      <c r="U2118" s="8"/>
      <c r="V2118" s="8"/>
      <c r="W2118" s="8"/>
    </row>
    <row r="2119" spans="7:23" x14ac:dyDescent="0.35">
      <c r="G2119" s="8"/>
      <c r="H2119" s="8"/>
      <c r="I2119" s="8"/>
      <c r="J2119" s="8"/>
      <c r="K2119" s="8"/>
      <c r="L2119" s="8"/>
      <c r="O2119" s="8"/>
      <c r="P2119" s="8"/>
      <c r="Q2119" s="8"/>
      <c r="R2119" s="8"/>
      <c r="S2119" s="8"/>
      <c r="T2119" s="8"/>
      <c r="U2119" s="8"/>
      <c r="V2119" s="8"/>
      <c r="W2119" s="8"/>
    </row>
    <row r="2120" spans="7:23" x14ac:dyDescent="0.35">
      <c r="G2120" s="8"/>
      <c r="H2120" s="8"/>
      <c r="I2120" s="8"/>
      <c r="J2120" s="8"/>
      <c r="K2120" s="8"/>
      <c r="L2120" s="8"/>
      <c r="O2120" s="8"/>
      <c r="P2120" s="8"/>
      <c r="Q2120" s="8"/>
      <c r="R2120" s="8"/>
      <c r="S2120" s="8"/>
      <c r="T2120" s="8"/>
      <c r="U2120" s="8"/>
      <c r="V2120" s="8"/>
      <c r="W2120" s="8"/>
    </row>
    <row r="2121" spans="7:23" x14ac:dyDescent="0.35">
      <c r="G2121" s="8"/>
      <c r="H2121" s="8"/>
      <c r="I2121" s="8"/>
      <c r="J2121" s="8"/>
      <c r="K2121" s="8"/>
      <c r="L2121" s="8"/>
      <c r="O2121" s="8"/>
      <c r="P2121" s="8"/>
      <c r="Q2121" s="8"/>
      <c r="R2121" s="8"/>
      <c r="S2121" s="8"/>
      <c r="T2121" s="8"/>
      <c r="U2121" s="8"/>
      <c r="V2121" s="8"/>
      <c r="W2121" s="8"/>
    </row>
    <row r="2122" spans="7:23" x14ac:dyDescent="0.35">
      <c r="G2122" s="8"/>
      <c r="H2122" s="8"/>
      <c r="I2122" s="8"/>
      <c r="J2122" s="8"/>
      <c r="K2122" s="8"/>
      <c r="L2122" s="8"/>
      <c r="O2122" s="8"/>
      <c r="P2122" s="8"/>
      <c r="Q2122" s="8"/>
      <c r="R2122" s="8"/>
      <c r="S2122" s="8"/>
      <c r="T2122" s="8"/>
      <c r="U2122" s="8"/>
      <c r="V2122" s="8"/>
      <c r="W2122" s="8"/>
    </row>
    <row r="2123" spans="7:23" x14ac:dyDescent="0.35">
      <c r="G2123" s="8"/>
      <c r="H2123" s="8"/>
      <c r="I2123" s="8"/>
      <c r="J2123" s="8"/>
      <c r="K2123" s="8"/>
      <c r="L2123" s="8"/>
      <c r="O2123" s="8"/>
      <c r="P2123" s="8"/>
      <c r="Q2123" s="8"/>
      <c r="R2123" s="8"/>
      <c r="S2123" s="8"/>
      <c r="T2123" s="8"/>
      <c r="U2123" s="8"/>
      <c r="V2123" s="8"/>
      <c r="W2123" s="8"/>
    </row>
    <row r="2124" spans="7:23" x14ac:dyDescent="0.35">
      <c r="G2124" s="8"/>
      <c r="H2124" s="8"/>
      <c r="I2124" s="8"/>
      <c r="J2124" s="8"/>
      <c r="K2124" s="8"/>
      <c r="L2124" s="8"/>
      <c r="O2124" s="8"/>
      <c r="P2124" s="8"/>
      <c r="Q2124" s="8"/>
      <c r="R2124" s="8"/>
      <c r="S2124" s="8"/>
      <c r="T2124" s="8"/>
      <c r="U2124" s="8"/>
      <c r="V2124" s="8"/>
      <c r="W2124" s="8"/>
    </row>
    <row r="2125" spans="7:23" x14ac:dyDescent="0.35">
      <c r="G2125" s="8"/>
      <c r="H2125" s="8"/>
      <c r="I2125" s="8"/>
      <c r="J2125" s="8"/>
      <c r="K2125" s="8"/>
      <c r="L2125" s="8"/>
      <c r="O2125" s="8"/>
      <c r="P2125" s="8"/>
      <c r="Q2125" s="8"/>
      <c r="R2125" s="8"/>
      <c r="S2125" s="8"/>
      <c r="T2125" s="8"/>
      <c r="U2125" s="8"/>
      <c r="V2125" s="8"/>
      <c r="W2125" s="8"/>
    </row>
    <row r="2126" spans="7:23" x14ac:dyDescent="0.35">
      <c r="G2126" s="8"/>
      <c r="H2126" s="8"/>
      <c r="I2126" s="8"/>
      <c r="J2126" s="8"/>
      <c r="K2126" s="8"/>
      <c r="L2126" s="8"/>
      <c r="O2126" s="8"/>
      <c r="P2126" s="8"/>
      <c r="Q2126" s="8"/>
      <c r="R2126" s="8"/>
      <c r="S2126" s="8"/>
      <c r="T2126" s="8"/>
      <c r="U2126" s="8"/>
      <c r="V2126" s="8"/>
      <c r="W2126" s="8"/>
    </row>
    <row r="2127" spans="7:23" x14ac:dyDescent="0.35">
      <c r="G2127" s="8"/>
      <c r="H2127" s="8"/>
      <c r="I2127" s="8"/>
      <c r="J2127" s="8"/>
      <c r="K2127" s="8"/>
      <c r="L2127" s="8"/>
      <c r="O2127" s="8"/>
      <c r="P2127" s="8"/>
      <c r="Q2127" s="8"/>
      <c r="R2127" s="8"/>
      <c r="S2127" s="8"/>
      <c r="T2127" s="8"/>
      <c r="U2127" s="8"/>
      <c r="V2127" s="8"/>
      <c r="W2127" s="8"/>
    </row>
    <row r="2128" spans="7:23" x14ac:dyDescent="0.35">
      <c r="G2128" s="8"/>
      <c r="H2128" s="8"/>
      <c r="I2128" s="8"/>
      <c r="J2128" s="8"/>
      <c r="K2128" s="8"/>
      <c r="L2128" s="8"/>
      <c r="O2128" s="8"/>
      <c r="P2128" s="8"/>
      <c r="Q2128" s="8"/>
      <c r="R2128" s="8"/>
      <c r="S2128" s="8"/>
      <c r="T2128" s="8"/>
      <c r="U2128" s="8"/>
      <c r="V2128" s="8"/>
      <c r="W2128" s="8"/>
    </row>
    <row r="2129" spans="7:23" x14ac:dyDescent="0.35">
      <c r="G2129" s="8"/>
      <c r="H2129" s="8"/>
      <c r="I2129" s="8"/>
      <c r="J2129" s="8"/>
      <c r="K2129" s="8"/>
      <c r="L2129" s="8"/>
      <c r="O2129" s="8"/>
      <c r="P2129" s="8"/>
      <c r="Q2129" s="8"/>
      <c r="R2129" s="8"/>
      <c r="S2129" s="8"/>
      <c r="T2129" s="8"/>
      <c r="U2129" s="8"/>
      <c r="V2129" s="8"/>
      <c r="W2129" s="8"/>
    </row>
    <row r="2130" spans="7:23" x14ac:dyDescent="0.35">
      <c r="G2130" s="8"/>
      <c r="H2130" s="8"/>
      <c r="I2130" s="8"/>
      <c r="J2130" s="8"/>
      <c r="K2130" s="8"/>
      <c r="L2130" s="8"/>
      <c r="O2130" s="8"/>
      <c r="P2130" s="8"/>
      <c r="Q2130" s="8"/>
      <c r="R2130" s="8"/>
      <c r="S2130" s="8"/>
      <c r="T2130" s="8"/>
      <c r="U2130" s="8"/>
      <c r="V2130" s="8"/>
      <c r="W2130" s="8"/>
    </row>
    <row r="2131" spans="7:23" x14ac:dyDescent="0.35">
      <c r="G2131" s="8"/>
      <c r="H2131" s="8"/>
      <c r="I2131" s="8"/>
      <c r="J2131" s="8"/>
      <c r="K2131" s="8"/>
      <c r="L2131" s="8"/>
      <c r="O2131" s="8"/>
      <c r="P2131" s="8"/>
      <c r="Q2131" s="8"/>
      <c r="R2131" s="8"/>
      <c r="S2131" s="8"/>
      <c r="T2131" s="8"/>
      <c r="U2131" s="8"/>
      <c r="V2131" s="8"/>
      <c r="W2131" s="8"/>
    </row>
    <row r="2132" spans="7:23" x14ac:dyDescent="0.35">
      <c r="G2132" s="8"/>
      <c r="H2132" s="8"/>
      <c r="I2132" s="8"/>
      <c r="J2132" s="8"/>
      <c r="K2132" s="8"/>
      <c r="L2132" s="8"/>
      <c r="O2132" s="8"/>
      <c r="P2132" s="8"/>
      <c r="Q2132" s="8"/>
      <c r="R2132" s="8"/>
      <c r="S2132" s="8"/>
      <c r="T2132" s="8"/>
      <c r="U2132" s="8"/>
      <c r="V2132" s="8"/>
      <c r="W2132" s="8"/>
    </row>
    <row r="2133" spans="7:23" x14ac:dyDescent="0.35">
      <c r="G2133" s="8"/>
      <c r="H2133" s="8"/>
      <c r="I2133" s="8"/>
      <c r="J2133" s="8"/>
      <c r="K2133" s="8"/>
      <c r="L2133" s="8"/>
      <c r="O2133" s="8"/>
      <c r="P2133" s="8"/>
      <c r="Q2133" s="8"/>
      <c r="R2133" s="8"/>
      <c r="S2133" s="8"/>
      <c r="T2133" s="8"/>
      <c r="U2133" s="8"/>
      <c r="V2133" s="8"/>
      <c r="W2133" s="8"/>
    </row>
    <row r="2134" spans="7:23" x14ac:dyDescent="0.35">
      <c r="G2134" s="8"/>
      <c r="H2134" s="8"/>
      <c r="I2134" s="8"/>
      <c r="J2134" s="8"/>
      <c r="K2134" s="8"/>
      <c r="L2134" s="8"/>
      <c r="O2134" s="8"/>
      <c r="P2134" s="8"/>
      <c r="Q2134" s="8"/>
      <c r="R2134" s="8"/>
      <c r="S2134" s="8"/>
      <c r="T2134" s="8"/>
      <c r="U2134" s="8"/>
      <c r="V2134" s="8"/>
      <c r="W2134" s="8"/>
    </row>
    <row r="2135" spans="7:23" x14ac:dyDescent="0.35">
      <c r="G2135" s="8"/>
      <c r="H2135" s="8"/>
      <c r="I2135" s="8"/>
      <c r="J2135" s="8"/>
      <c r="K2135" s="8"/>
      <c r="L2135" s="8"/>
      <c r="O2135" s="8"/>
      <c r="P2135" s="8"/>
      <c r="Q2135" s="8"/>
      <c r="R2135" s="8"/>
      <c r="S2135" s="8"/>
      <c r="T2135" s="8"/>
      <c r="U2135" s="8"/>
      <c r="V2135" s="8"/>
      <c r="W2135" s="8"/>
    </row>
    <row r="2136" spans="7:23" x14ac:dyDescent="0.35">
      <c r="G2136" s="8"/>
      <c r="H2136" s="8"/>
      <c r="I2136" s="8"/>
      <c r="J2136" s="8"/>
      <c r="K2136" s="8"/>
      <c r="L2136" s="8"/>
      <c r="O2136" s="8"/>
      <c r="P2136" s="8"/>
      <c r="Q2136" s="8"/>
      <c r="R2136" s="8"/>
      <c r="S2136" s="8"/>
      <c r="T2136" s="8"/>
      <c r="U2136" s="8"/>
      <c r="V2136" s="8"/>
      <c r="W2136" s="8"/>
    </row>
    <row r="2137" spans="7:23" x14ac:dyDescent="0.35">
      <c r="G2137" s="8"/>
      <c r="H2137" s="8"/>
      <c r="I2137" s="8"/>
      <c r="J2137" s="8"/>
      <c r="K2137" s="8"/>
      <c r="L2137" s="8"/>
      <c r="O2137" s="8"/>
      <c r="P2137" s="8"/>
      <c r="Q2137" s="8"/>
      <c r="R2137" s="8"/>
      <c r="S2137" s="8"/>
      <c r="T2137" s="8"/>
      <c r="U2137" s="8"/>
      <c r="V2137" s="8"/>
      <c r="W2137" s="8"/>
    </row>
    <row r="2138" spans="7:23" x14ac:dyDescent="0.35">
      <c r="G2138" s="8"/>
      <c r="H2138" s="8"/>
      <c r="I2138" s="8"/>
      <c r="J2138" s="8"/>
      <c r="K2138" s="8"/>
      <c r="L2138" s="8"/>
      <c r="O2138" s="8"/>
      <c r="P2138" s="8"/>
      <c r="Q2138" s="8"/>
      <c r="R2138" s="8"/>
      <c r="S2138" s="8"/>
      <c r="T2138" s="8"/>
      <c r="U2138" s="8"/>
      <c r="V2138" s="8"/>
      <c r="W2138" s="8"/>
    </row>
    <row r="2139" spans="7:23" x14ac:dyDescent="0.35">
      <c r="G2139" s="8"/>
      <c r="H2139" s="8"/>
      <c r="I2139" s="8"/>
      <c r="J2139" s="8"/>
      <c r="K2139" s="8"/>
      <c r="L2139" s="8"/>
      <c r="O2139" s="8"/>
      <c r="P2139" s="8"/>
      <c r="Q2139" s="8"/>
      <c r="R2139" s="8"/>
      <c r="S2139" s="8"/>
      <c r="T2139" s="8"/>
      <c r="U2139" s="8"/>
      <c r="V2139" s="8"/>
      <c r="W2139" s="8"/>
    </row>
    <row r="2140" spans="7:23" x14ac:dyDescent="0.35">
      <c r="G2140" s="8"/>
      <c r="H2140" s="8"/>
      <c r="I2140" s="8"/>
      <c r="J2140" s="8"/>
      <c r="K2140" s="8"/>
      <c r="L2140" s="8"/>
      <c r="O2140" s="8"/>
      <c r="P2140" s="8"/>
      <c r="Q2140" s="8"/>
      <c r="R2140" s="8"/>
      <c r="S2140" s="8"/>
      <c r="T2140" s="8"/>
      <c r="U2140" s="8"/>
      <c r="V2140" s="8"/>
      <c r="W2140" s="8"/>
    </row>
    <row r="2141" spans="7:23" x14ac:dyDescent="0.35">
      <c r="G2141" s="8"/>
      <c r="H2141" s="8"/>
      <c r="I2141" s="8"/>
      <c r="J2141" s="8"/>
      <c r="K2141" s="8"/>
      <c r="L2141" s="8"/>
      <c r="O2141" s="8"/>
      <c r="P2141" s="8"/>
      <c r="Q2141" s="8"/>
      <c r="R2141" s="8"/>
      <c r="S2141" s="8"/>
      <c r="T2141" s="8"/>
      <c r="U2141" s="8"/>
      <c r="V2141" s="8"/>
      <c r="W2141" s="8"/>
    </row>
    <row r="2142" spans="7:23" x14ac:dyDescent="0.35">
      <c r="G2142" s="8"/>
      <c r="H2142" s="8"/>
      <c r="I2142" s="8"/>
      <c r="J2142" s="8"/>
      <c r="K2142" s="8"/>
      <c r="L2142" s="8"/>
      <c r="O2142" s="8"/>
      <c r="P2142" s="8"/>
      <c r="Q2142" s="8"/>
      <c r="R2142" s="8"/>
      <c r="S2142" s="8"/>
      <c r="T2142" s="8"/>
      <c r="U2142" s="8"/>
      <c r="V2142" s="8"/>
      <c r="W2142" s="8"/>
    </row>
    <row r="2143" spans="7:23" x14ac:dyDescent="0.35">
      <c r="G2143" s="8"/>
      <c r="H2143" s="8"/>
      <c r="I2143" s="8"/>
      <c r="J2143" s="8"/>
      <c r="K2143" s="8"/>
      <c r="L2143" s="8"/>
      <c r="O2143" s="8"/>
      <c r="P2143" s="8"/>
      <c r="Q2143" s="8"/>
      <c r="R2143" s="8"/>
      <c r="S2143" s="8"/>
      <c r="T2143" s="8"/>
      <c r="U2143" s="8"/>
      <c r="V2143" s="8"/>
      <c r="W2143" s="8"/>
    </row>
    <row r="2144" spans="7:23" x14ac:dyDescent="0.35">
      <c r="G2144" s="8"/>
      <c r="H2144" s="8"/>
      <c r="I2144" s="8"/>
      <c r="J2144" s="8"/>
      <c r="K2144" s="8"/>
      <c r="L2144" s="8"/>
      <c r="O2144" s="8"/>
      <c r="P2144" s="8"/>
      <c r="Q2144" s="8"/>
      <c r="R2144" s="8"/>
      <c r="S2144" s="8"/>
      <c r="T2144" s="8"/>
      <c r="U2144" s="8"/>
      <c r="V2144" s="8"/>
      <c r="W2144" s="8"/>
    </row>
    <row r="2145" spans="7:23" x14ac:dyDescent="0.35">
      <c r="G2145" s="8"/>
      <c r="H2145" s="8"/>
      <c r="I2145" s="8"/>
      <c r="J2145" s="8"/>
      <c r="K2145" s="8"/>
      <c r="L2145" s="8"/>
      <c r="O2145" s="8"/>
      <c r="P2145" s="8"/>
      <c r="Q2145" s="8"/>
      <c r="R2145" s="8"/>
      <c r="S2145" s="8"/>
      <c r="T2145" s="8"/>
      <c r="U2145" s="8"/>
      <c r="V2145" s="8"/>
      <c r="W2145" s="8"/>
    </row>
    <row r="2146" spans="7:23" x14ac:dyDescent="0.35">
      <c r="G2146" s="8"/>
      <c r="H2146" s="8"/>
      <c r="I2146" s="8"/>
      <c r="J2146" s="8"/>
      <c r="K2146" s="8"/>
      <c r="L2146" s="8"/>
      <c r="O2146" s="8"/>
      <c r="P2146" s="8"/>
      <c r="Q2146" s="8"/>
      <c r="R2146" s="8"/>
      <c r="S2146" s="8"/>
      <c r="T2146" s="8"/>
      <c r="U2146" s="8"/>
      <c r="V2146" s="8"/>
      <c r="W2146" s="8"/>
    </row>
    <row r="2147" spans="7:23" x14ac:dyDescent="0.35">
      <c r="G2147" s="8"/>
      <c r="H2147" s="8"/>
      <c r="I2147" s="8"/>
      <c r="J2147" s="8"/>
      <c r="K2147" s="8"/>
      <c r="L2147" s="8"/>
      <c r="O2147" s="8"/>
      <c r="P2147" s="8"/>
      <c r="Q2147" s="8"/>
      <c r="R2147" s="8"/>
      <c r="S2147" s="8"/>
      <c r="T2147" s="8"/>
      <c r="U2147" s="8"/>
      <c r="V2147" s="8"/>
      <c r="W2147" s="8"/>
    </row>
    <row r="2148" spans="7:23" x14ac:dyDescent="0.35">
      <c r="G2148" s="8"/>
      <c r="H2148" s="8"/>
      <c r="I2148" s="8"/>
      <c r="J2148" s="8"/>
      <c r="K2148" s="8"/>
      <c r="L2148" s="8"/>
      <c r="O2148" s="8"/>
      <c r="P2148" s="8"/>
      <c r="Q2148" s="8"/>
      <c r="R2148" s="8"/>
      <c r="S2148" s="8"/>
      <c r="T2148" s="8"/>
      <c r="U2148" s="8"/>
      <c r="V2148" s="8"/>
      <c r="W2148" s="8"/>
    </row>
    <row r="2149" spans="7:23" x14ac:dyDescent="0.35">
      <c r="G2149" s="8"/>
      <c r="H2149" s="8"/>
      <c r="I2149" s="8"/>
      <c r="J2149" s="8"/>
      <c r="K2149" s="8"/>
      <c r="L2149" s="8"/>
      <c r="O2149" s="8"/>
      <c r="P2149" s="8"/>
      <c r="Q2149" s="8"/>
      <c r="R2149" s="8"/>
      <c r="S2149" s="8"/>
      <c r="T2149" s="8"/>
      <c r="U2149" s="8"/>
      <c r="V2149" s="8"/>
      <c r="W2149" s="8"/>
    </row>
    <row r="2150" spans="7:23" x14ac:dyDescent="0.35">
      <c r="G2150" s="8"/>
      <c r="H2150" s="8"/>
      <c r="I2150" s="8"/>
      <c r="J2150" s="8"/>
      <c r="K2150" s="8"/>
      <c r="L2150" s="8"/>
      <c r="O2150" s="8"/>
      <c r="P2150" s="8"/>
      <c r="Q2150" s="8"/>
      <c r="R2150" s="8"/>
      <c r="S2150" s="8"/>
      <c r="T2150" s="8"/>
      <c r="U2150" s="8"/>
      <c r="V2150" s="8"/>
      <c r="W2150" s="8"/>
    </row>
    <row r="2151" spans="7:23" x14ac:dyDescent="0.35">
      <c r="G2151" s="8"/>
      <c r="H2151" s="8"/>
      <c r="I2151" s="8"/>
      <c r="J2151" s="8"/>
      <c r="K2151" s="8"/>
      <c r="L2151" s="8"/>
      <c r="O2151" s="8"/>
      <c r="P2151" s="8"/>
      <c r="Q2151" s="8"/>
      <c r="R2151" s="8"/>
      <c r="S2151" s="8"/>
      <c r="T2151" s="8"/>
      <c r="U2151" s="8"/>
      <c r="V2151" s="8"/>
      <c r="W2151" s="8"/>
    </row>
    <row r="2152" spans="7:23" x14ac:dyDescent="0.35">
      <c r="G2152" s="8"/>
      <c r="H2152" s="8"/>
      <c r="I2152" s="8"/>
      <c r="J2152" s="8"/>
      <c r="K2152" s="8"/>
      <c r="L2152" s="8"/>
      <c r="O2152" s="8"/>
      <c r="P2152" s="8"/>
      <c r="Q2152" s="8"/>
      <c r="R2152" s="8"/>
      <c r="S2152" s="8"/>
      <c r="T2152" s="8"/>
      <c r="U2152" s="8"/>
      <c r="V2152" s="8"/>
      <c r="W2152" s="8"/>
    </row>
    <row r="2153" spans="7:23" x14ac:dyDescent="0.35">
      <c r="G2153" s="8"/>
      <c r="H2153" s="8"/>
      <c r="I2153" s="8"/>
      <c r="J2153" s="8"/>
      <c r="K2153" s="8"/>
      <c r="L2153" s="8"/>
      <c r="O2153" s="8"/>
      <c r="P2153" s="8"/>
      <c r="Q2153" s="8"/>
      <c r="R2153" s="8"/>
      <c r="S2153" s="8"/>
      <c r="T2153" s="8"/>
      <c r="U2153" s="8"/>
      <c r="V2153" s="8"/>
      <c r="W2153" s="8"/>
    </row>
    <row r="2154" spans="7:23" x14ac:dyDescent="0.35">
      <c r="G2154" s="8"/>
      <c r="H2154" s="8"/>
      <c r="I2154" s="8"/>
      <c r="J2154" s="8"/>
      <c r="K2154" s="8"/>
      <c r="L2154" s="8"/>
      <c r="O2154" s="8"/>
      <c r="P2154" s="8"/>
      <c r="Q2154" s="8"/>
      <c r="R2154" s="8"/>
      <c r="S2154" s="8"/>
      <c r="T2154" s="8"/>
      <c r="U2154" s="8"/>
      <c r="V2154" s="8"/>
      <c r="W2154" s="8"/>
    </row>
    <row r="2155" spans="7:23" x14ac:dyDescent="0.35">
      <c r="G2155" s="8"/>
      <c r="H2155" s="8"/>
      <c r="I2155" s="8"/>
      <c r="J2155" s="8"/>
      <c r="K2155" s="8"/>
      <c r="L2155" s="8"/>
      <c r="O2155" s="8"/>
      <c r="P2155" s="8"/>
      <c r="Q2155" s="8"/>
      <c r="R2155" s="8"/>
      <c r="S2155" s="8"/>
      <c r="T2155" s="8"/>
      <c r="U2155" s="8"/>
      <c r="V2155" s="8"/>
      <c r="W2155" s="8"/>
    </row>
    <row r="2156" spans="7:23" x14ac:dyDescent="0.35">
      <c r="G2156" s="8"/>
      <c r="H2156" s="8"/>
      <c r="I2156" s="8"/>
      <c r="J2156" s="8"/>
      <c r="K2156" s="8"/>
      <c r="L2156" s="8"/>
      <c r="O2156" s="8"/>
      <c r="P2156" s="8"/>
      <c r="Q2156" s="8"/>
      <c r="R2156" s="8"/>
      <c r="S2156" s="8"/>
      <c r="T2156" s="8"/>
      <c r="U2156" s="8"/>
      <c r="V2156" s="8"/>
      <c r="W2156" s="8"/>
    </row>
    <row r="2157" spans="7:23" x14ac:dyDescent="0.35">
      <c r="G2157" s="8"/>
      <c r="H2157" s="8"/>
      <c r="I2157" s="8"/>
      <c r="J2157" s="8"/>
      <c r="K2157" s="8"/>
      <c r="L2157" s="8"/>
      <c r="O2157" s="8"/>
      <c r="P2157" s="8"/>
      <c r="Q2157" s="8"/>
      <c r="R2157" s="8"/>
      <c r="S2157" s="8"/>
      <c r="T2157" s="8"/>
      <c r="U2157" s="8"/>
      <c r="V2157" s="8"/>
      <c r="W2157" s="8"/>
    </row>
    <row r="2158" spans="7:23" x14ac:dyDescent="0.35">
      <c r="G2158" s="8"/>
      <c r="H2158" s="8"/>
      <c r="I2158" s="8"/>
      <c r="J2158" s="8"/>
      <c r="K2158" s="8"/>
      <c r="L2158" s="8"/>
      <c r="O2158" s="8"/>
      <c r="P2158" s="8"/>
      <c r="Q2158" s="8"/>
      <c r="R2158" s="8"/>
      <c r="S2158" s="8"/>
      <c r="T2158" s="8"/>
      <c r="U2158" s="8"/>
      <c r="V2158" s="8"/>
      <c r="W2158" s="8"/>
    </row>
    <row r="2159" spans="7:23" x14ac:dyDescent="0.35">
      <c r="G2159" s="8"/>
      <c r="H2159" s="8"/>
      <c r="I2159" s="8"/>
      <c r="J2159" s="8"/>
      <c r="K2159" s="8"/>
      <c r="L2159" s="8"/>
      <c r="O2159" s="8"/>
      <c r="P2159" s="8"/>
      <c r="Q2159" s="8"/>
      <c r="R2159" s="8"/>
      <c r="S2159" s="8"/>
      <c r="T2159" s="8"/>
      <c r="U2159" s="8"/>
      <c r="V2159" s="8"/>
      <c r="W2159" s="8"/>
    </row>
    <row r="2160" spans="7:23" x14ac:dyDescent="0.35">
      <c r="G2160" s="8"/>
      <c r="H2160" s="8"/>
      <c r="I2160" s="8"/>
      <c r="J2160" s="8"/>
      <c r="K2160" s="8"/>
      <c r="L2160" s="8"/>
      <c r="O2160" s="8"/>
      <c r="P2160" s="8"/>
      <c r="Q2160" s="8"/>
      <c r="R2160" s="8"/>
      <c r="S2160" s="8"/>
      <c r="T2160" s="8"/>
      <c r="U2160" s="8"/>
      <c r="V2160" s="8"/>
      <c r="W2160" s="8"/>
    </row>
    <row r="2161" spans="7:23" x14ac:dyDescent="0.35">
      <c r="G2161" s="8"/>
      <c r="H2161" s="8"/>
      <c r="I2161" s="8"/>
      <c r="J2161" s="8"/>
      <c r="K2161" s="8"/>
      <c r="L2161" s="8"/>
      <c r="O2161" s="8"/>
      <c r="P2161" s="8"/>
      <c r="Q2161" s="8"/>
      <c r="R2161" s="8"/>
      <c r="S2161" s="8"/>
      <c r="T2161" s="8"/>
      <c r="U2161" s="8"/>
      <c r="V2161" s="8"/>
      <c r="W2161" s="8"/>
    </row>
    <row r="2162" spans="7:23" x14ac:dyDescent="0.35">
      <c r="G2162" s="8"/>
      <c r="H2162" s="8"/>
      <c r="I2162" s="8"/>
      <c r="J2162" s="8"/>
      <c r="K2162" s="8"/>
      <c r="L2162" s="8"/>
      <c r="O2162" s="8"/>
      <c r="P2162" s="8"/>
      <c r="Q2162" s="8"/>
      <c r="R2162" s="8"/>
      <c r="S2162" s="8"/>
      <c r="T2162" s="8"/>
      <c r="U2162" s="8"/>
      <c r="V2162" s="8"/>
      <c r="W2162" s="8"/>
    </row>
    <row r="2163" spans="7:23" x14ac:dyDescent="0.35">
      <c r="G2163" s="8"/>
      <c r="H2163" s="8"/>
      <c r="I2163" s="8"/>
      <c r="J2163" s="8"/>
      <c r="K2163" s="8"/>
      <c r="L2163" s="8"/>
      <c r="O2163" s="8"/>
      <c r="P2163" s="8"/>
      <c r="Q2163" s="8"/>
      <c r="R2163" s="8"/>
      <c r="S2163" s="8"/>
      <c r="T2163" s="8"/>
      <c r="U2163" s="8"/>
      <c r="V2163" s="8"/>
      <c r="W2163" s="8"/>
    </row>
    <row r="2164" spans="7:23" x14ac:dyDescent="0.35">
      <c r="G2164" s="8"/>
      <c r="H2164" s="8"/>
      <c r="I2164" s="8"/>
      <c r="J2164" s="8"/>
      <c r="K2164" s="8"/>
      <c r="L2164" s="8"/>
      <c r="O2164" s="8"/>
      <c r="P2164" s="8"/>
      <c r="Q2164" s="8"/>
      <c r="R2164" s="8"/>
      <c r="S2164" s="8"/>
      <c r="T2164" s="8"/>
      <c r="U2164" s="8"/>
      <c r="V2164" s="8"/>
      <c r="W2164" s="8"/>
    </row>
    <row r="2165" spans="7:23" x14ac:dyDescent="0.35">
      <c r="G2165" s="8"/>
      <c r="H2165" s="8"/>
      <c r="I2165" s="8"/>
      <c r="J2165" s="8"/>
      <c r="K2165" s="8"/>
      <c r="L2165" s="8"/>
      <c r="O2165" s="8"/>
      <c r="P2165" s="8"/>
      <c r="Q2165" s="8"/>
      <c r="R2165" s="8"/>
      <c r="S2165" s="8"/>
      <c r="T2165" s="8"/>
      <c r="U2165" s="8"/>
      <c r="V2165" s="8"/>
      <c r="W2165" s="8"/>
    </row>
    <row r="2166" spans="7:23" x14ac:dyDescent="0.35">
      <c r="G2166" s="8"/>
      <c r="H2166" s="8"/>
      <c r="I2166" s="8"/>
      <c r="J2166" s="8"/>
      <c r="K2166" s="8"/>
      <c r="L2166" s="8"/>
      <c r="O2166" s="8"/>
      <c r="P2166" s="8"/>
      <c r="Q2166" s="8"/>
      <c r="R2166" s="8"/>
      <c r="S2166" s="8"/>
      <c r="T2166" s="8"/>
      <c r="U2166" s="8"/>
      <c r="V2166" s="8"/>
      <c r="W2166" s="8"/>
    </row>
    <row r="2167" spans="7:23" x14ac:dyDescent="0.35">
      <c r="G2167" s="8"/>
      <c r="H2167" s="8"/>
      <c r="I2167" s="8"/>
      <c r="J2167" s="8"/>
      <c r="K2167" s="8"/>
      <c r="L2167" s="8"/>
      <c r="O2167" s="8"/>
      <c r="P2167" s="8"/>
      <c r="Q2167" s="8"/>
      <c r="R2167" s="8"/>
      <c r="S2167" s="8"/>
      <c r="T2167" s="8"/>
      <c r="U2167" s="8"/>
      <c r="V2167" s="8"/>
      <c r="W2167" s="8"/>
    </row>
    <row r="2168" spans="7:23" x14ac:dyDescent="0.35">
      <c r="G2168" s="8"/>
      <c r="H2168" s="8"/>
      <c r="I2168" s="8"/>
      <c r="J2168" s="8"/>
      <c r="K2168" s="8"/>
      <c r="L2168" s="8"/>
      <c r="O2168" s="8"/>
      <c r="P2168" s="8"/>
      <c r="Q2168" s="8"/>
      <c r="R2168" s="8"/>
      <c r="S2168" s="8"/>
      <c r="T2168" s="8"/>
      <c r="U2168" s="8"/>
      <c r="V2168" s="8"/>
      <c r="W2168" s="8"/>
    </row>
    <row r="2169" spans="7:23" x14ac:dyDescent="0.35">
      <c r="G2169" s="8"/>
      <c r="H2169" s="8"/>
      <c r="I2169" s="8"/>
      <c r="J2169" s="8"/>
      <c r="K2169" s="8"/>
      <c r="L2169" s="8"/>
      <c r="O2169" s="8"/>
      <c r="P2169" s="8"/>
      <c r="Q2169" s="8"/>
      <c r="R2169" s="8"/>
      <c r="S2169" s="8"/>
      <c r="T2169" s="8"/>
      <c r="U2169" s="8"/>
      <c r="V2169" s="8"/>
      <c r="W2169" s="8"/>
    </row>
    <row r="2170" spans="7:23" x14ac:dyDescent="0.35">
      <c r="G2170" s="8"/>
      <c r="H2170" s="8"/>
      <c r="I2170" s="8"/>
      <c r="J2170" s="8"/>
      <c r="K2170" s="8"/>
      <c r="L2170" s="8"/>
      <c r="O2170" s="8"/>
      <c r="P2170" s="8"/>
      <c r="Q2170" s="8"/>
      <c r="R2170" s="8"/>
      <c r="S2170" s="8"/>
      <c r="T2170" s="8"/>
      <c r="U2170" s="8"/>
      <c r="V2170" s="8"/>
      <c r="W2170" s="8"/>
    </row>
    <row r="2171" spans="7:23" x14ac:dyDescent="0.35">
      <c r="G2171" s="8"/>
      <c r="H2171" s="8"/>
      <c r="I2171" s="8"/>
      <c r="J2171" s="8"/>
      <c r="K2171" s="8"/>
      <c r="L2171" s="8"/>
      <c r="O2171" s="8"/>
      <c r="P2171" s="8"/>
      <c r="Q2171" s="8"/>
      <c r="R2171" s="8"/>
      <c r="S2171" s="8"/>
      <c r="T2171" s="8"/>
      <c r="U2171" s="8"/>
      <c r="V2171" s="8"/>
      <c r="W2171" s="8"/>
    </row>
    <row r="2172" spans="7:23" x14ac:dyDescent="0.35">
      <c r="G2172" s="8"/>
      <c r="H2172" s="8"/>
      <c r="I2172" s="8"/>
      <c r="J2172" s="8"/>
      <c r="K2172" s="8"/>
      <c r="L2172" s="8"/>
      <c r="O2172" s="8"/>
      <c r="P2172" s="8"/>
      <c r="Q2172" s="8"/>
      <c r="R2172" s="8"/>
      <c r="S2172" s="8"/>
      <c r="T2172" s="8"/>
      <c r="U2172" s="8"/>
      <c r="V2172" s="8"/>
      <c r="W2172" s="8"/>
    </row>
    <row r="2173" spans="7:23" x14ac:dyDescent="0.35">
      <c r="G2173" s="8"/>
      <c r="H2173" s="8"/>
      <c r="I2173" s="8"/>
      <c r="J2173" s="8"/>
      <c r="K2173" s="8"/>
      <c r="L2173" s="8"/>
      <c r="O2173" s="8"/>
      <c r="P2173" s="8"/>
      <c r="Q2173" s="8"/>
      <c r="R2173" s="8"/>
      <c r="S2173" s="8"/>
      <c r="T2173" s="8"/>
      <c r="U2173" s="8"/>
      <c r="V2173" s="8"/>
      <c r="W2173" s="8"/>
    </row>
    <row r="2174" spans="7:23" x14ac:dyDescent="0.35">
      <c r="G2174" s="8"/>
      <c r="H2174" s="8"/>
      <c r="I2174" s="8"/>
      <c r="J2174" s="8"/>
      <c r="K2174" s="8"/>
      <c r="L2174" s="8"/>
      <c r="O2174" s="8"/>
      <c r="P2174" s="8"/>
      <c r="Q2174" s="8"/>
      <c r="R2174" s="8"/>
      <c r="S2174" s="8"/>
      <c r="T2174" s="8"/>
      <c r="U2174" s="8"/>
      <c r="V2174" s="8"/>
      <c r="W2174" s="8"/>
    </row>
    <row r="2175" spans="7:23" x14ac:dyDescent="0.35">
      <c r="G2175" s="8"/>
      <c r="H2175" s="8"/>
      <c r="I2175" s="8"/>
      <c r="J2175" s="8"/>
      <c r="K2175" s="8"/>
      <c r="L2175" s="8"/>
      <c r="O2175" s="8"/>
      <c r="P2175" s="8"/>
      <c r="Q2175" s="8"/>
      <c r="R2175" s="8"/>
      <c r="S2175" s="8"/>
      <c r="T2175" s="8"/>
      <c r="U2175" s="8"/>
      <c r="V2175" s="8"/>
      <c r="W2175" s="8"/>
    </row>
    <row r="2176" spans="7:23" x14ac:dyDescent="0.35">
      <c r="G2176" s="8"/>
      <c r="H2176" s="8"/>
      <c r="I2176" s="8"/>
      <c r="J2176" s="8"/>
      <c r="K2176" s="8"/>
      <c r="L2176" s="8"/>
      <c r="O2176" s="8"/>
      <c r="P2176" s="8"/>
      <c r="Q2176" s="8"/>
      <c r="R2176" s="8"/>
      <c r="S2176" s="8"/>
      <c r="T2176" s="8"/>
      <c r="U2176" s="8"/>
      <c r="V2176" s="8"/>
      <c r="W2176" s="8"/>
    </row>
    <row r="2177" spans="7:23" x14ac:dyDescent="0.35">
      <c r="G2177" s="8"/>
      <c r="H2177" s="8"/>
      <c r="I2177" s="8"/>
      <c r="J2177" s="8"/>
      <c r="K2177" s="8"/>
      <c r="L2177" s="8"/>
      <c r="O2177" s="8"/>
      <c r="P2177" s="8"/>
      <c r="Q2177" s="8"/>
      <c r="R2177" s="8"/>
      <c r="S2177" s="8"/>
      <c r="T2177" s="8"/>
      <c r="U2177" s="8"/>
      <c r="V2177" s="8"/>
      <c r="W2177" s="8"/>
    </row>
    <row r="2178" spans="7:23" x14ac:dyDescent="0.35">
      <c r="G2178" s="8"/>
      <c r="H2178" s="8"/>
      <c r="I2178" s="8"/>
      <c r="J2178" s="8"/>
      <c r="K2178" s="8"/>
      <c r="L2178" s="8"/>
      <c r="O2178" s="8"/>
      <c r="P2178" s="8"/>
      <c r="Q2178" s="8"/>
      <c r="R2178" s="8"/>
      <c r="S2178" s="8"/>
      <c r="T2178" s="8"/>
      <c r="U2178" s="8"/>
      <c r="V2178" s="8"/>
      <c r="W2178" s="8"/>
    </row>
    <row r="2179" spans="7:23" x14ac:dyDescent="0.35">
      <c r="G2179" s="8"/>
      <c r="H2179" s="8"/>
      <c r="I2179" s="8"/>
      <c r="J2179" s="8"/>
      <c r="K2179" s="8"/>
      <c r="L2179" s="8"/>
      <c r="O2179" s="8"/>
      <c r="P2179" s="8"/>
      <c r="Q2179" s="8"/>
      <c r="R2179" s="8"/>
      <c r="S2179" s="8"/>
      <c r="T2179" s="8"/>
      <c r="U2179" s="8"/>
      <c r="V2179" s="8"/>
      <c r="W2179" s="8"/>
    </row>
    <row r="2180" spans="7:23" x14ac:dyDescent="0.35">
      <c r="G2180" s="8"/>
      <c r="H2180" s="8"/>
      <c r="I2180" s="8"/>
      <c r="J2180" s="8"/>
      <c r="K2180" s="8"/>
      <c r="L2180" s="8"/>
      <c r="O2180" s="8"/>
      <c r="P2180" s="8"/>
      <c r="Q2180" s="8"/>
      <c r="R2180" s="8"/>
      <c r="S2180" s="8"/>
      <c r="T2180" s="8"/>
      <c r="U2180" s="8"/>
      <c r="V2180" s="8"/>
      <c r="W2180" s="8"/>
    </row>
    <row r="2181" spans="7:23" x14ac:dyDescent="0.35">
      <c r="G2181" s="8"/>
      <c r="H2181" s="8"/>
      <c r="I2181" s="8"/>
      <c r="J2181" s="8"/>
      <c r="K2181" s="8"/>
      <c r="L2181" s="8"/>
      <c r="O2181" s="8"/>
      <c r="P2181" s="8"/>
      <c r="Q2181" s="8"/>
      <c r="R2181" s="8"/>
      <c r="S2181" s="8"/>
      <c r="T2181" s="8"/>
      <c r="U2181" s="8"/>
      <c r="V2181" s="8"/>
      <c r="W2181" s="8"/>
    </row>
    <row r="2182" spans="7:23" x14ac:dyDescent="0.35">
      <c r="G2182" s="8"/>
      <c r="H2182" s="8"/>
      <c r="I2182" s="8"/>
      <c r="J2182" s="8"/>
      <c r="K2182" s="8"/>
      <c r="L2182" s="8"/>
      <c r="O2182" s="8"/>
      <c r="P2182" s="8"/>
      <c r="Q2182" s="8"/>
      <c r="R2182" s="8"/>
      <c r="S2182" s="8"/>
      <c r="T2182" s="8"/>
      <c r="U2182" s="8"/>
      <c r="V2182" s="8"/>
      <c r="W2182" s="8"/>
    </row>
    <row r="2183" spans="7:23" x14ac:dyDescent="0.35">
      <c r="G2183" s="8"/>
      <c r="H2183" s="8"/>
      <c r="I2183" s="8"/>
      <c r="J2183" s="8"/>
      <c r="K2183" s="8"/>
      <c r="L2183" s="8"/>
      <c r="O2183" s="8"/>
      <c r="P2183" s="8"/>
      <c r="Q2183" s="8"/>
      <c r="R2183" s="8"/>
      <c r="S2183" s="8"/>
      <c r="T2183" s="8"/>
      <c r="U2183" s="8"/>
      <c r="V2183" s="8"/>
      <c r="W2183" s="8"/>
    </row>
    <row r="2184" spans="7:23" x14ac:dyDescent="0.35">
      <c r="G2184" s="8"/>
      <c r="H2184" s="8"/>
      <c r="I2184" s="8"/>
      <c r="J2184" s="8"/>
      <c r="K2184" s="8"/>
      <c r="L2184" s="8"/>
      <c r="O2184" s="8"/>
      <c r="P2184" s="8"/>
      <c r="Q2184" s="8"/>
      <c r="R2184" s="8"/>
      <c r="S2184" s="8"/>
      <c r="T2184" s="8"/>
      <c r="U2184" s="8"/>
      <c r="V2184" s="8"/>
      <c r="W2184" s="8"/>
    </row>
    <row r="2185" spans="7:23" x14ac:dyDescent="0.35">
      <c r="G2185" s="8"/>
      <c r="H2185" s="8"/>
      <c r="I2185" s="8"/>
      <c r="J2185" s="8"/>
      <c r="K2185" s="8"/>
      <c r="L2185" s="8"/>
      <c r="O2185" s="8"/>
      <c r="P2185" s="8"/>
      <c r="Q2185" s="8"/>
      <c r="R2185" s="8"/>
      <c r="S2185" s="8"/>
      <c r="T2185" s="8"/>
      <c r="U2185" s="8"/>
      <c r="V2185" s="8"/>
      <c r="W2185" s="8"/>
    </row>
    <row r="2186" spans="7:23" x14ac:dyDescent="0.35">
      <c r="G2186" s="8"/>
      <c r="H2186" s="8"/>
      <c r="I2186" s="8"/>
      <c r="J2186" s="8"/>
      <c r="K2186" s="8"/>
      <c r="L2186" s="8"/>
      <c r="O2186" s="8"/>
      <c r="P2186" s="8"/>
      <c r="Q2186" s="8"/>
      <c r="R2186" s="8"/>
      <c r="S2186" s="8"/>
      <c r="T2186" s="8"/>
      <c r="U2186" s="8"/>
      <c r="V2186" s="8"/>
      <c r="W2186" s="8"/>
    </row>
    <row r="2187" spans="7:23" x14ac:dyDescent="0.35">
      <c r="G2187" s="8"/>
      <c r="H2187" s="8"/>
      <c r="I2187" s="8"/>
      <c r="J2187" s="8"/>
      <c r="K2187" s="8"/>
      <c r="L2187" s="8"/>
      <c r="O2187" s="8"/>
      <c r="P2187" s="8"/>
      <c r="Q2187" s="8"/>
      <c r="R2187" s="8"/>
      <c r="S2187" s="8"/>
      <c r="T2187" s="8"/>
      <c r="U2187" s="8"/>
      <c r="V2187" s="8"/>
      <c r="W2187" s="8"/>
    </row>
    <row r="2188" spans="7:23" x14ac:dyDescent="0.35">
      <c r="G2188" s="8"/>
      <c r="H2188" s="8"/>
      <c r="I2188" s="8"/>
      <c r="J2188" s="8"/>
      <c r="K2188" s="8"/>
      <c r="L2188" s="8"/>
      <c r="O2188" s="8"/>
      <c r="P2188" s="8"/>
      <c r="Q2188" s="8"/>
      <c r="R2188" s="8"/>
      <c r="S2188" s="8"/>
      <c r="T2188" s="8"/>
      <c r="U2188" s="8"/>
      <c r="V2188" s="8"/>
      <c r="W2188" s="8"/>
    </row>
    <row r="2189" spans="7:23" x14ac:dyDescent="0.35">
      <c r="G2189" s="8"/>
      <c r="H2189" s="8"/>
      <c r="I2189" s="8"/>
      <c r="J2189" s="8"/>
      <c r="K2189" s="8"/>
      <c r="L2189" s="8"/>
      <c r="O2189" s="8"/>
      <c r="P2189" s="8"/>
      <c r="Q2189" s="8"/>
      <c r="R2189" s="8"/>
      <c r="S2189" s="8"/>
      <c r="T2189" s="8"/>
      <c r="U2189" s="8"/>
      <c r="V2189" s="8"/>
      <c r="W2189" s="8"/>
    </row>
    <row r="2190" spans="7:23" x14ac:dyDescent="0.35">
      <c r="G2190" s="8"/>
      <c r="H2190" s="8"/>
      <c r="I2190" s="8"/>
      <c r="J2190" s="8"/>
      <c r="K2190" s="8"/>
      <c r="L2190" s="8"/>
      <c r="O2190" s="8"/>
      <c r="P2190" s="8"/>
      <c r="Q2190" s="8"/>
      <c r="R2190" s="8"/>
      <c r="S2190" s="8"/>
      <c r="T2190" s="8"/>
      <c r="U2190" s="8"/>
      <c r="V2190" s="8"/>
      <c r="W2190" s="8"/>
    </row>
    <row r="2191" spans="7:23" x14ac:dyDescent="0.35">
      <c r="G2191" s="8"/>
      <c r="H2191" s="8"/>
      <c r="I2191" s="8"/>
      <c r="J2191" s="8"/>
      <c r="K2191" s="8"/>
      <c r="L2191" s="8"/>
      <c r="O2191" s="8"/>
      <c r="P2191" s="8"/>
      <c r="Q2191" s="8"/>
      <c r="R2191" s="8"/>
      <c r="S2191" s="8"/>
      <c r="T2191" s="8"/>
      <c r="U2191" s="8"/>
      <c r="V2191" s="8"/>
      <c r="W2191" s="8"/>
    </row>
    <row r="2192" spans="7:23" x14ac:dyDescent="0.35">
      <c r="G2192" s="8"/>
      <c r="H2192" s="8"/>
      <c r="I2192" s="8"/>
      <c r="J2192" s="8"/>
      <c r="K2192" s="8"/>
      <c r="L2192" s="8"/>
      <c r="O2192" s="8"/>
      <c r="P2192" s="8"/>
      <c r="Q2192" s="8"/>
      <c r="R2192" s="8"/>
      <c r="S2192" s="8"/>
      <c r="T2192" s="8"/>
      <c r="U2192" s="8"/>
      <c r="V2192" s="8"/>
      <c r="W2192" s="8"/>
    </row>
    <row r="2193" spans="7:23" x14ac:dyDescent="0.35">
      <c r="G2193" s="8"/>
      <c r="H2193" s="8"/>
      <c r="I2193" s="8"/>
      <c r="J2193" s="8"/>
      <c r="K2193" s="8"/>
      <c r="L2193" s="8"/>
      <c r="O2193" s="8"/>
      <c r="P2193" s="8"/>
      <c r="Q2193" s="8"/>
      <c r="R2193" s="8"/>
      <c r="S2193" s="8"/>
      <c r="T2193" s="8"/>
      <c r="U2193" s="8"/>
      <c r="V2193" s="8"/>
      <c r="W2193" s="8"/>
    </row>
    <row r="2194" spans="7:23" x14ac:dyDescent="0.35">
      <c r="G2194" s="8"/>
      <c r="H2194" s="8"/>
      <c r="I2194" s="8"/>
      <c r="J2194" s="8"/>
      <c r="K2194" s="8"/>
      <c r="L2194" s="8"/>
      <c r="O2194" s="8"/>
      <c r="P2194" s="8"/>
      <c r="Q2194" s="8"/>
      <c r="R2194" s="8"/>
      <c r="S2194" s="8"/>
      <c r="T2194" s="8"/>
      <c r="U2194" s="8"/>
      <c r="V2194" s="8"/>
      <c r="W2194" s="8"/>
    </row>
    <row r="2195" spans="7:23" x14ac:dyDescent="0.35">
      <c r="G2195" s="8"/>
      <c r="H2195" s="8"/>
      <c r="I2195" s="8"/>
      <c r="J2195" s="8"/>
      <c r="K2195" s="8"/>
      <c r="L2195" s="8"/>
      <c r="O2195" s="8"/>
      <c r="P2195" s="8"/>
      <c r="Q2195" s="8"/>
      <c r="R2195" s="8"/>
      <c r="S2195" s="8"/>
      <c r="T2195" s="8"/>
      <c r="U2195" s="8"/>
      <c r="V2195" s="8"/>
      <c r="W2195" s="8"/>
    </row>
    <row r="2196" spans="7:23" x14ac:dyDescent="0.35">
      <c r="G2196" s="8"/>
      <c r="H2196" s="8"/>
      <c r="I2196" s="8"/>
      <c r="J2196" s="8"/>
      <c r="K2196" s="8"/>
      <c r="L2196" s="8"/>
      <c r="O2196" s="8"/>
      <c r="P2196" s="8"/>
      <c r="Q2196" s="8"/>
      <c r="R2196" s="8"/>
      <c r="S2196" s="8"/>
      <c r="T2196" s="8"/>
      <c r="U2196" s="8"/>
      <c r="V2196" s="8"/>
      <c r="W2196" s="8"/>
    </row>
    <row r="2197" spans="7:23" x14ac:dyDescent="0.35">
      <c r="G2197" s="8"/>
      <c r="H2197" s="8"/>
      <c r="I2197" s="8"/>
      <c r="J2197" s="8"/>
      <c r="K2197" s="8"/>
      <c r="L2197" s="8"/>
      <c r="O2197" s="8"/>
      <c r="P2197" s="8"/>
      <c r="Q2197" s="8"/>
      <c r="R2197" s="8"/>
      <c r="S2197" s="8"/>
      <c r="T2197" s="8"/>
      <c r="U2197" s="8"/>
      <c r="V2197" s="8"/>
      <c r="W2197" s="8"/>
    </row>
    <row r="2198" spans="7:23" x14ac:dyDescent="0.35">
      <c r="G2198" s="8"/>
      <c r="H2198" s="8"/>
      <c r="I2198" s="8"/>
      <c r="J2198" s="8"/>
      <c r="K2198" s="8"/>
      <c r="L2198" s="8"/>
      <c r="O2198" s="8"/>
      <c r="P2198" s="8"/>
      <c r="Q2198" s="8"/>
      <c r="R2198" s="8"/>
      <c r="S2198" s="8"/>
      <c r="T2198" s="8"/>
      <c r="U2198" s="8"/>
      <c r="V2198" s="8"/>
      <c r="W2198" s="8"/>
    </row>
    <row r="2199" spans="7:23" x14ac:dyDescent="0.35">
      <c r="G2199" s="8"/>
      <c r="H2199" s="8"/>
      <c r="I2199" s="8"/>
      <c r="J2199" s="8"/>
      <c r="K2199" s="8"/>
      <c r="L2199" s="8"/>
      <c r="O2199" s="8"/>
      <c r="P2199" s="8"/>
      <c r="Q2199" s="8"/>
      <c r="R2199" s="8"/>
      <c r="S2199" s="8"/>
      <c r="T2199" s="8"/>
      <c r="U2199" s="8"/>
      <c r="V2199" s="8"/>
      <c r="W2199" s="8"/>
    </row>
    <row r="2200" spans="7:23" x14ac:dyDescent="0.35">
      <c r="G2200" s="8"/>
      <c r="H2200" s="8"/>
      <c r="I2200" s="8"/>
      <c r="J2200" s="8"/>
      <c r="K2200" s="8"/>
      <c r="L2200" s="8"/>
      <c r="O2200" s="8"/>
      <c r="P2200" s="8"/>
      <c r="Q2200" s="8"/>
      <c r="R2200" s="8"/>
      <c r="S2200" s="8"/>
      <c r="T2200" s="8"/>
      <c r="U2200" s="8"/>
      <c r="V2200" s="8"/>
      <c r="W2200" s="8"/>
    </row>
    <row r="2201" spans="7:23" x14ac:dyDescent="0.35">
      <c r="G2201" s="8"/>
      <c r="H2201" s="8"/>
      <c r="I2201" s="8"/>
      <c r="J2201" s="8"/>
      <c r="K2201" s="8"/>
      <c r="L2201" s="8"/>
      <c r="O2201" s="8"/>
      <c r="P2201" s="8"/>
      <c r="Q2201" s="8"/>
      <c r="R2201" s="8"/>
      <c r="S2201" s="8"/>
      <c r="T2201" s="8"/>
      <c r="U2201" s="8"/>
      <c r="V2201" s="8"/>
      <c r="W2201" s="8"/>
    </row>
    <row r="2202" spans="7:23" x14ac:dyDescent="0.35">
      <c r="G2202" s="8"/>
      <c r="H2202" s="8"/>
      <c r="I2202" s="8"/>
      <c r="J2202" s="8"/>
      <c r="K2202" s="8"/>
      <c r="L2202" s="8"/>
      <c r="O2202" s="8"/>
      <c r="P2202" s="8"/>
      <c r="Q2202" s="8"/>
      <c r="R2202" s="8"/>
      <c r="S2202" s="8"/>
      <c r="T2202" s="8"/>
      <c r="U2202" s="8"/>
      <c r="V2202" s="8"/>
      <c r="W2202" s="8"/>
    </row>
    <row r="2203" spans="7:23" x14ac:dyDescent="0.35">
      <c r="G2203" s="8"/>
      <c r="H2203" s="8"/>
      <c r="I2203" s="8"/>
      <c r="J2203" s="8"/>
      <c r="K2203" s="8"/>
      <c r="L2203" s="8"/>
      <c r="O2203" s="8"/>
      <c r="P2203" s="8"/>
      <c r="Q2203" s="8"/>
      <c r="R2203" s="8"/>
      <c r="S2203" s="8"/>
      <c r="T2203" s="8"/>
      <c r="U2203" s="8"/>
      <c r="V2203" s="8"/>
      <c r="W2203" s="8"/>
    </row>
    <row r="2204" spans="7:23" x14ac:dyDescent="0.35">
      <c r="G2204" s="8"/>
      <c r="H2204" s="8"/>
      <c r="I2204" s="8"/>
      <c r="J2204" s="8"/>
      <c r="K2204" s="8"/>
      <c r="L2204" s="8"/>
      <c r="O2204" s="8"/>
      <c r="P2204" s="8"/>
      <c r="Q2204" s="8"/>
      <c r="R2204" s="8"/>
      <c r="S2204" s="8"/>
      <c r="T2204" s="8"/>
      <c r="U2204" s="8"/>
      <c r="V2204" s="8"/>
      <c r="W2204" s="8"/>
    </row>
    <row r="2205" spans="7:23" x14ac:dyDescent="0.35">
      <c r="G2205" s="8"/>
      <c r="H2205" s="8"/>
      <c r="I2205" s="8"/>
      <c r="J2205" s="8"/>
      <c r="K2205" s="8"/>
      <c r="L2205" s="8"/>
      <c r="O2205" s="8"/>
      <c r="P2205" s="8"/>
      <c r="Q2205" s="8"/>
      <c r="R2205" s="8"/>
      <c r="S2205" s="8"/>
      <c r="T2205" s="8"/>
      <c r="U2205" s="8"/>
      <c r="V2205" s="8"/>
      <c r="W2205" s="8"/>
    </row>
    <row r="2206" spans="7:23" x14ac:dyDescent="0.35">
      <c r="G2206" s="8"/>
      <c r="H2206" s="8"/>
      <c r="I2206" s="8"/>
      <c r="J2206" s="8"/>
      <c r="K2206" s="8"/>
      <c r="L2206" s="8"/>
      <c r="O2206" s="8"/>
      <c r="P2206" s="8"/>
      <c r="Q2206" s="8"/>
      <c r="R2206" s="8"/>
      <c r="S2206" s="8"/>
      <c r="T2206" s="8"/>
      <c r="U2206" s="8"/>
      <c r="V2206" s="8"/>
      <c r="W2206" s="8"/>
    </row>
    <row r="2207" spans="7:23" x14ac:dyDescent="0.35">
      <c r="G2207" s="8"/>
      <c r="H2207" s="8"/>
      <c r="I2207" s="8"/>
      <c r="J2207" s="8"/>
      <c r="K2207" s="8"/>
      <c r="L2207" s="8"/>
      <c r="O2207" s="8"/>
      <c r="P2207" s="8"/>
      <c r="Q2207" s="8"/>
      <c r="R2207" s="8"/>
      <c r="S2207" s="8"/>
      <c r="T2207" s="8"/>
      <c r="U2207" s="8"/>
      <c r="V2207" s="8"/>
      <c r="W2207" s="8"/>
    </row>
    <row r="2208" spans="7:23" x14ac:dyDescent="0.35">
      <c r="G2208" s="8"/>
      <c r="H2208" s="8"/>
      <c r="I2208" s="8"/>
      <c r="J2208" s="8"/>
      <c r="K2208" s="8"/>
      <c r="L2208" s="8"/>
      <c r="O2208" s="8"/>
      <c r="P2208" s="8"/>
      <c r="Q2208" s="8"/>
      <c r="R2208" s="8"/>
      <c r="S2208" s="8"/>
      <c r="T2208" s="8"/>
      <c r="U2208" s="8"/>
      <c r="V2208" s="8"/>
      <c r="W2208" s="8"/>
    </row>
    <row r="2209" spans="7:23" x14ac:dyDescent="0.35">
      <c r="G2209" s="8"/>
      <c r="H2209" s="8"/>
      <c r="I2209" s="8"/>
      <c r="J2209" s="8"/>
      <c r="K2209" s="8"/>
      <c r="L2209" s="8"/>
      <c r="O2209" s="8"/>
      <c r="P2209" s="8"/>
      <c r="Q2209" s="8"/>
      <c r="R2209" s="8"/>
      <c r="S2209" s="8"/>
      <c r="T2209" s="8"/>
      <c r="U2209" s="8"/>
      <c r="V2209" s="8"/>
      <c r="W2209" s="8"/>
    </row>
    <row r="2210" spans="7:23" x14ac:dyDescent="0.35">
      <c r="G2210" s="8"/>
      <c r="H2210" s="8"/>
      <c r="I2210" s="8"/>
      <c r="J2210" s="8"/>
      <c r="K2210" s="8"/>
      <c r="L2210" s="8"/>
      <c r="O2210" s="8"/>
      <c r="P2210" s="8"/>
      <c r="Q2210" s="8"/>
      <c r="R2210" s="8"/>
      <c r="S2210" s="8"/>
      <c r="T2210" s="8"/>
      <c r="U2210" s="8"/>
      <c r="V2210" s="8"/>
      <c r="W2210" s="8"/>
    </row>
    <row r="2211" spans="7:23" x14ac:dyDescent="0.35">
      <c r="G2211" s="8"/>
      <c r="H2211" s="8"/>
      <c r="I2211" s="8"/>
      <c r="J2211" s="8"/>
      <c r="K2211" s="8"/>
      <c r="L2211" s="8"/>
      <c r="O2211" s="8"/>
      <c r="P2211" s="8"/>
      <c r="Q2211" s="8"/>
      <c r="R2211" s="8"/>
      <c r="S2211" s="8"/>
      <c r="T2211" s="8"/>
      <c r="U2211" s="8"/>
      <c r="V2211" s="8"/>
      <c r="W2211" s="8"/>
    </row>
    <row r="2212" spans="7:23" x14ac:dyDescent="0.35">
      <c r="G2212" s="8"/>
      <c r="H2212" s="8"/>
      <c r="I2212" s="8"/>
      <c r="J2212" s="8"/>
      <c r="K2212" s="8"/>
      <c r="L2212" s="8"/>
      <c r="O2212" s="8"/>
      <c r="P2212" s="8"/>
      <c r="Q2212" s="8"/>
      <c r="R2212" s="8"/>
      <c r="S2212" s="8"/>
      <c r="T2212" s="8"/>
      <c r="U2212" s="8"/>
      <c r="V2212" s="8"/>
      <c r="W2212" s="8"/>
    </row>
    <row r="2213" spans="7:23" x14ac:dyDescent="0.35">
      <c r="G2213" s="8"/>
      <c r="H2213" s="8"/>
      <c r="I2213" s="8"/>
      <c r="J2213" s="8"/>
      <c r="K2213" s="8"/>
      <c r="L2213" s="8"/>
      <c r="O2213" s="8"/>
      <c r="P2213" s="8"/>
      <c r="Q2213" s="8"/>
      <c r="R2213" s="8"/>
      <c r="S2213" s="8"/>
      <c r="T2213" s="8"/>
      <c r="U2213" s="8"/>
      <c r="V2213" s="8"/>
      <c r="W2213" s="8"/>
    </row>
    <row r="2214" spans="7:23" x14ac:dyDescent="0.35">
      <c r="G2214" s="8"/>
      <c r="H2214" s="8"/>
      <c r="I2214" s="8"/>
      <c r="J2214" s="8"/>
      <c r="K2214" s="8"/>
      <c r="L2214" s="8"/>
      <c r="O2214" s="8"/>
      <c r="P2214" s="8"/>
      <c r="Q2214" s="8"/>
      <c r="R2214" s="8"/>
      <c r="S2214" s="8"/>
      <c r="T2214" s="8"/>
      <c r="U2214" s="8"/>
      <c r="V2214" s="8"/>
      <c r="W2214" s="8"/>
    </row>
    <row r="2215" spans="7:23" x14ac:dyDescent="0.35">
      <c r="G2215" s="8"/>
      <c r="H2215" s="8"/>
      <c r="I2215" s="8"/>
      <c r="J2215" s="8"/>
      <c r="K2215" s="8"/>
      <c r="L2215" s="8"/>
      <c r="O2215" s="8"/>
      <c r="P2215" s="8"/>
      <c r="Q2215" s="8"/>
      <c r="R2215" s="8"/>
      <c r="S2215" s="8"/>
      <c r="T2215" s="8"/>
      <c r="U2215" s="8"/>
      <c r="V2215" s="8"/>
      <c r="W2215" s="8"/>
    </row>
    <row r="2216" spans="7:23" x14ac:dyDescent="0.35">
      <c r="G2216" s="8"/>
      <c r="H2216" s="8"/>
      <c r="I2216" s="8"/>
      <c r="J2216" s="8"/>
      <c r="K2216" s="8"/>
      <c r="L2216" s="8"/>
      <c r="O2216" s="8"/>
      <c r="P2216" s="8"/>
      <c r="Q2216" s="8"/>
      <c r="R2216" s="8"/>
      <c r="S2216" s="8"/>
      <c r="T2216" s="8"/>
      <c r="U2216" s="8"/>
      <c r="V2216" s="8"/>
      <c r="W2216" s="8"/>
    </row>
    <row r="2217" spans="7:23" x14ac:dyDescent="0.35">
      <c r="G2217" s="8"/>
      <c r="H2217" s="8"/>
      <c r="I2217" s="8"/>
      <c r="J2217" s="8"/>
      <c r="K2217" s="8"/>
      <c r="L2217" s="8"/>
      <c r="O2217" s="8"/>
      <c r="P2217" s="8"/>
      <c r="Q2217" s="8"/>
      <c r="R2217" s="8"/>
      <c r="S2217" s="8"/>
      <c r="T2217" s="8"/>
      <c r="U2217" s="8"/>
      <c r="V2217" s="8"/>
      <c r="W2217" s="8"/>
    </row>
    <row r="2218" spans="7:23" x14ac:dyDescent="0.35">
      <c r="G2218" s="8"/>
      <c r="H2218" s="8"/>
      <c r="I2218" s="8"/>
      <c r="J2218" s="8"/>
      <c r="K2218" s="8"/>
      <c r="L2218" s="8"/>
      <c r="O2218" s="8"/>
      <c r="P2218" s="8"/>
      <c r="Q2218" s="8"/>
      <c r="R2218" s="8"/>
      <c r="S2218" s="8"/>
      <c r="T2218" s="8"/>
      <c r="U2218" s="8"/>
      <c r="V2218" s="8"/>
      <c r="W2218" s="8"/>
    </row>
    <row r="2219" spans="7:23" x14ac:dyDescent="0.35">
      <c r="G2219" s="8"/>
      <c r="H2219" s="8"/>
      <c r="I2219" s="8"/>
      <c r="J2219" s="8"/>
      <c r="K2219" s="8"/>
      <c r="L2219" s="8"/>
      <c r="O2219" s="8"/>
      <c r="P2219" s="8"/>
      <c r="Q2219" s="8"/>
      <c r="R2219" s="8"/>
      <c r="S2219" s="8"/>
      <c r="T2219" s="8"/>
      <c r="U2219" s="8"/>
      <c r="V2219" s="8"/>
      <c r="W2219" s="8"/>
    </row>
    <row r="2220" spans="7:23" x14ac:dyDescent="0.35">
      <c r="G2220" s="8"/>
      <c r="H2220" s="8"/>
      <c r="I2220" s="8"/>
      <c r="J2220" s="8"/>
      <c r="K2220" s="8"/>
      <c r="L2220" s="8"/>
      <c r="O2220" s="8"/>
      <c r="P2220" s="8"/>
      <c r="Q2220" s="8"/>
      <c r="R2220" s="8"/>
      <c r="S2220" s="8"/>
      <c r="T2220" s="8"/>
      <c r="U2220" s="8"/>
      <c r="V2220" s="8"/>
      <c r="W2220" s="8"/>
    </row>
    <row r="2221" spans="7:23" x14ac:dyDescent="0.35">
      <c r="G2221" s="8"/>
      <c r="H2221" s="8"/>
      <c r="I2221" s="8"/>
      <c r="J2221" s="8"/>
      <c r="K2221" s="8"/>
      <c r="L2221" s="8"/>
      <c r="O2221" s="8"/>
      <c r="P2221" s="8"/>
      <c r="Q2221" s="8"/>
      <c r="R2221" s="8"/>
      <c r="S2221" s="8"/>
      <c r="T2221" s="8"/>
      <c r="U2221" s="8"/>
      <c r="V2221" s="8"/>
      <c r="W2221" s="8"/>
    </row>
    <row r="2222" spans="7:23" x14ac:dyDescent="0.35">
      <c r="G2222" s="8"/>
      <c r="H2222" s="8"/>
      <c r="I2222" s="8"/>
      <c r="J2222" s="8"/>
      <c r="K2222" s="8"/>
      <c r="L2222" s="8"/>
      <c r="O2222" s="8"/>
      <c r="P2222" s="8"/>
      <c r="Q2222" s="8"/>
      <c r="R2222" s="8"/>
      <c r="S2222" s="8"/>
      <c r="T2222" s="8"/>
      <c r="U2222" s="8"/>
      <c r="V2222" s="8"/>
      <c r="W2222" s="8"/>
    </row>
    <row r="2223" spans="7:23" x14ac:dyDescent="0.35">
      <c r="G2223" s="8"/>
      <c r="H2223" s="8"/>
      <c r="I2223" s="8"/>
      <c r="J2223" s="8"/>
      <c r="K2223" s="8"/>
      <c r="L2223" s="8"/>
      <c r="O2223" s="8"/>
      <c r="P2223" s="8"/>
      <c r="Q2223" s="8"/>
      <c r="R2223" s="8"/>
      <c r="S2223" s="8"/>
      <c r="T2223" s="8"/>
      <c r="U2223" s="8"/>
      <c r="V2223" s="8"/>
      <c r="W2223" s="8"/>
    </row>
    <row r="2224" spans="7:23" x14ac:dyDescent="0.35">
      <c r="G2224" s="8"/>
      <c r="H2224" s="8"/>
      <c r="I2224" s="8"/>
      <c r="J2224" s="8"/>
      <c r="K2224" s="8"/>
      <c r="L2224" s="8"/>
      <c r="O2224" s="8"/>
      <c r="P2224" s="8"/>
      <c r="Q2224" s="8"/>
      <c r="R2224" s="8"/>
      <c r="S2224" s="8"/>
      <c r="T2224" s="8"/>
      <c r="U2224" s="8"/>
      <c r="V2224" s="8"/>
      <c r="W2224" s="8"/>
    </row>
    <row r="2225" spans="7:23" x14ac:dyDescent="0.35">
      <c r="G2225" s="8"/>
      <c r="H2225" s="8"/>
      <c r="I2225" s="8"/>
      <c r="J2225" s="8"/>
      <c r="K2225" s="8"/>
      <c r="L2225" s="8"/>
      <c r="O2225" s="8"/>
      <c r="P2225" s="8"/>
      <c r="Q2225" s="8"/>
      <c r="R2225" s="8"/>
      <c r="S2225" s="8"/>
      <c r="T2225" s="8"/>
      <c r="U2225" s="8"/>
      <c r="V2225" s="8"/>
      <c r="W2225" s="8"/>
    </row>
    <row r="2226" spans="7:23" x14ac:dyDescent="0.35">
      <c r="G2226" s="8"/>
      <c r="H2226" s="8"/>
      <c r="I2226" s="8"/>
      <c r="J2226" s="8"/>
      <c r="K2226" s="8"/>
      <c r="L2226" s="8"/>
      <c r="O2226" s="8"/>
      <c r="P2226" s="8"/>
      <c r="Q2226" s="8"/>
      <c r="R2226" s="8"/>
      <c r="S2226" s="8"/>
      <c r="T2226" s="8"/>
      <c r="U2226" s="8"/>
      <c r="V2226" s="8"/>
      <c r="W2226" s="8"/>
    </row>
    <row r="2227" spans="7:23" x14ac:dyDescent="0.35">
      <c r="G2227" s="8"/>
      <c r="H2227" s="8"/>
      <c r="I2227" s="8"/>
      <c r="J2227" s="8"/>
      <c r="K2227" s="8"/>
      <c r="L2227" s="8"/>
      <c r="O2227" s="8"/>
      <c r="P2227" s="8"/>
      <c r="Q2227" s="8"/>
      <c r="R2227" s="8"/>
      <c r="S2227" s="8"/>
      <c r="T2227" s="8"/>
      <c r="U2227" s="8"/>
      <c r="V2227" s="8"/>
      <c r="W2227" s="8"/>
    </row>
    <row r="2228" spans="7:23" x14ac:dyDescent="0.35">
      <c r="G2228" s="8"/>
      <c r="H2228" s="8"/>
      <c r="I2228" s="8"/>
      <c r="J2228" s="8"/>
      <c r="K2228" s="8"/>
      <c r="L2228" s="8"/>
      <c r="O2228" s="8"/>
      <c r="P2228" s="8"/>
      <c r="Q2228" s="8"/>
      <c r="R2228" s="8"/>
      <c r="S2228" s="8"/>
      <c r="T2228" s="8"/>
      <c r="U2228" s="8"/>
      <c r="V2228" s="8"/>
      <c r="W2228" s="8"/>
    </row>
    <row r="2229" spans="7:23" x14ac:dyDescent="0.35">
      <c r="G2229" s="8"/>
      <c r="H2229" s="8"/>
      <c r="I2229" s="8"/>
      <c r="J2229" s="8"/>
      <c r="K2229" s="8"/>
      <c r="L2229" s="8"/>
      <c r="O2229" s="8"/>
      <c r="P2229" s="8"/>
      <c r="Q2229" s="8"/>
      <c r="R2229" s="8"/>
      <c r="S2229" s="8"/>
      <c r="T2229" s="8"/>
      <c r="U2229" s="8"/>
      <c r="V2229" s="8"/>
      <c r="W2229" s="8"/>
    </row>
    <row r="2230" spans="7:23" x14ac:dyDescent="0.35">
      <c r="G2230" s="8"/>
      <c r="H2230" s="8"/>
      <c r="I2230" s="8"/>
      <c r="J2230" s="8"/>
      <c r="K2230" s="8"/>
      <c r="L2230" s="8"/>
      <c r="O2230" s="8"/>
      <c r="P2230" s="8"/>
      <c r="Q2230" s="8"/>
      <c r="R2230" s="8"/>
      <c r="S2230" s="8"/>
      <c r="T2230" s="8"/>
      <c r="U2230" s="8"/>
      <c r="V2230" s="8"/>
      <c r="W2230" s="8"/>
    </row>
    <row r="2231" spans="7:23" x14ac:dyDescent="0.35">
      <c r="G2231" s="8"/>
      <c r="H2231" s="8"/>
      <c r="I2231" s="8"/>
      <c r="J2231" s="8"/>
      <c r="K2231" s="8"/>
      <c r="L2231" s="8"/>
      <c r="O2231" s="8"/>
      <c r="P2231" s="8"/>
      <c r="Q2231" s="8"/>
      <c r="R2231" s="8"/>
      <c r="S2231" s="8"/>
      <c r="T2231" s="8"/>
      <c r="U2231" s="8"/>
      <c r="V2231" s="8"/>
      <c r="W2231" s="8"/>
    </row>
    <row r="2232" spans="7:23" x14ac:dyDescent="0.35">
      <c r="G2232" s="8"/>
      <c r="H2232" s="8"/>
      <c r="I2232" s="8"/>
      <c r="J2232" s="8"/>
      <c r="K2232" s="8"/>
      <c r="L2232" s="8"/>
      <c r="O2232" s="8"/>
      <c r="P2232" s="8"/>
      <c r="Q2232" s="8"/>
      <c r="R2232" s="8"/>
      <c r="S2232" s="8"/>
      <c r="T2232" s="8"/>
      <c r="U2232" s="8"/>
      <c r="V2232" s="8"/>
      <c r="W2232" s="8"/>
    </row>
    <row r="2233" spans="7:23" x14ac:dyDescent="0.35">
      <c r="G2233" s="8"/>
      <c r="H2233" s="8"/>
      <c r="I2233" s="8"/>
      <c r="J2233" s="8"/>
      <c r="K2233" s="8"/>
      <c r="L2233" s="8"/>
      <c r="O2233" s="8"/>
      <c r="P2233" s="8"/>
      <c r="Q2233" s="8"/>
      <c r="R2233" s="8"/>
      <c r="S2233" s="8"/>
      <c r="T2233" s="8"/>
      <c r="U2233" s="8"/>
      <c r="V2233" s="8"/>
      <c r="W2233" s="8"/>
    </row>
    <row r="2234" spans="7:23" x14ac:dyDescent="0.35">
      <c r="G2234" s="8"/>
      <c r="H2234" s="8"/>
      <c r="I2234" s="8"/>
      <c r="J2234" s="8"/>
      <c r="K2234" s="8"/>
      <c r="L2234" s="8"/>
      <c r="O2234" s="8"/>
      <c r="P2234" s="8"/>
      <c r="Q2234" s="8"/>
      <c r="R2234" s="8"/>
      <c r="S2234" s="8"/>
      <c r="T2234" s="8"/>
      <c r="U2234" s="8"/>
      <c r="V2234" s="8"/>
      <c r="W2234" s="8"/>
    </row>
    <row r="2235" spans="7:23" x14ac:dyDescent="0.35">
      <c r="G2235" s="8"/>
      <c r="H2235" s="8"/>
      <c r="I2235" s="8"/>
      <c r="J2235" s="8"/>
      <c r="K2235" s="8"/>
      <c r="L2235" s="8"/>
      <c r="O2235" s="8"/>
      <c r="P2235" s="8"/>
      <c r="Q2235" s="8"/>
      <c r="R2235" s="8"/>
      <c r="S2235" s="8"/>
      <c r="T2235" s="8"/>
      <c r="U2235" s="8"/>
      <c r="V2235" s="8"/>
      <c r="W2235" s="8"/>
    </row>
    <row r="2236" spans="7:23" x14ac:dyDescent="0.35">
      <c r="G2236" s="8"/>
      <c r="H2236" s="8"/>
      <c r="I2236" s="8"/>
      <c r="J2236" s="8"/>
      <c r="K2236" s="8"/>
      <c r="L2236" s="8"/>
      <c r="O2236" s="8"/>
      <c r="P2236" s="8"/>
      <c r="Q2236" s="8"/>
      <c r="R2236" s="8"/>
      <c r="S2236" s="8"/>
      <c r="T2236" s="8"/>
      <c r="U2236" s="8"/>
      <c r="V2236" s="8"/>
      <c r="W2236" s="8"/>
    </row>
    <row r="2237" spans="7:23" x14ac:dyDescent="0.35">
      <c r="G2237" s="8"/>
      <c r="H2237" s="8"/>
      <c r="I2237" s="8"/>
      <c r="J2237" s="8"/>
      <c r="K2237" s="8"/>
      <c r="L2237" s="8"/>
      <c r="O2237" s="8"/>
      <c r="P2237" s="8"/>
      <c r="Q2237" s="8"/>
      <c r="R2237" s="8"/>
      <c r="S2237" s="8"/>
      <c r="T2237" s="8"/>
      <c r="U2237" s="8"/>
      <c r="V2237" s="8"/>
      <c r="W2237" s="8"/>
    </row>
    <row r="2238" spans="7:23" x14ac:dyDescent="0.35">
      <c r="G2238" s="8"/>
      <c r="H2238" s="8"/>
      <c r="I2238" s="8"/>
      <c r="J2238" s="8"/>
      <c r="K2238" s="8"/>
      <c r="L2238" s="8"/>
      <c r="O2238" s="8"/>
      <c r="P2238" s="8"/>
      <c r="Q2238" s="8"/>
      <c r="R2238" s="8"/>
      <c r="S2238" s="8"/>
      <c r="T2238" s="8"/>
      <c r="U2238" s="8"/>
      <c r="V2238" s="8"/>
      <c r="W2238" s="8"/>
    </row>
    <row r="2239" spans="7:23" x14ac:dyDescent="0.35">
      <c r="G2239" s="8"/>
      <c r="H2239" s="8"/>
      <c r="I2239" s="8"/>
      <c r="J2239" s="8"/>
      <c r="K2239" s="8"/>
      <c r="L2239" s="8"/>
      <c r="O2239" s="8"/>
      <c r="P2239" s="8"/>
      <c r="Q2239" s="8"/>
      <c r="R2239" s="8"/>
      <c r="S2239" s="8"/>
      <c r="T2239" s="8"/>
      <c r="U2239" s="8"/>
      <c r="V2239" s="8"/>
      <c r="W2239" s="8"/>
    </row>
    <row r="2240" spans="7:23" x14ac:dyDescent="0.35">
      <c r="G2240" s="8"/>
      <c r="H2240" s="8"/>
      <c r="I2240" s="8"/>
      <c r="J2240" s="8"/>
      <c r="K2240" s="8"/>
      <c r="L2240" s="8"/>
      <c r="O2240" s="8"/>
      <c r="P2240" s="8"/>
      <c r="Q2240" s="8"/>
      <c r="R2240" s="8"/>
      <c r="S2240" s="8"/>
      <c r="T2240" s="8"/>
      <c r="U2240" s="8"/>
      <c r="V2240" s="8"/>
      <c r="W2240" s="8"/>
    </row>
    <row r="2241" spans="7:23" x14ac:dyDescent="0.35">
      <c r="G2241" s="8"/>
      <c r="H2241" s="8"/>
      <c r="I2241" s="8"/>
      <c r="J2241" s="8"/>
      <c r="K2241" s="8"/>
      <c r="L2241" s="8"/>
      <c r="O2241" s="8"/>
      <c r="P2241" s="8"/>
      <c r="Q2241" s="8"/>
      <c r="R2241" s="8"/>
      <c r="S2241" s="8"/>
      <c r="T2241" s="8"/>
      <c r="U2241" s="8"/>
      <c r="V2241" s="8"/>
      <c r="W2241" s="8"/>
    </row>
    <row r="2242" spans="7:23" x14ac:dyDescent="0.35">
      <c r="G2242" s="8"/>
      <c r="H2242" s="8"/>
      <c r="I2242" s="8"/>
      <c r="J2242" s="8"/>
      <c r="K2242" s="8"/>
      <c r="L2242" s="8"/>
      <c r="O2242" s="8"/>
      <c r="P2242" s="8"/>
      <c r="Q2242" s="8"/>
      <c r="R2242" s="8"/>
      <c r="S2242" s="8"/>
      <c r="T2242" s="8"/>
      <c r="U2242" s="8"/>
      <c r="V2242" s="8"/>
      <c r="W2242" s="8"/>
    </row>
    <row r="2243" spans="7:23" x14ac:dyDescent="0.35">
      <c r="G2243" s="8"/>
      <c r="H2243" s="8"/>
      <c r="I2243" s="8"/>
      <c r="J2243" s="8"/>
      <c r="K2243" s="8"/>
      <c r="L2243" s="8"/>
      <c r="O2243" s="8"/>
      <c r="P2243" s="8"/>
      <c r="Q2243" s="8"/>
      <c r="R2243" s="8"/>
      <c r="S2243" s="8"/>
      <c r="T2243" s="8"/>
      <c r="U2243" s="8"/>
      <c r="V2243" s="8"/>
      <c r="W2243" s="8"/>
    </row>
    <row r="2244" spans="7:23" x14ac:dyDescent="0.35">
      <c r="G2244" s="8"/>
      <c r="H2244" s="8"/>
      <c r="I2244" s="8"/>
      <c r="J2244" s="8"/>
      <c r="K2244" s="8"/>
      <c r="L2244" s="8"/>
      <c r="O2244" s="8"/>
      <c r="P2244" s="8"/>
      <c r="Q2244" s="8"/>
      <c r="R2244" s="8"/>
      <c r="S2244" s="8"/>
      <c r="T2244" s="8"/>
      <c r="U2244" s="8"/>
      <c r="V2244" s="8"/>
      <c r="W2244" s="8"/>
    </row>
    <row r="2245" spans="7:23" x14ac:dyDescent="0.35">
      <c r="G2245" s="8"/>
      <c r="H2245" s="8"/>
      <c r="I2245" s="8"/>
      <c r="J2245" s="8"/>
      <c r="K2245" s="8"/>
      <c r="L2245" s="8"/>
      <c r="O2245" s="8"/>
      <c r="P2245" s="8"/>
      <c r="Q2245" s="8"/>
      <c r="R2245" s="8"/>
      <c r="S2245" s="8"/>
      <c r="T2245" s="8"/>
      <c r="U2245" s="8"/>
      <c r="V2245" s="8"/>
      <c r="W2245" s="8"/>
    </row>
    <row r="2246" spans="7:23" x14ac:dyDescent="0.35">
      <c r="G2246" s="8"/>
      <c r="H2246" s="8"/>
      <c r="I2246" s="8"/>
      <c r="J2246" s="8"/>
      <c r="K2246" s="8"/>
      <c r="L2246" s="8"/>
      <c r="O2246" s="8"/>
      <c r="P2246" s="8"/>
      <c r="Q2246" s="8"/>
      <c r="R2246" s="8"/>
      <c r="S2246" s="8"/>
      <c r="T2246" s="8"/>
      <c r="U2246" s="8"/>
      <c r="V2246" s="8"/>
      <c r="W2246" s="8"/>
    </row>
    <row r="2247" spans="7:23" x14ac:dyDescent="0.35">
      <c r="G2247" s="8"/>
      <c r="H2247" s="8"/>
      <c r="I2247" s="8"/>
      <c r="J2247" s="8"/>
      <c r="K2247" s="8"/>
      <c r="L2247" s="8"/>
      <c r="O2247" s="8"/>
      <c r="P2247" s="8"/>
      <c r="Q2247" s="8"/>
      <c r="R2247" s="8"/>
      <c r="S2247" s="8"/>
      <c r="T2247" s="8"/>
      <c r="U2247" s="8"/>
      <c r="V2247" s="8"/>
      <c r="W2247" s="8"/>
    </row>
    <row r="2248" spans="7:23" x14ac:dyDescent="0.35">
      <c r="G2248" s="8"/>
      <c r="H2248" s="8"/>
      <c r="I2248" s="8"/>
      <c r="J2248" s="8"/>
      <c r="K2248" s="8"/>
      <c r="L2248" s="8"/>
      <c r="O2248" s="8"/>
      <c r="P2248" s="8"/>
      <c r="Q2248" s="8"/>
      <c r="R2248" s="8"/>
      <c r="S2248" s="8"/>
      <c r="T2248" s="8"/>
      <c r="U2248" s="8"/>
      <c r="V2248" s="8"/>
      <c r="W2248" s="8"/>
    </row>
    <row r="2249" spans="7:23" x14ac:dyDescent="0.35">
      <c r="G2249" s="8"/>
      <c r="H2249" s="8"/>
      <c r="I2249" s="8"/>
      <c r="J2249" s="8"/>
      <c r="K2249" s="8"/>
      <c r="L2249" s="8"/>
      <c r="O2249" s="8"/>
      <c r="P2249" s="8"/>
      <c r="Q2249" s="8"/>
      <c r="R2249" s="8"/>
      <c r="S2249" s="8"/>
      <c r="T2249" s="8"/>
      <c r="U2249" s="8"/>
      <c r="V2249" s="8"/>
      <c r="W2249" s="8"/>
    </row>
    <row r="2250" spans="7:23" x14ac:dyDescent="0.35">
      <c r="G2250" s="8"/>
      <c r="H2250" s="8"/>
      <c r="I2250" s="8"/>
      <c r="J2250" s="8"/>
      <c r="K2250" s="8"/>
      <c r="L2250" s="8"/>
      <c r="O2250" s="8"/>
      <c r="P2250" s="8"/>
      <c r="Q2250" s="8"/>
      <c r="R2250" s="8"/>
      <c r="S2250" s="8"/>
      <c r="T2250" s="8"/>
      <c r="U2250" s="8"/>
      <c r="V2250" s="8"/>
      <c r="W2250" s="8"/>
    </row>
    <row r="2251" spans="7:23" x14ac:dyDescent="0.35">
      <c r="G2251" s="8"/>
      <c r="H2251" s="8"/>
      <c r="I2251" s="8"/>
      <c r="J2251" s="8"/>
      <c r="K2251" s="8"/>
      <c r="L2251" s="8"/>
      <c r="O2251" s="8"/>
      <c r="P2251" s="8"/>
      <c r="Q2251" s="8"/>
      <c r="R2251" s="8"/>
      <c r="S2251" s="8"/>
      <c r="T2251" s="8"/>
      <c r="U2251" s="8"/>
      <c r="V2251" s="8"/>
      <c r="W2251" s="8"/>
    </row>
    <row r="2252" spans="7:23" x14ac:dyDescent="0.35">
      <c r="G2252" s="8"/>
      <c r="H2252" s="8"/>
      <c r="I2252" s="8"/>
      <c r="J2252" s="8"/>
      <c r="K2252" s="8"/>
      <c r="L2252" s="8"/>
      <c r="O2252" s="8"/>
      <c r="P2252" s="8"/>
      <c r="Q2252" s="8"/>
      <c r="R2252" s="8"/>
      <c r="S2252" s="8"/>
      <c r="T2252" s="8"/>
      <c r="U2252" s="8"/>
      <c r="V2252" s="8"/>
      <c r="W2252" s="8"/>
    </row>
    <row r="2253" spans="7:23" x14ac:dyDescent="0.35">
      <c r="G2253" s="8"/>
      <c r="H2253" s="8"/>
      <c r="I2253" s="8"/>
      <c r="J2253" s="8"/>
      <c r="K2253" s="8"/>
      <c r="L2253" s="8"/>
      <c r="O2253" s="8"/>
      <c r="P2253" s="8"/>
      <c r="Q2253" s="8"/>
      <c r="R2253" s="8"/>
      <c r="S2253" s="8"/>
      <c r="T2253" s="8"/>
      <c r="U2253" s="8"/>
      <c r="V2253" s="8"/>
      <c r="W2253" s="8"/>
    </row>
    <row r="2254" spans="7:23" x14ac:dyDescent="0.35">
      <c r="G2254" s="8"/>
      <c r="H2254" s="8"/>
      <c r="I2254" s="8"/>
      <c r="J2254" s="8"/>
      <c r="K2254" s="8"/>
      <c r="L2254" s="8"/>
      <c r="O2254" s="8"/>
      <c r="P2254" s="8"/>
      <c r="Q2254" s="8"/>
      <c r="R2254" s="8"/>
      <c r="S2254" s="8"/>
      <c r="T2254" s="8"/>
      <c r="U2254" s="8"/>
      <c r="V2254" s="8"/>
      <c r="W2254" s="8"/>
    </row>
    <row r="2255" spans="7:23" x14ac:dyDescent="0.35">
      <c r="G2255" s="8"/>
      <c r="H2255" s="8"/>
      <c r="I2255" s="8"/>
      <c r="J2255" s="8"/>
      <c r="K2255" s="8"/>
      <c r="L2255" s="8"/>
      <c r="O2255" s="8"/>
      <c r="P2255" s="8"/>
      <c r="Q2255" s="8"/>
      <c r="R2255" s="8"/>
      <c r="S2255" s="8"/>
      <c r="T2255" s="8"/>
      <c r="U2255" s="8"/>
      <c r="V2255" s="8"/>
      <c r="W2255" s="8"/>
    </row>
    <row r="2256" spans="7:23" x14ac:dyDescent="0.35">
      <c r="G2256" s="8"/>
      <c r="H2256" s="8"/>
      <c r="I2256" s="8"/>
      <c r="J2256" s="8"/>
      <c r="K2256" s="8"/>
      <c r="L2256" s="8"/>
      <c r="O2256" s="8"/>
      <c r="P2256" s="8"/>
      <c r="Q2256" s="8"/>
      <c r="R2256" s="8"/>
      <c r="S2256" s="8"/>
      <c r="T2256" s="8"/>
      <c r="U2256" s="8"/>
      <c r="V2256" s="8"/>
      <c r="W2256" s="8"/>
    </row>
    <row r="2257" spans="7:23" x14ac:dyDescent="0.35">
      <c r="G2257" s="8"/>
      <c r="H2257" s="8"/>
      <c r="I2257" s="8"/>
      <c r="J2257" s="8"/>
      <c r="K2257" s="8"/>
      <c r="L2257" s="8"/>
      <c r="O2257" s="8"/>
      <c r="P2257" s="8"/>
      <c r="Q2257" s="8"/>
      <c r="R2257" s="8"/>
      <c r="S2257" s="8"/>
      <c r="T2257" s="8"/>
      <c r="U2257" s="8"/>
      <c r="V2257" s="8"/>
      <c r="W2257" s="8"/>
    </row>
    <row r="2258" spans="7:23" x14ac:dyDescent="0.35">
      <c r="G2258" s="8"/>
      <c r="H2258" s="8"/>
      <c r="I2258" s="8"/>
      <c r="J2258" s="8"/>
      <c r="K2258" s="8"/>
      <c r="L2258" s="8"/>
      <c r="O2258" s="8"/>
      <c r="P2258" s="8"/>
      <c r="Q2258" s="8"/>
      <c r="R2258" s="8"/>
      <c r="S2258" s="8"/>
      <c r="T2258" s="8"/>
      <c r="U2258" s="8"/>
      <c r="V2258" s="8"/>
      <c r="W2258" s="8"/>
    </row>
    <row r="2259" spans="7:23" x14ac:dyDescent="0.35">
      <c r="G2259" s="8"/>
      <c r="H2259" s="8"/>
      <c r="I2259" s="8"/>
      <c r="J2259" s="8"/>
      <c r="K2259" s="8"/>
      <c r="L2259" s="8"/>
      <c r="O2259" s="8"/>
      <c r="P2259" s="8"/>
      <c r="Q2259" s="8"/>
      <c r="R2259" s="8"/>
      <c r="S2259" s="8"/>
      <c r="T2259" s="8"/>
      <c r="U2259" s="8"/>
      <c r="V2259" s="8"/>
      <c r="W2259" s="8"/>
    </row>
    <row r="2260" spans="7:23" x14ac:dyDescent="0.35">
      <c r="G2260" s="8"/>
      <c r="H2260" s="8"/>
      <c r="I2260" s="8"/>
      <c r="J2260" s="8"/>
      <c r="K2260" s="8"/>
      <c r="L2260" s="8"/>
      <c r="O2260" s="8"/>
      <c r="P2260" s="8"/>
      <c r="Q2260" s="8"/>
      <c r="R2260" s="8"/>
      <c r="S2260" s="8"/>
      <c r="T2260" s="8"/>
      <c r="U2260" s="8"/>
      <c r="V2260" s="8"/>
      <c r="W2260" s="8"/>
    </row>
    <row r="2261" spans="7:23" x14ac:dyDescent="0.35">
      <c r="G2261" s="8"/>
      <c r="H2261" s="8"/>
      <c r="I2261" s="8"/>
      <c r="J2261" s="8"/>
      <c r="K2261" s="8"/>
      <c r="L2261" s="8"/>
      <c r="O2261" s="8"/>
      <c r="P2261" s="8"/>
      <c r="Q2261" s="8"/>
      <c r="R2261" s="8"/>
      <c r="S2261" s="8"/>
      <c r="T2261" s="8"/>
      <c r="U2261" s="8"/>
      <c r="V2261" s="8"/>
      <c r="W2261" s="8"/>
    </row>
    <row r="2262" spans="7:23" x14ac:dyDescent="0.35">
      <c r="G2262" s="8"/>
      <c r="H2262" s="8"/>
      <c r="I2262" s="8"/>
      <c r="J2262" s="8"/>
      <c r="K2262" s="8"/>
      <c r="L2262" s="8"/>
      <c r="O2262" s="8"/>
      <c r="P2262" s="8"/>
      <c r="Q2262" s="8"/>
      <c r="R2262" s="8"/>
      <c r="S2262" s="8"/>
      <c r="T2262" s="8"/>
      <c r="U2262" s="8"/>
      <c r="V2262" s="8"/>
      <c r="W2262" s="8"/>
    </row>
    <row r="2263" spans="7:23" x14ac:dyDescent="0.35">
      <c r="G2263" s="8"/>
      <c r="H2263" s="8"/>
      <c r="I2263" s="8"/>
      <c r="J2263" s="8"/>
      <c r="K2263" s="8"/>
      <c r="L2263" s="8"/>
      <c r="O2263" s="8"/>
      <c r="P2263" s="8"/>
      <c r="Q2263" s="8"/>
      <c r="R2263" s="8"/>
      <c r="S2263" s="8"/>
      <c r="T2263" s="8"/>
      <c r="U2263" s="8"/>
      <c r="V2263" s="8"/>
      <c r="W2263" s="8"/>
    </row>
    <row r="2264" spans="7:23" x14ac:dyDescent="0.35">
      <c r="G2264" s="8"/>
      <c r="H2264" s="8"/>
      <c r="I2264" s="8"/>
      <c r="J2264" s="8"/>
      <c r="K2264" s="8"/>
      <c r="L2264" s="8"/>
      <c r="O2264" s="8"/>
      <c r="P2264" s="8"/>
      <c r="Q2264" s="8"/>
      <c r="R2264" s="8"/>
      <c r="S2264" s="8"/>
      <c r="T2264" s="8"/>
      <c r="U2264" s="8"/>
      <c r="V2264" s="8"/>
      <c r="W2264" s="8"/>
    </row>
    <row r="2265" spans="7:23" x14ac:dyDescent="0.35">
      <c r="G2265" s="8"/>
      <c r="H2265" s="8"/>
      <c r="I2265" s="8"/>
      <c r="J2265" s="8"/>
      <c r="K2265" s="8"/>
      <c r="L2265" s="8"/>
      <c r="O2265" s="8"/>
      <c r="P2265" s="8"/>
      <c r="Q2265" s="8"/>
      <c r="R2265" s="8"/>
      <c r="S2265" s="8"/>
      <c r="T2265" s="8"/>
      <c r="U2265" s="8"/>
      <c r="V2265" s="8"/>
      <c r="W2265" s="8"/>
    </row>
    <row r="2266" spans="7:23" x14ac:dyDescent="0.35">
      <c r="G2266" s="8"/>
      <c r="H2266" s="8"/>
      <c r="I2266" s="8"/>
      <c r="J2266" s="8"/>
      <c r="K2266" s="8"/>
      <c r="L2266" s="8"/>
      <c r="O2266" s="8"/>
      <c r="P2266" s="8"/>
      <c r="Q2266" s="8"/>
      <c r="R2266" s="8"/>
      <c r="S2266" s="8"/>
      <c r="T2266" s="8"/>
      <c r="U2266" s="8"/>
      <c r="V2266" s="8"/>
      <c r="W2266" s="8"/>
    </row>
    <row r="2267" spans="7:23" x14ac:dyDescent="0.35">
      <c r="G2267" s="8"/>
      <c r="H2267" s="8"/>
      <c r="I2267" s="8"/>
      <c r="J2267" s="8"/>
      <c r="K2267" s="8"/>
      <c r="L2267" s="8"/>
      <c r="O2267" s="8"/>
      <c r="P2267" s="8"/>
      <c r="Q2267" s="8"/>
      <c r="R2267" s="8"/>
      <c r="S2267" s="8"/>
      <c r="T2267" s="8"/>
      <c r="U2267" s="8"/>
      <c r="V2267" s="8"/>
      <c r="W2267" s="8"/>
    </row>
    <row r="2268" spans="7:23" x14ac:dyDescent="0.35">
      <c r="G2268" s="8"/>
      <c r="H2268" s="8"/>
      <c r="I2268" s="8"/>
      <c r="J2268" s="8"/>
      <c r="K2268" s="8"/>
      <c r="L2268" s="8"/>
      <c r="O2268" s="8"/>
      <c r="P2268" s="8"/>
      <c r="Q2268" s="8"/>
      <c r="R2268" s="8"/>
      <c r="S2268" s="8"/>
      <c r="T2268" s="8"/>
      <c r="U2268" s="8"/>
      <c r="V2268" s="8"/>
      <c r="W2268" s="8"/>
    </row>
    <row r="2269" spans="7:23" x14ac:dyDescent="0.35">
      <c r="G2269" s="8"/>
      <c r="H2269" s="8"/>
      <c r="I2269" s="8"/>
      <c r="J2269" s="8"/>
      <c r="K2269" s="8"/>
      <c r="L2269" s="8"/>
      <c r="O2269" s="8"/>
      <c r="P2269" s="8"/>
      <c r="Q2269" s="8"/>
      <c r="R2269" s="8"/>
      <c r="S2269" s="8"/>
      <c r="T2269" s="8"/>
      <c r="U2269" s="8"/>
      <c r="V2269" s="8"/>
      <c r="W2269" s="8"/>
    </row>
    <row r="2270" spans="7:23" x14ac:dyDescent="0.35">
      <c r="G2270" s="8"/>
      <c r="H2270" s="8"/>
      <c r="I2270" s="8"/>
      <c r="J2270" s="8"/>
      <c r="K2270" s="8"/>
      <c r="L2270" s="8"/>
      <c r="O2270" s="8"/>
      <c r="P2270" s="8"/>
      <c r="Q2270" s="8"/>
      <c r="R2270" s="8"/>
      <c r="S2270" s="8"/>
      <c r="T2270" s="8"/>
      <c r="U2270" s="8"/>
      <c r="V2270" s="8"/>
      <c r="W2270" s="8"/>
    </row>
    <row r="2271" spans="7:23" x14ac:dyDescent="0.35">
      <c r="G2271" s="8"/>
      <c r="H2271" s="8"/>
      <c r="I2271" s="8"/>
      <c r="J2271" s="8"/>
      <c r="K2271" s="8"/>
      <c r="L2271" s="8"/>
      <c r="O2271" s="8"/>
      <c r="P2271" s="8"/>
      <c r="Q2271" s="8"/>
      <c r="R2271" s="8"/>
      <c r="S2271" s="8"/>
      <c r="T2271" s="8"/>
      <c r="U2271" s="8"/>
      <c r="V2271" s="8"/>
      <c r="W2271" s="8"/>
    </row>
    <row r="2272" spans="7:23" x14ac:dyDescent="0.35">
      <c r="G2272" s="8"/>
      <c r="H2272" s="8"/>
      <c r="I2272" s="8"/>
      <c r="J2272" s="8"/>
      <c r="K2272" s="8"/>
      <c r="L2272" s="8"/>
      <c r="O2272" s="8"/>
      <c r="P2272" s="8"/>
      <c r="Q2272" s="8"/>
      <c r="R2272" s="8"/>
      <c r="S2272" s="8"/>
      <c r="T2272" s="8"/>
      <c r="U2272" s="8"/>
      <c r="V2272" s="8"/>
      <c r="W2272" s="8"/>
    </row>
    <row r="2273" spans="7:23" x14ac:dyDescent="0.35">
      <c r="G2273" s="8"/>
      <c r="H2273" s="8"/>
      <c r="I2273" s="8"/>
      <c r="J2273" s="8"/>
      <c r="K2273" s="8"/>
      <c r="L2273" s="8"/>
      <c r="O2273" s="8"/>
      <c r="P2273" s="8"/>
      <c r="Q2273" s="8"/>
      <c r="R2273" s="8"/>
      <c r="S2273" s="8"/>
      <c r="T2273" s="8"/>
      <c r="U2273" s="8"/>
      <c r="V2273" s="8"/>
      <c r="W2273" s="8"/>
    </row>
    <row r="2274" spans="7:23" x14ac:dyDescent="0.35">
      <c r="G2274" s="8"/>
      <c r="H2274" s="8"/>
      <c r="I2274" s="8"/>
      <c r="J2274" s="8"/>
      <c r="K2274" s="8"/>
      <c r="L2274" s="8"/>
      <c r="O2274" s="8"/>
      <c r="P2274" s="8"/>
      <c r="Q2274" s="8"/>
      <c r="R2274" s="8"/>
      <c r="S2274" s="8"/>
      <c r="T2274" s="8"/>
      <c r="U2274" s="8"/>
      <c r="V2274" s="8"/>
      <c r="W2274" s="8"/>
    </row>
    <row r="2275" spans="7:23" x14ac:dyDescent="0.35">
      <c r="G2275" s="8"/>
      <c r="H2275" s="8"/>
      <c r="I2275" s="8"/>
      <c r="J2275" s="8"/>
      <c r="K2275" s="8"/>
      <c r="L2275" s="8"/>
      <c r="O2275" s="8"/>
      <c r="P2275" s="8"/>
      <c r="Q2275" s="8"/>
      <c r="R2275" s="8"/>
      <c r="S2275" s="8"/>
      <c r="T2275" s="8"/>
      <c r="U2275" s="8"/>
      <c r="V2275" s="8"/>
      <c r="W2275" s="8"/>
    </row>
    <row r="2276" spans="7:23" x14ac:dyDescent="0.35">
      <c r="G2276" s="8"/>
      <c r="H2276" s="8"/>
      <c r="I2276" s="8"/>
      <c r="J2276" s="8"/>
      <c r="K2276" s="8"/>
      <c r="L2276" s="8"/>
      <c r="O2276" s="8"/>
      <c r="P2276" s="8"/>
      <c r="Q2276" s="8"/>
      <c r="R2276" s="8"/>
      <c r="S2276" s="8"/>
      <c r="T2276" s="8"/>
      <c r="U2276" s="8"/>
      <c r="V2276" s="8"/>
      <c r="W2276" s="8"/>
    </row>
    <row r="2277" spans="7:23" x14ac:dyDescent="0.35">
      <c r="G2277" s="8"/>
      <c r="H2277" s="8"/>
      <c r="I2277" s="8"/>
      <c r="J2277" s="8"/>
      <c r="K2277" s="8"/>
      <c r="L2277" s="8"/>
      <c r="O2277" s="8"/>
      <c r="P2277" s="8"/>
      <c r="Q2277" s="8"/>
      <c r="R2277" s="8"/>
      <c r="S2277" s="8"/>
      <c r="T2277" s="8"/>
      <c r="U2277" s="8"/>
      <c r="V2277" s="8"/>
      <c r="W2277" s="8"/>
    </row>
    <row r="2278" spans="7:23" x14ac:dyDescent="0.35">
      <c r="G2278" s="8"/>
      <c r="H2278" s="8"/>
      <c r="I2278" s="8"/>
      <c r="J2278" s="8"/>
      <c r="K2278" s="8"/>
      <c r="L2278" s="8"/>
      <c r="O2278" s="8"/>
      <c r="P2278" s="8"/>
      <c r="Q2278" s="8"/>
      <c r="R2278" s="8"/>
      <c r="S2278" s="8"/>
      <c r="T2278" s="8"/>
      <c r="U2278" s="8"/>
      <c r="V2278" s="8"/>
      <c r="W2278" s="8"/>
    </row>
    <row r="2279" spans="7:23" x14ac:dyDescent="0.35">
      <c r="G2279" s="8"/>
      <c r="H2279" s="8"/>
      <c r="I2279" s="8"/>
      <c r="J2279" s="8"/>
      <c r="K2279" s="8"/>
      <c r="L2279" s="8"/>
      <c r="O2279" s="8"/>
      <c r="P2279" s="8"/>
      <c r="Q2279" s="8"/>
      <c r="R2279" s="8"/>
      <c r="S2279" s="8"/>
      <c r="T2279" s="8"/>
      <c r="U2279" s="8"/>
      <c r="V2279" s="8"/>
      <c r="W2279" s="8"/>
    </row>
    <row r="2280" spans="7:23" x14ac:dyDescent="0.35">
      <c r="G2280" s="8"/>
      <c r="H2280" s="8"/>
      <c r="I2280" s="8"/>
      <c r="J2280" s="8"/>
      <c r="K2280" s="8"/>
      <c r="L2280" s="8"/>
      <c r="O2280" s="8"/>
      <c r="P2280" s="8"/>
      <c r="Q2280" s="8"/>
      <c r="R2280" s="8"/>
      <c r="S2280" s="8"/>
      <c r="T2280" s="8"/>
      <c r="U2280" s="8"/>
      <c r="V2280" s="8"/>
      <c r="W2280" s="8"/>
    </row>
    <row r="2281" spans="7:23" x14ac:dyDescent="0.35">
      <c r="G2281" s="8"/>
      <c r="H2281" s="8"/>
      <c r="I2281" s="8"/>
      <c r="J2281" s="8"/>
      <c r="K2281" s="8"/>
      <c r="L2281" s="8"/>
      <c r="O2281" s="8"/>
      <c r="P2281" s="8"/>
      <c r="Q2281" s="8"/>
      <c r="R2281" s="8"/>
      <c r="S2281" s="8"/>
      <c r="T2281" s="8"/>
      <c r="U2281" s="8"/>
      <c r="V2281" s="8"/>
      <c r="W2281" s="8"/>
    </row>
    <row r="2282" spans="7:23" x14ac:dyDescent="0.35">
      <c r="G2282" s="8"/>
      <c r="H2282" s="8"/>
      <c r="I2282" s="8"/>
      <c r="J2282" s="8"/>
      <c r="K2282" s="8"/>
      <c r="L2282" s="8"/>
      <c r="O2282" s="8"/>
      <c r="P2282" s="8"/>
      <c r="Q2282" s="8"/>
      <c r="R2282" s="8"/>
      <c r="S2282" s="8"/>
      <c r="T2282" s="8"/>
      <c r="U2282" s="8"/>
      <c r="V2282" s="8"/>
      <c r="W2282" s="8"/>
    </row>
    <row r="2283" spans="7:23" x14ac:dyDescent="0.35">
      <c r="G2283" s="8"/>
      <c r="H2283" s="8"/>
      <c r="I2283" s="8"/>
      <c r="J2283" s="8"/>
      <c r="K2283" s="8"/>
      <c r="L2283" s="8"/>
      <c r="O2283" s="8"/>
      <c r="P2283" s="8"/>
      <c r="Q2283" s="8"/>
      <c r="R2283" s="8"/>
      <c r="S2283" s="8"/>
      <c r="T2283" s="8"/>
      <c r="U2283" s="8"/>
      <c r="V2283" s="8"/>
      <c r="W2283" s="8"/>
    </row>
    <row r="2284" spans="7:23" x14ac:dyDescent="0.35">
      <c r="G2284" s="8"/>
      <c r="H2284" s="8"/>
      <c r="I2284" s="8"/>
      <c r="J2284" s="8"/>
      <c r="K2284" s="8"/>
      <c r="L2284" s="8"/>
      <c r="O2284" s="8"/>
      <c r="P2284" s="8"/>
      <c r="Q2284" s="8"/>
      <c r="R2284" s="8"/>
      <c r="S2284" s="8"/>
      <c r="T2284" s="8"/>
      <c r="U2284" s="8"/>
      <c r="V2284" s="8"/>
      <c r="W2284" s="8"/>
    </row>
    <row r="2285" spans="7:23" x14ac:dyDescent="0.35">
      <c r="G2285" s="8"/>
      <c r="H2285" s="8"/>
      <c r="I2285" s="8"/>
      <c r="J2285" s="8"/>
      <c r="K2285" s="8"/>
      <c r="L2285" s="8"/>
      <c r="O2285" s="8"/>
      <c r="P2285" s="8"/>
      <c r="Q2285" s="8"/>
      <c r="R2285" s="8"/>
      <c r="S2285" s="8"/>
      <c r="T2285" s="8"/>
      <c r="U2285" s="8"/>
      <c r="V2285" s="8"/>
      <c r="W2285" s="8"/>
    </row>
    <row r="2286" spans="7:23" x14ac:dyDescent="0.35">
      <c r="G2286" s="8"/>
      <c r="H2286" s="8"/>
      <c r="I2286" s="8"/>
      <c r="J2286" s="8"/>
      <c r="K2286" s="8"/>
      <c r="L2286" s="8"/>
      <c r="O2286" s="8"/>
      <c r="P2286" s="8"/>
      <c r="Q2286" s="8"/>
      <c r="R2286" s="8"/>
      <c r="S2286" s="8"/>
      <c r="T2286" s="8"/>
      <c r="U2286" s="8"/>
      <c r="V2286" s="8"/>
      <c r="W2286" s="8"/>
    </row>
    <row r="2287" spans="7:23" x14ac:dyDescent="0.35">
      <c r="G2287" s="8"/>
      <c r="H2287" s="8"/>
      <c r="I2287" s="8"/>
      <c r="J2287" s="8"/>
      <c r="K2287" s="8"/>
      <c r="L2287" s="8"/>
      <c r="O2287" s="8"/>
      <c r="P2287" s="8"/>
      <c r="Q2287" s="8"/>
      <c r="R2287" s="8"/>
      <c r="S2287" s="8"/>
      <c r="T2287" s="8"/>
      <c r="U2287" s="8"/>
      <c r="V2287" s="8"/>
      <c r="W2287" s="8"/>
    </row>
    <row r="2288" spans="7:23" x14ac:dyDescent="0.35">
      <c r="G2288" s="8"/>
      <c r="H2288" s="8"/>
      <c r="I2288" s="8"/>
      <c r="J2288" s="8"/>
      <c r="K2288" s="8"/>
      <c r="L2288" s="8"/>
      <c r="O2288" s="8"/>
      <c r="P2288" s="8"/>
      <c r="Q2288" s="8"/>
      <c r="R2288" s="8"/>
      <c r="S2288" s="8"/>
      <c r="T2288" s="8"/>
      <c r="U2288" s="8"/>
      <c r="V2288" s="8"/>
      <c r="W2288" s="8"/>
    </row>
    <row r="2289" spans="7:23" x14ac:dyDescent="0.35">
      <c r="G2289" s="8"/>
      <c r="H2289" s="8"/>
      <c r="I2289" s="8"/>
      <c r="J2289" s="8"/>
      <c r="K2289" s="8"/>
      <c r="L2289" s="8"/>
      <c r="O2289" s="8"/>
      <c r="P2289" s="8"/>
      <c r="Q2289" s="8"/>
      <c r="R2289" s="8"/>
      <c r="S2289" s="8"/>
      <c r="T2289" s="8"/>
      <c r="U2289" s="8"/>
      <c r="V2289" s="8"/>
      <c r="W2289" s="8"/>
    </row>
    <row r="2290" spans="7:23" x14ac:dyDescent="0.35">
      <c r="G2290" s="8"/>
      <c r="H2290" s="8"/>
      <c r="I2290" s="8"/>
      <c r="J2290" s="8"/>
      <c r="K2290" s="8"/>
      <c r="L2290" s="8"/>
      <c r="O2290" s="8"/>
      <c r="P2290" s="8"/>
      <c r="Q2290" s="8"/>
      <c r="R2290" s="8"/>
      <c r="S2290" s="8"/>
      <c r="T2290" s="8"/>
      <c r="U2290" s="8"/>
      <c r="V2290" s="8"/>
      <c r="W2290" s="8"/>
    </row>
    <row r="2291" spans="7:23" x14ac:dyDescent="0.35">
      <c r="G2291" s="8"/>
      <c r="H2291" s="8"/>
      <c r="I2291" s="8"/>
      <c r="J2291" s="8"/>
      <c r="K2291" s="8"/>
      <c r="L2291" s="8"/>
      <c r="O2291" s="8"/>
      <c r="P2291" s="8"/>
      <c r="Q2291" s="8"/>
      <c r="R2291" s="8"/>
      <c r="S2291" s="8"/>
      <c r="T2291" s="8"/>
      <c r="U2291" s="8"/>
      <c r="V2291" s="8"/>
      <c r="W2291" s="8"/>
    </row>
    <row r="2292" spans="7:23" x14ac:dyDescent="0.35">
      <c r="G2292" s="8"/>
      <c r="H2292" s="8"/>
      <c r="I2292" s="8"/>
      <c r="J2292" s="8"/>
      <c r="K2292" s="8"/>
      <c r="L2292" s="8"/>
      <c r="O2292" s="8"/>
      <c r="P2292" s="8"/>
      <c r="Q2292" s="8"/>
      <c r="R2292" s="8"/>
      <c r="S2292" s="8"/>
      <c r="T2292" s="8"/>
      <c r="U2292" s="8"/>
      <c r="V2292" s="8"/>
      <c r="W2292" s="8"/>
    </row>
    <row r="2293" spans="7:23" x14ac:dyDescent="0.35">
      <c r="G2293" s="8"/>
      <c r="H2293" s="8"/>
      <c r="I2293" s="8"/>
      <c r="J2293" s="8"/>
      <c r="K2293" s="8"/>
      <c r="L2293" s="8"/>
      <c r="O2293" s="8"/>
      <c r="P2293" s="8"/>
      <c r="Q2293" s="8"/>
      <c r="R2293" s="8"/>
      <c r="S2293" s="8"/>
      <c r="T2293" s="8"/>
      <c r="U2293" s="8"/>
      <c r="V2293" s="8"/>
      <c r="W2293" s="8"/>
    </row>
    <row r="2294" spans="7:23" x14ac:dyDescent="0.35">
      <c r="G2294" s="8"/>
      <c r="H2294" s="8"/>
      <c r="I2294" s="8"/>
      <c r="J2294" s="8"/>
      <c r="K2294" s="8"/>
      <c r="L2294" s="8"/>
      <c r="O2294" s="8"/>
      <c r="P2294" s="8"/>
      <c r="Q2294" s="8"/>
      <c r="R2294" s="8"/>
      <c r="S2294" s="8"/>
      <c r="T2294" s="8"/>
      <c r="U2294" s="8"/>
      <c r="V2294" s="8"/>
      <c r="W2294" s="8"/>
    </row>
    <row r="2295" spans="7:23" x14ac:dyDescent="0.35">
      <c r="G2295" s="8"/>
      <c r="H2295" s="8"/>
      <c r="I2295" s="8"/>
      <c r="J2295" s="8"/>
      <c r="K2295" s="8"/>
      <c r="L2295" s="8"/>
      <c r="O2295" s="8"/>
      <c r="P2295" s="8"/>
      <c r="Q2295" s="8"/>
      <c r="R2295" s="8"/>
      <c r="S2295" s="8"/>
      <c r="T2295" s="8"/>
      <c r="U2295" s="8"/>
      <c r="V2295" s="8"/>
      <c r="W2295" s="8"/>
    </row>
    <row r="2296" spans="7:23" x14ac:dyDescent="0.35">
      <c r="G2296" s="8"/>
      <c r="H2296" s="8"/>
      <c r="I2296" s="8"/>
      <c r="J2296" s="8"/>
      <c r="K2296" s="8"/>
      <c r="L2296" s="8"/>
      <c r="O2296" s="8"/>
      <c r="P2296" s="8"/>
      <c r="Q2296" s="8"/>
      <c r="R2296" s="8"/>
      <c r="S2296" s="8"/>
      <c r="T2296" s="8"/>
      <c r="U2296" s="8"/>
      <c r="V2296" s="8"/>
      <c r="W2296" s="8"/>
    </row>
    <row r="2297" spans="7:23" x14ac:dyDescent="0.35">
      <c r="G2297" s="8"/>
      <c r="H2297" s="8"/>
      <c r="I2297" s="8"/>
      <c r="J2297" s="8"/>
      <c r="K2297" s="8"/>
      <c r="L2297" s="8"/>
      <c r="O2297" s="8"/>
      <c r="P2297" s="8"/>
      <c r="Q2297" s="8"/>
      <c r="R2297" s="8"/>
      <c r="S2297" s="8"/>
      <c r="T2297" s="8"/>
      <c r="U2297" s="8"/>
      <c r="V2297" s="8"/>
      <c r="W2297" s="8"/>
    </row>
    <row r="2298" spans="7:23" x14ac:dyDescent="0.35">
      <c r="G2298" s="8"/>
      <c r="H2298" s="8"/>
      <c r="I2298" s="8"/>
      <c r="J2298" s="8"/>
      <c r="K2298" s="8"/>
      <c r="L2298" s="8"/>
      <c r="O2298" s="8"/>
      <c r="P2298" s="8"/>
      <c r="Q2298" s="8"/>
      <c r="R2298" s="8"/>
      <c r="S2298" s="8"/>
      <c r="T2298" s="8"/>
      <c r="U2298" s="8"/>
      <c r="V2298" s="8"/>
      <c r="W2298" s="8"/>
    </row>
    <row r="2299" spans="7:23" x14ac:dyDescent="0.35">
      <c r="G2299" s="8"/>
      <c r="H2299" s="8"/>
      <c r="I2299" s="8"/>
      <c r="J2299" s="8"/>
      <c r="K2299" s="8"/>
      <c r="L2299" s="8"/>
      <c r="O2299" s="8"/>
      <c r="P2299" s="8"/>
      <c r="Q2299" s="8"/>
      <c r="R2299" s="8"/>
      <c r="S2299" s="8"/>
      <c r="T2299" s="8"/>
      <c r="U2299" s="8"/>
      <c r="V2299" s="8"/>
      <c r="W2299" s="8"/>
    </row>
    <row r="2300" spans="7:23" x14ac:dyDescent="0.35">
      <c r="G2300" s="8"/>
      <c r="H2300" s="8"/>
      <c r="I2300" s="8"/>
      <c r="J2300" s="8"/>
      <c r="K2300" s="8"/>
      <c r="L2300" s="8"/>
      <c r="O2300" s="8"/>
      <c r="P2300" s="8"/>
      <c r="Q2300" s="8"/>
      <c r="R2300" s="8"/>
      <c r="S2300" s="8"/>
      <c r="T2300" s="8"/>
      <c r="U2300" s="8"/>
      <c r="V2300" s="8"/>
      <c r="W2300" s="8"/>
    </row>
    <row r="2301" spans="7:23" x14ac:dyDescent="0.35">
      <c r="G2301" s="8"/>
      <c r="H2301" s="8"/>
      <c r="I2301" s="8"/>
      <c r="J2301" s="8"/>
      <c r="K2301" s="8"/>
      <c r="L2301" s="8"/>
      <c r="O2301" s="8"/>
      <c r="P2301" s="8"/>
      <c r="Q2301" s="8"/>
      <c r="R2301" s="8"/>
      <c r="S2301" s="8"/>
      <c r="T2301" s="8"/>
      <c r="U2301" s="8"/>
      <c r="V2301" s="8"/>
      <c r="W2301" s="8"/>
    </row>
    <row r="2302" spans="7:23" x14ac:dyDescent="0.35">
      <c r="G2302" s="8"/>
      <c r="H2302" s="8"/>
      <c r="I2302" s="8"/>
      <c r="J2302" s="8"/>
      <c r="K2302" s="8"/>
      <c r="L2302" s="8"/>
      <c r="O2302" s="8"/>
      <c r="P2302" s="8"/>
      <c r="Q2302" s="8"/>
      <c r="R2302" s="8"/>
      <c r="S2302" s="8"/>
      <c r="T2302" s="8"/>
      <c r="U2302" s="8"/>
      <c r="V2302" s="8"/>
      <c r="W2302" s="8"/>
    </row>
    <row r="2303" spans="7:23" x14ac:dyDescent="0.35">
      <c r="G2303" s="8"/>
      <c r="H2303" s="8"/>
      <c r="I2303" s="8"/>
      <c r="J2303" s="8"/>
      <c r="K2303" s="8"/>
      <c r="L2303" s="8"/>
      <c r="O2303" s="8"/>
      <c r="P2303" s="8"/>
      <c r="Q2303" s="8"/>
      <c r="R2303" s="8"/>
      <c r="S2303" s="8"/>
      <c r="T2303" s="8"/>
      <c r="U2303" s="8"/>
      <c r="V2303" s="8"/>
      <c r="W2303" s="8"/>
    </row>
    <row r="2304" spans="7:23" x14ac:dyDescent="0.35">
      <c r="G2304" s="8"/>
      <c r="H2304" s="8"/>
      <c r="I2304" s="8"/>
      <c r="J2304" s="8"/>
      <c r="K2304" s="8"/>
      <c r="L2304" s="8"/>
      <c r="O2304" s="8"/>
      <c r="P2304" s="8"/>
      <c r="Q2304" s="8"/>
      <c r="R2304" s="8"/>
      <c r="S2304" s="8"/>
      <c r="T2304" s="8"/>
      <c r="U2304" s="8"/>
      <c r="V2304" s="8"/>
      <c r="W2304" s="8"/>
    </row>
    <row r="2305" spans="7:23" x14ac:dyDescent="0.35">
      <c r="G2305" s="8"/>
      <c r="H2305" s="8"/>
      <c r="I2305" s="8"/>
      <c r="J2305" s="8"/>
      <c r="K2305" s="8"/>
      <c r="L2305" s="8"/>
      <c r="O2305" s="8"/>
      <c r="P2305" s="8"/>
      <c r="Q2305" s="8"/>
      <c r="R2305" s="8"/>
      <c r="S2305" s="8"/>
      <c r="T2305" s="8"/>
      <c r="U2305" s="8"/>
      <c r="V2305" s="8"/>
      <c r="W2305" s="8"/>
    </row>
    <row r="2306" spans="7:23" x14ac:dyDescent="0.35">
      <c r="G2306" s="8"/>
      <c r="H2306" s="8"/>
      <c r="I2306" s="8"/>
      <c r="J2306" s="8"/>
      <c r="K2306" s="8"/>
      <c r="L2306" s="8"/>
      <c r="O2306" s="8"/>
      <c r="P2306" s="8"/>
      <c r="Q2306" s="8"/>
      <c r="R2306" s="8"/>
      <c r="S2306" s="8"/>
      <c r="T2306" s="8"/>
      <c r="U2306" s="8"/>
      <c r="V2306" s="8"/>
      <c r="W2306" s="8"/>
    </row>
    <row r="2307" spans="7:23" x14ac:dyDescent="0.35">
      <c r="G2307" s="8"/>
      <c r="H2307" s="8"/>
      <c r="I2307" s="8"/>
      <c r="J2307" s="8"/>
      <c r="K2307" s="8"/>
      <c r="L2307" s="8"/>
      <c r="O2307" s="8"/>
      <c r="P2307" s="8"/>
      <c r="Q2307" s="8"/>
      <c r="R2307" s="8"/>
      <c r="S2307" s="8"/>
      <c r="T2307" s="8"/>
      <c r="U2307" s="8"/>
      <c r="V2307" s="8"/>
      <c r="W2307" s="8"/>
    </row>
    <row r="2308" spans="7:23" x14ac:dyDescent="0.35">
      <c r="G2308" s="8"/>
      <c r="H2308" s="8"/>
      <c r="I2308" s="8"/>
      <c r="J2308" s="8"/>
      <c r="K2308" s="8"/>
      <c r="L2308" s="8"/>
      <c r="O2308" s="8"/>
      <c r="P2308" s="8"/>
      <c r="Q2308" s="8"/>
      <c r="R2308" s="8"/>
      <c r="S2308" s="8"/>
      <c r="T2308" s="8"/>
      <c r="U2308" s="8"/>
      <c r="V2308" s="8"/>
      <c r="W2308" s="8"/>
    </row>
    <row r="2309" spans="7:23" x14ac:dyDescent="0.35">
      <c r="G2309" s="8"/>
      <c r="H2309" s="8"/>
      <c r="I2309" s="8"/>
      <c r="J2309" s="8"/>
      <c r="K2309" s="8"/>
      <c r="L2309" s="8"/>
      <c r="O2309" s="8"/>
      <c r="P2309" s="8"/>
      <c r="Q2309" s="8"/>
      <c r="R2309" s="8"/>
      <c r="S2309" s="8"/>
      <c r="T2309" s="8"/>
      <c r="U2309" s="8"/>
      <c r="V2309" s="8"/>
      <c r="W2309" s="8"/>
    </row>
    <row r="2310" spans="7:23" x14ac:dyDescent="0.35">
      <c r="G2310" s="8"/>
      <c r="H2310" s="8"/>
      <c r="I2310" s="8"/>
      <c r="J2310" s="8"/>
      <c r="K2310" s="8"/>
      <c r="L2310" s="8"/>
      <c r="O2310" s="8"/>
      <c r="P2310" s="8"/>
      <c r="Q2310" s="8"/>
      <c r="R2310" s="8"/>
      <c r="S2310" s="8"/>
      <c r="T2310" s="8"/>
      <c r="U2310" s="8"/>
      <c r="V2310" s="8"/>
      <c r="W2310" s="8"/>
    </row>
    <row r="2311" spans="7:23" x14ac:dyDescent="0.35">
      <c r="G2311" s="8"/>
      <c r="H2311" s="8"/>
      <c r="I2311" s="8"/>
      <c r="J2311" s="8"/>
      <c r="K2311" s="8"/>
      <c r="L2311" s="8"/>
      <c r="O2311" s="8"/>
      <c r="P2311" s="8"/>
      <c r="Q2311" s="8"/>
      <c r="R2311" s="8"/>
      <c r="S2311" s="8"/>
      <c r="T2311" s="8"/>
      <c r="U2311" s="8"/>
      <c r="V2311" s="8"/>
      <c r="W2311" s="8"/>
    </row>
    <row r="2312" spans="7:23" x14ac:dyDescent="0.35">
      <c r="G2312" s="8"/>
      <c r="H2312" s="8"/>
      <c r="I2312" s="8"/>
      <c r="J2312" s="8"/>
      <c r="K2312" s="8"/>
      <c r="L2312" s="8"/>
      <c r="O2312" s="8"/>
      <c r="P2312" s="8"/>
      <c r="Q2312" s="8"/>
      <c r="R2312" s="8"/>
      <c r="S2312" s="8"/>
      <c r="T2312" s="8"/>
      <c r="U2312" s="8"/>
      <c r="V2312" s="8"/>
      <c r="W2312" s="8"/>
    </row>
    <row r="2313" spans="7:23" x14ac:dyDescent="0.35">
      <c r="G2313" s="8"/>
      <c r="H2313" s="8"/>
      <c r="I2313" s="8"/>
      <c r="J2313" s="8"/>
      <c r="K2313" s="8"/>
      <c r="L2313" s="8"/>
      <c r="O2313" s="8"/>
      <c r="P2313" s="8"/>
      <c r="Q2313" s="8"/>
      <c r="R2313" s="8"/>
      <c r="S2313" s="8"/>
      <c r="T2313" s="8"/>
      <c r="U2313" s="8"/>
      <c r="V2313" s="8"/>
      <c r="W2313" s="8"/>
    </row>
    <row r="2314" spans="7:23" x14ac:dyDescent="0.35">
      <c r="G2314" s="8"/>
      <c r="H2314" s="8"/>
      <c r="I2314" s="8"/>
      <c r="J2314" s="8"/>
      <c r="K2314" s="8"/>
      <c r="L2314" s="8"/>
      <c r="O2314" s="8"/>
      <c r="P2314" s="8"/>
      <c r="Q2314" s="8"/>
      <c r="R2314" s="8"/>
      <c r="S2314" s="8"/>
      <c r="T2314" s="8"/>
      <c r="U2314" s="8"/>
      <c r="V2314" s="8"/>
      <c r="W2314" s="8"/>
    </row>
    <row r="2315" spans="7:23" x14ac:dyDescent="0.35">
      <c r="G2315" s="8"/>
      <c r="H2315" s="8"/>
      <c r="I2315" s="8"/>
      <c r="J2315" s="8"/>
      <c r="K2315" s="8"/>
      <c r="L2315" s="8"/>
      <c r="O2315" s="8"/>
      <c r="P2315" s="8"/>
      <c r="Q2315" s="8"/>
      <c r="R2315" s="8"/>
      <c r="S2315" s="8"/>
      <c r="T2315" s="8"/>
      <c r="U2315" s="8"/>
      <c r="V2315" s="8"/>
      <c r="W2315" s="8"/>
    </row>
    <row r="2316" spans="7:23" x14ac:dyDescent="0.35">
      <c r="G2316" s="8"/>
      <c r="H2316" s="8"/>
      <c r="I2316" s="8"/>
      <c r="J2316" s="8"/>
      <c r="K2316" s="8"/>
      <c r="L2316" s="8"/>
      <c r="O2316" s="8"/>
      <c r="P2316" s="8"/>
      <c r="Q2316" s="8"/>
      <c r="R2316" s="8"/>
      <c r="S2316" s="8"/>
      <c r="T2316" s="8"/>
      <c r="U2316" s="8"/>
      <c r="V2316" s="8"/>
      <c r="W2316" s="8"/>
    </row>
    <row r="2317" spans="7:23" x14ac:dyDescent="0.35">
      <c r="G2317" s="8"/>
      <c r="H2317" s="8"/>
      <c r="I2317" s="8"/>
      <c r="J2317" s="8"/>
      <c r="K2317" s="8"/>
      <c r="L2317" s="8"/>
      <c r="O2317" s="8"/>
      <c r="P2317" s="8"/>
      <c r="Q2317" s="8"/>
      <c r="R2317" s="8"/>
      <c r="S2317" s="8"/>
      <c r="T2317" s="8"/>
      <c r="U2317" s="8"/>
      <c r="V2317" s="8"/>
      <c r="W2317" s="8"/>
    </row>
    <row r="2318" spans="7:23" x14ac:dyDescent="0.35">
      <c r="G2318" s="8"/>
      <c r="H2318" s="8"/>
      <c r="I2318" s="8"/>
      <c r="J2318" s="8"/>
      <c r="K2318" s="8"/>
      <c r="L2318" s="8"/>
      <c r="O2318" s="8"/>
      <c r="P2318" s="8"/>
      <c r="Q2318" s="8"/>
      <c r="R2318" s="8"/>
      <c r="S2318" s="8"/>
      <c r="T2318" s="8"/>
      <c r="U2318" s="8"/>
      <c r="V2318" s="8"/>
      <c r="W2318" s="8"/>
    </row>
    <row r="2319" spans="7:23" x14ac:dyDescent="0.35">
      <c r="G2319" s="8"/>
      <c r="H2319" s="8"/>
      <c r="I2319" s="8"/>
      <c r="J2319" s="8"/>
      <c r="K2319" s="8"/>
      <c r="L2319" s="8"/>
      <c r="O2319" s="8"/>
      <c r="P2319" s="8"/>
      <c r="Q2319" s="8"/>
      <c r="R2319" s="8"/>
      <c r="S2319" s="8"/>
      <c r="T2319" s="8"/>
      <c r="U2319" s="8"/>
      <c r="V2319" s="8"/>
      <c r="W2319" s="8"/>
    </row>
    <row r="2320" spans="7:23" x14ac:dyDescent="0.35">
      <c r="G2320" s="8"/>
      <c r="H2320" s="8"/>
      <c r="I2320" s="8"/>
      <c r="J2320" s="8"/>
      <c r="K2320" s="8"/>
      <c r="L2320" s="8"/>
      <c r="O2320" s="8"/>
      <c r="P2320" s="8"/>
      <c r="Q2320" s="8"/>
      <c r="R2320" s="8"/>
      <c r="S2320" s="8"/>
      <c r="T2320" s="8"/>
      <c r="U2320" s="8"/>
      <c r="V2320" s="8"/>
      <c r="W2320" s="8"/>
    </row>
    <row r="2321" spans="7:23" x14ac:dyDescent="0.35">
      <c r="G2321" s="8"/>
      <c r="H2321" s="8"/>
      <c r="I2321" s="8"/>
      <c r="J2321" s="8"/>
      <c r="K2321" s="8"/>
      <c r="L2321" s="8"/>
      <c r="O2321" s="8"/>
      <c r="P2321" s="8"/>
      <c r="Q2321" s="8"/>
      <c r="R2321" s="8"/>
      <c r="S2321" s="8"/>
      <c r="T2321" s="8"/>
      <c r="U2321" s="8"/>
      <c r="V2321" s="8"/>
      <c r="W2321" s="8"/>
    </row>
    <row r="2322" spans="7:23" x14ac:dyDescent="0.35">
      <c r="G2322" s="8"/>
      <c r="H2322" s="8"/>
      <c r="I2322" s="8"/>
      <c r="J2322" s="8"/>
      <c r="K2322" s="8"/>
      <c r="L2322" s="8"/>
      <c r="O2322" s="8"/>
      <c r="P2322" s="8"/>
      <c r="Q2322" s="8"/>
      <c r="R2322" s="8"/>
      <c r="S2322" s="8"/>
      <c r="T2322" s="8"/>
      <c r="U2322" s="8"/>
      <c r="V2322" s="8"/>
      <c r="W2322" s="8"/>
    </row>
    <row r="2323" spans="7:23" x14ac:dyDescent="0.35">
      <c r="G2323" s="8"/>
      <c r="H2323" s="8"/>
      <c r="I2323" s="8"/>
      <c r="J2323" s="8"/>
      <c r="K2323" s="8"/>
      <c r="L2323" s="8"/>
      <c r="O2323" s="8"/>
      <c r="P2323" s="8"/>
      <c r="Q2323" s="8"/>
      <c r="R2323" s="8"/>
      <c r="S2323" s="8"/>
      <c r="T2323" s="8"/>
      <c r="U2323" s="8"/>
      <c r="V2323" s="8"/>
      <c r="W2323" s="8"/>
    </row>
    <row r="2324" spans="7:23" x14ac:dyDescent="0.35">
      <c r="G2324" s="8"/>
      <c r="H2324" s="8"/>
      <c r="I2324" s="8"/>
      <c r="J2324" s="8"/>
      <c r="K2324" s="8"/>
      <c r="L2324" s="8"/>
      <c r="O2324" s="8"/>
      <c r="P2324" s="8"/>
      <c r="Q2324" s="8"/>
      <c r="R2324" s="8"/>
      <c r="S2324" s="8"/>
      <c r="T2324" s="8"/>
      <c r="U2324" s="8"/>
      <c r="V2324" s="8"/>
      <c r="W2324" s="8"/>
    </row>
    <row r="2325" spans="7:23" x14ac:dyDescent="0.35">
      <c r="G2325" s="8"/>
      <c r="H2325" s="8"/>
      <c r="I2325" s="8"/>
      <c r="J2325" s="8"/>
      <c r="K2325" s="8"/>
      <c r="L2325" s="8"/>
      <c r="O2325" s="8"/>
      <c r="P2325" s="8"/>
      <c r="Q2325" s="8"/>
      <c r="R2325" s="8"/>
      <c r="S2325" s="8"/>
      <c r="T2325" s="8"/>
      <c r="U2325" s="8"/>
      <c r="V2325" s="8"/>
      <c r="W2325" s="8"/>
    </row>
    <row r="2326" spans="7:23" x14ac:dyDescent="0.35">
      <c r="G2326" s="8"/>
      <c r="H2326" s="8"/>
      <c r="I2326" s="8"/>
      <c r="J2326" s="8"/>
      <c r="K2326" s="8"/>
      <c r="L2326" s="8"/>
      <c r="O2326" s="8"/>
      <c r="P2326" s="8"/>
      <c r="Q2326" s="8"/>
      <c r="R2326" s="8"/>
      <c r="S2326" s="8"/>
      <c r="T2326" s="8"/>
      <c r="U2326" s="8"/>
      <c r="V2326" s="8"/>
      <c r="W2326" s="8"/>
    </row>
    <row r="2327" spans="7:23" x14ac:dyDescent="0.35">
      <c r="G2327" s="8"/>
      <c r="H2327" s="8"/>
      <c r="I2327" s="8"/>
      <c r="J2327" s="8"/>
      <c r="K2327" s="8"/>
      <c r="L2327" s="8"/>
      <c r="O2327" s="8"/>
      <c r="P2327" s="8"/>
      <c r="Q2327" s="8"/>
      <c r="R2327" s="8"/>
      <c r="S2327" s="8"/>
      <c r="T2327" s="8"/>
      <c r="U2327" s="8"/>
      <c r="V2327" s="8"/>
      <c r="W2327" s="8"/>
    </row>
    <row r="2328" spans="7:23" x14ac:dyDescent="0.35">
      <c r="G2328" s="8"/>
      <c r="H2328" s="8"/>
      <c r="I2328" s="8"/>
      <c r="J2328" s="8"/>
      <c r="K2328" s="8"/>
      <c r="L2328" s="8"/>
      <c r="O2328" s="8"/>
      <c r="P2328" s="8"/>
      <c r="Q2328" s="8"/>
      <c r="R2328" s="8"/>
      <c r="S2328" s="8"/>
      <c r="T2328" s="8"/>
      <c r="U2328" s="8"/>
      <c r="V2328" s="8"/>
      <c r="W2328" s="8"/>
    </row>
    <row r="2329" spans="7:23" x14ac:dyDescent="0.35">
      <c r="G2329" s="8"/>
      <c r="H2329" s="8"/>
      <c r="I2329" s="8"/>
      <c r="J2329" s="8"/>
      <c r="K2329" s="8"/>
      <c r="L2329" s="8"/>
      <c r="O2329" s="8"/>
      <c r="P2329" s="8"/>
      <c r="Q2329" s="8"/>
      <c r="R2329" s="8"/>
      <c r="S2329" s="8"/>
      <c r="T2329" s="8"/>
      <c r="U2329" s="8"/>
      <c r="V2329" s="8"/>
      <c r="W2329" s="8"/>
    </row>
    <row r="2330" spans="7:23" x14ac:dyDescent="0.35">
      <c r="G2330" s="8"/>
      <c r="H2330" s="8"/>
      <c r="I2330" s="8"/>
      <c r="J2330" s="8"/>
      <c r="K2330" s="8"/>
      <c r="L2330" s="8"/>
      <c r="O2330" s="8"/>
      <c r="P2330" s="8"/>
      <c r="Q2330" s="8"/>
      <c r="R2330" s="8"/>
      <c r="S2330" s="8"/>
      <c r="T2330" s="8"/>
      <c r="U2330" s="8"/>
      <c r="V2330" s="8"/>
      <c r="W2330" s="8"/>
    </row>
    <row r="2331" spans="7:23" x14ac:dyDescent="0.35">
      <c r="G2331" s="8"/>
      <c r="H2331" s="8"/>
      <c r="I2331" s="8"/>
      <c r="J2331" s="8"/>
      <c r="K2331" s="8"/>
      <c r="L2331" s="8"/>
      <c r="O2331" s="8"/>
      <c r="P2331" s="8"/>
      <c r="Q2331" s="8"/>
      <c r="R2331" s="8"/>
      <c r="S2331" s="8"/>
      <c r="T2331" s="8"/>
      <c r="U2331" s="8"/>
      <c r="V2331" s="8"/>
      <c r="W2331" s="8"/>
    </row>
    <row r="2332" spans="7:23" x14ac:dyDescent="0.35">
      <c r="G2332" s="8"/>
      <c r="H2332" s="8"/>
      <c r="I2332" s="8"/>
      <c r="J2332" s="8"/>
      <c r="K2332" s="8"/>
      <c r="L2332" s="8"/>
      <c r="O2332" s="8"/>
      <c r="P2332" s="8"/>
      <c r="Q2332" s="8"/>
      <c r="R2332" s="8"/>
      <c r="S2332" s="8"/>
      <c r="T2332" s="8"/>
      <c r="U2332" s="8"/>
      <c r="V2332" s="8"/>
      <c r="W2332" s="8"/>
    </row>
    <row r="2333" spans="7:23" x14ac:dyDescent="0.35">
      <c r="G2333" s="8"/>
      <c r="H2333" s="8"/>
      <c r="I2333" s="8"/>
      <c r="J2333" s="8"/>
      <c r="K2333" s="8"/>
      <c r="L2333" s="8"/>
      <c r="O2333" s="8"/>
      <c r="P2333" s="8"/>
      <c r="Q2333" s="8"/>
      <c r="R2333" s="8"/>
      <c r="S2333" s="8"/>
      <c r="T2333" s="8"/>
      <c r="U2333" s="8"/>
      <c r="V2333" s="8"/>
      <c r="W2333" s="8"/>
    </row>
    <row r="2334" spans="7:23" x14ac:dyDescent="0.35">
      <c r="G2334" s="8"/>
      <c r="H2334" s="8"/>
      <c r="I2334" s="8"/>
      <c r="J2334" s="8"/>
      <c r="K2334" s="8"/>
      <c r="L2334" s="8"/>
      <c r="O2334" s="8"/>
      <c r="P2334" s="8"/>
      <c r="Q2334" s="8"/>
      <c r="R2334" s="8"/>
      <c r="S2334" s="8"/>
      <c r="T2334" s="8"/>
      <c r="U2334" s="8"/>
      <c r="V2334" s="8"/>
      <c r="W2334" s="8"/>
    </row>
    <row r="2335" spans="7:23" x14ac:dyDescent="0.35">
      <c r="G2335" s="8"/>
      <c r="H2335" s="8"/>
      <c r="I2335" s="8"/>
      <c r="J2335" s="8"/>
      <c r="K2335" s="8"/>
      <c r="L2335" s="8"/>
      <c r="O2335" s="8"/>
      <c r="P2335" s="8"/>
      <c r="Q2335" s="8"/>
      <c r="R2335" s="8"/>
      <c r="S2335" s="8"/>
      <c r="T2335" s="8"/>
      <c r="U2335" s="8"/>
      <c r="V2335" s="8"/>
      <c r="W2335" s="8"/>
    </row>
    <row r="2336" spans="7:23" x14ac:dyDescent="0.35">
      <c r="G2336" s="8"/>
      <c r="H2336" s="8"/>
      <c r="I2336" s="8"/>
      <c r="J2336" s="8"/>
      <c r="K2336" s="8"/>
      <c r="L2336" s="8"/>
      <c r="O2336" s="8"/>
      <c r="P2336" s="8"/>
      <c r="Q2336" s="8"/>
      <c r="R2336" s="8"/>
      <c r="S2336" s="8"/>
      <c r="T2336" s="8"/>
      <c r="U2336" s="8"/>
      <c r="V2336" s="8"/>
      <c r="W2336" s="8"/>
    </row>
    <row r="2337" spans="7:23" x14ac:dyDescent="0.35">
      <c r="G2337" s="8"/>
      <c r="H2337" s="8"/>
      <c r="I2337" s="8"/>
      <c r="J2337" s="8"/>
      <c r="K2337" s="8"/>
      <c r="L2337" s="8"/>
      <c r="O2337" s="8"/>
      <c r="P2337" s="8"/>
      <c r="Q2337" s="8"/>
      <c r="R2337" s="8"/>
      <c r="S2337" s="8"/>
      <c r="T2337" s="8"/>
      <c r="U2337" s="8"/>
      <c r="V2337" s="8"/>
      <c r="W2337" s="8"/>
    </row>
    <row r="2338" spans="7:23" x14ac:dyDescent="0.35">
      <c r="G2338" s="8"/>
      <c r="H2338" s="8"/>
      <c r="I2338" s="8"/>
      <c r="J2338" s="8"/>
      <c r="K2338" s="8"/>
      <c r="L2338" s="8"/>
      <c r="O2338" s="8"/>
      <c r="P2338" s="8"/>
      <c r="Q2338" s="8"/>
      <c r="R2338" s="8"/>
      <c r="S2338" s="8"/>
      <c r="T2338" s="8"/>
      <c r="U2338" s="8"/>
      <c r="V2338" s="8"/>
      <c r="W2338" s="8"/>
    </row>
    <row r="2339" spans="7:23" x14ac:dyDescent="0.35">
      <c r="G2339" s="8"/>
      <c r="H2339" s="8"/>
      <c r="I2339" s="8"/>
      <c r="J2339" s="8"/>
      <c r="K2339" s="8"/>
      <c r="L2339" s="8"/>
      <c r="O2339" s="8"/>
      <c r="P2339" s="8"/>
      <c r="Q2339" s="8"/>
      <c r="R2339" s="8"/>
      <c r="S2339" s="8"/>
      <c r="T2339" s="8"/>
      <c r="U2339" s="8"/>
      <c r="V2339" s="8"/>
      <c r="W2339" s="8"/>
    </row>
    <row r="2340" spans="7:23" x14ac:dyDescent="0.35">
      <c r="G2340" s="8"/>
      <c r="H2340" s="8"/>
      <c r="I2340" s="8"/>
      <c r="J2340" s="8"/>
      <c r="K2340" s="8"/>
      <c r="L2340" s="8"/>
      <c r="O2340" s="8"/>
      <c r="P2340" s="8"/>
      <c r="Q2340" s="8"/>
      <c r="R2340" s="8"/>
      <c r="S2340" s="8"/>
      <c r="T2340" s="8"/>
      <c r="U2340" s="8"/>
      <c r="V2340" s="8"/>
      <c r="W2340" s="8"/>
    </row>
    <row r="2341" spans="7:23" x14ac:dyDescent="0.35">
      <c r="G2341" s="8"/>
      <c r="H2341" s="8"/>
      <c r="I2341" s="8"/>
      <c r="J2341" s="8"/>
      <c r="K2341" s="8"/>
      <c r="L2341" s="8"/>
      <c r="O2341" s="8"/>
      <c r="P2341" s="8"/>
      <c r="Q2341" s="8"/>
      <c r="R2341" s="8"/>
      <c r="S2341" s="8"/>
      <c r="T2341" s="8"/>
      <c r="U2341" s="8"/>
      <c r="V2341" s="8"/>
      <c r="W2341" s="8"/>
    </row>
    <row r="2342" spans="7:23" x14ac:dyDescent="0.35">
      <c r="G2342" s="8"/>
      <c r="H2342" s="8"/>
      <c r="I2342" s="8"/>
      <c r="J2342" s="8"/>
      <c r="K2342" s="8"/>
      <c r="L2342" s="8"/>
      <c r="O2342" s="8"/>
      <c r="P2342" s="8"/>
      <c r="Q2342" s="8"/>
      <c r="R2342" s="8"/>
      <c r="S2342" s="8"/>
      <c r="T2342" s="8"/>
      <c r="U2342" s="8"/>
      <c r="V2342" s="8"/>
      <c r="W2342" s="8"/>
    </row>
    <row r="2343" spans="7:23" x14ac:dyDescent="0.35">
      <c r="G2343" s="8"/>
      <c r="H2343" s="8"/>
      <c r="I2343" s="8"/>
      <c r="J2343" s="8"/>
      <c r="K2343" s="8"/>
      <c r="L2343" s="8"/>
      <c r="O2343" s="8"/>
      <c r="P2343" s="8"/>
      <c r="Q2343" s="8"/>
      <c r="R2343" s="8"/>
      <c r="S2343" s="8"/>
      <c r="T2343" s="8"/>
      <c r="U2343" s="8"/>
      <c r="V2343" s="8"/>
      <c r="W2343" s="8"/>
    </row>
    <row r="2344" spans="7:23" x14ac:dyDescent="0.35">
      <c r="G2344" s="8"/>
      <c r="H2344" s="8"/>
      <c r="I2344" s="8"/>
      <c r="J2344" s="8"/>
      <c r="K2344" s="8"/>
      <c r="L2344" s="8"/>
      <c r="O2344" s="8"/>
      <c r="P2344" s="8"/>
      <c r="Q2344" s="8"/>
      <c r="R2344" s="8"/>
      <c r="S2344" s="8"/>
      <c r="T2344" s="8"/>
      <c r="U2344" s="8"/>
      <c r="V2344" s="8"/>
      <c r="W2344" s="8"/>
    </row>
    <row r="2345" spans="7:23" x14ac:dyDescent="0.35">
      <c r="G2345" s="8"/>
      <c r="H2345" s="8"/>
      <c r="I2345" s="8"/>
      <c r="J2345" s="8"/>
      <c r="K2345" s="8"/>
      <c r="L2345" s="8"/>
      <c r="O2345" s="8"/>
      <c r="P2345" s="8"/>
      <c r="Q2345" s="8"/>
      <c r="R2345" s="8"/>
      <c r="S2345" s="8"/>
      <c r="T2345" s="8"/>
      <c r="U2345" s="8"/>
      <c r="V2345" s="8"/>
      <c r="W2345" s="8"/>
    </row>
    <row r="2346" spans="7:23" x14ac:dyDescent="0.35">
      <c r="G2346" s="8"/>
      <c r="H2346" s="8"/>
      <c r="I2346" s="8"/>
      <c r="J2346" s="8"/>
      <c r="K2346" s="8"/>
      <c r="L2346" s="8"/>
      <c r="O2346" s="8"/>
      <c r="P2346" s="8"/>
      <c r="Q2346" s="8"/>
      <c r="R2346" s="8"/>
      <c r="S2346" s="8"/>
      <c r="T2346" s="8"/>
      <c r="U2346" s="8"/>
      <c r="V2346" s="8"/>
      <c r="W2346" s="8"/>
    </row>
    <row r="2347" spans="7:23" x14ac:dyDescent="0.35">
      <c r="G2347" s="8"/>
      <c r="H2347" s="8"/>
      <c r="I2347" s="8"/>
      <c r="J2347" s="8"/>
      <c r="K2347" s="8"/>
      <c r="L2347" s="8"/>
      <c r="O2347" s="8"/>
      <c r="P2347" s="8"/>
      <c r="Q2347" s="8"/>
      <c r="R2347" s="8"/>
      <c r="S2347" s="8"/>
      <c r="T2347" s="8"/>
      <c r="U2347" s="8"/>
      <c r="V2347" s="8"/>
      <c r="W2347" s="8"/>
    </row>
    <row r="2348" spans="7:23" x14ac:dyDescent="0.35">
      <c r="G2348" s="8"/>
      <c r="H2348" s="8"/>
      <c r="I2348" s="8"/>
      <c r="J2348" s="8"/>
      <c r="K2348" s="8"/>
      <c r="L2348" s="8"/>
      <c r="O2348" s="8"/>
      <c r="P2348" s="8"/>
      <c r="Q2348" s="8"/>
      <c r="R2348" s="8"/>
      <c r="S2348" s="8"/>
      <c r="T2348" s="8"/>
      <c r="U2348" s="8"/>
      <c r="V2348" s="8"/>
      <c r="W2348" s="8"/>
    </row>
    <row r="2349" spans="7:23" x14ac:dyDescent="0.35">
      <c r="G2349" s="8"/>
      <c r="H2349" s="8"/>
      <c r="I2349" s="8"/>
      <c r="J2349" s="8"/>
      <c r="K2349" s="8"/>
      <c r="L2349" s="8"/>
      <c r="O2349" s="8"/>
      <c r="P2349" s="8"/>
      <c r="Q2349" s="8"/>
      <c r="R2349" s="8"/>
      <c r="S2349" s="8"/>
      <c r="T2349" s="8"/>
      <c r="U2349" s="8"/>
      <c r="V2349" s="8"/>
      <c r="W2349" s="8"/>
    </row>
    <row r="2350" spans="7:23" x14ac:dyDescent="0.35">
      <c r="G2350" s="8"/>
      <c r="H2350" s="8"/>
      <c r="I2350" s="8"/>
      <c r="J2350" s="8"/>
      <c r="K2350" s="8"/>
      <c r="L2350" s="8"/>
      <c r="O2350" s="8"/>
      <c r="P2350" s="8"/>
      <c r="Q2350" s="8"/>
      <c r="R2350" s="8"/>
      <c r="S2350" s="8"/>
      <c r="T2350" s="8"/>
      <c r="U2350" s="8"/>
      <c r="V2350" s="8"/>
      <c r="W2350" s="8"/>
    </row>
    <row r="2351" spans="7:23" x14ac:dyDescent="0.35">
      <c r="G2351" s="8"/>
      <c r="H2351" s="8"/>
      <c r="I2351" s="8"/>
      <c r="J2351" s="8"/>
      <c r="K2351" s="8"/>
      <c r="L2351" s="8"/>
      <c r="O2351" s="8"/>
      <c r="P2351" s="8"/>
      <c r="Q2351" s="8"/>
      <c r="R2351" s="8"/>
      <c r="S2351" s="8"/>
      <c r="T2351" s="8"/>
      <c r="U2351" s="8"/>
      <c r="V2351" s="8"/>
      <c r="W2351" s="8"/>
    </row>
    <row r="2352" spans="7:23" x14ac:dyDescent="0.35">
      <c r="G2352" s="8"/>
      <c r="H2352" s="8"/>
      <c r="I2352" s="8"/>
      <c r="J2352" s="8"/>
      <c r="K2352" s="8"/>
      <c r="L2352" s="8"/>
      <c r="O2352" s="8"/>
      <c r="P2352" s="8"/>
      <c r="Q2352" s="8"/>
      <c r="R2352" s="8"/>
      <c r="S2352" s="8"/>
      <c r="T2352" s="8"/>
      <c r="U2352" s="8"/>
      <c r="V2352" s="8"/>
      <c r="W2352" s="8"/>
    </row>
    <row r="2353" spans="7:23" x14ac:dyDescent="0.35">
      <c r="G2353" s="8"/>
      <c r="H2353" s="8"/>
      <c r="I2353" s="8"/>
      <c r="J2353" s="8"/>
      <c r="K2353" s="8"/>
      <c r="L2353" s="8"/>
      <c r="O2353" s="8"/>
      <c r="P2353" s="8"/>
      <c r="Q2353" s="8"/>
      <c r="R2353" s="8"/>
      <c r="S2353" s="8"/>
      <c r="T2353" s="8"/>
      <c r="U2353" s="8"/>
      <c r="V2353" s="8"/>
      <c r="W2353" s="8"/>
    </row>
    <row r="2354" spans="7:23" x14ac:dyDescent="0.35">
      <c r="G2354" s="8"/>
      <c r="H2354" s="8"/>
      <c r="I2354" s="8"/>
      <c r="J2354" s="8"/>
      <c r="K2354" s="8"/>
      <c r="L2354" s="8"/>
      <c r="O2354" s="8"/>
      <c r="P2354" s="8"/>
      <c r="Q2354" s="8"/>
      <c r="R2354" s="8"/>
      <c r="S2354" s="8"/>
      <c r="T2354" s="8"/>
      <c r="U2354" s="8"/>
      <c r="V2354" s="8"/>
      <c r="W2354" s="8"/>
    </row>
    <row r="2355" spans="7:23" x14ac:dyDescent="0.35">
      <c r="G2355" s="8"/>
      <c r="H2355" s="8"/>
      <c r="I2355" s="8"/>
      <c r="J2355" s="8"/>
      <c r="K2355" s="8"/>
      <c r="L2355" s="8"/>
      <c r="O2355" s="8"/>
      <c r="P2355" s="8"/>
      <c r="Q2355" s="8"/>
      <c r="R2355" s="8"/>
      <c r="S2355" s="8"/>
      <c r="T2355" s="8"/>
      <c r="U2355" s="8"/>
      <c r="V2355" s="8"/>
      <c r="W2355" s="8"/>
    </row>
    <row r="2356" spans="7:23" x14ac:dyDescent="0.35">
      <c r="G2356" s="8"/>
      <c r="H2356" s="8"/>
      <c r="I2356" s="8"/>
      <c r="J2356" s="8"/>
      <c r="K2356" s="8"/>
      <c r="L2356" s="8"/>
      <c r="O2356" s="8"/>
      <c r="P2356" s="8"/>
      <c r="Q2356" s="8"/>
      <c r="R2356" s="8"/>
      <c r="S2356" s="8"/>
      <c r="T2356" s="8"/>
      <c r="U2356" s="8"/>
      <c r="V2356" s="8"/>
      <c r="W2356" s="8"/>
    </row>
    <row r="2357" spans="7:23" x14ac:dyDescent="0.35">
      <c r="G2357" s="8"/>
      <c r="H2357" s="8"/>
      <c r="I2357" s="8"/>
      <c r="J2357" s="8"/>
      <c r="K2357" s="8"/>
      <c r="L2357" s="8"/>
      <c r="O2357" s="8"/>
      <c r="P2357" s="8"/>
      <c r="Q2357" s="8"/>
      <c r="R2357" s="8"/>
      <c r="S2357" s="8"/>
      <c r="T2357" s="8"/>
      <c r="U2357" s="8"/>
      <c r="V2357" s="8"/>
      <c r="W2357" s="8"/>
    </row>
    <row r="2358" spans="7:23" x14ac:dyDescent="0.35">
      <c r="G2358" s="8"/>
      <c r="H2358" s="8"/>
      <c r="I2358" s="8"/>
      <c r="J2358" s="8"/>
      <c r="K2358" s="8"/>
      <c r="L2358" s="8"/>
      <c r="O2358" s="8"/>
      <c r="P2358" s="8"/>
      <c r="Q2358" s="8"/>
      <c r="R2358" s="8"/>
      <c r="S2358" s="8"/>
      <c r="T2358" s="8"/>
      <c r="U2358" s="8"/>
      <c r="V2358" s="8"/>
      <c r="W2358" s="8"/>
    </row>
    <row r="2359" spans="7:23" x14ac:dyDescent="0.35">
      <c r="G2359" s="8"/>
      <c r="H2359" s="8"/>
      <c r="I2359" s="8"/>
      <c r="J2359" s="8"/>
      <c r="K2359" s="8"/>
      <c r="L2359" s="8"/>
      <c r="O2359" s="8"/>
      <c r="P2359" s="8"/>
      <c r="Q2359" s="8"/>
      <c r="R2359" s="8"/>
      <c r="S2359" s="8"/>
      <c r="T2359" s="8"/>
      <c r="U2359" s="8"/>
      <c r="V2359" s="8"/>
      <c r="W2359" s="8"/>
    </row>
    <row r="2360" spans="7:23" x14ac:dyDescent="0.35">
      <c r="G2360" s="8"/>
      <c r="H2360" s="8"/>
      <c r="I2360" s="8"/>
      <c r="J2360" s="8"/>
      <c r="K2360" s="8"/>
      <c r="L2360" s="8"/>
      <c r="O2360" s="8"/>
      <c r="P2360" s="8"/>
      <c r="Q2360" s="8"/>
      <c r="R2360" s="8"/>
      <c r="S2360" s="8"/>
      <c r="T2360" s="8"/>
      <c r="U2360" s="8"/>
      <c r="V2360" s="8"/>
      <c r="W2360" s="8"/>
    </row>
    <row r="2361" spans="7:23" x14ac:dyDescent="0.35">
      <c r="G2361" s="8"/>
      <c r="H2361" s="8"/>
      <c r="I2361" s="8"/>
      <c r="J2361" s="8"/>
      <c r="K2361" s="8"/>
      <c r="L2361" s="8"/>
      <c r="O2361" s="8"/>
      <c r="P2361" s="8"/>
      <c r="Q2361" s="8"/>
      <c r="R2361" s="8"/>
      <c r="S2361" s="8"/>
      <c r="T2361" s="8"/>
      <c r="U2361" s="8"/>
      <c r="V2361" s="8"/>
      <c r="W2361" s="8"/>
    </row>
    <row r="2362" spans="7:23" x14ac:dyDescent="0.35">
      <c r="G2362" s="8"/>
      <c r="H2362" s="8"/>
      <c r="I2362" s="8"/>
      <c r="J2362" s="8"/>
      <c r="K2362" s="8"/>
      <c r="L2362" s="8"/>
      <c r="O2362" s="8"/>
      <c r="P2362" s="8"/>
      <c r="Q2362" s="8"/>
      <c r="R2362" s="8"/>
      <c r="S2362" s="8"/>
      <c r="T2362" s="8"/>
      <c r="U2362" s="8"/>
      <c r="V2362" s="8"/>
      <c r="W2362" s="8"/>
    </row>
    <row r="2363" spans="7:23" x14ac:dyDescent="0.35">
      <c r="G2363" s="8"/>
      <c r="H2363" s="8"/>
      <c r="I2363" s="8"/>
      <c r="J2363" s="8"/>
      <c r="K2363" s="8"/>
      <c r="L2363" s="8"/>
      <c r="O2363" s="8"/>
      <c r="P2363" s="8"/>
      <c r="Q2363" s="8"/>
      <c r="R2363" s="8"/>
      <c r="S2363" s="8"/>
      <c r="T2363" s="8"/>
      <c r="U2363" s="8"/>
      <c r="V2363" s="8"/>
      <c r="W2363" s="8"/>
    </row>
    <row r="2364" spans="7:23" x14ac:dyDescent="0.35">
      <c r="G2364" s="8"/>
      <c r="H2364" s="8"/>
      <c r="I2364" s="8"/>
      <c r="J2364" s="8"/>
      <c r="K2364" s="8"/>
      <c r="L2364" s="8"/>
      <c r="O2364" s="8"/>
      <c r="P2364" s="8"/>
      <c r="Q2364" s="8"/>
      <c r="R2364" s="8"/>
      <c r="S2364" s="8"/>
      <c r="T2364" s="8"/>
      <c r="U2364" s="8"/>
      <c r="V2364" s="8"/>
      <c r="W2364" s="8"/>
    </row>
    <row r="2365" spans="7:23" x14ac:dyDescent="0.35">
      <c r="G2365" s="8"/>
      <c r="H2365" s="8"/>
      <c r="I2365" s="8"/>
      <c r="J2365" s="8"/>
      <c r="K2365" s="8"/>
      <c r="L2365" s="8"/>
      <c r="O2365" s="8"/>
      <c r="P2365" s="8"/>
      <c r="Q2365" s="8"/>
      <c r="R2365" s="8"/>
      <c r="S2365" s="8"/>
      <c r="T2365" s="8"/>
      <c r="U2365" s="8"/>
      <c r="V2365" s="8"/>
      <c r="W2365" s="8"/>
    </row>
    <row r="2366" spans="7:23" x14ac:dyDescent="0.35">
      <c r="G2366" s="8"/>
      <c r="H2366" s="8"/>
      <c r="I2366" s="8"/>
      <c r="J2366" s="8"/>
      <c r="K2366" s="8"/>
      <c r="L2366" s="8"/>
      <c r="O2366" s="8"/>
      <c r="P2366" s="8"/>
      <c r="Q2366" s="8"/>
      <c r="R2366" s="8"/>
      <c r="S2366" s="8"/>
      <c r="T2366" s="8"/>
      <c r="U2366" s="8"/>
      <c r="V2366" s="8"/>
      <c r="W2366" s="8"/>
    </row>
    <row r="2367" spans="7:23" x14ac:dyDescent="0.35">
      <c r="G2367" s="8"/>
      <c r="H2367" s="8"/>
      <c r="I2367" s="8"/>
      <c r="J2367" s="8"/>
      <c r="K2367" s="8"/>
      <c r="L2367" s="8"/>
      <c r="O2367" s="8"/>
      <c r="P2367" s="8"/>
      <c r="Q2367" s="8"/>
      <c r="R2367" s="8"/>
      <c r="S2367" s="8"/>
      <c r="T2367" s="8"/>
      <c r="U2367" s="8"/>
      <c r="V2367" s="8"/>
      <c r="W2367" s="8"/>
    </row>
    <row r="2368" spans="7:23" x14ac:dyDescent="0.35">
      <c r="G2368" s="8"/>
      <c r="H2368" s="8"/>
      <c r="I2368" s="8"/>
      <c r="J2368" s="8"/>
      <c r="K2368" s="8"/>
      <c r="L2368" s="8"/>
      <c r="O2368" s="8"/>
      <c r="P2368" s="8"/>
      <c r="Q2368" s="8"/>
      <c r="R2368" s="8"/>
      <c r="S2368" s="8"/>
      <c r="T2368" s="8"/>
      <c r="U2368" s="8"/>
      <c r="V2368" s="8"/>
      <c r="W2368" s="8"/>
    </row>
    <row r="2369" spans="7:23" x14ac:dyDescent="0.35">
      <c r="G2369" s="8"/>
      <c r="H2369" s="8"/>
      <c r="I2369" s="8"/>
      <c r="J2369" s="8"/>
      <c r="K2369" s="8"/>
      <c r="L2369" s="8"/>
      <c r="O2369" s="8"/>
      <c r="P2369" s="8"/>
      <c r="Q2369" s="8"/>
      <c r="R2369" s="8"/>
      <c r="S2369" s="8"/>
      <c r="T2369" s="8"/>
      <c r="U2369" s="8"/>
      <c r="V2369" s="8"/>
      <c r="W2369" s="8"/>
    </row>
    <row r="2370" spans="7:23" x14ac:dyDescent="0.35">
      <c r="G2370" s="8"/>
      <c r="H2370" s="8"/>
      <c r="I2370" s="8"/>
      <c r="J2370" s="8"/>
      <c r="K2370" s="8"/>
      <c r="L2370" s="8"/>
      <c r="O2370" s="8"/>
      <c r="P2370" s="8"/>
      <c r="Q2370" s="8"/>
      <c r="R2370" s="8"/>
      <c r="S2370" s="8"/>
      <c r="T2370" s="8"/>
      <c r="U2370" s="8"/>
      <c r="V2370" s="8"/>
      <c r="W2370" s="8"/>
    </row>
    <row r="2371" spans="7:23" x14ac:dyDescent="0.35">
      <c r="G2371" s="8"/>
      <c r="H2371" s="8"/>
      <c r="I2371" s="8"/>
      <c r="J2371" s="8"/>
      <c r="K2371" s="8"/>
      <c r="L2371" s="8"/>
      <c r="O2371" s="8"/>
      <c r="P2371" s="8"/>
      <c r="Q2371" s="8"/>
      <c r="R2371" s="8"/>
      <c r="S2371" s="8"/>
      <c r="T2371" s="8"/>
      <c r="U2371" s="8"/>
      <c r="V2371" s="8"/>
      <c r="W2371" s="8"/>
    </row>
    <row r="2372" spans="7:23" x14ac:dyDescent="0.35">
      <c r="G2372" s="8"/>
      <c r="H2372" s="8"/>
      <c r="I2372" s="8"/>
      <c r="J2372" s="8"/>
      <c r="K2372" s="8"/>
      <c r="L2372" s="8"/>
      <c r="O2372" s="8"/>
      <c r="P2372" s="8"/>
      <c r="Q2372" s="8"/>
      <c r="R2372" s="8"/>
      <c r="S2372" s="8"/>
      <c r="T2372" s="8"/>
      <c r="U2372" s="8"/>
      <c r="V2372" s="8"/>
      <c r="W2372" s="8"/>
    </row>
    <row r="2373" spans="7:23" x14ac:dyDescent="0.35">
      <c r="G2373" s="8"/>
      <c r="H2373" s="8"/>
      <c r="I2373" s="8"/>
      <c r="J2373" s="8"/>
      <c r="K2373" s="8"/>
      <c r="L2373" s="8"/>
      <c r="O2373" s="8"/>
      <c r="P2373" s="8"/>
      <c r="Q2373" s="8"/>
      <c r="R2373" s="8"/>
      <c r="S2373" s="8"/>
      <c r="T2373" s="8"/>
      <c r="U2373" s="8"/>
      <c r="V2373" s="8"/>
      <c r="W2373" s="8"/>
    </row>
    <row r="2374" spans="7:23" x14ac:dyDescent="0.35">
      <c r="G2374" s="8"/>
      <c r="H2374" s="8"/>
      <c r="I2374" s="8"/>
      <c r="J2374" s="8"/>
      <c r="K2374" s="8"/>
      <c r="L2374" s="8"/>
      <c r="O2374" s="8"/>
      <c r="P2374" s="8"/>
      <c r="Q2374" s="8"/>
      <c r="R2374" s="8"/>
      <c r="S2374" s="8"/>
      <c r="T2374" s="8"/>
      <c r="U2374" s="8"/>
      <c r="V2374" s="8"/>
      <c r="W2374" s="8"/>
    </row>
    <row r="2375" spans="7:23" x14ac:dyDescent="0.35">
      <c r="G2375" s="8"/>
      <c r="H2375" s="8"/>
      <c r="I2375" s="8"/>
      <c r="J2375" s="8"/>
      <c r="K2375" s="8"/>
      <c r="L2375" s="8"/>
      <c r="O2375" s="8"/>
      <c r="P2375" s="8"/>
      <c r="Q2375" s="8"/>
      <c r="R2375" s="8"/>
      <c r="S2375" s="8"/>
      <c r="T2375" s="8"/>
      <c r="U2375" s="8"/>
      <c r="V2375" s="8"/>
      <c r="W2375" s="8"/>
    </row>
    <row r="2376" spans="7:23" x14ac:dyDescent="0.35">
      <c r="G2376" s="8"/>
      <c r="H2376" s="8"/>
      <c r="I2376" s="8"/>
      <c r="J2376" s="8"/>
      <c r="K2376" s="8"/>
      <c r="L2376" s="8"/>
      <c r="O2376" s="8"/>
      <c r="P2376" s="8"/>
      <c r="Q2376" s="8"/>
      <c r="R2376" s="8"/>
      <c r="S2376" s="8"/>
      <c r="T2376" s="8"/>
      <c r="U2376" s="8"/>
      <c r="V2376" s="8"/>
      <c r="W2376" s="8"/>
    </row>
    <row r="2377" spans="7:23" x14ac:dyDescent="0.35">
      <c r="G2377" s="8"/>
      <c r="H2377" s="8"/>
      <c r="I2377" s="8"/>
      <c r="J2377" s="8"/>
      <c r="K2377" s="8"/>
      <c r="L2377" s="8"/>
      <c r="O2377" s="8"/>
      <c r="P2377" s="8"/>
      <c r="Q2377" s="8"/>
      <c r="R2377" s="8"/>
      <c r="S2377" s="8"/>
      <c r="T2377" s="8"/>
      <c r="U2377" s="8"/>
      <c r="V2377" s="8"/>
      <c r="W2377" s="8"/>
    </row>
    <row r="2378" spans="7:23" x14ac:dyDescent="0.35">
      <c r="G2378" s="8"/>
      <c r="H2378" s="8"/>
      <c r="I2378" s="8"/>
      <c r="J2378" s="8"/>
      <c r="K2378" s="8"/>
      <c r="L2378" s="8"/>
      <c r="O2378" s="8"/>
      <c r="P2378" s="8"/>
      <c r="Q2378" s="8"/>
      <c r="R2378" s="8"/>
      <c r="S2378" s="8"/>
      <c r="T2378" s="8"/>
      <c r="U2378" s="8"/>
      <c r="V2378" s="8"/>
      <c r="W2378" s="8"/>
    </row>
    <row r="2379" spans="7:23" x14ac:dyDescent="0.35">
      <c r="G2379" s="8"/>
      <c r="H2379" s="8"/>
      <c r="I2379" s="8"/>
      <c r="J2379" s="8"/>
      <c r="K2379" s="8"/>
      <c r="L2379" s="8"/>
      <c r="O2379" s="8"/>
      <c r="P2379" s="8"/>
      <c r="Q2379" s="8"/>
      <c r="R2379" s="8"/>
      <c r="S2379" s="8"/>
      <c r="T2379" s="8"/>
      <c r="U2379" s="8"/>
      <c r="V2379" s="8"/>
      <c r="W2379" s="8"/>
    </row>
    <row r="2380" spans="7:23" x14ac:dyDescent="0.35">
      <c r="G2380" s="8"/>
      <c r="H2380" s="8"/>
      <c r="I2380" s="8"/>
      <c r="J2380" s="8"/>
      <c r="K2380" s="8"/>
      <c r="L2380" s="8"/>
      <c r="O2380" s="8"/>
      <c r="P2380" s="8"/>
      <c r="Q2380" s="8"/>
      <c r="R2380" s="8"/>
      <c r="S2380" s="8"/>
      <c r="T2380" s="8"/>
      <c r="U2380" s="8"/>
      <c r="V2380" s="8"/>
      <c r="W2380" s="8"/>
    </row>
    <row r="2381" spans="7:23" x14ac:dyDescent="0.35">
      <c r="G2381" s="8"/>
      <c r="H2381" s="8"/>
      <c r="I2381" s="8"/>
      <c r="J2381" s="8"/>
      <c r="K2381" s="8"/>
      <c r="L2381" s="8"/>
      <c r="O2381" s="8"/>
      <c r="P2381" s="8"/>
      <c r="Q2381" s="8"/>
      <c r="R2381" s="8"/>
      <c r="S2381" s="8"/>
      <c r="T2381" s="8"/>
      <c r="U2381" s="8"/>
      <c r="V2381" s="8"/>
      <c r="W2381" s="8"/>
    </row>
    <row r="2382" spans="7:23" x14ac:dyDescent="0.35">
      <c r="G2382" s="8"/>
      <c r="H2382" s="8"/>
      <c r="I2382" s="8"/>
      <c r="J2382" s="8"/>
      <c r="K2382" s="8"/>
      <c r="L2382" s="8"/>
      <c r="O2382" s="8"/>
      <c r="P2382" s="8"/>
      <c r="Q2382" s="8"/>
      <c r="R2382" s="8"/>
      <c r="S2382" s="8"/>
      <c r="T2382" s="8"/>
      <c r="U2382" s="8"/>
      <c r="V2382" s="8"/>
      <c r="W2382" s="8"/>
    </row>
    <row r="2383" spans="7:23" x14ac:dyDescent="0.35">
      <c r="G2383" s="8"/>
      <c r="H2383" s="8"/>
      <c r="I2383" s="8"/>
      <c r="J2383" s="8"/>
      <c r="K2383" s="8"/>
      <c r="L2383" s="8"/>
      <c r="O2383" s="8"/>
      <c r="P2383" s="8"/>
      <c r="Q2383" s="8"/>
      <c r="R2383" s="8"/>
      <c r="S2383" s="8"/>
      <c r="T2383" s="8"/>
      <c r="U2383" s="8"/>
      <c r="V2383" s="8"/>
      <c r="W2383" s="8"/>
    </row>
    <row r="2384" spans="7:23" x14ac:dyDescent="0.35">
      <c r="G2384" s="8"/>
      <c r="H2384" s="8"/>
      <c r="I2384" s="8"/>
      <c r="J2384" s="8"/>
      <c r="K2384" s="8"/>
      <c r="L2384" s="8"/>
      <c r="O2384" s="8"/>
      <c r="P2384" s="8"/>
      <c r="Q2384" s="8"/>
      <c r="R2384" s="8"/>
      <c r="S2384" s="8"/>
      <c r="T2384" s="8"/>
      <c r="U2384" s="8"/>
      <c r="V2384" s="8"/>
      <c r="W2384" s="8"/>
    </row>
    <row r="2385" spans="7:23" x14ac:dyDescent="0.35">
      <c r="G2385" s="8"/>
      <c r="H2385" s="8"/>
      <c r="I2385" s="8"/>
      <c r="J2385" s="8"/>
      <c r="K2385" s="8"/>
      <c r="L2385" s="8"/>
      <c r="O2385" s="8"/>
      <c r="P2385" s="8"/>
      <c r="Q2385" s="8"/>
      <c r="R2385" s="8"/>
      <c r="S2385" s="8"/>
      <c r="T2385" s="8"/>
      <c r="U2385" s="8"/>
      <c r="V2385" s="8"/>
      <c r="W2385" s="8"/>
    </row>
    <row r="2386" spans="7:23" x14ac:dyDescent="0.35">
      <c r="G2386" s="8"/>
      <c r="H2386" s="8"/>
      <c r="I2386" s="8"/>
      <c r="J2386" s="8"/>
      <c r="K2386" s="8"/>
      <c r="L2386" s="8"/>
      <c r="O2386" s="8"/>
      <c r="P2386" s="8"/>
      <c r="Q2386" s="8"/>
      <c r="R2386" s="8"/>
      <c r="S2386" s="8"/>
      <c r="T2386" s="8"/>
      <c r="U2386" s="8"/>
      <c r="V2386" s="8"/>
      <c r="W2386" s="8"/>
    </row>
    <row r="2387" spans="7:23" x14ac:dyDescent="0.35">
      <c r="G2387" s="8"/>
      <c r="H2387" s="8"/>
      <c r="I2387" s="8"/>
      <c r="J2387" s="8"/>
      <c r="K2387" s="8"/>
      <c r="L2387" s="8"/>
      <c r="O2387" s="8"/>
      <c r="P2387" s="8"/>
      <c r="Q2387" s="8"/>
      <c r="R2387" s="8"/>
      <c r="S2387" s="8"/>
      <c r="T2387" s="8"/>
      <c r="U2387" s="8"/>
      <c r="V2387" s="8"/>
      <c r="W2387" s="8"/>
    </row>
    <row r="2388" spans="7:23" x14ac:dyDescent="0.35">
      <c r="G2388" s="8"/>
      <c r="H2388" s="8"/>
      <c r="I2388" s="8"/>
      <c r="J2388" s="8"/>
      <c r="K2388" s="8"/>
      <c r="L2388" s="8"/>
      <c r="O2388" s="8"/>
      <c r="P2388" s="8"/>
      <c r="Q2388" s="8"/>
      <c r="R2388" s="8"/>
      <c r="S2388" s="8"/>
      <c r="T2388" s="8"/>
      <c r="U2388" s="8"/>
      <c r="V2388" s="8"/>
      <c r="W2388" s="8"/>
    </row>
    <row r="2389" spans="7:23" x14ac:dyDescent="0.35">
      <c r="G2389" s="8"/>
      <c r="H2389" s="8"/>
      <c r="I2389" s="8"/>
      <c r="J2389" s="8"/>
      <c r="K2389" s="8"/>
      <c r="L2389" s="8"/>
      <c r="O2389" s="8"/>
      <c r="P2389" s="8"/>
      <c r="Q2389" s="8"/>
      <c r="R2389" s="8"/>
      <c r="S2389" s="8"/>
      <c r="T2389" s="8"/>
      <c r="U2389" s="8"/>
      <c r="V2389" s="8"/>
      <c r="W2389" s="8"/>
    </row>
    <row r="2390" spans="7:23" x14ac:dyDescent="0.35">
      <c r="G2390" s="8"/>
      <c r="H2390" s="8"/>
      <c r="I2390" s="8"/>
      <c r="J2390" s="8"/>
      <c r="K2390" s="8"/>
      <c r="L2390" s="8"/>
      <c r="O2390" s="8"/>
      <c r="P2390" s="8"/>
      <c r="Q2390" s="8"/>
      <c r="R2390" s="8"/>
      <c r="S2390" s="8"/>
      <c r="T2390" s="8"/>
      <c r="U2390" s="8"/>
      <c r="V2390" s="8"/>
      <c r="W2390" s="8"/>
    </row>
    <row r="2391" spans="7:23" x14ac:dyDescent="0.35">
      <c r="G2391" s="8"/>
      <c r="H2391" s="8"/>
      <c r="I2391" s="8"/>
      <c r="J2391" s="8"/>
      <c r="K2391" s="8"/>
      <c r="L2391" s="8"/>
      <c r="O2391" s="8"/>
      <c r="P2391" s="8"/>
      <c r="Q2391" s="8"/>
      <c r="R2391" s="8"/>
      <c r="S2391" s="8"/>
      <c r="T2391" s="8"/>
      <c r="U2391" s="8"/>
      <c r="V2391" s="8"/>
      <c r="W2391" s="8"/>
    </row>
    <row r="2392" spans="7:23" x14ac:dyDescent="0.35">
      <c r="G2392" s="8"/>
      <c r="H2392" s="8"/>
      <c r="I2392" s="8"/>
      <c r="J2392" s="8"/>
      <c r="K2392" s="8"/>
      <c r="L2392" s="8"/>
      <c r="O2392" s="8"/>
      <c r="P2392" s="8"/>
      <c r="Q2392" s="8"/>
      <c r="R2392" s="8"/>
      <c r="S2392" s="8"/>
      <c r="T2392" s="8"/>
      <c r="U2392" s="8"/>
      <c r="V2392" s="8"/>
      <c r="W2392" s="8"/>
    </row>
    <row r="2393" spans="7:23" x14ac:dyDescent="0.35">
      <c r="G2393" s="8"/>
      <c r="H2393" s="8"/>
      <c r="I2393" s="8"/>
      <c r="J2393" s="8"/>
      <c r="K2393" s="8"/>
      <c r="L2393" s="8"/>
      <c r="O2393" s="8"/>
      <c r="P2393" s="8"/>
      <c r="Q2393" s="8"/>
      <c r="R2393" s="8"/>
      <c r="S2393" s="8"/>
      <c r="T2393" s="8"/>
      <c r="U2393" s="8"/>
      <c r="V2393" s="8"/>
      <c r="W2393" s="8"/>
    </row>
    <row r="2394" spans="7:23" x14ac:dyDescent="0.35">
      <c r="G2394" s="8"/>
      <c r="H2394" s="8"/>
      <c r="I2394" s="8"/>
      <c r="J2394" s="8"/>
      <c r="K2394" s="8"/>
      <c r="L2394" s="8"/>
      <c r="O2394" s="8"/>
      <c r="P2394" s="8"/>
      <c r="Q2394" s="8"/>
      <c r="R2394" s="8"/>
      <c r="S2394" s="8"/>
      <c r="T2394" s="8"/>
      <c r="U2394" s="8"/>
      <c r="V2394" s="8"/>
      <c r="W2394" s="8"/>
    </row>
    <row r="2395" spans="7:23" x14ac:dyDescent="0.35">
      <c r="G2395" s="8"/>
      <c r="H2395" s="8"/>
      <c r="I2395" s="8"/>
      <c r="J2395" s="8"/>
      <c r="K2395" s="8"/>
      <c r="L2395" s="8"/>
      <c r="O2395" s="8"/>
      <c r="P2395" s="8"/>
      <c r="Q2395" s="8"/>
      <c r="R2395" s="8"/>
      <c r="S2395" s="8"/>
      <c r="T2395" s="8"/>
      <c r="U2395" s="8"/>
      <c r="V2395" s="8"/>
      <c r="W2395" s="8"/>
    </row>
    <row r="2396" spans="7:23" x14ac:dyDescent="0.35">
      <c r="G2396" s="8"/>
      <c r="H2396" s="8"/>
      <c r="I2396" s="8"/>
      <c r="J2396" s="8"/>
      <c r="K2396" s="8"/>
      <c r="L2396" s="8"/>
      <c r="O2396" s="8"/>
      <c r="P2396" s="8"/>
      <c r="Q2396" s="8"/>
      <c r="R2396" s="8"/>
      <c r="S2396" s="8"/>
      <c r="T2396" s="8"/>
      <c r="U2396" s="8"/>
      <c r="V2396" s="8"/>
      <c r="W2396" s="8"/>
    </row>
    <row r="2397" spans="7:23" x14ac:dyDescent="0.35">
      <c r="G2397" s="8"/>
      <c r="H2397" s="8"/>
      <c r="I2397" s="8"/>
      <c r="J2397" s="8"/>
      <c r="K2397" s="8"/>
      <c r="L2397" s="8"/>
      <c r="O2397" s="8"/>
      <c r="P2397" s="8"/>
      <c r="Q2397" s="8"/>
      <c r="R2397" s="8"/>
      <c r="S2397" s="8"/>
      <c r="T2397" s="8"/>
      <c r="U2397" s="8"/>
      <c r="V2397" s="8"/>
      <c r="W2397" s="8"/>
    </row>
    <row r="2398" spans="7:23" x14ac:dyDescent="0.35">
      <c r="G2398" s="8"/>
      <c r="H2398" s="8"/>
      <c r="I2398" s="8"/>
      <c r="J2398" s="8"/>
      <c r="K2398" s="8"/>
      <c r="L2398" s="8"/>
      <c r="O2398" s="8"/>
      <c r="P2398" s="8"/>
      <c r="Q2398" s="8"/>
      <c r="R2398" s="8"/>
      <c r="S2398" s="8"/>
      <c r="T2398" s="8"/>
      <c r="U2398" s="8"/>
      <c r="V2398" s="8"/>
      <c r="W2398" s="8"/>
    </row>
    <row r="2399" spans="7:23" x14ac:dyDescent="0.35">
      <c r="G2399" s="8"/>
      <c r="H2399" s="8"/>
      <c r="I2399" s="8"/>
      <c r="J2399" s="8"/>
      <c r="K2399" s="8"/>
      <c r="L2399" s="8"/>
      <c r="O2399" s="8"/>
      <c r="P2399" s="8"/>
      <c r="Q2399" s="8"/>
      <c r="R2399" s="8"/>
      <c r="S2399" s="8"/>
      <c r="T2399" s="8"/>
      <c r="U2399" s="8"/>
      <c r="V2399" s="8"/>
      <c r="W2399" s="8"/>
    </row>
    <row r="2400" spans="7:23" x14ac:dyDescent="0.35">
      <c r="G2400" s="8"/>
      <c r="H2400" s="8"/>
      <c r="I2400" s="8"/>
      <c r="J2400" s="8"/>
      <c r="K2400" s="8"/>
      <c r="L2400" s="8"/>
      <c r="O2400" s="8"/>
      <c r="P2400" s="8"/>
      <c r="Q2400" s="8"/>
      <c r="R2400" s="8"/>
      <c r="S2400" s="8"/>
      <c r="T2400" s="8"/>
      <c r="U2400" s="8"/>
      <c r="V2400" s="8"/>
      <c r="W2400" s="8"/>
    </row>
    <row r="2401" spans="7:23" x14ac:dyDescent="0.35">
      <c r="G2401" s="8"/>
      <c r="H2401" s="8"/>
      <c r="I2401" s="8"/>
      <c r="J2401" s="8"/>
      <c r="K2401" s="8"/>
      <c r="L2401" s="8"/>
      <c r="O2401" s="8"/>
      <c r="P2401" s="8"/>
      <c r="Q2401" s="8"/>
      <c r="R2401" s="8"/>
      <c r="S2401" s="8"/>
      <c r="T2401" s="8"/>
      <c r="U2401" s="8"/>
      <c r="V2401" s="8"/>
      <c r="W2401" s="8"/>
    </row>
    <row r="2402" spans="7:23" x14ac:dyDescent="0.35">
      <c r="G2402" s="8"/>
      <c r="H2402" s="8"/>
      <c r="I2402" s="8"/>
      <c r="J2402" s="8"/>
      <c r="K2402" s="8"/>
      <c r="L2402" s="8"/>
      <c r="O2402" s="8"/>
      <c r="P2402" s="8"/>
      <c r="Q2402" s="8"/>
      <c r="R2402" s="8"/>
      <c r="S2402" s="8"/>
      <c r="T2402" s="8"/>
      <c r="U2402" s="8"/>
      <c r="V2402" s="8"/>
      <c r="W2402" s="8"/>
    </row>
    <row r="2403" spans="7:23" x14ac:dyDescent="0.35">
      <c r="G2403" s="8"/>
      <c r="H2403" s="8"/>
      <c r="I2403" s="8"/>
      <c r="J2403" s="8"/>
      <c r="K2403" s="8"/>
      <c r="L2403" s="8"/>
      <c r="O2403" s="8"/>
      <c r="P2403" s="8"/>
      <c r="Q2403" s="8"/>
      <c r="R2403" s="8"/>
      <c r="S2403" s="8"/>
      <c r="T2403" s="8"/>
      <c r="U2403" s="8"/>
      <c r="V2403" s="8"/>
      <c r="W2403" s="8"/>
    </row>
    <row r="2404" spans="7:23" x14ac:dyDescent="0.35">
      <c r="G2404" s="8"/>
      <c r="H2404" s="8"/>
      <c r="I2404" s="8"/>
      <c r="J2404" s="8"/>
      <c r="K2404" s="8"/>
      <c r="L2404" s="8"/>
      <c r="O2404" s="8"/>
      <c r="P2404" s="8"/>
      <c r="Q2404" s="8"/>
      <c r="R2404" s="8"/>
      <c r="S2404" s="8"/>
      <c r="T2404" s="8"/>
      <c r="U2404" s="8"/>
      <c r="V2404" s="8"/>
      <c r="W2404" s="8"/>
    </row>
    <row r="2405" spans="7:23" x14ac:dyDescent="0.35">
      <c r="G2405" s="8"/>
      <c r="H2405" s="8"/>
      <c r="I2405" s="8"/>
      <c r="J2405" s="8"/>
      <c r="K2405" s="8"/>
      <c r="L2405" s="8"/>
      <c r="O2405" s="8"/>
      <c r="P2405" s="8"/>
      <c r="Q2405" s="8"/>
      <c r="R2405" s="8"/>
      <c r="S2405" s="8"/>
      <c r="T2405" s="8"/>
      <c r="U2405" s="8"/>
      <c r="V2405" s="8"/>
      <c r="W2405" s="8"/>
    </row>
    <row r="2406" spans="7:23" x14ac:dyDescent="0.35">
      <c r="G2406" s="8"/>
      <c r="H2406" s="8"/>
      <c r="I2406" s="8"/>
      <c r="J2406" s="8"/>
      <c r="K2406" s="8"/>
      <c r="L2406" s="8"/>
      <c r="O2406" s="8"/>
      <c r="P2406" s="8"/>
      <c r="Q2406" s="8"/>
      <c r="R2406" s="8"/>
      <c r="S2406" s="8"/>
      <c r="T2406" s="8"/>
      <c r="U2406" s="8"/>
      <c r="V2406" s="8"/>
      <c r="W2406" s="8"/>
    </row>
    <row r="2407" spans="7:23" x14ac:dyDescent="0.35">
      <c r="G2407" s="8"/>
      <c r="H2407" s="8"/>
      <c r="I2407" s="8"/>
      <c r="J2407" s="8"/>
      <c r="K2407" s="8"/>
      <c r="L2407" s="8"/>
      <c r="O2407" s="8"/>
      <c r="P2407" s="8"/>
      <c r="Q2407" s="8"/>
      <c r="R2407" s="8"/>
      <c r="S2407" s="8"/>
      <c r="T2407" s="8"/>
      <c r="U2407" s="8"/>
      <c r="V2407" s="8"/>
      <c r="W2407" s="8"/>
    </row>
    <row r="2408" spans="7:23" x14ac:dyDescent="0.35">
      <c r="G2408" s="8"/>
      <c r="H2408" s="8"/>
      <c r="I2408" s="8"/>
      <c r="J2408" s="8"/>
      <c r="K2408" s="8"/>
      <c r="L2408" s="8"/>
      <c r="O2408" s="8"/>
      <c r="P2408" s="8"/>
      <c r="Q2408" s="8"/>
      <c r="R2408" s="8"/>
      <c r="S2408" s="8"/>
      <c r="T2408" s="8"/>
      <c r="U2408" s="8"/>
      <c r="V2408" s="8"/>
      <c r="W2408" s="8"/>
    </row>
    <row r="2409" spans="7:23" x14ac:dyDescent="0.35">
      <c r="G2409" s="8"/>
      <c r="H2409" s="8"/>
      <c r="I2409" s="8"/>
      <c r="J2409" s="8"/>
      <c r="K2409" s="8"/>
      <c r="L2409" s="8"/>
      <c r="O2409" s="8"/>
      <c r="P2409" s="8"/>
      <c r="Q2409" s="8"/>
      <c r="R2409" s="8"/>
      <c r="S2409" s="8"/>
      <c r="T2409" s="8"/>
      <c r="U2409" s="8"/>
      <c r="V2409" s="8"/>
      <c r="W2409" s="8"/>
    </row>
    <row r="2410" spans="7:23" x14ac:dyDescent="0.35">
      <c r="G2410" s="8"/>
      <c r="H2410" s="8"/>
      <c r="I2410" s="8"/>
      <c r="J2410" s="8"/>
      <c r="K2410" s="8"/>
      <c r="L2410" s="8"/>
      <c r="O2410" s="8"/>
      <c r="P2410" s="8"/>
      <c r="Q2410" s="8"/>
      <c r="R2410" s="8"/>
      <c r="S2410" s="8"/>
      <c r="T2410" s="8"/>
      <c r="U2410" s="8"/>
      <c r="V2410" s="8"/>
      <c r="W2410" s="8"/>
    </row>
    <row r="2411" spans="7:23" x14ac:dyDescent="0.35">
      <c r="G2411" s="8"/>
      <c r="H2411" s="8"/>
      <c r="I2411" s="8"/>
      <c r="J2411" s="8"/>
      <c r="K2411" s="8"/>
      <c r="L2411" s="8"/>
      <c r="O2411" s="8"/>
      <c r="P2411" s="8"/>
      <c r="Q2411" s="8"/>
      <c r="R2411" s="8"/>
      <c r="S2411" s="8"/>
      <c r="T2411" s="8"/>
      <c r="U2411" s="8"/>
      <c r="V2411" s="8"/>
      <c r="W2411" s="8"/>
    </row>
    <row r="2412" spans="7:23" x14ac:dyDescent="0.35">
      <c r="G2412" s="8"/>
      <c r="H2412" s="8"/>
      <c r="I2412" s="8"/>
      <c r="J2412" s="8"/>
      <c r="K2412" s="8"/>
      <c r="L2412" s="8"/>
      <c r="O2412" s="8"/>
      <c r="P2412" s="8"/>
      <c r="Q2412" s="8"/>
      <c r="R2412" s="8"/>
      <c r="S2412" s="8"/>
      <c r="T2412" s="8"/>
      <c r="U2412" s="8"/>
      <c r="V2412" s="8"/>
      <c r="W2412" s="8"/>
    </row>
    <row r="2413" spans="7:23" x14ac:dyDescent="0.35">
      <c r="G2413" s="8"/>
      <c r="H2413" s="8"/>
      <c r="I2413" s="8"/>
      <c r="J2413" s="8"/>
      <c r="K2413" s="8"/>
      <c r="L2413" s="8"/>
      <c r="O2413" s="8"/>
      <c r="P2413" s="8"/>
      <c r="Q2413" s="8"/>
      <c r="R2413" s="8"/>
      <c r="S2413" s="8"/>
      <c r="T2413" s="8"/>
      <c r="U2413" s="8"/>
      <c r="V2413" s="8"/>
      <c r="W2413" s="8"/>
    </row>
    <row r="2414" spans="7:23" x14ac:dyDescent="0.35">
      <c r="G2414" s="8"/>
      <c r="H2414" s="8"/>
      <c r="I2414" s="8"/>
      <c r="J2414" s="8"/>
      <c r="K2414" s="8"/>
      <c r="L2414" s="8"/>
      <c r="O2414" s="8"/>
      <c r="P2414" s="8"/>
      <c r="Q2414" s="8"/>
      <c r="R2414" s="8"/>
      <c r="S2414" s="8"/>
      <c r="T2414" s="8"/>
      <c r="U2414" s="8"/>
      <c r="V2414" s="8"/>
      <c r="W2414" s="8"/>
    </row>
    <row r="2415" spans="7:23" x14ac:dyDescent="0.35">
      <c r="G2415" s="8"/>
      <c r="H2415" s="8"/>
      <c r="I2415" s="8"/>
      <c r="J2415" s="8"/>
      <c r="K2415" s="8"/>
      <c r="L2415" s="8"/>
      <c r="O2415" s="8"/>
      <c r="P2415" s="8"/>
      <c r="Q2415" s="8"/>
      <c r="R2415" s="8"/>
      <c r="S2415" s="8"/>
      <c r="T2415" s="8"/>
      <c r="U2415" s="8"/>
      <c r="V2415" s="8"/>
      <c r="W2415" s="8"/>
    </row>
    <row r="2416" spans="7:23" x14ac:dyDescent="0.35">
      <c r="G2416" s="8"/>
      <c r="H2416" s="8"/>
      <c r="I2416" s="8"/>
      <c r="J2416" s="8"/>
      <c r="K2416" s="8"/>
      <c r="L2416" s="8"/>
      <c r="O2416" s="8"/>
      <c r="P2416" s="8"/>
      <c r="Q2416" s="8"/>
      <c r="R2416" s="8"/>
      <c r="S2416" s="8"/>
      <c r="T2416" s="8"/>
      <c r="U2416" s="8"/>
      <c r="V2416" s="8"/>
      <c r="W2416" s="8"/>
    </row>
    <row r="2417" spans="7:23" x14ac:dyDescent="0.35">
      <c r="G2417" s="8"/>
      <c r="H2417" s="8"/>
      <c r="I2417" s="8"/>
      <c r="J2417" s="8"/>
      <c r="K2417" s="8"/>
      <c r="L2417" s="8"/>
      <c r="O2417" s="8"/>
      <c r="P2417" s="8"/>
      <c r="Q2417" s="8"/>
      <c r="R2417" s="8"/>
      <c r="S2417" s="8"/>
      <c r="T2417" s="8"/>
      <c r="U2417" s="8"/>
      <c r="V2417" s="8"/>
      <c r="W2417" s="8"/>
    </row>
    <row r="2418" spans="7:23" x14ac:dyDescent="0.35">
      <c r="G2418" s="8"/>
      <c r="H2418" s="8"/>
      <c r="I2418" s="8"/>
      <c r="J2418" s="8"/>
      <c r="K2418" s="8"/>
      <c r="L2418" s="8"/>
      <c r="O2418" s="8"/>
      <c r="P2418" s="8"/>
      <c r="Q2418" s="8"/>
      <c r="R2418" s="8"/>
      <c r="S2418" s="8"/>
      <c r="T2418" s="8"/>
      <c r="U2418" s="8"/>
      <c r="V2418" s="8"/>
      <c r="W2418" s="8"/>
    </row>
    <row r="2419" spans="7:23" x14ac:dyDescent="0.35">
      <c r="G2419" s="8"/>
      <c r="H2419" s="8"/>
      <c r="I2419" s="8"/>
      <c r="J2419" s="8"/>
      <c r="K2419" s="8"/>
      <c r="L2419" s="8"/>
      <c r="O2419" s="8"/>
      <c r="P2419" s="8"/>
      <c r="Q2419" s="8"/>
      <c r="R2419" s="8"/>
      <c r="S2419" s="8"/>
      <c r="T2419" s="8"/>
      <c r="U2419" s="8"/>
      <c r="V2419" s="8"/>
      <c r="W2419" s="8"/>
    </row>
    <row r="2420" spans="7:23" x14ac:dyDescent="0.35">
      <c r="G2420" s="8"/>
      <c r="H2420" s="8"/>
      <c r="I2420" s="8"/>
      <c r="J2420" s="8"/>
      <c r="K2420" s="8"/>
      <c r="L2420" s="8"/>
      <c r="O2420" s="8"/>
      <c r="P2420" s="8"/>
      <c r="Q2420" s="8"/>
      <c r="R2420" s="8"/>
      <c r="S2420" s="8"/>
      <c r="T2420" s="8"/>
      <c r="U2420" s="8"/>
      <c r="V2420" s="8"/>
      <c r="W2420" s="8"/>
    </row>
    <row r="2421" spans="7:23" x14ac:dyDescent="0.35">
      <c r="G2421" s="8"/>
      <c r="H2421" s="8"/>
      <c r="I2421" s="8"/>
      <c r="J2421" s="8"/>
      <c r="K2421" s="8"/>
      <c r="L2421" s="8"/>
      <c r="O2421" s="8"/>
      <c r="P2421" s="8"/>
      <c r="Q2421" s="8"/>
      <c r="R2421" s="8"/>
      <c r="S2421" s="8"/>
      <c r="T2421" s="8"/>
      <c r="U2421" s="8"/>
      <c r="V2421" s="8"/>
      <c r="W2421" s="8"/>
    </row>
    <row r="2422" spans="7:23" x14ac:dyDescent="0.35">
      <c r="G2422" s="8"/>
      <c r="H2422" s="8"/>
      <c r="I2422" s="8"/>
      <c r="J2422" s="8"/>
      <c r="K2422" s="8"/>
      <c r="L2422" s="8"/>
      <c r="O2422" s="8"/>
      <c r="P2422" s="8"/>
      <c r="Q2422" s="8"/>
      <c r="R2422" s="8"/>
      <c r="S2422" s="8"/>
      <c r="T2422" s="8"/>
      <c r="U2422" s="8"/>
      <c r="V2422" s="8"/>
      <c r="W2422" s="8"/>
    </row>
    <row r="2423" spans="7:23" x14ac:dyDescent="0.35">
      <c r="G2423" s="8"/>
      <c r="H2423" s="8"/>
      <c r="I2423" s="8"/>
      <c r="J2423" s="8"/>
      <c r="K2423" s="8"/>
      <c r="L2423" s="8"/>
      <c r="O2423" s="8"/>
      <c r="P2423" s="8"/>
      <c r="Q2423" s="8"/>
      <c r="R2423" s="8"/>
      <c r="S2423" s="8"/>
      <c r="T2423" s="8"/>
      <c r="U2423" s="8"/>
      <c r="V2423" s="8"/>
      <c r="W2423" s="8"/>
    </row>
    <row r="2424" spans="7:23" x14ac:dyDescent="0.35">
      <c r="G2424" s="8"/>
      <c r="H2424" s="8"/>
      <c r="I2424" s="8"/>
      <c r="J2424" s="8"/>
      <c r="K2424" s="8"/>
      <c r="L2424" s="8"/>
      <c r="O2424" s="8"/>
      <c r="P2424" s="8"/>
      <c r="Q2424" s="8"/>
      <c r="R2424" s="8"/>
      <c r="S2424" s="8"/>
      <c r="T2424" s="8"/>
      <c r="U2424" s="8"/>
      <c r="V2424" s="8"/>
      <c r="W2424" s="8"/>
    </row>
    <row r="2425" spans="7:23" x14ac:dyDescent="0.35">
      <c r="G2425" s="8"/>
      <c r="H2425" s="8"/>
      <c r="I2425" s="8"/>
      <c r="J2425" s="8"/>
      <c r="K2425" s="8"/>
      <c r="L2425" s="8"/>
      <c r="O2425" s="8"/>
      <c r="P2425" s="8"/>
      <c r="Q2425" s="8"/>
      <c r="R2425" s="8"/>
      <c r="S2425" s="8"/>
      <c r="T2425" s="8"/>
      <c r="U2425" s="8"/>
      <c r="V2425" s="8"/>
      <c r="W2425" s="8"/>
    </row>
    <row r="2426" spans="7:23" x14ac:dyDescent="0.35">
      <c r="G2426" s="8"/>
      <c r="H2426" s="8"/>
      <c r="I2426" s="8"/>
      <c r="J2426" s="8"/>
      <c r="K2426" s="8"/>
      <c r="L2426" s="8"/>
      <c r="O2426" s="8"/>
      <c r="P2426" s="8"/>
      <c r="Q2426" s="8"/>
      <c r="R2426" s="8"/>
      <c r="S2426" s="8"/>
      <c r="T2426" s="8"/>
      <c r="U2426" s="8"/>
      <c r="V2426" s="8"/>
      <c r="W2426" s="8"/>
    </row>
    <row r="2427" spans="7:23" x14ac:dyDescent="0.35">
      <c r="G2427" s="8"/>
      <c r="H2427" s="8"/>
      <c r="I2427" s="8"/>
      <c r="J2427" s="8"/>
      <c r="K2427" s="8"/>
      <c r="L2427" s="8"/>
      <c r="O2427" s="8"/>
      <c r="P2427" s="8"/>
      <c r="Q2427" s="8"/>
      <c r="R2427" s="8"/>
      <c r="S2427" s="8"/>
      <c r="T2427" s="8"/>
      <c r="U2427" s="8"/>
      <c r="V2427" s="8"/>
      <c r="W2427" s="8"/>
    </row>
    <row r="2428" spans="7:23" x14ac:dyDescent="0.35">
      <c r="G2428" s="8"/>
      <c r="H2428" s="8"/>
      <c r="I2428" s="8"/>
      <c r="J2428" s="8"/>
      <c r="K2428" s="8"/>
      <c r="L2428" s="8"/>
      <c r="O2428" s="8"/>
      <c r="P2428" s="8"/>
      <c r="Q2428" s="8"/>
      <c r="R2428" s="8"/>
      <c r="S2428" s="8"/>
      <c r="T2428" s="8"/>
      <c r="U2428" s="8"/>
      <c r="V2428" s="8"/>
      <c r="W2428" s="8"/>
    </row>
    <row r="2429" spans="7:23" x14ac:dyDescent="0.35">
      <c r="G2429" s="8"/>
      <c r="H2429" s="8"/>
      <c r="I2429" s="8"/>
      <c r="J2429" s="8"/>
      <c r="K2429" s="8"/>
      <c r="L2429" s="8"/>
      <c r="O2429" s="8"/>
      <c r="P2429" s="8"/>
      <c r="Q2429" s="8"/>
      <c r="R2429" s="8"/>
      <c r="S2429" s="8"/>
      <c r="T2429" s="8"/>
      <c r="U2429" s="8"/>
      <c r="V2429" s="8"/>
      <c r="W2429" s="8"/>
    </row>
    <row r="2430" spans="7:23" x14ac:dyDescent="0.35">
      <c r="G2430" s="8"/>
      <c r="H2430" s="8"/>
      <c r="I2430" s="8"/>
      <c r="J2430" s="8"/>
      <c r="K2430" s="8"/>
      <c r="L2430" s="8"/>
      <c r="O2430" s="8"/>
      <c r="P2430" s="8"/>
      <c r="Q2430" s="8"/>
      <c r="R2430" s="8"/>
      <c r="S2430" s="8"/>
      <c r="T2430" s="8"/>
      <c r="U2430" s="8"/>
      <c r="V2430" s="8"/>
      <c r="W2430" s="8"/>
    </row>
    <row r="2431" spans="7:23" x14ac:dyDescent="0.35">
      <c r="G2431" s="8"/>
      <c r="H2431" s="8"/>
      <c r="I2431" s="8"/>
      <c r="J2431" s="8"/>
      <c r="K2431" s="8"/>
      <c r="L2431" s="8"/>
      <c r="O2431" s="8"/>
      <c r="P2431" s="8"/>
      <c r="Q2431" s="8"/>
      <c r="R2431" s="8"/>
      <c r="S2431" s="8"/>
      <c r="T2431" s="8"/>
      <c r="U2431" s="8"/>
      <c r="V2431" s="8"/>
      <c r="W2431" s="8"/>
    </row>
    <row r="2432" spans="7:23" x14ac:dyDescent="0.35">
      <c r="G2432" s="8"/>
      <c r="H2432" s="8"/>
      <c r="I2432" s="8"/>
      <c r="J2432" s="8"/>
      <c r="K2432" s="8"/>
      <c r="L2432" s="8"/>
      <c r="O2432" s="8"/>
      <c r="P2432" s="8"/>
      <c r="Q2432" s="8"/>
      <c r="R2432" s="8"/>
      <c r="S2432" s="8"/>
      <c r="T2432" s="8"/>
      <c r="U2432" s="8"/>
      <c r="V2432" s="8"/>
      <c r="W2432" s="8"/>
    </row>
    <row r="2433" spans="7:23" x14ac:dyDescent="0.35">
      <c r="G2433" s="8"/>
      <c r="H2433" s="8"/>
      <c r="I2433" s="8"/>
      <c r="J2433" s="8"/>
      <c r="K2433" s="8"/>
      <c r="L2433" s="8"/>
      <c r="O2433" s="8"/>
      <c r="P2433" s="8"/>
      <c r="Q2433" s="8"/>
      <c r="R2433" s="8"/>
      <c r="S2433" s="8"/>
      <c r="T2433" s="8"/>
      <c r="U2433" s="8"/>
      <c r="V2433" s="8"/>
      <c r="W2433" s="8"/>
    </row>
    <row r="2434" spans="7:23" x14ac:dyDescent="0.35">
      <c r="G2434" s="8"/>
      <c r="H2434" s="8"/>
      <c r="I2434" s="8"/>
      <c r="J2434" s="8"/>
      <c r="K2434" s="8"/>
      <c r="L2434" s="8"/>
      <c r="O2434" s="8"/>
      <c r="P2434" s="8"/>
      <c r="Q2434" s="8"/>
      <c r="R2434" s="8"/>
      <c r="S2434" s="8"/>
      <c r="T2434" s="8"/>
      <c r="U2434" s="8"/>
      <c r="V2434" s="8"/>
      <c r="W2434" s="8"/>
    </row>
    <row r="2435" spans="7:23" x14ac:dyDescent="0.35">
      <c r="G2435" s="8"/>
      <c r="H2435" s="8"/>
      <c r="I2435" s="8"/>
      <c r="J2435" s="8"/>
      <c r="K2435" s="8"/>
      <c r="L2435" s="8"/>
      <c r="O2435" s="8"/>
      <c r="P2435" s="8"/>
      <c r="Q2435" s="8"/>
      <c r="R2435" s="8"/>
      <c r="S2435" s="8"/>
      <c r="T2435" s="8"/>
      <c r="U2435" s="8"/>
      <c r="V2435" s="8"/>
      <c r="W2435" s="8"/>
    </row>
    <row r="2436" spans="7:23" x14ac:dyDescent="0.35">
      <c r="G2436" s="8"/>
      <c r="H2436" s="8"/>
      <c r="I2436" s="8"/>
      <c r="J2436" s="8"/>
      <c r="K2436" s="8"/>
      <c r="L2436" s="8"/>
      <c r="O2436" s="8"/>
      <c r="P2436" s="8"/>
      <c r="Q2436" s="8"/>
      <c r="R2436" s="8"/>
      <c r="S2436" s="8"/>
      <c r="T2436" s="8"/>
      <c r="U2436" s="8"/>
      <c r="V2436" s="8"/>
      <c r="W2436" s="8"/>
    </row>
    <row r="2437" spans="7:23" x14ac:dyDescent="0.35">
      <c r="G2437" s="8"/>
      <c r="H2437" s="8"/>
      <c r="I2437" s="8"/>
      <c r="J2437" s="8"/>
      <c r="K2437" s="8"/>
      <c r="L2437" s="8"/>
      <c r="O2437" s="8"/>
      <c r="P2437" s="8"/>
      <c r="Q2437" s="8"/>
      <c r="R2437" s="8"/>
      <c r="S2437" s="8"/>
      <c r="T2437" s="8"/>
      <c r="U2437" s="8"/>
      <c r="V2437" s="8"/>
      <c r="W2437" s="8"/>
    </row>
    <row r="2438" spans="7:23" x14ac:dyDescent="0.35">
      <c r="G2438" s="8"/>
      <c r="H2438" s="8"/>
      <c r="I2438" s="8"/>
      <c r="J2438" s="8"/>
      <c r="K2438" s="8"/>
      <c r="L2438" s="8"/>
      <c r="O2438" s="8"/>
      <c r="P2438" s="8"/>
      <c r="Q2438" s="8"/>
      <c r="R2438" s="8"/>
      <c r="S2438" s="8"/>
      <c r="T2438" s="8"/>
      <c r="U2438" s="8"/>
      <c r="V2438" s="8"/>
      <c r="W2438" s="8"/>
    </row>
    <row r="2439" spans="7:23" x14ac:dyDescent="0.35">
      <c r="G2439" s="8"/>
      <c r="H2439" s="8"/>
      <c r="I2439" s="8"/>
      <c r="J2439" s="8"/>
      <c r="K2439" s="8"/>
      <c r="L2439" s="8"/>
      <c r="O2439" s="8"/>
      <c r="P2439" s="8"/>
      <c r="Q2439" s="8"/>
      <c r="R2439" s="8"/>
      <c r="S2439" s="8"/>
      <c r="T2439" s="8"/>
      <c r="U2439" s="8"/>
      <c r="V2439" s="8"/>
      <c r="W2439" s="8"/>
    </row>
    <row r="2440" spans="7:23" x14ac:dyDescent="0.35">
      <c r="G2440" s="8"/>
      <c r="H2440" s="8"/>
      <c r="I2440" s="8"/>
      <c r="J2440" s="8"/>
      <c r="K2440" s="8"/>
      <c r="L2440" s="8"/>
      <c r="O2440" s="8"/>
      <c r="P2440" s="8"/>
      <c r="Q2440" s="8"/>
      <c r="R2440" s="8"/>
      <c r="S2440" s="8"/>
      <c r="T2440" s="8"/>
      <c r="U2440" s="8"/>
      <c r="V2440" s="8"/>
      <c r="W2440" s="8"/>
    </row>
    <row r="2441" spans="7:23" x14ac:dyDescent="0.35">
      <c r="G2441" s="8"/>
      <c r="H2441" s="8"/>
      <c r="I2441" s="8"/>
      <c r="J2441" s="8"/>
      <c r="K2441" s="8"/>
      <c r="L2441" s="8"/>
      <c r="O2441" s="8"/>
      <c r="P2441" s="8"/>
      <c r="Q2441" s="8"/>
      <c r="R2441" s="8"/>
      <c r="S2441" s="8"/>
      <c r="T2441" s="8"/>
      <c r="U2441" s="8"/>
      <c r="V2441" s="8"/>
      <c r="W2441" s="8"/>
    </row>
    <row r="2442" spans="7:23" x14ac:dyDescent="0.35">
      <c r="G2442" s="8"/>
      <c r="H2442" s="8"/>
      <c r="I2442" s="8"/>
      <c r="J2442" s="8"/>
      <c r="K2442" s="8"/>
      <c r="L2442" s="8"/>
      <c r="O2442" s="8"/>
      <c r="P2442" s="8"/>
      <c r="Q2442" s="8"/>
      <c r="R2442" s="8"/>
      <c r="S2442" s="8"/>
      <c r="T2442" s="8"/>
      <c r="U2442" s="8"/>
      <c r="V2442" s="8"/>
      <c r="W2442" s="8"/>
    </row>
    <row r="2443" spans="7:23" x14ac:dyDescent="0.35">
      <c r="G2443" s="8"/>
      <c r="H2443" s="8"/>
      <c r="I2443" s="8"/>
      <c r="J2443" s="8"/>
      <c r="K2443" s="8"/>
      <c r="L2443" s="8"/>
      <c r="O2443" s="8"/>
      <c r="P2443" s="8"/>
      <c r="Q2443" s="8"/>
      <c r="R2443" s="8"/>
      <c r="S2443" s="8"/>
      <c r="T2443" s="8"/>
      <c r="U2443" s="8"/>
      <c r="V2443" s="8"/>
      <c r="W2443" s="8"/>
    </row>
    <row r="2444" spans="7:23" x14ac:dyDescent="0.35">
      <c r="G2444" s="8"/>
      <c r="H2444" s="8"/>
      <c r="I2444" s="8"/>
      <c r="J2444" s="8"/>
      <c r="K2444" s="8"/>
      <c r="L2444" s="8"/>
      <c r="O2444" s="8"/>
      <c r="P2444" s="8"/>
      <c r="Q2444" s="8"/>
      <c r="R2444" s="8"/>
      <c r="S2444" s="8"/>
      <c r="T2444" s="8"/>
      <c r="U2444" s="8"/>
      <c r="V2444" s="8"/>
      <c r="W2444" s="8"/>
    </row>
    <row r="2445" spans="7:23" x14ac:dyDescent="0.35">
      <c r="G2445" s="8"/>
      <c r="H2445" s="8"/>
      <c r="I2445" s="8"/>
      <c r="J2445" s="8"/>
      <c r="K2445" s="8"/>
      <c r="L2445" s="8"/>
      <c r="O2445" s="8"/>
      <c r="P2445" s="8"/>
      <c r="Q2445" s="8"/>
      <c r="R2445" s="8"/>
      <c r="S2445" s="8"/>
      <c r="T2445" s="8"/>
      <c r="U2445" s="8"/>
      <c r="V2445" s="8"/>
      <c r="W2445" s="8"/>
    </row>
    <row r="2446" spans="7:23" x14ac:dyDescent="0.35">
      <c r="G2446" s="8"/>
      <c r="H2446" s="8"/>
      <c r="I2446" s="8"/>
      <c r="J2446" s="8"/>
      <c r="K2446" s="8"/>
      <c r="L2446" s="8"/>
      <c r="O2446" s="8"/>
      <c r="P2446" s="8"/>
      <c r="Q2446" s="8"/>
      <c r="R2446" s="8"/>
      <c r="S2446" s="8"/>
      <c r="T2446" s="8"/>
      <c r="U2446" s="8"/>
      <c r="V2446" s="8"/>
      <c r="W2446" s="8"/>
    </row>
    <row r="2447" spans="7:23" x14ac:dyDescent="0.35">
      <c r="G2447" s="8"/>
      <c r="H2447" s="8"/>
      <c r="I2447" s="8"/>
      <c r="J2447" s="8"/>
      <c r="K2447" s="8"/>
      <c r="L2447" s="8"/>
      <c r="O2447" s="8"/>
      <c r="P2447" s="8"/>
      <c r="Q2447" s="8"/>
      <c r="R2447" s="8"/>
      <c r="S2447" s="8"/>
      <c r="T2447" s="8"/>
      <c r="U2447" s="8"/>
      <c r="V2447" s="8"/>
      <c r="W2447" s="8"/>
    </row>
    <row r="2448" spans="7:23" x14ac:dyDescent="0.35">
      <c r="G2448" s="8"/>
      <c r="H2448" s="8"/>
      <c r="I2448" s="8"/>
      <c r="J2448" s="8"/>
      <c r="K2448" s="8"/>
      <c r="L2448" s="8"/>
      <c r="O2448" s="8"/>
      <c r="P2448" s="8"/>
      <c r="Q2448" s="8"/>
      <c r="R2448" s="8"/>
      <c r="S2448" s="8"/>
      <c r="T2448" s="8"/>
      <c r="U2448" s="8"/>
      <c r="V2448" s="8"/>
      <c r="W2448" s="8"/>
    </row>
    <row r="2449" spans="7:23" x14ac:dyDescent="0.35">
      <c r="G2449" s="8"/>
      <c r="H2449" s="8"/>
      <c r="I2449" s="8"/>
      <c r="J2449" s="8"/>
      <c r="K2449" s="8"/>
      <c r="L2449" s="8"/>
      <c r="O2449" s="8"/>
      <c r="P2449" s="8"/>
      <c r="Q2449" s="8"/>
      <c r="R2449" s="8"/>
      <c r="S2449" s="8"/>
      <c r="T2449" s="8"/>
      <c r="U2449" s="8"/>
      <c r="V2449" s="8"/>
      <c r="W2449" s="8"/>
    </row>
    <row r="2450" spans="7:23" x14ac:dyDescent="0.35">
      <c r="G2450" s="8"/>
      <c r="H2450" s="8"/>
      <c r="I2450" s="8"/>
      <c r="J2450" s="8"/>
      <c r="K2450" s="8"/>
      <c r="L2450" s="8"/>
      <c r="O2450" s="8"/>
      <c r="P2450" s="8"/>
      <c r="Q2450" s="8"/>
      <c r="R2450" s="8"/>
      <c r="S2450" s="8"/>
      <c r="T2450" s="8"/>
      <c r="U2450" s="8"/>
      <c r="V2450" s="8"/>
      <c r="W2450" s="8"/>
    </row>
    <row r="2451" spans="7:23" x14ac:dyDescent="0.35">
      <c r="G2451" s="8"/>
      <c r="H2451" s="8"/>
      <c r="I2451" s="8"/>
      <c r="J2451" s="8"/>
      <c r="K2451" s="8"/>
      <c r="L2451" s="8"/>
      <c r="O2451" s="8"/>
      <c r="P2451" s="8"/>
      <c r="Q2451" s="8"/>
      <c r="R2451" s="8"/>
      <c r="S2451" s="8"/>
      <c r="T2451" s="8"/>
      <c r="U2451" s="8"/>
      <c r="V2451" s="8"/>
      <c r="W2451" s="8"/>
    </row>
    <row r="2452" spans="7:23" x14ac:dyDescent="0.35">
      <c r="G2452" s="8"/>
      <c r="H2452" s="8"/>
      <c r="I2452" s="8"/>
      <c r="J2452" s="8"/>
      <c r="K2452" s="8"/>
      <c r="L2452" s="8"/>
      <c r="O2452" s="8"/>
      <c r="P2452" s="8"/>
      <c r="Q2452" s="8"/>
      <c r="R2452" s="8"/>
      <c r="S2452" s="8"/>
      <c r="T2452" s="8"/>
      <c r="U2452" s="8"/>
      <c r="V2452" s="8"/>
      <c r="W2452" s="8"/>
    </row>
    <row r="2453" spans="7:23" x14ac:dyDescent="0.35">
      <c r="G2453" s="8"/>
      <c r="H2453" s="8"/>
      <c r="I2453" s="8"/>
      <c r="J2453" s="8"/>
      <c r="K2453" s="8"/>
      <c r="L2453" s="8"/>
      <c r="O2453" s="8"/>
      <c r="P2453" s="8"/>
      <c r="Q2453" s="8"/>
      <c r="R2453" s="8"/>
      <c r="S2453" s="8"/>
      <c r="T2453" s="8"/>
      <c r="U2453" s="8"/>
      <c r="V2453" s="8"/>
      <c r="W2453" s="8"/>
    </row>
    <row r="2454" spans="7:23" x14ac:dyDescent="0.35">
      <c r="G2454" s="8"/>
      <c r="H2454" s="8"/>
      <c r="I2454" s="8"/>
      <c r="J2454" s="8"/>
      <c r="K2454" s="8"/>
      <c r="L2454" s="8"/>
      <c r="O2454" s="8"/>
      <c r="P2454" s="8"/>
      <c r="Q2454" s="8"/>
      <c r="R2454" s="8"/>
      <c r="S2454" s="8"/>
      <c r="T2454" s="8"/>
      <c r="U2454" s="8"/>
      <c r="V2454" s="8"/>
      <c r="W2454" s="8"/>
    </row>
    <row r="2455" spans="7:23" x14ac:dyDescent="0.35">
      <c r="G2455" s="8"/>
      <c r="H2455" s="8"/>
      <c r="I2455" s="8"/>
      <c r="J2455" s="8"/>
      <c r="K2455" s="8"/>
      <c r="L2455" s="8"/>
      <c r="O2455" s="8"/>
      <c r="P2455" s="8"/>
      <c r="Q2455" s="8"/>
      <c r="R2455" s="8"/>
      <c r="S2455" s="8"/>
      <c r="T2455" s="8"/>
      <c r="U2455" s="8"/>
      <c r="V2455" s="8"/>
      <c r="W2455" s="8"/>
    </row>
    <row r="2456" spans="7:23" x14ac:dyDescent="0.35">
      <c r="G2456" s="8"/>
      <c r="H2456" s="8"/>
      <c r="I2456" s="8"/>
      <c r="J2456" s="8"/>
      <c r="K2456" s="8"/>
      <c r="L2456" s="8"/>
      <c r="O2456" s="8"/>
      <c r="P2456" s="8"/>
      <c r="Q2456" s="8"/>
      <c r="R2456" s="8"/>
      <c r="S2456" s="8"/>
      <c r="T2456" s="8"/>
      <c r="U2456" s="8"/>
      <c r="V2456" s="8"/>
      <c r="W2456" s="8"/>
    </row>
    <row r="2457" spans="7:23" x14ac:dyDescent="0.35">
      <c r="G2457" s="8"/>
      <c r="H2457" s="8"/>
      <c r="I2457" s="8"/>
      <c r="J2457" s="8"/>
      <c r="K2457" s="8"/>
      <c r="L2457" s="8"/>
      <c r="O2457" s="8"/>
      <c r="P2457" s="8"/>
      <c r="Q2457" s="8"/>
      <c r="R2457" s="8"/>
      <c r="S2457" s="8"/>
      <c r="T2457" s="8"/>
      <c r="U2457" s="8"/>
      <c r="V2457" s="8"/>
      <c r="W2457" s="8"/>
    </row>
    <row r="2458" spans="7:23" x14ac:dyDescent="0.35">
      <c r="G2458" s="8"/>
      <c r="H2458" s="8"/>
      <c r="I2458" s="8"/>
      <c r="J2458" s="8"/>
      <c r="K2458" s="8"/>
      <c r="L2458" s="8"/>
      <c r="O2458" s="8"/>
      <c r="P2458" s="8"/>
      <c r="Q2458" s="8"/>
      <c r="R2458" s="8"/>
      <c r="S2458" s="8"/>
      <c r="T2458" s="8"/>
      <c r="U2458" s="8"/>
      <c r="V2458" s="8"/>
      <c r="W2458" s="8"/>
    </row>
    <row r="2459" spans="7:23" x14ac:dyDescent="0.35">
      <c r="G2459" s="8"/>
      <c r="H2459" s="8"/>
      <c r="I2459" s="8"/>
      <c r="J2459" s="8"/>
      <c r="K2459" s="8"/>
      <c r="L2459" s="8"/>
      <c r="O2459" s="8"/>
      <c r="P2459" s="8"/>
      <c r="Q2459" s="8"/>
      <c r="R2459" s="8"/>
      <c r="S2459" s="8"/>
      <c r="T2459" s="8"/>
      <c r="U2459" s="8"/>
      <c r="V2459" s="8"/>
      <c r="W2459" s="8"/>
    </row>
    <row r="2460" spans="7:23" x14ac:dyDescent="0.35">
      <c r="G2460" s="8"/>
      <c r="H2460" s="8"/>
      <c r="I2460" s="8"/>
      <c r="J2460" s="8"/>
      <c r="K2460" s="8"/>
      <c r="L2460" s="8"/>
      <c r="O2460" s="8"/>
      <c r="P2460" s="8"/>
      <c r="Q2460" s="8"/>
      <c r="R2460" s="8"/>
      <c r="S2460" s="8"/>
      <c r="T2460" s="8"/>
      <c r="U2460" s="8"/>
      <c r="V2460" s="8"/>
      <c r="W2460" s="8"/>
    </row>
    <row r="2461" spans="7:23" x14ac:dyDescent="0.35">
      <c r="G2461" s="8"/>
      <c r="H2461" s="8"/>
      <c r="I2461" s="8"/>
      <c r="J2461" s="8"/>
      <c r="K2461" s="8"/>
      <c r="L2461" s="8"/>
      <c r="O2461" s="8"/>
      <c r="P2461" s="8"/>
      <c r="Q2461" s="8"/>
      <c r="R2461" s="8"/>
      <c r="S2461" s="8"/>
      <c r="T2461" s="8"/>
      <c r="U2461" s="8"/>
      <c r="V2461" s="8"/>
      <c r="W2461" s="8"/>
    </row>
    <row r="2462" spans="7:23" x14ac:dyDescent="0.35">
      <c r="G2462" s="8"/>
      <c r="H2462" s="8"/>
      <c r="I2462" s="8"/>
      <c r="J2462" s="8"/>
      <c r="K2462" s="8"/>
      <c r="L2462" s="8"/>
      <c r="O2462" s="8"/>
      <c r="P2462" s="8"/>
      <c r="Q2462" s="8"/>
      <c r="R2462" s="8"/>
      <c r="S2462" s="8"/>
      <c r="T2462" s="8"/>
      <c r="U2462" s="8"/>
      <c r="V2462" s="8"/>
      <c r="W2462" s="8"/>
    </row>
    <row r="2463" spans="7:23" x14ac:dyDescent="0.35">
      <c r="G2463" s="8"/>
      <c r="H2463" s="8"/>
      <c r="I2463" s="8"/>
      <c r="J2463" s="8"/>
      <c r="K2463" s="8"/>
      <c r="L2463" s="8"/>
      <c r="O2463" s="8"/>
      <c r="P2463" s="8"/>
      <c r="Q2463" s="8"/>
      <c r="R2463" s="8"/>
      <c r="S2463" s="8"/>
      <c r="T2463" s="8"/>
      <c r="U2463" s="8"/>
      <c r="V2463" s="8"/>
      <c r="W2463" s="8"/>
    </row>
    <row r="2464" spans="7:23" x14ac:dyDescent="0.35">
      <c r="G2464" s="8"/>
      <c r="H2464" s="8"/>
      <c r="I2464" s="8"/>
      <c r="J2464" s="8"/>
      <c r="K2464" s="8"/>
      <c r="L2464" s="8"/>
      <c r="O2464" s="8"/>
      <c r="P2464" s="8"/>
      <c r="Q2464" s="8"/>
      <c r="R2464" s="8"/>
      <c r="S2464" s="8"/>
      <c r="T2464" s="8"/>
      <c r="U2464" s="8"/>
      <c r="V2464" s="8"/>
      <c r="W2464" s="8"/>
    </row>
    <row r="2465" spans="7:23" x14ac:dyDescent="0.35">
      <c r="G2465" s="8"/>
      <c r="H2465" s="8"/>
      <c r="I2465" s="8"/>
      <c r="J2465" s="8"/>
      <c r="K2465" s="8"/>
      <c r="L2465" s="8"/>
      <c r="O2465" s="8"/>
      <c r="P2465" s="8"/>
      <c r="Q2465" s="8"/>
      <c r="R2465" s="8"/>
      <c r="S2465" s="8"/>
      <c r="T2465" s="8"/>
      <c r="U2465" s="8"/>
      <c r="V2465" s="8"/>
      <c r="W2465" s="8"/>
    </row>
    <row r="2466" spans="7:23" x14ac:dyDescent="0.35">
      <c r="G2466" s="8"/>
      <c r="H2466" s="8"/>
      <c r="I2466" s="8"/>
      <c r="J2466" s="8"/>
      <c r="K2466" s="8"/>
      <c r="L2466" s="8"/>
      <c r="O2466" s="8"/>
      <c r="P2466" s="8"/>
      <c r="Q2466" s="8"/>
      <c r="R2466" s="8"/>
      <c r="S2466" s="8"/>
      <c r="T2466" s="8"/>
      <c r="U2466" s="8"/>
      <c r="V2466" s="8"/>
      <c r="W2466" s="8"/>
    </row>
    <row r="2467" spans="7:23" x14ac:dyDescent="0.35">
      <c r="G2467" s="8"/>
      <c r="H2467" s="8"/>
      <c r="I2467" s="8"/>
      <c r="J2467" s="8"/>
      <c r="K2467" s="8"/>
      <c r="L2467" s="8"/>
      <c r="O2467" s="8"/>
      <c r="P2467" s="8"/>
      <c r="Q2467" s="8"/>
      <c r="R2467" s="8"/>
      <c r="S2467" s="8"/>
      <c r="T2467" s="8"/>
      <c r="U2467" s="8"/>
      <c r="V2467" s="8"/>
      <c r="W2467" s="8"/>
    </row>
    <row r="2468" spans="7:23" x14ac:dyDescent="0.35">
      <c r="G2468" s="8"/>
      <c r="H2468" s="8"/>
      <c r="I2468" s="8"/>
      <c r="J2468" s="8"/>
      <c r="K2468" s="8"/>
      <c r="L2468" s="8"/>
      <c r="O2468" s="8"/>
      <c r="P2468" s="8"/>
      <c r="Q2468" s="8"/>
      <c r="R2468" s="8"/>
      <c r="S2468" s="8"/>
      <c r="T2468" s="8"/>
      <c r="U2468" s="8"/>
      <c r="V2468" s="8"/>
      <c r="W2468" s="8"/>
    </row>
    <row r="2469" spans="7:23" x14ac:dyDescent="0.35">
      <c r="G2469" s="8"/>
      <c r="H2469" s="8"/>
      <c r="I2469" s="8"/>
      <c r="J2469" s="8"/>
      <c r="K2469" s="8"/>
      <c r="L2469" s="8"/>
      <c r="O2469" s="8"/>
      <c r="P2469" s="8"/>
      <c r="Q2469" s="8"/>
      <c r="R2469" s="8"/>
      <c r="S2469" s="8"/>
      <c r="T2469" s="8"/>
      <c r="U2469" s="8"/>
      <c r="V2469" s="8"/>
      <c r="W2469" s="8"/>
    </row>
    <row r="2470" spans="7:23" x14ac:dyDescent="0.35">
      <c r="G2470" s="8"/>
      <c r="H2470" s="8"/>
      <c r="I2470" s="8"/>
      <c r="J2470" s="8"/>
      <c r="K2470" s="8"/>
      <c r="L2470" s="8"/>
      <c r="O2470" s="8"/>
      <c r="P2470" s="8"/>
      <c r="Q2470" s="8"/>
      <c r="R2470" s="8"/>
      <c r="S2470" s="8"/>
      <c r="T2470" s="8"/>
      <c r="U2470" s="8"/>
      <c r="V2470" s="8"/>
      <c r="W2470" s="8"/>
    </row>
    <row r="2471" spans="7:23" x14ac:dyDescent="0.35">
      <c r="G2471" s="8"/>
      <c r="H2471" s="8"/>
      <c r="I2471" s="8"/>
      <c r="J2471" s="8"/>
      <c r="K2471" s="8"/>
      <c r="L2471" s="8"/>
      <c r="O2471" s="8"/>
      <c r="P2471" s="8"/>
      <c r="Q2471" s="8"/>
      <c r="R2471" s="8"/>
      <c r="S2471" s="8"/>
      <c r="T2471" s="8"/>
      <c r="U2471" s="8"/>
      <c r="V2471" s="8"/>
      <c r="W2471" s="8"/>
    </row>
    <row r="2472" spans="7:23" x14ac:dyDescent="0.35">
      <c r="G2472" s="8"/>
      <c r="H2472" s="8"/>
      <c r="I2472" s="8"/>
      <c r="J2472" s="8"/>
      <c r="K2472" s="8"/>
      <c r="L2472" s="8"/>
      <c r="O2472" s="8"/>
      <c r="P2472" s="8"/>
      <c r="Q2472" s="8"/>
      <c r="R2472" s="8"/>
      <c r="S2472" s="8"/>
      <c r="T2472" s="8"/>
      <c r="U2472" s="8"/>
      <c r="V2472" s="8"/>
      <c r="W2472" s="8"/>
    </row>
    <row r="2473" spans="7:23" x14ac:dyDescent="0.35">
      <c r="G2473" s="8"/>
      <c r="H2473" s="8"/>
      <c r="I2473" s="8"/>
      <c r="J2473" s="8"/>
      <c r="K2473" s="8"/>
      <c r="L2473" s="8"/>
      <c r="O2473" s="8"/>
      <c r="P2473" s="8"/>
      <c r="Q2473" s="8"/>
      <c r="R2473" s="8"/>
      <c r="S2473" s="8"/>
      <c r="T2473" s="8"/>
      <c r="U2473" s="8"/>
      <c r="V2473" s="8"/>
      <c r="W2473" s="8"/>
    </row>
    <row r="2474" spans="7:23" x14ac:dyDescent="0.35">
      <c r="G2474" s="8"/>
      <c r="H2474" s="8"/>
      <c r="I2474" s="8"/>
      <c r="J2474" s="8"/>
      <c r="K2474" s="8"/>
      <c r="L2474" s="8"/>
      <c r="O2474" s="8"/>
      <c r="P2474" s="8"/>
      <c r="Q2474" s="8"/>
      <c r="R2474" s="8"/>
      <c r="S2474" s="8"/>
      <c r="T2474" s="8"/>
      <c r="U2474" s="8"/>
      <c r="V2474" s="8"/>
      <c r="W2474" s="8"/>
    </row>
    <row r="2475" spans="7:23" x14ac:dyDescent="0.35">
      <c r="G2475" s="8"/>
      <c r="H2475" s="8"/>
      <c r="I2475" s="8"/>
      <c r="J2475" s="8"/>
      <c r="K2475" s="8"/>
      <c r="L2475" s="8"/>
      <c r="O2475" s="8"/>
      <c r="P2475" s="8"/>
      <c r="Q2475" s="8"/>
      <c r="R2475" s="8"/>
      <c r="S2475" s="8"/>
      <c r="T2475" s="8"/>
      <c r="U2475" s="8"/>
      <c r="V2475" s="8"/>
      <c r="W2475" s="8"/>
    </row>
    <row r="2476" spans="7:23" x14ac:dyDescent="0.35">
      <c r="G2476" s="8"/>
      <c r="H2476" s="8"/>
      <c r="I2476" s="8"/>
      <c r="J2476" s="8"/>
      <c r="K2476" s="8"/>
      <c r="L2476" s="8"/>
      <c r="O2476" s="8"/>
      <c r="P2476" s="8"/>
      <c r="Q2476" s="8"/>
      <c r="R2476" s="8"/>
      <c r="S2476" s="8"/>
      <c r="T2476" s="8"/>
      <c r="U2476" s="8"/>
      <c r="V2476" s="8"/>
      <c r="W2476" s="8"/>
    </row>
    <row r="2477" spans="7:23" x14ac:dyDescent="0.35">
      <c r="G2477" s="8"/>
      <c r="H2477" s="8"/>
      <c r="I2477" s="8"/>
      <c r="J2477" s="8"/>
      <c r="K2477" s="8"/>
      <c r="L2477" s="8"/>
      <c r="O2477" s="8"/>
      <c r="P2477" s="8"/>
      <c r="Q2477" s="8"/>
      <c r="R2477" s="8"/>
      <c r="S2477" s="8"/>
      <c r="T2477" s="8"/>
      <c r="U2477" s="8"/>
      <c r="V2477" s="8"/>
      <c r="W2477" s="8"/>
    </row>
    <row r="2478" spans="7:23" x14ac:dyDescent="0.35">
      <c r="G2478" s="8"/>
      <c r="H2478" s="8"/>
      <c r="I2478" s="8"/>
      <c r="J2478" s="8"/>
      <c r="K2478" s="8"/>
      <c r="L2478" s="8"/>
      <c r="O2478" s="8"/>
      <c r="P2478" s="8"/>
      <c r="Q2478" s="8"/>
      <c r="R2478" s="8"/>
      <c r="S2478" s="8"/>
      <c r="T2478" s="8"/>
      <c r="U2478" s="8"/>
      <c r="V2478" s="8"/>
      <c r="W2478" s="8"/>
    </row>
    <row r="2479" spans="7:23" x14ac:dyDescent="0.35">
      <c r="G2479" s="8"/>
      <c r="H2479" s="8"/>
      <c r="I2479" s="8"/>
      <c r="J2479" s="8"/>
      <c r="K2479" s="8"/>
      <c r="L2479" s="8"/>
      <c r="O2479" s="8"/>
      <c r="P2479" s="8"/>
      <c r="Q2479" s="8"/>
      <c r="R2479" s="8"/>
      <c r="S2479" s="8"/>
      <c r="T2479" s="8"/>
      <c r="U2479" s="8"/>
      <c r="V2479" s="8"/>
      <c r="W2479" s="8"/>
    </row>
    <row r="2480" spans="7:23" x14ac:dyDescent="0.35">
      <c r="G2480" s="8"/>
      <c r="H2480" s="8"/>
      <c r="I2480" s="8"/>
      <c r="J2480" s="8"/>
      <c r="K2480" s="8"/>
      <c r="L2480" s="8"/>
      <c r="O2480" s="8"/>
      <c r="P2480" s="8"/>
      <c r="Q2480" s="8"/>
      <c r="R2480" s="8"/>
      <c r="S2480" s="8"/>
      <c r="T2480" s="8"/>
      <c r="U2480" s="8"/>
      <c r="V2480" s="8"/>
      <c r="W2480" s="8"/>
    </row>
    <row r="2481" spans="7:23" x14ac:dyDescent="0.35">
      <c r="G2481" s="8"/>
      <c r="H2481" s="8"/>
      <c r="I2481" s="8"/>
      <c r="J2481" s="8"/>
      <c r="K2481" s="8"/>
      <c r="L2481" s="8"/>
      <c r="O2481" s="8"/>
      <c r="P2481" s="8"/>
      <c r="Q2481" s="8"/>
      <c r="R2481" s="8"/>
      <c r="S2481" s="8"/>
      <c r="T2481" s="8"/>
      <c r="U2481" s="8"/>
      <c r="V2481" s="8"/>
      <c r="W2481" s="8"/>
    </row>
    <row r="2482" spans="7:23" x14ac:dyDescent="0.35">
      <c r="G2482" s="8"/>
      <c r="H2482" s="8"/>
      <c r="I2482" s="8"/>
      <c r="J2482" s="8"/>
      <c r="K2482" s="8"/>
      <c r="L2482" s="8"/>
      <c r="O2482" s="8"/>
      <c r="P2482" s="8"/>
      <c r="Q2482" s="8"/>
      <c r="R2482" s="8"/>
      <c r="S2482" s="8"/>
      <c r="T2482" s="8"/>
      <c r="U2482" s="8"/>
      <c r="V2482" s="8"/>
      <c r="W2482" s="8"/>
    </row>
    <row r="2483" spans="7:23" x14ac:dyDescent="0.35">
      <c r="G2483" s="8"/>
      <c r="H2483" s="8"/>
      <c r="I2483" s="8"/>
      <c r="J2483" s="8"/>
      <c r="K2483" s="8"/>
      <c r="L2483" s="8"/>
      <c r="O2483" s="8"/>
      <c r="P2483" s="8"/>
      <c r="Q2483" s="8"/>
      <c r="R2483" s="8"/>
      <c r="S2483" s="8"/>
      <c r="T2483" s="8"/>
      <c r="U2483" s="8"/>
      <c r="V2483" s="8"/>
      <c r="W2483" s="8"/>
    </row>
    <row r="2484" spans="7:23" x14ac:dyDescent="0.35">
      <c r="G2484" s="8"/>
      <c r="H2484" s="8"/>
      <c r="I2484" s="8"/>
      <c r="J2484" s="8"/>
      <c r="K2484" s="8"/>
      <c r="L2484" s="8"/>
      <c r="O2484" s="8"/>
      <c r="P2484" s="8"/>
      <c r="Q2484" s="8"/>
      <c r="R2484" s="8"/>
      <c r="S2484" s="8"/>
      <c r="T2484" s="8"/>
      <c r="U2484" s="8"/>
      <c r="V2484" s="8"/>
      <c r="W2484" s="8"/>
    </row>
    <row r="2485" spans="7:23" x14ac:dyDescent="0.35">
      <c r="G2485" s="8"/>
      <c r="H2485" s="8"/>
      <c r="I2485" s="8"/>
      <c r="J2485" s="8"/>
      <c r="K2485" s="8"/>
      <c r="L2485" s="8"/>
      <c r="O2485" s="8"/>
      <c r="P2485" s="8"/>
      <c r="Q2485" s="8"/>
      <c r="R2485" s="8"/>
      <c r="S2485" s="8"/>
      <c r="T2485" s="8"/>
      <c r="U2485" s="8"/>
      <c r="V2485" s="8"/>
      <c r="W2485" s="8"/>
    </row>
    <row r="2486" spans="7:23" x14ac:dyDescent="0.35">
      <c r="G2486" s="8"/>
      <c r="H2486" s="8"/>
      <c r="I2486" s="8"/>
      <c r="J2486" s="8"/>
      <c r="K2486" s="8"/>
      <c r="L2486" s="8"/>
      <c r="O2486" s="8"/>
      <c r="P2486" s="8"/>
      <c r="Q2486" s="8"/>
      <c r="R2486" s="8"/>
      <c r="S2486" s="8"/>
      <c r="T2486" s="8"/>
      <c r="U2486" s="8"/>
      <c r="V2486" s="8"/>
      <c r="W2486" s="8"/>
    </row>
    <row r="2487" spans="7:23" x14ac:dyDescent="0.35">
      <c r="G2487" s="8"/>
      <c r="H2487" s="8"/>
      <c r="I2487" s="8"/>
      <c r="J2487" s="8"/>
      <c r="K2487" s="8"/>
      <c r="L2487" s="8"/>
      <c r="O2487" s="8"/>
      <c r="P2487" s="8"/>
      <c r="Q2487" s="8"/>
      <c r="R2487" s="8"/>
      <c r="S2487" s="8"/>
      <c r="T2487" s="8"/>
      <c r="U2487" s="8"/>
      <c r="V2487" s="8"/>
      <c r="W2487" s="8"/>
    </row>
    <row r="2488" spans="7:23" x14ac:dyDescent="0.35">
      <c r="G2488" s="8"/>
      <c r="H2488" s="8"/>
      <c r="I2488" s="8"/>
      <c r="J2488" s="8"/>
      <c r="K2488" s="8"/>
      <c r="L2488" s="8"/>
      <c r="O2488" s="8"/>
      <c r="P2488" s="8"/>
      <c r="Q2488" s="8"/>
      <c r="R2488" s="8"/>
      <c r="S2488" s="8"/>
      <c r="T2488" s="8"/>
      <c r="U2488" s="8"/>
      <c r="V2488" s="8"/>
      <c r="W2488" s="8"/>
    </row>
    <row r="2489" spans="7:23" x14ac:dyDescent="0.35">
      <c r="G2489" s="8"/>
      <c r="H2489" s="8"/>
      <c r="I2489" s="8"/>
      <c r="J2489" s="8"/>
      <c r="K2489" s="8"/>
      <c r="L2489" s="8"/>
      <c r="O2489" s="8"/>
      <c r="P2489" s="8"/>
      <c r="Q2489" s="8"/>
      <c r="R2489" s="8"/>
      <c r="S2489" s="8"/>
      <c r="T2489" s="8"/>
      <c r="U2489" s="8"/>
      <c r="V2489" s="8"/>
      <c r="W2489" s="8"/>
    </row>
    <row r="2490" spans="7:23" x14ac:dyDescent="0.35">
      <c r="G2490" s="8"/>
      <c r="H2490" s="8"/>
      <c r="I2490" s="8"/>
      <c r="J2490" s="8"/>
      <c r="K2490" s="8"/>
      <c r="L2490" s="8"/>
      <c r="O2490" s="8"/>
      <c r="P2490" s="8"/>
      <c r="Q2490" s="8"/>
      <c r="R2490" s="8"/>
      <c r="S2490" s="8"/>
      <c r="T2490" s="8"/>
      <c r="U2490" s="8"/>
      <c r="V2490" s="8"/>
      <c r="W2490" s="8"/>
    </row>
    <row r="2491" spans="7:23" x14ac:dyDescent="0.35">
      <c r="G2491" s="8"/>
      <c r="H2491" s="8"/>
      <c r="I2491" s="8"/>
      <c r="J2491" s="8"/>
      <c r="K2491" s="8"/>
      <c r="L2491" s="8"/>
      <c r="O2491" s="8"/>
      <c r="P2491" s="8"/>
      <c r="Q2491" s="8"/>
      <c r="R2491" s="8"/>
      <c r="S2491" s="8"/>
      <c r="T2491" s="8"/>
      <c r="U2491" s="8"/>
      <c r="V2491" s="8"/>
      <c r="W2491" s="8"/>
    </row>
    <row r="2492" spans="7:23" x14ac:dyDescent="0.35">
      <c r="G2492" s="8"/>
      <c r="H2492" s="8"/>
      <c r="I2492" s="8"/>
      <c r="J2492" s="8"/>
      <c r="K2492" s="8"/>
      <c r="L2492" s="8"/>
      <c r="O2492" s="8"/>
      <c r="P2492" s="8"/>
      <c r="Q2492" s="8"/>
      <c r="R2492" s="8"/>
      <c r="S2492" s="8"/>
      <c r="T2492" s="8"/>
      <c r="U2492" s="8"/>
      <c r="V2492" s="8"/>
      <c r="W2492" s="8"/>
    </row>
    <row r="2493" spans="7:23" x14ac:dyDescent="0.35">
      <c r="G2493" s="8"/>
      <c r="H2493" s="8"/>
      <c r="I2493" s="8"/>
      <c r="J2493" s="8"/>
      <c r="K2493" s="8"/>
      <c r="L2493" s="8"/>
      <c r="O2493" s="8"/>
      <c r="P2493" s="8"/>
      <c r="Q2493" s="8"/>
      <c r="R2493" s="8"/>
      <c r="S2493" s="8"/>
      <c r="T2493" s="8"/>
      <c r="U2493" s="8"/>
      <c r="V2493" s="8"/>
      <c r="W2493" s="8"/>
    </row>
    <row r="2494" spans="7:23" x14ac:dyDescent="0.35">
      <c r="G2494" s="8"/>
      <c r="H2494" s="8"/>
      <c r="I2494" s="8"/>
      <c r="J2494" s="8"/>
      <c r="K2494" s="8"/>
      <c r="L2494" s="8"/>
      <c r="O2494" s="8"/>
      <c r="P2494" s="8"/>
      <c r="Q2494" s="8"/>
      <c r="R2494" s="8"/>
      <c r="S2494" s="8"/>
      <c r="T2494" s="8"/>
      <c r="U2494" s="8"/>
      <c r="V2494" s="8"/>
      <c r="W2494" s="8"/>
    </row>
    <row r="2495" spans="7:23" x14ac:dyDescent="0.35">
      <c r="G2495" s="8"/>
      <c r="H2495" s="8"/>
      <c r="I2495" s="8"/>
      <c r="J2495" s="8"/>
      <c r="K2495" s="8"/>
      <c r="L2495" s="8"/>
      <c r="O2495" s="8"/>
      <c r="P2495" s="8"/>
      <c r="Q2495" s="8"/>
      <c r="R2495" s="8"/>
      <c r="S2495" s="8"/>
      <c r="T2495" s="8"/>
      <c r="U2495" s="8"/>
      <c r="V2495" s="8"/>
      <c r="W2495" s="8"/>
    </row>
    <row r="2496" spans="7:23" x14ac:dyDescent="0.35">
      <c r="G2496" s="8"/>
      <c r="H2496" s="8"/>
      <c r="I2496" s="8"/>
      <c r="J2496" s="8"/>
      <c r="K2496" s="8"/>
      <c r="L2496" s="8"/>
      <c r="O2496" s="8"/>
      <c r="P2496" s="8"/>
      <c r="Q2496" s="8"/>
      <c r="R2496" s="8"/>
      <c r="S2496" s="8"/>
      <c r="T2496" s="8"/>
      <c r="U2496" s="8"/>
      <c r="V2496" s="8"/>
      <c r="W2496" s="8"/>
    </row>
    <row r="2497" spans="7:23" x14ac:dyDescent="0.35">
      <c r="G2497" s="8"/>
      <c r="H2497" s="8"/>
      <c r="I2497" s="8"/>
      <c r="J2497" s="8"/>
      <c r="K2497" s="8"/>
      <c r="L2497" s="8"/>
      <c r="O2497" s="8"/>
      <c r="P2497" s="8"/>
      <c r="Q2497" s="8"/>
      <c r="R2497" s="8"/>
      <c r="S2497" s="8"/>
      <c r="T2497" s="8"/>
      <c r="U2497" s="8"/>
      <c r="V2497" s="8"/>
      <c r="W2497" s="8"/>
    </row>
    <row r="2498" spans="7:23" x14ac:dyDescent="0.35">
      <c r="G2498" s="8"/>
      <c r="H2498" s="8"/>
      <c r="I2498" s="8"/>
      <c r="J2498" s="8"/>
      <c r="K2498" s="8"/>
      <c r="L2498" s="8"/>
      <c r="O2498" s="8"/>
      <c r="P2498" s="8"/>
      <c r="Q2498" s="8"/>
      <c r="R2498" s="8"/>
      <c r="S2498" s="8"/>
      <c r="T2498" s="8"/>
      <c r="U2498" s="8"/>
      <c r="V2498" s="8"/>
      <c r="W2498" s="8"/>
    </row>
    <row r="2499" spans="7:23" x14ac:dyDescent="0.35">
      <c r="G2499" s="8"/>
      <c r="H2499" s="8"/>
      <c r="I2499" s="8"/>
      <c r="J2499" s="8"/>
      <c r="K2499" s="8"/>
      <c r="L2499" s="8"/>
      <c r="O2499" s="8"/>
      <c r="P2499" s="8"/>
      <c r="Q2499" s="8"/>
      <c r="R2499" s="8"/>
      <c r="S2499" s="8"/>
      <c r="T2499" s="8"/>
      <c r="U2499" s="8"/>
      <c r="V2499" s="8"/>
      <c r="W2499" s="8"/>
    </row>
    <row r="2500" spans="7:23" x14ac:dyDescent="0.35">
      <c r="G2500" s="8"/>
      <c r="H2500" s="8"/>
      <c r="I2500" s="8"/>
      <c r="J2500" s="8"/>
      <c r="K2500" s="8"/>
      <c r="L2500" s="8"/>
      <c r="O2500" s="8"/>
      <c r="P2500" s="8"/>
      <c r="Q2500" s="8"/>
      <c r="R2500" s="8"/>
      <c r="S2500" s="8"/>
      <c r="T2500" s="8"/>
      <c r="U2500" s="8"/>
      <c r="V2500" s="8"/>
      <c r="W2500" s="8"/>
    </row>
    <row r="2501" spans="7:23" x14ac:dyDescent="0.35">
      <c r="G2501" s="8"/>
      <c r="H2501" s="8"/>
      <c r="I2501" s="8"/>
      <c r="J2501" s="8"/>
      <c r="K2501" s="8"/>
      <c r="L2501" s="8"/>
      <c r="O2501" s="8"/>
      <c r="P2501" s="8"/>
      <c r="Q2501" s="8"/>
      <c r="R2501" s="8"/>
      <c r="S2501" s="8"/>
      <c r="T2501" s="8"/>
      <c r="U2501" s="8"/>
      <c r="V2501" s="8"/>
      <c r="W2501" s="8"/>
    </row>
    <row r="2502" spans="7:23" x14ac:dyDescent="0.35">
      <c r="G2502" s="8"/>
      <c r="H2502" s="8"/>
      <c r="I2502" s="8"/>
      <c r="J2502" s="8"/>
      <c r="K2502" s="8"/>
      <c r="L2502" s="8"/>
      <c r="O2502" s="8"/>
      <c r="P2502" s="8"/>
      <c r="Q2502" s="8"/>
      <c r="R2502" s="8"/>
      <c r="S2502" s="8"/>
      <c r="T2502" s="8"/>
      <c r="U2502" s="8"/>
      <c r="V2502" s="8"/>
      <c r="W2502" s="8"/>
    </row>
    <row r="2503" spans="7:23" x14ac:dyDescent="0.35">
      <c r="G2503" s="8"/>
      <c r="H2503" s="8"/>
      <c r="I2503" s="8"/>
      <c r="J2503" s="8"/>
      <c r="K2503" s="8"/>
      <c r="L2503" s="8"/>
      <c r="O2503" s="8"/>
      <c r="P2503" s="8"/>
      <c r="Q2503" s="8"/>
      <c r="R2503" s="8"/>
      <c r="S2503" s="8"/>
      <c r="T2503" s="8"/>
      <c r="U2503" s="8"/>
      <c r="V2503" s="8"/>
      <c r="W2503" s="8"/>
    </row>
    <row r="2504" spans="7:23" x14ac:dyDescent="0.35">
      <c r="G2504" s="8"/>
      <c r="H2504" s="8"/>
      <c r="I2504" s="8"/>
      <c r="J2504" s="8"/>
      <c r="K2504" s="8"/>
      <c r="L2504" s="8"/>
      <c r="O2504" s="8"/>
      <c r="P2504" s="8"/>
      <c r="Q2504" s="8"/>
      <c r="R2504" s="8"/>
      <c r="S2504" s="8"/>
      <c r="T2504" s="8"/>
      <c r="U2504" s="8"/>
      <c r="V2504" s="8"/>
      <c r="W2504" s="8"/>
    </row>
    <row r="2505" spans="7:23" x14ac:dyDescent="0.35">
      <c r="G2505" s="8"/>
      <c r="H2505" s="8"/>
      <c r="I2505" s="8"/>
      <c r="J2505" s="8"/>
      <c r="K2505" s="8"/>
      <c r="L2505" s="8"/>
      <c r="O2505" s="8"/>
      <c r="P2505" s="8"/>
      <c r="Q2505" s="8"/>
      <c r="R2505" s="8"/>
      <c r="S2505" s="8"/>
      <c r="T2505" s="8"/>
      <c r="U2505" s="8"/>
      <c r="V2505" s="8"/>
      <c r="W2505" s="8"/>
    </row>
    <row r="2506" spans="7:23" x14ac:dyDescent="0.35">
      <c r="G2506" s="8"/>
      <c r="H2506" s="8"/>
      <c r="I2506" s="8"/>
      <c r="J2506" s="8"/>
      <c r="K2506" s="8"/>
      <c r="L2506" s="8"/>
      <c r="O2506" s="8"/>
      <c r="P2506" s="8"/>
      <c r="Q2506" s="8"/>
      <c r="R2506" s="8"/>
      <c r="S2506" s="8"/>
      <c r="T2506" s="8"/>
      <c r="U2506" s="8"/>
      <c r="V2506" s="8"/>
      <c r="W2506" s="8"/>
    </row>
    <row r="2507" spans="7:23" x14ac:dyDescent="0.35">
      <c r="G2507" s="8"/>
      <c r="H2507" s="8"/>
      <c r="I2507" s="8"/>
      <c r="J2507" s="8"/>
      <c r="K2507" s="8"/>
      <c r="L2507" s="8"/>
      <c r="O2507" s="8"/>
      <c r="P2507" s="8"/>
      <c r="Q2507" s="8"/>
      <c r="R2507" s="8"/>
      <c r="S2507" s="8"/>
      <c r="T2507" s="8"/>
      <c r="U2507" s="8"/>
      <c r="V2507" s="8"/>
      <c r="W2507" s="8"/>
    </row>
    <row r="2508" spans="7:23" x14ac:dyDescent="0.35">
      <c r="G2508" s="8"/>
      <c r="H2508" s="8"/>
      <c r="I2508" s="8"/>
      <c r="J2508" s="8"/>
      <c r="K2508" s="8"/>
      <c r="L2508" s="8"/>
      <c r="O2508" s="8"/>
      <c r="P2508" s="8"/>
      <c r="Q2508" s="8"/>
      <c r="R2508" s="8"/>
      <c r="S2508" s="8"/>
      <c r="T2508" s="8"/>
      <c r="U2508" s="8"/>
      <c r="V2508" s="8"/>
      <c r="W2508" s="8"/>
    </row>
    <row r="2509" spans="7:23" x14ac:dyDescent="0.35">
      <c r="G2509" s="8"/>
      <c r="H2509" s="8"/>
      <c r="I2509" s="8"/>
      <c r="J2509" s="8"/>
      <c r="K2509" s="8"/>
      <c r="L2509" s="8"/>
      <c r="O2509" s="8"/>
      <c r="P2509" s="8"/>
      <c r="Q2509" s="8"/>
      <c r="R2509" s="8"/>
      <c r="S2509" s="8"/>
      <c r="T2509" s="8"/>
      <c r="U2509" s="8"/>
      <c r="V2509" s="8"/>
      <c r="W2509" s="8"/>
    </row>
    <row r="2510" spans="7:23" x14ac:dyDescent="0.35">
      <c r="G2510" s="8"/>
      <c r="H2510" s="8"/>
      <c r="I2510" s="8"/>
      <c r="J2510" s="8"/>
      <c r="K2510" s="8"/>
      <c r="L2510" s="8"/>
      <c r="O2510" s="8"/>
      <c r="P2510" s="8"/>
      <c r="Q2510" s="8"/>
      <c r="R2510" s="8"/>
      <c r="S2510" s="8"/>
      <c r="T2510" s="8"/>
      <c r="U2510" s="8"/>
      <c r="V2510" s="8"/>
      <c r="W2510" s="8"/>
    </row>
    <row r="2511" spans="7:23" x14ac:dyDescent="0.35">
      <c r="G2511" s="8"/>
      <c r="H2511" s="8"/>
      <c r="I2511" s="8"/>
      <c r="J2511" s="8"/>
      <c r="K2511" s="8"/>
      <c r="L2511" s="8"/>
      <c r="O2511" s="8"/>
      <c r="P2511" s="8"/>
      <c r="Q2511" s="8"/>
      <c r="R2511" s="8"/>
      <c r="S2511" s="8"/>
      <c r="T2511" s="8"/>
      <c r="U2511" s="8"/>
      <c r="V2511" s="8"/>
      <c r="W2511" s="8"/>
    </row>
    <row r="2512" spans="7:23" x14ac:dyDescent="0.35">
      <c r="G2512" s="8"/>
      <c r="H2512" s="8"/>
      <c r="I2512" s="8"/>
      <c r="J2512" s="8"/>
      <c r="K2512" s="8"/>
      <c r="L2512" s="8"/>
      <c r="O2512" s="8"/>
      <c r="P2512" s="8"/>
      <c r="Q2512" s="8"/>
      <c r="R2512" s="8"/>
      <c r="S2512" s="8"/>
      <c r="T2512" s="8"/>
      <c r="U2512" s="8"/>
      <c r="V2512" s="8"/>
      <c r="W2512" s="8"/>
    </row>
    <row r="2513" spans="7:23" x14ac:dyDescent="0.35">
      <c r="G2513" s="8"/>
      <c r="H2513" s="8"/>
      <c r="I2513" s="8"/>
      <c r="J2513" s="8"/>
      <c r="K2513" s="8"/>
      <c r="L2513" s="8"/>
      <c r="O2513" s="8"/>
      <c r="P2513" s="8"/>
      <c r="Q2513" s="8"/>
      <c r="R2513" s="8"/>
      <c r="S2513" s="8"/>
      <c r="T2513" s="8"/>
      <c r="U2513" s="8"/>
      <c r="V2513" s="8"/>
      <c r="W2513" s="8"/>
    </row>
    <row r="2514" spans="7:23" x14ac:dyDescent="0.35">
      <c r="G2514" s="8"/>
      <c r="H2514" s="8"/>
      <c r="I2514" s="8"/>
      <c r="J2514" s="8"/>
      <c r="K2514" s="8"/>
      <c r="L2514" s="8"/>
      <c r="O2514" s="8"/>
      <c r="P2514" s="8"/>
      <c r="Q2514" s="8"/>
      <c r="R2514" s="8"/>
      <c r="S2514" s="8"/>
      <c r="T2514" s="8"/>
      <c r="U2514" s="8"/>
      <c r="V2514" s="8"/>
      <c r="W2514" s="8"/>
    </row>
    <row r="2515" spans="7:23" x14ac:dyDescent="0.35">
      <c r="G2515" s="8"/>
      <c r="H2515" s="8"/>
      <c r="I2515" s="8"/>
      <c r="J2515" s="8"/>
      <c r="K2515" s="8"/>
      <c r="L2515" s="8"/>
      <c r="O2515" s="8"/>
      <c r="P2515" s="8"/>
      <c r="Q2515" s="8"/>
      <c r="R2515" s="8"/>
      <c r="S2515" s="8"/>
      <c r="T2515" s="8"/>
      <c r="U2515" s="8"/>
      <c r="V2515" s="8"/>
      <c r="W2515" s="8"/>
    </row>
    <row r="2516" spans="7:23" x14ac:dyDescent="0.35">
      <c r="G2516" s="8"/>
      <c r="H2516" s="8"/>
      <c r="I2516" s="8"/>
      <c r="J2516" s="8"/>
      <c r="K2516" s="8"/>
      <c r="L2516" s="8"/>
      <c r="O2516" s="8"/>
      <c r="P2516" s="8"/>
      <c r="Q2516" s="8"/>
      <c r="R2516" s="8"/>
      <c r="S2516" s="8"/>
      <c r="T2516" s="8"/>
      <c r="U2516" s="8"/>
      <c r="V2516" s="8"/>
      <c r="W2516" s="8"/>
    </row>
    <row r="2517" spans="7:23" x14ac:dyDescent="0.35">
      <c r="G2517" s="8"/>
      <c r="H2517" s="8"/>
      <c r="I2517" s="8"/>
      <c r="J2517" s="8"/>
      <c r="K2517" s="8"/>
      <c r="L2517" s="8"/>
      <c r="O2517" s="8"/>
      <c r="P2517" s="8"/>
      <c r="Q2517" s="8"/>
      <c r="R2517" s="8"/>
      <c r="S2517" s="8"/>
      <c r="T2517" s="8"/>
      <c r="U2517" s="8"/>
      <c r="V2517" s="8"/>
      <c r="W2517" s="8"/>
    </row>
    <row r="2518" spans="7:23" x14ac:dyDescent="0.35">
      <c r="G2518" s="8"/>
      <c r="H2518" s="8"/>
      <c r="I2518" s="8"/>
      <c r="J2518" s="8"/>
      <c r="K2518" s="8"/>
      <c r="L2518" s="8"/>
      <c r="O2518" s="8"/>
      <c r="P2518" s="8"/>
      <c r="Q2518" s="8"/>
      <c r="R2518" s="8"/>
      <c r="S2518" s="8"/>
      <c r="T2518" s="8"/>
      <c r="U2518" s="8"/>
      <c r="V2518" s="8"/>
      <c r="W2518" s="8"/>
    </row>
    <row r="2519" spans="7:23" x14ac:dyDescent="0.35">
      <c r="G2519" s="8"/>
      <c r="H2519" s="8"/>
      <c r="I2519" s="8"/>
      <c r="J2519" s="8"/>
      <c r="K2519" s="8"/>
      <c r="L2519" s="8"/>
      <c r="O2519" s="8"/>
      <c r="P2519" s="8"/>
      <c r="Q2519" s="8"/>
      <c r="R2519" s="8"/>
      <c r="S2519" s="8"/>
      <c r="T2519" s="8"/>
      <c r="U2519" s="8"/>
      <c r="V2519" s="8"/>
      <c r="W2519" s="8"/>
    </row>
    <row r="2520" spans="7:23" x14ac:dyDescent="0.35">
      <c r="G2520" s="8"/>
      <c r="H2520" s="8"/>
      <c r="I2520" s="8"/>
      <c r="J2520" s="8"/>
      <c r="K2520" s="8"/>
      <c r="L2520" s="8"/>
      <c r="O2520" s="8"/>
      <c r="P2520" s="8"/>
      <c r="Q2520" s="8"/>
      <c r="R2520" s="8"/>
      <c r="S2520" s="8"/>
      <c r="T2520" s="8"/>
      <c r="U2520" s="8"/>
      <c r="V2520" s="8"/>
      <c r="W2520" s="8"/>
    </row>
    <row r="2521" spans="7:23" x14ac:dyDescent="0.35">
      <c r="G2521" s="8"/>
      <c r="H2521" s="8"/>
      <c r="I2521" s="8"/>
      <c r="J2521" s="8"/>
      <c r="K2521" s="8"/>
      <c r="L2521" s="8"/>
      <c r="O2521" s="8"/>
      <c r="P2521" s="8"/>
      <c r="Q2521" s="8"/>
      <c r="R2521" s="8"/>
      <c r="S2521" s="8"/>
      <c r="T2521" s="8"/>
      <c r="U2521" s="8"/>
      <c r="V2521" s="8"/>
      <c r="W2521" s="8"/>
    </row>
    <row r="2522" spans="7:23" x14ac:dyDescent="0.35">
      <c r="G2522" s="8"/>
      <c r="H2522" s="8"/>
      <c r="I2522" s="8"/>
      <c r="J2522" s="8"/>
      <c r="K2522" s="8"/>
      <c r="L2522" s="8"/>
      <c r="O2522" s="8"/>
      <c r="P2522" s="8"/>
      <c r="Q2522" s="8"/>
      <c r="R2522" s="8"/>
      <c r="S2522" s="8"/>
      <c r="T2522" s="8"/>
      <c r="U2522" s="8"/>
      <c r="V2522" s="8"/>
      <c r="W2522" s="8"/>
    </row>
    <row r="2523" spans="7:23" x14ac:dyDescent="0.35">
      <c r="G2523" s="8"/>
      <c r="H2523" s="8"/>
      <c r="I2523" s="8"/>
      <c r="J2523" s="8"/>
      <c r="K2523" s="8"/>
      <c r="L2523" s="8"/>
      <c r="O2523" s="8"/>
      <c r="P2523" s="8"/>
      <c r="Q2523" s="8"/>
      <c r="R2523" s="8"/>
      <c r="S2523" s="8"/>
      <c r="T2523" s="8"/>
      <c r="U2523" s="8"/>
      <c r="V2523" s="8"/>
      <c r="W2523" s="8"/>
    </row>
    <row r="2524" spans="7:23" x14ac:dyDescent="0.35">
      <c r="G2524" s="8"/>
      <c r="H2524" s="8"/>
      <c r="I2524" s="8"/>
      <c r="J2524" s="8"/>
      <c r="K2524" s="8"/>
      <c r="L2524" s="8"/>
      <c r="O2524" s="8"/>
      <c r="P2524" s="8"/>
      <c r="Q2524" s="8"/>
      <c r="R2524" s="8"/>
      <c r="S2524" s="8"/>
      <c r="T2524" s="8"/>
      <c r="U2524" s="8"/>
      <c r="V2524" s="8"/>
      <c r="W2524" s="8"/>
    </row>
    <row r="2525" spans="7:23" x14ac:dyDescent="0.35">
      <c r="G2525" s="8"/>
      <c r="H2525" s="8"/>
      <c r="I2525" s="8"/>
      <c r="J2525" s="8"/>
      <c r="K2525" s="8"/>
      <c r="L2525" s="8"/>
      <c r="O2525" s="8"/>
      <c r="P2525" s="8"/>
      <c r="Q2525" s="8"/>
      <c r="R2525" s="8"/>
      <c r="S2525" s="8"/>
      <c r="T2525" s="8"/>
      <c r="U2525" s="8"/>
      <c r="V2525" s="8"/>
      <c r="W2525" s="8"/>
    </row>
    <row r="2526" spans="7:23" x14ac:dyDescent="0.35">
      <c r="G2526" s="8"/>
      <c r="H2526" s="8"/>
      <c r="I2526" s="8"/>
      <c r="J2526" s="8"/>
      <c r="K2526" s="8"/>
      <c r="L2526" s="8"/>
      <c r="O2526" s="8"/>
      <c r="P2526" s="8"/>
      <c r="Q2526" s="8"/>
      <c r="R2526" s="8"/>
      <c r="S2526" s="8"/>
      <c r="T2526" s="8"/>
      <c r="U2526" s="8"/>
      <c r="V2526" s="8"/>
      <c r="W2526" s="8"/>
    </row>
    <row r="2527" spans="7:23" x14ac:dyDescent="0.35">
      <c r="G2527" s="8"/>
      <c r="H2527" s="8"/>
      <c r="I2527" s="8"/>
      <c r="J2527" s="8"/>
      <c r="K2527" s="8"/>
      <c r="L2527" s="8"/>
      <c r="O2527" s="8"/>
      <c r="P2527" s="8"/>
      <c r="Q2527" s="8"/>
      <c r="R2527" s="8"/>
      <c r="S2527" s="8"/>
      <c r="T2527" s="8"/>
      <c r="U2527" s="8"/>
      <c r="V2527" s="8"/>
      <c r="W2527" s="8"/>
    </row>
    <row r="2528" spans="7:23" x14ac:dyDescent="0.35">
      <c r="G2528" s="8"/>
      <c r="H2528" s="8"/>
      <c r="I2528" s="8"/>
      <c r="J2528" s="8"/>
      <c r="K2528" s="8"/>
      <c r="L2528" s="8"/>
      <c r="O2528" s="8"/>
      <c r="P2528" s="8"/>
      <c r="Q2528" s="8"/>
      <c r="R2528" s="8"/>
      <c r="S2528" s="8"/>
      <c r="T2528" s="8"/>
      <c r="U2528" s="8"/>
      <c r="V2528" s="8"/>
      <c r="W2528" s="8"/>
    </row>
    <row r="2529" spans="7:23" x14ac:dyDescent="0.35">
      <c r="G2529" s="8"/>
      <c r="H2529" s="8"/>
      <c r="I2529" s="8"/>
      <c r="J2529" s="8"/>
      <c r="K2529" s="8"/>
      <c r="L2529" s="8"/>
      <c r="O2529" s="8"/>
      <c r="P2529" s="8"/>
      <c r="Q2529" s="8"/>
      <c r="R2529" s="8"/>
      <c r="S2529" s="8"/>
      <c r="T2529" s="8"/>
      <c r="U2529" s="8"/>
      <c r="V2529" s="8"/>
      <c r="W2529" s="8"/>
    </row>
    <row r="2530" spans="7:23" x14ac:dyDescent="0.35">
      <c r="G2530" s="8"/>
      <c r="H2530" s="8"/>
      <c r="I2530" s="8"/>
      <c r="J2530" s="8"/>
      <c r="K2530" s="8"/>
      <c r="L2530" s="8"/>
      <c r="O2530" s="8"/>
      <c r="P2530" s="8"/>
      <c r="Q2530" s="8"/>
      <c r="R2530" s="8"/>
      <c r="S2530" s="8"/>
      <c r="T2530" s="8"/>
      <c r="U2530" s="8"/>
      <c r="V2530" s="8"/>
      <c r="W2530" s="8"/>
    </row>
    <row r="2531" spans="7:23" x14ac:dyDescent="0.35">
      <c r="G2531" s="8"/>
      <c r="H2531" s="8"/>
      <c r="I2531" s="8"/>
      <c r="J2531" s="8"/>
      <c r="K2531" s="8"/>
      <c r="L2531" s="8"/>
      <c r="O2531" s="8"/>
      <c r="P2531" s="8"/>
      <c r="Q2531" s="8"/>
      <c r="R2531" s="8"/>
      <c r="S2531" s="8"/>
      <c r="T2531" s="8"/>
      <c r="U2531" s="8"/>
      <c r="V2531" s="8"/>
      <c r="W2531" s="8"/>
    </row>
    <row r="2532" spans="7:23" x14ac:dyDescent="0.35">
      <c r="G2532" s="8"/>
      <c r="H2532" s="8"/>
      <c r="I2532" s="8"/>
      <c r="J2532" s="8"/>
      <c r="K2532" s="8"/>
      <c r="L2532" s="8"/>
      <c r="O2532" s="8"/>
      <c r="P2532" s="8"/>
      <c r="Q2532" s="8"/>
      <c r="R2532" s="8"/>
      <c r="S2532" s="8"/>
      <c r="T2532" s="8"/>
      <c r="U2532" s="8"/>
      <c r="V2532" s="8"/>
      <c r="W2532" s="8"/>
    </row>
    <row r="2533" spans="7:23" x14ac:dyDescent="0.35">
      <c r="G2533" s="8"/>
      <c r="H2533" s="8"/>
      <c r="I2533" s="8"/>
      <c r="J2533" s="8"/>
      <c r="K2533" s="8"/>
      <c r="L2533" s="8"/>
      <c r="O2533" s="8"/>
      <c r="P2533" s="8"/>
      <c r="Q2533" s="8"/>
      <c r="R2533" s="8"/>
      <c r="S2533" s="8"/>
      <c r="T2533" s="8"/>
      <c r="U2533" s="8"/>
      <c r="V2533" s="8"/>
      <c r="W2533" s="8"/>
    </row>
    <row r="2534" spans="7:23" x14ac:dyDescent="0.35">
      <c r="G2534" s="8"/>
      <c r="H2534" s="8"/>
      <c r="I2534" s="8"/>
      <c r="J2534" s="8"/>
      <c r="K2534" s="8"/>
      <c r="L2534" s="8"/>
      <c r="O2534" s="8"/>
      <c r="P2534" s="8"/>
      <c r="Q2534" s="8"/>
      <c r="R2534" s="8"/>
      <c r="S2534" s="8"/>
      <c r="T2534" s="8"/>
      <c r="U2534" s="8"/>
      <c r="V2534" s="8"/>
      <c r="W2534" s="8"/>
    </row>
    <row r="2535" spans="7:23" x14ac:dyDescent="0.35">
      <c r="G2535" s="8"/>
      <c r="H2535" s="8"/>
      <c r="I2535" s="8"/>
      <c r="J2535" s="8"/>
      <c r="K2535" s="8"/>
      <c r="L2535" s="8"/>
      <c r="O2535" s="8"/>
      <c r="P2535" s="8"/>
      <c r="Q2535" s="8"/>
      <c r="R2535" s="8"/>
      <c r="S2535" s="8"/>
      <c r="T2535" s="8"/>
      <c r="U2535" s="8"/>
      <c r="V2535" s="8"/>
      <c r="W2535" s="8"/>
    </row>
    <row r="2536" spans="7:23" x14ac:dyDescent="0.35">
      <c r="G2536" s="8"/>
      <c r="H2536" s="8"/>
      <c r="I2536" s="8"/>
      <c r="J2536" s="8"/>
      <c r="K2536" s="8"/>
      <c r="L2536" s="8"/>
      <c r="O2536" s="8"/>
      <c r="P2536" s="8"/>
      <c r="Q2536" s="8"/>
      <c r="R2536" s="8"/>
      <c r="S2536" s="8"/>
      <c r="T2536" s="8"/>
      <c r="U2536" s="8"/>
      <c r="V2536" s="8"/>
      <c r="W2536" s="8"/>
    </row>
    <row r="2537" spans="7:23" x14ac:dyDescent="0.35">
      <c r="G2537" s="8"/>
      <c r="H2537" s="8"/>
      <c r="I2537" s="8"/>
      <c r="J2537" s="8"/>
      <c r="K2537" s="8"/>
      <c r="L2537" s="8"/>
      <c r="O2537" s="8"/>
      <c r="P2537" s="8"/>
      <c r="Q2537" s="8"/>
      <c r="R2537" s="8"/>
      <c r="S2537" s="8"/>
      <c r="T2537" s="8"/>
      <c r="U2537" s="8"/>
      <c r="V2537" s="8"/>
      <c r="W2537" s="8"/>
    </row>
    <row r="2538" spans="7:23" x14ac:dyDescent="0.35">
      <c r="G2538" s="8"/>
      <c r="H2538" s="8"/>
      <c r="I2538" s="8"/>
      <c r="J2538" s="8"/>
      <c r="K2538" s="8"/>
      <c r="L2538" s="8"/>
      <c r="O2538" s="8"/>
      <c r="P2538" s="8"/>
      <c r="Q2538" s="8"/>
      <c r="R2538" s="8"/>
      <c r="S2538" s="8"/>
      <c r="T2538" s="8"/>
      <c r="U2538" s="8"/>
      <c r="V2538" s="8"/>
      <c r="W2538" s="8"/>
    </row>
    <row r="2539" spans="7:23" x14ac:dyDescent="0.35">
      <c r="G2539" s="8"/>
      <c r="H2539" s="8"/>
      <c r="I2539" s="8"/>
      <c r="J2539" s="8"/>
      <c r="K2539" s="8"/>
      <c r="L2539" s="8"/>
      <c r="O2539" s="8"/>
      <c r="P2539" s="8"/>
      <c r="Q2539" s="8"/>
      <c r="R2539" s="8"/>
      <c r="S2539" s="8"/>
      <c r="T2539" s="8"/>
      <c r="U2539" s="8"/>
      <c r="V2539" s="8"/>
      <c r="W2539" s="8"/>
    </row>
    <row r="2540" spans="7:23" x14ac:dyDescent="0.35">
      <c r="G2540" s="8"/>
      <c r="H2540" s="8"/>
      <c r="I2540" s="8"/>
      <c r="J2540" s="8"/>
      <c r="K2540" s="8"/>
      <c r="L2540" s="8"/>
      <c r="O2540" s="8"/>
      <c r="P2540" s="8"/>
      <c r="Q2540" s="8"/>
      <c r="R2540" s="8"/>
      <c r="S2540" s="8"/>
      <c r="T2540" s="8"/>
      <c r="U2540" s="8"/>
      <c r="V2540" s="8"/>
      <c r="W2540" s="8"/>
    </row>
    <row r="2541" spans="7:23" x14ac:dyDescent="0.35">
      <c r="G2541" s="8"/>
      <c r="H2541" s="8"/>
      <c r="I2541" s="8"/>
      <c r="J2541" s="8"/>
      <c r="K2541" s="8"/>
      <c r="L2541" s="8"/>
      <c r="O2541" s="8"/>
      <c r="P2541" s="8"/>
      <c r="Q2541" s="8"/>
      <c r="R2541" s="8"/>
      <c r="S2541" s="8"/>
      <c r="T2541" s="8"/>
      <c r="U2541" s="8"/>
      <c r="V2541" s="8"/>
      <c r="W2541" s="8"/>
    </row>
    <row r="2542" spans="7:23" x14ac:dyDescent="0.35">
      <c r="G2542" s="8"/>
      <c r="H2542" s="8"/>
      <c r="I2542" s="8"/>
      <c r="J2542" s="8"/>
      <c r="K2542" s="8"/>
      <c r="L2542" s="8"/>
      <c r="O2542" s="8"/>
      <c r="P2542" s="8"/>
      <c r="Q2542" s="8"/>
      <c r="R2542" s="8"/>
      <c r="S2542" s="8"/>
      <c r="T2542" s="8"/>
      <c r="U2542" s="8"/>
      <c r="V2542" s="8"/>
      <c r="W2542" s="8"/>
    </row>
    <row r="2543" spans="7:23" x14ac:dyDescent="0.35">
      <c r="G2543" s="8"/>
      <c r="H2543" s="8"/>
      <c r="I2543" s="8"/>
      <c r="J2543" s="8"/>
      <c r="K2543" s="8"/>
      <c r="L2543" s="8"/>
      <c r="O2543" s="8"/>
      <c r="P2543" s="8"/>
      <c r="Q2543" s="8"/>
      <c r="R2543" s="8"/>
      <c r="S2543" s="8"/>
      <c r="T2543" s="8"/>
      <c r="U2543" s="8"/>
      <c r="V2543" s="8"/>
      <c r="W2543" s="8"/>
    </row>
    <row r="2544" spans="7:23" x14ac:dyDescent="0.35">
      <c r="G2544" s="8"/>
      <c r="H2544" s="8"/>
      <c r="I2544" s="8"/>
      <c r="J2544" s="8"/>
      <c r="K2544" s="8"/>
      <c r="L2544" s="8"/>
      <c r="O2544" s="8"/>
      <c r="P2544" s="8"/>
      <c r="Q2544" s="8"/>
      <c r="R2544" s="8"/>
      <c r="S2544" s="8"/>
      <c r="T2544" s="8"/>
      <c r="U2544" s="8"/>
      <c r="V2544" s="8"/>
      <c r="W2544" s="8"/>
    </row>
    <row r="2545" spans="7:23" x14ac:dyDescent="0.35">
      <c r="G2545" s="8"/>
      <c r="H2545" s="8"/>
      <c r="I2545" s="8"/>
      <c r="J2545" s="8"/>
      <c r="K2545" s="8"/>
      <c r="L2545" s="8"/>
      <c r="O2545" s="8"/>
      <c r="P2545" s="8"/>
      <c r="Q2545" s="8"/>
      <c r="R2545" s="8"/>
      <c r="S2545" s="8"/>
      <c r="T2545" s="8"/>
      <c r="U2545" s="8"/>
      <c r="V2545" s="8"/>
      <c r="W2545" s="8"/>
    </row>
    <row r="2546" spans="7:23" x14ac:dyDescent="0.35">
      <c r="G2546" s="8"/>
      <c r="H2546" s="8"/>
      <c r="I2546" s="8"/>
      <c r="J2546" s="8"/>
      <c r="K2546" s="8"/>
      <c r="L2546" s="8"/>
      <c r="O2546" s="8"/>
      <c r="P2546" s="8"/>
      <c r="Q2546" s="8"/>
      <c r="R2546" s="8"/>
      <c r="S2546" s="8"/>
      <c r="T2546" s="8"/>
      <c r="U2546" s="8"/>
      <c r="V2546" s="8"/>
      <c r="W2546" s="8"/>
    </row>
    <row r="2547" spans="7:23" x14ac:dyDescent="0.35">
      <c r="G2547" s="8"/>
      <c r="H2547" s="8"/>
      <c r="I2547" s="8"/>
      <c r="J2547" s="8"/>
      <c r="K2547" s="8"/>
      <c r="L2547" s="8"/>
      <c r="O2547" s="8"/>
      <c r="P2547" s="8"/>
      <c r="Q2547" s="8"/>
      <c r="R2547" s="8"/>
      <c r="S2547" s="8"/>
      <c r="T2547" s="8"/>
      <c r="U2547" s="8"/>
      <c r="V2547" s="8"/>
      <c r="W2547" s="8"/>
    </row>
    <row r="2548" spans="7:23" x14ac:dyDescent="0.35">
      <c r="G2548" s="8"/>
      <c r="H2548" s="8"/>
      <c r="I2548" s="8"/>
      <c r="J2548" s="8"/>
      <c r="K2548" s="8"/>
      <c r="L2548" s="8"/>
      <c r="O2548" s="8"/>
      <c r="P2548" s="8"/>
      <c r="Q2548" s="8"/>
      <c r="R2548" s="8"/>
      <c r="S2548" s="8"/>
      <c r="T2548" s="8"/>
      <c r="U2548" s="8"/>
      <c r="V2548" s="8"/>
      <c r="W2548" s="8"/>
    </row>
    <row r="2549" spans="7:23" x14ac:dyDescent="0.35">
      <c r="G2549" s="8"/>
      <c r="H2549" s="8"/>
      <c r="I2549" s="8"/>
      <c r="J2549" s="8"/>
      <c r="K2549" s="8"/>
      <c r="L2549" s="8"/>
      <c r="O2549" s="8"/>
      <c r="P2549" s="8"/>
      <c r="Q2549" s="8"/>
      <c r="R2549" s="8"/>
      <c r="S2549" s="8"/>
      <c r="T2549" s="8"/>
      <c r="U2549" s="8"/>
      <c r="V2549" s="8"/>
      <c r="W2549" s="8"/>
    </row>
    <row r="2550" spans="7:23" x14ac:dyDescent="0.35">
      <c r="G2550" s="8"/>
      <c r="H2550" s="8"/>
      <c r="I2550" s="8"/>
      <c r="J2550" s="8"/>
      <c r="K2550" s="8"/>
      <c r="L2550" s="8"/>
      <c r="O2550" s="8"/>
      <c r="P2550" s="8"/>
      <c r="Q2550" s="8"/>
      <c r="R2550" s="8"/>
      <c r="S2550" s="8"/>
      <c r="T2550" s="8"/>
      <c r="U2550" s="8"/>
      <c r="V2550" s="8"/>
      <c r="W2550" s="8"/>
    </row>
    <row r="2551" spans="7:23" x14ac:dyDescent="0.35">
      <c r="G2551" s="8"/>
      <c r="H2551" s="8"/>
      <c r="I2551" s="8"/>
      <c r="J2551" s="8"/>
      <c r="K2551" s="8"/>
      <c r="L2551" s="8"/>
      <c r="O2551" s="8"/>
      <c r="P2551" s="8"/>
      <c r="Q2551" s="8"/>
      <c r="R2551" s="8"/>
      <c r="S2551" s="8"/>
      <c r="T2551" s="8"/>
      <c r="U2551" s="8"/>
      <c r="V2551" s="8"/>
      <c r="W2551" s="8"/>
    </row>
    <row r="2552" spans="7:23" x14ac:dyDescent="0.35">
      <c r="G2552" s="8"/>
      <c r="H2552" s="8"/>
      <c r="I2552" s="8"/>
      <c r="J2552" s="8"/>
      <c r="K2552" s="8"/>
      <c r="L2552" s="8"/>
      <c r="O2552" s="8"/>
      <c r="P2552" s="8"/>
      <c r="Q2552" s="8"/>
      <c r="R2552" s="8"/>
      <c r="S2552" s="8"/>
      <c r="T2552" s="8"/>
      <c r="U2552" s="8"/>
      <c r="V2552" s="8"/>
      <c r="W2552" s="8"/>
    </row>
    <row r="2553" spans="7:23" x14ac:dyDescent="0.35">
      <c r="G2553" s="8"/>
      <c r="H2553" s="8"/>
      <c r="I2553" s="8"/>
      <c r="J2553" s="8"/>
      <c r="K2553" s="8"/>
      <c r="L2553" s="8"/>
      <c r="O2553" s="8"/>
      <c r="P2553" s="8"/>
      <c r="Q2553" s="8"/>
      <c r="R2553" s="8"/>
      <c r="S2553" s="8"/>
      <c r="T2553" s="8"/>
      <c r="U2553" s="8"/>
      <c r="V2553" s="8"/>
      <c r="W2553" s="8"/>
    </row>
    <row r="2554" spans="7:23" x14ac:dyDescent="0.35">
      <c r="G2554" s="8"/>
      <c r="H2554" s="8"/>
      <c r="I2554" s="8"/>
      <c r="J2554" s="8"/>
      <c r="K2554" s="8"/>
      <c r="L2554" s="8"/>
      <c r="O2554" s="8"/>
      <c r="P2554" s="8"/>
      <c r="Q2554" s="8"/>
      <c r="R2554" s="8"/>
      <c r="S2554" s="8"/>
      <c r="T2554" s="8"/>
      <c r="U2554" s="8"/>
      <c r="V2554" s="8"/>
      <c r="W2554" s="8"/>
    </row>
    <row r="2555" spans="7:23" x14ac:dyDescent="0.35">
      <c r="G2555" s="8"/>
      <c r="H2555" s="8"/>
      <c r="I2555" s="8"/>
      <c r="J2555" s="8"/>
      <c r="K2555" s="8"/>
      <c r="L2555" s="8"/>
      <c r="O2555" s="8"/>
      <c r="P2555" s="8"/>
      <c r="Q2555" s="8"/>
      <c r="R2555" s="8"/>
      <c r="S2555" s="8"/>
      <c r="T2555" s="8"/>
      <c r="U2555" s="8"/>
      <c r="V2555" s="8"/>
      <c r="W2555" s="8"/>
    </row>
    <row r="2556" spans="7:23" x14ac:dyDescent="0.35">
      <c r="G2556" s="8"/>
      <c r="H2556" s="8"/>
      <c r="I2556" s="8"/>
      <c r="J2556" s="8"/>
      <c r="K2556" s="8"/>
      <c r="L2556" s="8"/>
      <c r="O2556" s="8"/>
      <c r="P2556" s="8"/>
      <c r="Q2556" s="8"/>
      <c r="R2556" s="8"/>
      <c r="S2556" s="8"/>
      <c r="T2556" s="8"/>
      <c r="U2556" s="8"/>
      <c r="V2556" s="8"/>
      <c r="W2556" s="8"/>
    </row>
    <row r="2557" spans="7:23" x14ac:dyDescent="0.35">
      <c r="G2557" s="8"/>
      <c r="H2557" s="8"/>
      <c r="I2557" s="8"/>
      <c r="J2557" s="8"/>
      <c r="K2557" s="8"/>
      <c r="L2557" s="8"/>
      <c r="O2557" s="8"/>
      <c r="P2557" s="8"/>
      <c r="Q2557" s="8"/>
      <c r="R2557" s="8"/>
      <c r="S2557" s="8"/>
      <c r="T2557" s="8"/>
      <c r="U2557" s="8"/>
      <c r="V2557" s="8"/>
      <c r="W2557" s="8"/>
    </row>
    <row r="2558" spans="7:23" x14ac:dyDescent="0.35">
      <c r="G2558" s="8"/>
      <c r="H2558" s="8"/>
      <c r="I2558" s="8"/>
      <c r="J2558" s="8"/>
      <c r="K2558" s="8"/>
      <c r="L2558" s="8"/>
      <c r="O2558" s="8"/>
      <c r="P2558" s="8"/>
      <c r="Q2558" s="8"/>
      <c r="R2558" s="8"/>
      <c r="S2558" s="8"/>
      <c r="T2558" s="8"/>
      <c r="U2558" s="8"/>
      <c r="V2558" s="8"/>
      <c r="W2558" s="8"/>
    </row>
    <row r="2559" spans="7:23" x14ac:dyDescent="0.35">
      <c r="G2559" s="8"/>
      <c r="H2559" s="8"/>
      <c r="I2559" s="8"/>
      <c r="J2559" s="8"/>
      <c r="K2559" s="8"/>
      <c r="L2559" s="8"/>
      <c r="O2559" s="8"/>
      <c r="P2559" s="8"/>
      <c r="Q2559" s="8"/>
      <c r="R2559" s="8"/>
      <c r="S2559" s="8"/>
      <c r="T2559" s="8"/>
      <c r="U2559" s="8"/>
      <c r="V2559" s="8"/>
      <c r="W2559" s="8"/>
    </row>
    <row r="2560" spans="7:23" x14ac:dyDescent="0.35">
      <c r="G2560" s="8"/>
      <c r="H2560" s="8"/>
      <c r="I2560" s="8"/>
      <c r="J2560" s="8"/>
      <c r="K2560" s="8"/>
      <c r="L2560" s="8"/>
      <c r="O2560" s="8"/>
      <c r="P2560" s="8"/>
      <c r="Q2560" s="8"/>
      <c r="R2560" s="8"/>
      <c r="S2560" s="8"/>
      <c r="T2560" s="8"/>
      <c r="U2560" s="8"/>
      <c r="V2560" s="8"/>
      <c r="W2560" s="8"/>
    </row>
    <row r="2561" spans="7:23" x14ac:dyDescent="0.35">
      <c r="G2561" s="8"/>
      <c r="H2561" s="8"/>
      <c r="I2561" s="8"/>
      <c r="J2561" s="8"/>
      <c r="K2561" s="8"/>
      <c r="L2561" s="8"/>
      <c r="O2561" s="8"/>
      <c r="P2561" s="8"/>
      <c r="Q2561" s="8"/>
      <c r="R2561" s="8"/>
      <c r="S2561" s="8"/>
      <c r="T2561" s="8"/>
      <c r="U2561" s="8"/>
      <c r="V2561" s="8"/>
      <c r="W2561" s="8"/>
    </row>
    <row r="2562" spans="7:23" x14ac:dyDescent="0.35">
      <c r="G2562" s="8"/>
      <c r="H2562" s="8"/>
      <c r="I2562" s="8"/>
      <c r="J2562" s="8"/>
      <c r="K2562" s="8"/>
      <c r="L2562" s="8"/>
      <c r="O2562" s="8"/>
      <c r="P2562" s="8"/>
      <c r="Q2562" s="8"/>
      <c r="R2562" s="8"/>
      <c r="S2562" s="8"/>
      <c r="T2562" s="8"/>
      <c r="U2562" s="8"/>
      <c r="V2562" s="8"/>
      <c r="W2562" s="8"/>
    </row>
    <row r="2563" spans="7:23" x14ac:dyDescent="0.35">
      <c r="G2563" s="8"/>
      <c r="H2563" s="8"/>
      <c r="I2563" s="8"/>
      <c r="J2563" s="8"/>
      <c r="K2563" s="8"/>
      <c r="L2563" s="8"/>
      <c r="O2563" s="8"/>
      <c r="P2563" s="8"/>
      <c r="Q2563" s="8"/>
      <c r="R2563" s="8"/>
      <c r="S2563" s="8"/>
      <c r="T2563" s="8"/>
      <c r="U2563" s="8"/>
      <c r="V2563" s="8"/>
      <c r="W2563" s="8"/>
    </row>
    <row r="2564" spans="7:23" x14ac:dyDescent="0.35">
      <c r="G2564" s="8"/>
      <c r="H2564" s="8"/>
      <c r="I2564" s="8"/>
      <c r="J2564" s="8"/>
      <c r="K2564" s="8"/>
      <c r="L2564" s="8"/>
      <c r="O2564" s="8"/>
      <c r="P2564" s="8"/>
      <c r="Q2564" s="8"/>
      <c r="R2564" s="8"/>
      <c r="S2564" s="8"/>
      <c r="T2564" s="8"/>
      <c r="U2564" s="8"/>
      <c r="V2564" s="8"/>
      <c r="W2564" s="8"/>
    </row>
    <row r="2565" spans="7:23" x14ac:dyDescent="0.35">
      <c r="G2565" s="8"/>
      <c r="H2565" s="8"/>
      <c r="I2565" s="8"/>
      <c r="J2565" s="8"/>
      <c r="K2565" s="8"/>
      <c r="L2565" s="8"/>
      <c r="O2565" s="8"/>
      <c r="P2565" s="8"/>
      <c r="Q2565" s="8"/>
      <c r="R2565" s="8"/>
      <c r="S2565" s="8"/>
      <c r="T2565" s="8"/>
      <c r="U2565" s="8"/>
      <c r="V2565" s="8"/>
      <c r="W2565" s="8"/>
    </row>
    <row r="2566" spans="7:23" x14ac:dyDescent="0.35">
      <c r="G2566" s="8"/>
      <c r="H2566" s="8"/>
      <c r="I2566" s="8"/>
      <c r="J2566" s="8"/>
      <c r="K2566" s="8"/>
      <c r="L2566" s="8"/>
      <c r="O2566" s="8"/>
      <c r="P2566" s="8"/>
      <c r="Q2566" s="8"/>
      <c r="R2566" s="8"/>
      <c r="S2566" s="8"/>
      <c r="T2566" s="8"/>
      <c r="U2566" s="8"/>
      <c r="V2566" s="8"/>
      <c r="W2566" s="8"/>
    </row>
    <row r="2567" spans="7:23" x14ac:dyDescent="0.35">
      <c r="G2567" s="8"/>
      <c r="H2567" s="8"/>
      <c r="I2567" s="8"/>
      <c r="J2567" s="8"/>
      <c r="K2567" s="8"/>
      <c r="L2567" s="8"/>
      <c r="O2567" s="8"/>
      <c r="P2567" s="8"/>
      <c r="Q2567" s="8"/>
      <c r="R2567" s="8"/>
      <c r="S2567" s="8"/>
      <c r="T2567" s="8"/>
      <c r="U2567" s="8"/>
      <c r="V2567" s="8"/>
      <c r="W2567" s="8"/>
    </row>
    <row r="2568" spans="7:23" x14ac:dyDescent="0.35">
      <c r="G2568" s="8"/>
      <c r="H2568" s="8"/>
      <c r="I2568" s="8"/>
      <c r="J2568" s="8"/>
      <c r="K2568" s="8"/>
      <c r="L2568" s="8"/>
      <c r="O2568" s="8"/>
      <c r="P2568" s="8"/>
      <c r="Q2568" s="8"/>
      <c r="R2568" s="8"/>
      <c r="S2568" s="8"/>
      <c r="T2568" s="8"/>
      <c r="U2568" s="8"/>
      <c r="V2568" s="8"/>
      <c r="W2568" s="8"/>
    </row>
    <row r="2569" spans="7:23" x14ac:dyDescent="0.35">
      <c r="G2569" s="8"/>
      <c r="H2569" s="8"/>
      <c r="I2569" s="8"/>
      <c r="J2569" s="8"/>
      <c r="K2569" s="8"/>
      <c r="L2569" s="8"/>
      <c r="O2569" s="8"/>
      <c r="P2569" s="8"/>
      <c r="Q2569" s="8"/>
      <c r="R2569" s="8"/>
      <c r="S2569" s="8"/>
      <c r="T2569" s="8"/>
      <c r="U2569" s="8"/>
      <c r="V2569" s="8"/>
      <c r="W2569" s="8"/>
    </row>
    <row r="2570" spans="7:23" x14ac:dyDescent="0.35">
      <c r="G2570" s="8"/>
      <c r="H2570" s="8"/>
      <c r="I2570" s="8"/>
      <c r="J2570" s="8"/>
      <c r="K2570" s="8"/>
      <c r="L2570" s="8"/>
      <c r="O2570" s="8"/>
      <c r="P2570" s="8"/>
      <c r="Q2570" s="8"/>
      <c r="R2570" s="8"/>
      <c r="S2570" s="8"/>
      <c r="T2570" s="8"/>
      <c r="U2570" s="8"/>
      <c r="V2570" s="8"/>
      <c r="W2570" s="8"/>
    </row>
    <row r="2571" spans="7:23" x14ac:dyDescent="0.35">
      <c r="G2571" s="8"/>
      <c r="H2571" s="8"/>
      <c r="I2571" s="8"/>
      <c r="J2571" s="8"/>
      <c r="K2571" s="8"/>
      <c r="L2571" s="8"/>
      <c r="O2571" s="8"/>
      <c r="P2571" s="8"/>
      <c r="Q2571" s="8"/>
      <c r="R2571" s="8"/>
      <c r="S2571" s="8"/>
      <c r="T2571" s="8"/>
      <c r="U2571" s="8"/>
      <c r="V2571" s="8"/>
      <c r="W2571" s="8"/>
    </row>
    <row r="2572" spans="7:23" x14ac:dyDescent="0.35">
      <c r="G2572" s="8"/>
      <c r="H2572" s="8"/>
      <c r="I2572" s="8"/>
      <c r="J2572" s="8"/>
      <c r="K2572" s="8"/>
      <c r="L2572" s="8"/>
      <c r="O2572" s="8"/>
      <c r="P2572" s="8"/>
      <c r="Q2572" s="8"/>
      <c r="R2572" s="8"/>
      <c r="S2572" s="8"/>
      <c r="T2572" s="8"/>
      <c r="U2572" s="8"/>
      <c r="V2572" s="8"/>
      <c r="W2572" s="8"/>
    </row>
    <row r="2573" spans="7:23" x14ac:dyDescent="0.35">
      <c r="G2573" s="8"/>
      <c r="H2573" s="8"/>
      <c r="I2573" s="8"/>
      <c r="J2573" s="8"/>
      <c r="K2573" s="8"/>
      <c r="L2573" s="8"/>
      <c r="O2573" s="8"/>
      <c r="P2573" s="8"/>
      <c r="Q2573" s="8"/>
      <c r="R2573" s="8"/>
      <c r="S2573" s="8"/>
      <c r="T2573" s="8"/>
      <c r="U2573" s="8"/>
      <c r="V2573" s="8"/>
      <c r="W2573" s="8"/>
    </row>
    <row r="2574" spans="7:23" x14ac:dyDescent="0.35">
      <c r="G2574" s="8"/>
      <c r="H2574" s="8"/>
      <c r="I2574" s="8"/>
      <c r="J2574" s="8"/>
      <c r="K2574" s="8"/>
      <c r="L2574" s="8"/>
      <c r="O2574" s="8"/>
      <c r="P2574" s="8"/>
      <c r="Q2574" s="8"/>
      <c r="R2574" s="8"/>
      <c r="S2574" s="8"/>
      <c r="T2574" s="8"/>
      <c r="U2574" s="8"/>
      <c r="V2574" s="8"/>
      <c r="W2574" s="8"/>
    </row>
    <row r="2575" spans="7:23" x14ac:dyDescent="0.35">
      <c r="G2575" s="8"/>
      <c r="H2575" s="8"/>
      <c r="I2575" s="8"/>
      <c r="J2575" s="8"/>
      <c r="K2575" s="8"/>
      <c r="L2575" s="8"/>
      <c r="O2575" s="8"/>
      <c r="P2575" s="8"/>
      <c r="Q2575" s="8"/>
      <c r="R2575" s="8"/>
      <c r="S2575" s="8"/>
      <c r="T2575" s="8"/>
      <c r="U2575" s="8"/>
      <c r="V2575" s="8"/>
      <c r="W2575" s="8"/>
    </row>
    <row r="2576" spans="7:23" x14ac:dyDescent="0.35">
      <c r="G2576" s="8"/>
      <c r="H2576" s="8"/>
      <c r="I2576" s="8"/>
      <c r="J2576" s="8"/>
      <c r="K2576" s="8"/>
      <c r="L2576" s="8"/>
      <c r="O2576" s="8"/>
      <c r="P2576" s="8"/>
      <c r="Q2576" s="8"/>
      <c r="R2576" s="8"/>
      <c r="S2576" s="8"/>
      <c r="T2576" s="8"/>
      <c r="U2576" s="8"/>
      <c r="V2576" s="8"/>
      <c r="W2576" s="8"/>
    </row>
    <row r="2577" spans="7:23" x14ac:dyDescent="0.35">
      <c r="G2577" s="8"/>
      <c r="H2577" s="8"/>
      <c r="I2577" s="8"/>
      <c r="J2577" s="8"/>
      <c r="K2577" s="8"/>
      <c r="L2577" s="8"/>
      <c r="O2577" s="8"/>
      <c r="P2577" s="8"/>
      <c r="Q2577" s="8"/>
      <c r="R2577" s="8"/>
      <c r="S2577" s="8"/>
      <c r="T2577" s="8"/>
      <c r="U2577" s="8"/>
      <c r="V2577" s="8"/>
      <c r="W2577" s="8"/>
    </row>
    <row r="2578" spans="7:23" x14ac:dyDescent="0.35">
      <c r="G2578" s="8"/>
      <c r="H2578" s="8"/>
      <c r="I2578" s="8"/>
      <c r="J2578" s="8"/>
      <c r="K2578" s="8"/>
      <c r="L2578" s="8"/>
      <c r="O2578" s="8"/>
      <c r="P2578" s="8"/>
      <c r="Q2578" s="8"/>
      <c r="R2578" s="8"/>
      <c r="S2578" s="8"/>
      <c r="T2578" s="8"/>
      <c r="U2578" s="8"/>
      <c r="V2578" s="8"/>
      <c r="W2578" s="8"/>
    </row>
    <row r="2579" spans="7:23" x14ac:dyDescent="0.35">
      <c r="G2579" s="8"/>
      <c r="H2579" s="8"/>
      <c r="I2579" s="8"/>
      <c r="J2579" s="8"/>
      <c r="K2579" s="8"/>
      <c r="L2579" s="8"/>
      <c r="O2579" s="8"/>
      <c r="P2579" s="8"/>
      <c r="Q2579" s="8"/>
      <c r="R2579" s="8"/>
      <c r="S2579" s="8"/>
      <c r="T2579" s="8"/>
      <c r="U2579" s="8"/>
      <c r="V2579" s="8"/>
      <c r="W2579" s="8"/>
    </row>
    <row r="2580" spans="7:23" x14ac:dyDescent="0.35">
      <c r="G2580" s="8"/>
      <c r="H2580" s="8"/>
      <c r="I2580" s="8"/>
      <c r="J2580" s="8"/>
      <c r="K2580" s="8"/>
      <c r="L2580" s="8"/>
      <c r="O2580" s="8"/>
      <c r="P2580" s="8"/>
      <c r="Q2580" s="8"/>
      <c r="R2580" s="8"/>
      <c r="S2580" s="8"/>
      <c r="T2580" s="8"/>
      <c r="U2580" s="8"/>
      <c r="V2580" s="8"/>
      <c r="W2580" s="8"/>
    </row>
    <row r="2581" spans="7:23" x14ac:dyDescent="0.35">
      <c r="G2581" s="8"/>
      <c r="H2581" s="8"/>
      <c r="I2581" s="8"/>
      <c r="J2581" s="8"/>
      <c r="K2581" s="8"/>
      <c r="L2581" s="8"/>
      <c r="O2581" s="8"/>
      <c r="P2581" s="8"/>
      <c r="Q2581" s="8"/>
      <c r="R2581" s="8"/>
      <c r="S2581" s="8"/>
      <c r="T2581" s="8"/>
      <c r="U2581" s="8"/>
      <c r="V2581" s="8"/>
      <c r="W2581" s="8"/>
    </row>
    <row r="2582" spans="7:23" x14ac:dyDescent="0.35">
      <c r="G2582" s="8"/>
      <c r="H2582" s="8"/>
      <c r="I2582" s="8"/>
      <c r="J2582" s="8"/>
      <c r="K2582" s="8"/>
      <c r="L2582" s="8"/>
      <c r="O2582" s="8"/>
      <c r="P2582" s="8"/>
      <c r="Q2582" s="8"/>
      <c r="R2582" s="8"/>
      <c r="S2582" s="8"/>
      <c r="T2582" s="8"/>
      <c r="U2582" s="8"/>
      <c r="V2582" s="8"/>
      <c r="W2582" s="8"/>
    </row>
    <row r="2583" spans="7:23" x14ac:dyDescent="0.35">
      <c r="G2583" s="8"/>
      <c r="H2583" s="8"/>
      <c r="I2583" s="8"/>
      <c r="J2583" s="8"/>
      <c r="K2583" s="8"/>
      <c r="L2583" s="8"/>
      <c r="O2583" s="8"/>
      <c r="P2583" s="8"/>
      <c r="Q2583" s="8"/>
      <c r="R2583" s="8"/>
      <c r="S2583" s="8"/>
      <c r="T2583" s="8"/>
      <c r="U2583" s="8"/>
      <c r="V2583" s="8"/>
      <c r="W2583" s="8"/>
    </row>
    <row r="2584" spans="7:23" x14ac:dyDescent="0.35">
      <c r="G2584" s="8"/>
      <c r="H2584" s="8"/>
      <c r="I2584" s="8"/>
      <c r="J2584" s="8"/>
      <c r="K2584" s="8"/>
      <c r="L2584" s="8"/>
      <c r="O2584" s="8"/>
      <c r="P2584" s="8"/>
      <c r="Q2584" s="8"/>
      <c r="R2584" s="8"/>
      <c r="S2584" s="8"/>
      <c r="T2584" s="8"/>
      <c r="U2584" s="8"/>
      <c r="V2584" s="8"/>
      <c r="W2584" s="8"/>
    </row>
    <row r="2585" spans="7:23" x14ac:dyDescent="0.35">
      <c r="G2585" s="8"/>
      <c r="H2585" s="8"/>
      <c r="I2585" s="8"/>
      <c r="J2585" s="8"/>
      <c r="K2585" s="8"/>
      <c r="L2585" s="8"/>
      <c r="O2585" s="8"/>
      <c r="P2585" s="8"/>
      <c r="Q2585" s="8"/>
      <c r="R2585" s="8"/>
      <c r="S2585" s="8"/>
      <c r="T2585" s="8"/>
      <c r="U2585" s="8"/>
      <c r="V2585" s="8"/>
      <c r="W2585" s="8"/>
    </row>
    <row r="2586" spans="7:23" x14ac:dyDescent="0.35">
      <c r="G2586" s="8"/>
      <c r="H2586" s="8"/>
      <c r="I2586" s="8"/>
      <c r="J2586" s="8"/>
      <c r="K2586" s="8"/>
      <c r="L2586" s="8"/>
      <c r="O2586" s="8"/>
      <c r="P2586" s="8"/>
      <c r="Q2586" s="8"/>
      <c r="R2586" s="8"/>
      <c r="S2586" s="8"/>
      <c r="T2586" s="8"/>
      <c r="U2586" s="8"/>
      <c r="V2586" s="8"/>
      <c r="W2586" s="8"/>
    </row>
    <row r="2587" spans="7:23" x14ac:dyDescent="0.35">
      <c r="G2587" s="8"/>
      <c r="H2587" s="8"/>
      <c r="I2587" s="8"/>
      <c r="J2587" s="8"/>
      <c r="K2587" s="8"/>
      <c r="L2587" s="8"/>
      <c r="O2587" s="8"/>
      <c r="P2587" s="8"/>
      <c r="Q2587" s="8"/>
      <c r="R2587" s="8"/>
      <c r="S2587" s="8"/>
      <c r="T2587" s="8"/>
      <c r="U2587" s="8"/>
      <c r="V2587" s="8"/>
      <c r="W2587" s="8"/>
    </row>
    <row r="2588" spans="7:23" x14ac:dyDescent="0.35">
      <c r="G2588" s="8"/>
      <c r="H2588" s="8"/>
      <c r="I2588" s="8"/>
      <c r="J2588" s="8"/>
      <c r="K2588" s="8"/>
      <c r="L2588" s="8"/>
      <c r="O2588" s="8"/>
      <c r="P2588" s="8"/>
      <c r="Q2588" s="8"/>
      <c r="R2588" s="8"/>
      <c r="S2588" s="8"/>
      <c r="T2588" s="8"/>
      <c r="U2588" s="8"/>
      <c r="V2588" s="8"/>
      <c r="W2588" s="8"/>
    </row>
    <row r="2589" spans="7:23" x14ac:dyDescent="0.35">
      <c r="G2589" s="8"/>
      <c r="H2589" s="8"/>
      <c r="I2589" s="8"/>
      <c r="J2589" s="8"/>
      <c r="K2589" s="8"/>
      <c r="L2589" s="8"/>
      <c r="O2589" s="8"/>
      <c r="P2589" s="8"/>
      <c r="Q2589" s="8"/>
      <c r="R2589" s="8"/>
      <c r="S2589" s="8"/>
      <c r="T2589" s="8"/>
      <c r="U2589" s="8"/>
      <c r="V2589" s="8"/>
      <c r="W2589" s="8"/>
    </row>
    <row r="2590" spans="7:23" x14ac:dyDescent="0.35">
      <c r="G2590" s="8"/>
      <c r="H2590" s="8"/>
      <c r="I2590" s="8"/>
      <c r="J2590" s="8"/>
      <c r="K2590" s="8"/>
      <c r="L2590" s="8"/>
      <c r="O2590" s="8"/>
      <c r="P2590" s="8"/>
      <c r="Q2590" s="8"/>
      <c r="R2590" s="8"/>
      <c r="S2590" s="8"/>
      <c r="T2590" s="8"/>
      <c r="U2590" s="8"/>
      <c r="V2590" s="8"/>
      <c r="W2590" s="8"/>
    </row>
    <row r="2591" spans="7:23" x14ac:dyDescent="0.35">
      <c r="G2591" s="8"/>
      <c r="H2591" s="8"/>
      <c r="I2591" s="8"/>
      <c r="J2591" s="8"/>
      <c r="K2591" s="8"/>
      <c r="L2591" s="8"/>
      <c r="O2591" s="8"/>
      <c r="P2591" s="8"/>
      <c r="Q2591" s="8"/>
      <c r="R2591" s="8"/>
      <c r="S2591" s="8"/>
      <c r="T2591" s="8"/>
      <c r="U2591" s="8"/>
      <c r="V2591" s="8"/>
      <c r="W2591" s="8"/>
    </row>
    <row r="2592" spans="7:23" x14ac:dyDescent="0.35">
      <c r="G2592" s="8"/>
      <c r="H2592" s="8"/>
      <c r="I2592" s="8"/>
      <c r="J2592" s="8"/>
      <c r="K2592" s="8"/>
      <c r="L2592" s="8"/>
      <c r="O2592" s="8"/>
      <c r="P2592" s="8"/>
      <c r="Q2592" s="8"/>
      <c r="R2592" s="8"/>
      <c r="S2592" s="8"/>
      <c r="T2592" s="8"/>
      <c r="U2592" s="8"/>
      <c r="V2592" s="8"/>
      <c r="W2592" s="8"/>
    </row>
    <row r="2593" spans="7:23" x14ac:dyDescent="0.35">
      <c r="G2593" s="8"/>
      <c r="H2593" s="8"/>
      <c r="I2593" s="8"/>
      <c r="J2593" s="8"/>
      <c r="K2593" s="8"/>
      <c r="L2593" s="8"/>
      <c r="O2593" s="8"/>
      <c r="P2593" s="8"/>
      <c r="Q2593" s="8"/>
      <c r="R2593" s="8"/>
      <c r="S2593" s="8"/>
      <c r="T2593" s="8"/>
      <c r="U2593" s="8"/>
      <c r="V2593" s="8"/>
      <c r="W2593" s="8"/>
    </row>
    <row r="2594" spans="7:23" x14ac:dyDescent="0.35">
      <c r="G2594" s="8"/>
      <c r="H2594" s="8"/>
      <c r="I2594" s="8"/>
      <c r="J2594" s="8"/>
      <c r="K2594" s="8"/>
      <c r="L2594" s="8"/>
      <c r="O2594" s="8"/>
      <c r="P2594" s="8"/>
      <c r="Q2594" s="8"/>
      <c r="R2594" s="8"/>
      <c r="S2594" s="8"/>
      <c r="T2594" s="8"/>
      <c r="U2594" s="8"/>
      <c r="V2594" s="8"/>
      <c r="W2594" s="8"/>
    </row>
    <row r="2595" spans="7:23" x14ac:dyDescent="0.35">
      <c r="G2595" s="8"/>
      <c r="H2595" s="8"/>
      <c r="I2595" s="8"/>
      <c r="J2595" s="8"/>
      <c r="K2595" s="8"/>
      <c r="L2595" s="8"/>
      <c r="O2595" s="8"/>
      <c r="P2595" s="8"/>
      <c r="Q2595" s="8"/>
      <c r="R2595" s="8"/>
      <c r="S2595" s="8"/>
      <c r="T2595" s="8"/>
      <c r="U2595" s="8"/>
      <c r="V2595" s="8"/>
      <c r="W2595" s="8"/>
    </row>
    <row r="2596" spans="7:23" x14ac:dyDescent="0.35">
      <c r="G2596" s="8"/>
      <c r="H2596" s="8"/>
      <c r="I2596" s="8"/>
      <c r="J2596" s="8"/>
      <c r="K2596" s="8"/>
      <c r="L2596" s="8"/>
      <c r="O2596" s="8"/>
      <c r="P2596" s="8"/>
      <c r="Q2596" s="8"/>
      <c r="R2596" s="8"/>
      <c r="S2596" s="8"/>
      <c r="T2596" s="8"/>
      <c r="U2596" s="8"/>
      <c r="V2596" s="8"/>
      <c r="W2596" s="8"/>
    </row>
    <row r="2597" spans="7:23" x14ac:dyDescent="0.35">
      <c r="G2597" s="8"/>
      <c r="H2597" s="8"/>
      <c r="I2597" s="8"/>
      <c r="J2597" s="8"/>
      <c r="K2597" s="8"/>
      <c r="L2597" s="8"/>
      <c r="O2597" s="8"/>
      <c r="P2597" s="8"/>
      <c r="Q2597" s="8"/>
      <c r="R2597" s="8"/>
      <c r="S2597" s="8"/>
      <c r="T2597" s="8"/>
      <c r="U2597" s="8"/>
      <c r="V2597" s="8"/>
      <c r="W2597" s="8"/>
    </row>
    <row r="2598" spans="7:23" x14ac:dyDescent="0.35">
      <c r="G2598" s="8"/>
      <c r="H2598" s="8"/>
      <c r="I2598" s="8"/>
      <c r="J2598" s="8"/>
      <c r="K2598" s="8"/>
      <c r="L2598" s="8"/>
      <c r="O2598" s="8"/>
      <c r="P2598" s="8"/>
      <c r="Q2598" s="8"/>
      <c r="R2598" s="8"/>
      <c r="S2598" s="8"/>
      <c r="T2598" s="8"/>
      <c r="U2598" s="8"/>
      <c r="V2598" s="8"/>
      <c r="W2598" s="8"/>
    </row>
    <row r="2599" spans="7:23" x14ac:dyDescent="0.35">
      <c r="G2599" s="8"/>
      <c r="H2599" s="8"/>
      <c r="I2599" s="8"/>
      <c r="J2599" s="8"/>
      <c r="K2599" s="8"/>
      <c r="L2599" s="8"/>
      <c r="O2599" s="8"/>
      <c r="P2599" s="8"/>
      <c r="Q2599" s="8"/>
      <c r="R2599" s="8"/>
      <c r="S2599" s="8"/>
      <c r="T2599" s="8"/>
      <c r="U2599" s="8"/>
      <c r="V2599" s="8"/>
      <c r="W2599" s="8"/>
    </row>
    <row r="2600" spans="7:23" x14ac:dyDescent="0.35">
      <c r="G2600" s="8"/>
      <c r="H2600" s="8"/>
      <c r="I2600" s="8"/>
      <c r="J2600" s="8"/>
      <c r="K2600" s="8"/>
      <c r="L2600" s="8"/>
      <c r="O2600" s="8"/>
      <c r="P2600" s="8"/>
      <c r="Q2600" s="8"/>
      <c r="R2600" s="8"/>
      <c r="S2600" s="8"/>
      <c r="T2600" s="8"/>
      <c r="U2600" s="8"/>
      <c r="V2600" s="8"/>
      <c r="W2600" s="8"/>
    </row>
    <row r="2601" spans="7:23" x14ac:dyDescent="0.35">
      <c r="G2601" s="8"/>
      <c r="H2601" s="8"/>
      <c r="I2601" s="8"/>
      <c r="J2601" s="8"/>
      <c r="K2601" s="8"/>
      <c r="L2601" s="8"/>
      <c r="O2601" s="8"/>
      <c r="P2601" s="8"/>
      <c r="Q2601" s="8"/>
      <c r="R2601" s="8"/>
      <c r="S2601" s="8"/>
      <c r="T2601" s="8"/>
      <c r="U2601" s="8"/>
      <c r="V2601" s="8"/>
      <c r="W2601" s="8"/>
    </row>
    <row r="2602" spans="7:23" x14ac:dyDescent="0.35">
      <c r="G2602" s="8"/>
      <c r="H2602" s="8"/>
      <c r="I2602" s="8"/>
      <c r="J2602" s="8"/>
      <c r="K2602" s="8"/>
      <c r="L2602" s="8"/>
      <c r="O2602" s="8"/>
      <c r="P2602" s="8"/>
      <c r="Q2602" s="8"/>
      <c r="R2602" s="8"/>
      <c r="S2602" s="8"/>
      <c r="T2602" s="8"/>
      <c r="U2602" s="8"/>
      <c r="V2602" s="8"/>
      <c r="W2602" s="8"/>
    </row>
    <row r="2603" spans="7:23" x14ac:dyDescent="0.35">
      <c r="G2603" s="8"/>
      <c r="H2603" s="8"/>
      <c r="I2603" s="8"/>
      <c r="J2603" s="8"/>
      <c r="K2603" s="8"/>
      <c r="L2603" s="8"/>
      <c r="O2603" s="8"/>
      <c r="P2603" s="8"/>
      <c r="Q2603" s="8"/>
      <c r="R2603" s="8"/>
      <c r="S2603" s="8"/>
      <c r="T2603" s="8"/>
      <c r="U2603" s="8"/>
      <c r="V2603" s="8"/>
      <c r="W2603" s="8"/>
    </row>
    <row r="2604" spans="7:23" x14ac:dyDescent="0.35">
      <c r="G2604" s="8"/>
      <c r="H2604" s="8"/>
      <c r="I2604" s="8"/>
      <c r="J2604" s="8"/>
      <c r="K2604" s="8"/>
      <c r="L2604" s="8"/>
      <c r="O2604" s="8"/>
      <c r="P2604" s="8"/>
      <c r="Q2604" s="8"/>
      <c r="R2604" s="8"/>
      <c r="S2604" s="8"/>
      <c r="T2604" s="8"/>
      <c r="U2604" s="8"/>
      <c r="V2604" s="8"/>
      <c r="W2604" s="8"/>
    </row>
    <row r="2605" spans="7:23" x14ac:dyDescent="0.35">
      <c r="G2605" s="8"/>
      <c r="H2605" s="8"/>
      <c r="I2605" s="8"/>
      <c r="J2605" s="8"/>
      <c r="K2605" s="8"/>
      <c r="L2605" s="8"/>
      <c r="O2605" s="8"/>
      <c r="P2605" s="8"/>
      <c r="Q2605" s="8"/>
      <c r="R2605" s="8"/>
      <c r="S2605" s="8"/>
      <c r="T2605" s="8"/>
      <c r="U2605" s="8"/>
      <c r="V2605" s="8"/>
      <c r="W2605" s="8"/>
    </row>
    <row r="2606" spans="7:23" x14ac:dyDescent="0.35">
      <c r="G2606" s="8"/>
      <c r="H2606" s="8"/>
      <c r="I2606" s="8"/>
      <c r="J2606" s="8"/>
      <c r="K2606" s="8"/>
      <c r="L2606" s="8"/>
      <c r="O2606" s="8"/>
      <c r="P2606" s="8"/>
      <c r="Q2606" s="8"/>
      <c r="R2606" s="8"/>
      <c r="S2606" s="8"/>
      <c r="T2606" s="8"/>
      <c r="U2606" s="8"/>
      <c r="V2606" s="8"/>
      <c r="W2606" s="8"/>
    </row>
    <row r="2607" spans="7:23" x14ac:dyDescent="0.35">
      <c r="G2607" s="8"/>
      <c r="H2607" s="8"/>
      <c r="I2607" s="8"/>
      <c r="J2607" s="8"/>
      <c r="K2607" s="8"/>
      <c r="L2607" s="8"/>
      <c r="O2607" s="8"/>
      <c r="P2607" s="8"/>
      <c r="Q2607" s="8"/>
      <c r="R2607" s="8"/>
      <c r="S2607" s="8"/>
      <c r="T2607" s="8"/>
      <c r="U2607" s="8"/>
      <c r="V2607" s="8"/>
      <c r="W2607" s="8"/>
    </row>
    <row r="2608" spans="7:23" x14ac:dyDescent="0.35">
      <c r="G2608" s="8"/>
      <c r="H2608" s="8"/>
      <c r="I2608" s="8"/>
      <c r="J2608" s="8"/>
      <c r="K2608" s="8"/>
      <c r="L2608" s="8"/>
      <c r="O2608" s="8"/>
      <c r="P2608" s="8"/>
      <c r="Q2608" s="8"/>
      <c r="R2608" s="8"/>
      <c r="S2608" s="8"/>
      <c r="T2608" s="8"/>
      <c r="U2608" s="8"/>
      <c r="V2608" s="8"/>
      <c r="W2608" s="8"/>
    </row>
    <row r="2609" spans="7:23" x14ac:dyDescent="0.35">
      <c r="G2609" s="8"/>
      <c r="H2609" s="8"/>
      <c r="I2609" s="8"/>
      <c r="J2609" s="8"/>
      <c r="K2609" s="8"/>
      <c r="L2609" s="8"/>
      <c r="O2609" s="8"/>
      <c r="P2609" s="8"/>
      <c r="Q2609" s="8"/>
      <c r="R2609" s="8"/>
      <c r="S2609" s="8"/>
      <c r="T2609" s="8"/>
      <c r="U2609" s="8"/>
      <c r="V2609" s="8"/>
      <c r="W2609" s="8"/>
    </row>
    <row r="2610" spans="7:23" x14ac:dyDescent="0.35">
      <c r="G2610" s="8"/>
      <c r="H2610" s="8"/>
      <c r="I2610" s="8"/>
      <c r="J2610" s="8"/>
      <c r="K2610" s="8"/>
      <c r="L2610" s="8"/>
      <c r="O2610" s="8"/>
      <c r="P2610" s="8"/>
      <c r="Q2610" s="8"/>
      <c r="R2610" s="8"/>
      <c r="S2610" s="8"/>
      <c r="T2610" s="8"/>
      <c r="U2610" s="8"/>
      <c r="V2610" s="8"/>
      <c r="W2610" s="8"/>
    </row>
    <row r="2611" spans="7:23" x14ac:dyDescent="0.35">
      <c r="G2611" s="8"/>
      <c r="H2611" s="8"/>
      <c r="I2611" s="8"/>
      <c r="J2611" s="8"/>
      <c r="K2611" s="8"/>
      <c r="L2611" s="8"/>
      <c r="O2611" s="8"/>
      <c r="P2611" s="8"/>
      <c r="Q2611" s="8"/>
      <c r="R2611" s="8"/>
      <c r="S2611" s="8"/>
      <c r="T2611" s="8"/>
      <c r="U2611" s="8"/>
      <c r="V2611" s="8"/>
      <c r="W2611" s="8"/>
    </row>
    <row r="2612" spans="7:23" x14ac:dyDescent="0.35">
      <c r="G2612" s="8"/>
      <c r="H2612" s="8"/>
      <c r="I2612" s="8"/>
      <c r="J2612" s="8"/>
      <c r="K2612" s="8"/>
      <c r="L2612" s="8"/>
      <c r="O2612" s="8"/>
      <c r="P2612" s="8"/>
      <c r="Q2612" s="8"/>
      <c r="R2612" s="8"/>
      <c r="S2612" s="8"/>
      <c r="T2612" s="8"/>
      <c r="U2612" s="8"/>
      <c r="V2612" s="8"/>
      <c r="W2612" s="8"/>
    </row>
    <row r="2613" spans="7:23" x14ac:dyDescent="0.35">
      <c r="G2613" s="8"/>
      <c r="H2613" s="8"/>
      <c r="I2613" s="8"/>
      <c r="J2613" s="8"/>
      <c r="K2613" s="8"/>
      <c r="L2613" s="8"/>
      <c r="O2613" s="8"/>
      <c r="P2613" s="8"/>
      <c r="Q2613" s="8"/>
      <c r="R2613" s="8"/>
      <c r="S2613" s="8"/>
      <c r="T2613" s="8"/>
      <c r="U2613" s="8"/>
      <c r="V2613" s="8"/>
      <c r="W2613" s="8"/>
    </row>
    <row r="2614" spans="7:23" x14ac:dyDescent="0.35">
      <c r="G2614" s="8"/>
      <c r="H2614" s="8"/>
      <c r="I2614" s="8"/>
      <c r="J2614" s="8"/>
      <c r="K2614" s="8"/>
      <c r="L2614" s="8"/>
      <c r="O2614" s="8"/>
      <c r="P2614" s="8"/>
      <c r="Q2614" s="8"/>
      <c r="R2614" s="8"/>
      <c r="S2614" s="8"/>
      <c r="T2614" s="8"/>
      <c r="U2614" s="8"/>
      <c r="V2614" s="8"/>
      <c r="W2614" s="8"/>
    </row>
    <row r="2615" spans="7:23" x14ac:dyDescent="0.35">
      <c r="G2615" s="8"/>
      <c r="H2615" s="8"/>
      <c r="I2615" s="8"/>
      <c r="J2615" s="8"/>
      <c r="K2615" s="8"/>
      <c r="L2615" s="8"/>
      <c r="O2615" s="8"/>
      <c r="P2615" s="8"/>
      <c r="Q2615" s="8"/>
      <c r="R2615" s="8"/>
      <c r="S2615" s="8"/>
      <c r="T2615" s="8"/>
      <c r="U2615" s="8"/>
      <c r="V2615" s="8"/>
      <c r="W2615" s="8"/>
    </row>
    <row r="2616" spans="7:23" x14ac:dyDescent="0.35">
      <c r="G2616" s="8"/>
      <c r="H2616" s="8"/>
      <c r="I2616" s="8"/>
      <c r="J2616" s="8"/>
      <c r="K2616" s="8"/>
      <c r="L2616" s="8"/>
      <c r="O2616" s="8"/>
      <c r="P2616" s="8"/>
      <c r="Q2616" s="8"/>
      <c r="R2616" s="8"/>
      <c r="S2616" s="8"/>
      <c r="T2616" s="8"/>
      <c r="U2616" s="8"/>
      <c r="V2616" s="8"/>
      <c r="W2616" s="8"/>
    </row>
    <row r="2617" spans="7:23" x14ac:dyDescent="0.35">
      <c r="G2617" s="8"/>
      <c r="H2617" s="8"/>
      <c r="I2617" s="8"/>
      <c r="J2617" s="8"/>
      <c r="K2617" s="8"/>
      <c r="L2617" s="8"/>
      <c r="O2617" s="8"/>
      <c r="P2617" s="8"/>
      <c r="Q2617" s="8"/>
      <c r="R2617" s="8"/>
      <c r="S2617" s="8"/>
      <c r="T2617" s="8"/>
      <c r="U2617" s="8"/>
      <c r="V2617" s="8"/>
      <c r="W2617" s="8"/>
    </row>
    <row r="2618" spans="7:23" x14ac:dyDescent="0.35">
      <c r="G2618" s="8"/>
      <c r="H2618" s="8"/>
      <c r="I2618" s="8"/>
      <c r="J2618" s="8"/>
      <c r="K2618" s="8"/>
      <c r="L2618" s="8"/>
      <c r="O2618" s="8"/>
      <c r="P2618" s="8"/>
      <c r="Q2618" s="8"/>
      <c r="R2618" s="8"/>
      <c r="S2618" s="8"/>
      <c r="T2618" s="8"/>
      <c r="U2618" s="8"/>
      <c r="V2618" s="8"/>
      <c r="W2618" s="8"/>
    </row>
    <row r="2619" spans="7:23" x14ac:dyDescent="0.35">
      <c r="G2619" s="8"/>
      <c r="H2619" s="8"/>
      <c r="I2619" s="8"/>
      <c r="J2619" s="8"/>
      <c r="K2619" s="8"/>
      <c r="L2619" s="8"/>
      <c r="O2619" s="8"/>
      <c r="P2619" s="8"/>
      <c r="Q2619" s="8"/>
      <c r="R2619" s="8"/>
      <c r="S2619" s="8"/>
      <c r="T2619" s="8"/>
      <c r="U2619" s="8"/>
      <c r="V2619" s="8"/>
      <c r="W2619" s="8"/>
    </row>
    <row r="2620" spans="7:23" x14ac:dyDescent="0.35">
      <c r="G2620" s="8"/>
      <c r="H2620" s="8"/>
      <c r="I2620" s="8"/>
      <c r="J2620" s="8"/>
      <c r="K2620" s="8"/>
      <c r="L2620" s="8"/>
      <c r="O2620" s="8"/>
      <c r="P2620" s="8"/>
      <c r="Q2620" s="8"/>
      <c r="R2620" s="8"/>
      <c r="S2620" s="8"/>
      <c r="T2620" s="8"/>
      <c r="U2620" s="8"/>
      <c r="V2620" s="8"/>
      <c r="W2620" s="8"/>
    </row>
    <row r="2621" spans="7:23" x14ac:dyDescent="0.35">
      <c r="G2621" s="8"/>
      <c r="H2621" s="8"/>
      <c r="I2621" s="8"/>
      <c r="J2621" s="8"/>
      <c r="K2621" s="8"/>
      <c r="L2621" s="8"/>
      <c r="O2621" s="8"/>
      <c r="P2621" s="8"/>
      <c r="Q2621" s="8"/>
      <c r="R2621" s="8"/>
      <c r="S2621" s="8"/>
      <c r="T2621" s="8"/>
      <c r="U2621" s="8"/>
      <c r="V2621" s="8"/>
      <c r="W2621" s="8"/>
    </row>
    <row r="2622" spans="7:23" x14ac:dyDescent="0.35">
      <c r="G2622" s="8"/>
      <c r="H2622" s="8"/>
      <c r="I2622" s="8"/>
      <c r="J2622" s="8"/>
      <c r="K2622" s="8"/>
      <c r="L2622" s="8"/>
      <c r="O2622" s="8"/>
      <c r="P2622" s="8"/>
      <c r="Q2622" s="8"/>
      <c r="R2622" s="8"/>
      <c r="S2622" s="8"/>
      <c r="T2622" s="8"/>
      <c r="U2622" s="8"/>
      <c r="V2622" s="8"/>
      <c r="W2622" s="8"/>
    </row>
    <row r="2623" spans="7:23" x14ac:dyDescent="0.35">
      <c r="G2623" s="8"/>
      <c r="H2623" s="8"/>
      <c r="I2623" s="8"/>
      <c r="J2623" s="8"/>
      <c r="K2623" s="8"/>
      <c r="L2623" s="8"/>
      <c r="O2623" s="8"/>
      <c r="P2623" s="8"/>
      <c r="Q2623" s="8"/>
      <c r="R2623" s="8"/>
      <c r="S2623" s="8"/>
      <c r="T2623" s="8"/>
      <c r="U2623" s="8"/>
      <c r="V2623" s="8"/>
      <c r="W2623" s="8"/>
    </row>
    <row r="2624" spans="7:23" x14ac:dyDescent="0.35">
      <c r="G2624" s="8"/>
      <c r="H2624" s="8"/>
      <c r="I2624" s="8"/>
      <c r="J2624" s="8"/>
      <c r="K2624" s="8"/>
      <c r="L2624" s="8"/>
      <c r="O2624" s="8"/>
      <c r="P2624" s="8"/>
      <c r="Q2624" s="8"/>
      <c r="R2624" s="8"/>
      <c r="S2624" s="8"/>
      <c r="T2624" s="8"/>
      <c r="U2624" s="8"/>
      <c r="V2624" s="8"/>
      <c r="W2624" s="8"/>
    </row>
    <row r="2625" spans="7:23" x14ac:dyDescent="0.35">
      <c r="G2625" s="8"/>
      <c r="H2625" s="8"/>
      <c r="I2625" s="8"/>
      <c r="J2625" s="8"/>
      <c r="K2625" s="8"/>
      <c r="L2625" s="8"/>
      <c r="O2625" s="8"/>
      <c r="P2625" s="8"/>
      <c r="Q2625" s="8"/>
      <c r="R2625" s="8"/>
      <c r="S2625" s="8"/>
      <c r="T2625" s="8"/>
      <c r="U2625" s="8"/>
      <c r="V2625" s="8"/>
      <c r="W2625" s="8"/>
    </row>
    <row r="2626" spans="7:23" x14ac:dyDescent="0.35">
      <c r="G2626" s="8"/>
      <c r="H2626" s="8"/>
      <c r="I2626" s="8"/>
      <c r="J2626" s="8"/>
      <c r="K2626" s="8"/>
      <c r="L2626" s="8"/>
      <c r="O2626" s="8"/>
      <c r="P2626" s="8"/>
      <c r="Q2626" s="8"/>
      <c r="R2626" s="8"/>
      <c r="S2626" s="8"/>
      <c r="T2626" s="8"/>
      <c r="U2626" s="8"/>
      <c r="V2626" s="8"/>
      <c r="W2626" s="8"/>
    </row>
    <row r="2627" spans="7:23" x14ac:dyDescent="0.35">
      <c r="G2627" s="8"/>
      <c r="H2627" s="8"/>
      <c r="I2627" s="8"/>
      <c r="J2627" s="8"/>
      <c r="K2627" s="8"/>
      <c r="L2627" s="8"/>
      <c r="O2627" s="8"/>
      <c r="P2627" s="8"/>
      <c r="Q2627" s="8"/>
      <c r="R2627" s="8"/>
      <c r="S2627" s="8"/>
      <c r="T2627" s="8"/>
      <c r="U2627" s="8"/>
      <c r="V2627" s="8"/>
      <c r="W2627" s="8"/>
    </row>
    <row r="2628" spans="7:23" x14ac:dyDescent="0.35">
      <c r="G2628" s="8"/>
      <c r="H2628" s="8"/>
      <c r="I2628" s="8"/>
      <c r="J2628" s="8"/>
      <c r="K2628" s="8"/>
      <c r="L2628" s="8"/>
      <c r="O2628" s="8"/>
      <c r="P2628" s="8"/>
      <c r="Q2628" s="8"/>
      <c r="R2628" s="8"/>
      <c r="S2628" s="8"/>
      <c r="T2628" s="8"/>
      <c r="U2628" s="8"/>
      <c r="V2628" s="8"/>
      <c r="W2628" s="8"/>
    </row>
    <row r="2629" spans="7:23" x14ac:dyDescent="0.35">
      <c r="G2629" s="8"/>
      <c r="H2629" s="8"/>
      <c r="I2629" s="8"/>
      <c r="J2629" s="8"/>
      <c r="K2629" s="8"/>
      <c r="L2629" s="8"/>
      <c r="O2629" s="8"/>
      <c r="P2629" s="8"/>
      <c r="Q2629" s="8"/>
      <c r="R2629" s="8"/>
      <c r="S2629" s="8"/>
      <c r="T2629" s="8"/>
      <c r="U2629" s="8"/>
      <c r="V2629" s="8"/>
      <c r="W2629" s="8"/>
    </row>
    <row r="2630" spans="7:23" x14ac:dyDescent="0.35">
      <c r="G2630" s="8"/>
      <c r="H2630" s="8"/>
      <c r="I2630" s="8"/>
      <c r="J2630" s="8"/>
      <c r="K2630" s="8"/>
      <c r="L2630" s="8"/>
      <c r="O2630" s="8"/>
      <c r="P2630" s="8"/>
      <c r="Q2630" s="8"/>
      <c r="R2630" s="8"/>
      <c r="S2630" s="8"/>
      <c r="T2630" s="8"/>
      <c r="U2630" s="8"/>
      <c r="V2630" s="8"/>
      <c r="W2630" s="8"/>
    </row>
    <row r="2631" spans="7:23" x14ac:dyDescent="0.35">
      <c r="G2631" s="8"/>
      <c r="H2631" s="8"/>
      <c r="I2631" s="8"/>
      <c r="J2631" s="8"/>
      <c r="K2631" s="8"/>
      <c r="L2631" s="8"/>
      <c r="O2631" s="8"/>
      <c r="P2631" s="8"/>
      <c r="Q2631" s="8"/>
      <c r="R2631" s="8"/>
      <c r="S2631" s="8"/>
      <c r="T2631" s="8"/>
      <c r="U2631" s="8"/>
      <c r="V2631" s="8"/>
      <c r="W2631" s="8"/>
    </row>
    <row r="2632" spans="7:23" x14ac:dyDescent="0.35">
      <c r="G2632" s="8"/>
      <c r="H2632" s="8"/>
      <c r="I2632" s="8"/>
      <c r="J2632" s="8"/>
      <c r="K2632" s="8"/>
      <c r="L2632" s="8"/>
      <c r="O2632" s="8"/>
      <c r="P2632" s="8"/>
      <c r="Q2632" s="8"/>
      <c r="R2632" s="8"/>
      <c r="S2632" s="8"/>
      <c r="T2632" s="8"/>
      <c r="U2632" s="8"/>
      <c r="V2632" s="8"/>
      <c r="W2632" s="8"/>
    </row>
    <row r="2633" spans="7:23" x14ac:dyDescent="0.35">
      <c r="G2633" s="8"/>
      <c r="H2633" s="8"/>
      <c r="I2633" s="8"/>
      <c r="J2633" s="8"/>
      <c r="K2633" s="8"/>
      <c r="L2633" s="8"/>
      <c r="O2633" s="8"/>
      <c r="P2633" s="8"/>
      <c r="Q2633" s="8"/>
      <c r="R2633" s="8"/>
      <c r="S2633" s="8"/>
      <c r="T2633" s="8"/>
      <c r="U2633" s="8"/>
      <c r="V2633" s="8"/>
      <c r="W2633" s="8"/>
    </row>
    <row r="2634" spans="7:23" x14ac:dyDescent="0.35">
      <c r="G2634" s="8"/>
      <c r="H2634" s="8"/>
      <c r="I2634" s="8"/>
      <c r="J2634" s="8"/>
      <c r="K2634" s="8"/>
      <c r="L2634" s="8"/>
      <c r="O2634" s="8"/>
      <c r="P2634" s="8"/>
      <c r="Q2634" s="8"/>
      <c r="R2634" s="8"/>
      <c r="S2634" s="8"/>
      <c r="T2634" s="8"/>
      <c r="U2634" s="8"/>
      <c r="V2634" s="8"/>
      <c r="W2634" s="8"/>
    </row>
    <row r="2635" spans="7:23" x14ac:dyDescent="0.35">
      <c r="G2635" s="8"/>
      <c r="H2635" s="8"/>
      <c r="I2635" s="8"/>
      <c r="J2635" s="8"/>
      <c r="K2635" s="8"/>
      <c r="L2635" s="8"/>
      <c r="O2635" s="8"/>
      <c r="P2635" s="8"/>
      <c r="Q2635" s="8"/>
      <c r="R2635" s="8"/>
      <c r="S2635" s="8"/>
      <c r="T2635" s="8"/>
      <c r="U2635" s="8"/>
      <c r="V2635" s="8"/>
      <c r="W2635" s="8"/>
    </row>
    <row r="2636" spans="7:23" x14ac:dyDescent="0.35">
      <c r="G2636" s="8"/>
      <c r="H2636" s="8"/>
      <c r="I2636" s="8"/>
      <c r="J2636" s="8"/>
      <c r="K2636" s="8"/>
      <c r="L2636" s="8"/>
      <c r="O2636" s="8"/>
      <c r="P2636" s="8"/>
      <c r="Q2636" s="8"/>
      <c r="R2636" s="8"/>
      <c r="S2636" s="8"/>
      <c r="T2636" s="8"/>
      <c r="U2636" s="8"/>
      <c r="V2636" s="8"/>
      <c r="W2636" s="8"/>
    </row>
    <row r="2637" spans="7:23" x14ac:dyDescent="0.35">
      <c r="G2637" s="8"/>
      <c r="H2637" s="8"/>
      <c r="I2637" s="8"/>
      <c r="J2637" s="8"/>
      <c r="K2637" s="8"/>
      <c r="L2637" s="8"/>
      <c r="O2637" s="8"/>
      <c r="P2637" s="8"/>
      <c r="Q2637" s="8"/>
      <c r="R2637" s="8"/>
      <c r="S2637" s="8"/>
      <c r="T2637" s="8"/>
      <c r="U2637" s="8"/>
      <c r="V2637" s="8"/>
      <c r="W2637" s="8"/>
    </row>
    <row r="2638" spans="7:23" x14ac:dyDescent="0.35">
      <c r="G2638" s="8"/>
      <c r="H2638" s="8"/>
      <c r="I2638" s="8"/>
      <c r="J2638" s="8"/>
      <c r="K2638" s="8"/>
      <c r="L2638" s="8"/>
      <c r="O2638" s="8"/>
      <c r="P2638" s="8"/>
      <c r="Q2638" s="8"/>
      <c r="R2638" s="8"/>
      <c r="S2638" s="8"/>
      <c r="T2638" s="8"/>
      <c r="U2638" s="8"/>
      <c r="V2638" s="8"/>
      <c r="W2638" s="8"/>
    </row>
    <row r="2639" spans="7:23" x14ac:dyDescent="0.35">
      <c r="G2639" s="8"/>
      <c r="H2639" s="8"/>
      <c r="I2639" s="8"/>
      <c r="J2639" s="8"/>
      <c r="K2639" s="8"/>
      <c r="L2639" s="8"/>
      <c r="O2639" s="8"/>
      <c r="P2639" s="8"/>
      <c r="Q2639" s="8"/>
      <c r="R2639" s="8"/>
      <c r="S2639" s="8"/>
      <c r="T2639" s="8"/>
      <c r="U2639" s="8"/>
      <c r="V2639" s="8"/>
      <c r="W2639" s="8"/>
    </row>
    <row r="2640" spans="7:23" x14ac:dyDescent="0.35">
      <c r="G2640" s="8"/>
      <c r="H2640" s="8"/>
      <c r="I2640" s="8"/>
      <c r="J2640" s="8"/>
      <c r="K2640" s="8"/>
      <c r="L2640" s="8"/>
      <c r="O2640" s="8"/>
      <c r="P2640" s="8"/>
      <c r="Q2640" s="8"/>
      <c r="R2640" s="8"/>
      <c r="S2640" s="8"/>
      <c r="T2640" s="8"/>
      <c r="U2640" s="8"/>
      <c r="V2640" s="8"/>
      <c r="W2640" s="8"/>
    </row>
    <row r="2641" spans="7:23" x14ac:dyDescent="0.35">
      <c r="G2641" s="8"/>
      <c r="H2641" s="8"/>
      <c r="I2641" s="8"/>
      <c r="J2641" s="8"/>
      <c r="K2641" s="8"/>
      <c r="L2641" s="8"/>
      <c r="O2641" s="8"/>
      <c r="P2641" s="8"/>
      <c r="Q2641" s="8"/>
      <c r="R2641" s="8"/>
      <c r="S2641" s="8"/>
      <c r="T2641" s="8"/>
      <c r="U2641" s="8"/>
      <c r="V2641" s="8"/>
      <c r="W2641" s="8"/>
    </row>
    <row r="2642" spans="7:23" x14ac:dyDescent="0.35">
      <c r="G2642" s="8"/>
      <c r="H2642" s="8"/>
      <c r="I2642" s="8"/>
      <c r="J2642" s="8"/>
      <c r="K2642" s="8"/>
      <c r="L2642" s="8"/>
      <c r="O2642" s="8"/>
      <c r="P2642" s="8"/>
      <c r="Q2642" s="8"/>
      <c r="R2642" s="8"/>
      <c r="S2642" s="8"/>
      <c r="T2642" s="8"/>
      <c r="U2642" s="8"/>
      <c r="V2642" s="8"/>
      <c r="W2642" s="8"/>
    </row>
    <row r="2643" spans="7:23" x14ac:dyDescent="0.35">
      <c r="G2643" s="8"/>
      <c r="H2643" s="8"/>
      <c r="I2643" s="8"/>
      <c r="J2643" s="8"/>
      <c r="K2643" s="8"/>
      <c r="L2643" s="8"/>
      <c r="O2643" s="8"/>
      <c r="P2643" s="8"/>
      <c r="Q2643" s="8"/>
      <c r="R2643" s="8"/>
      <c r="S2643" s="8"/>
      <c r="T2643" s="8"/>
      <c r="U2643" s="8"/>
      <c r="V2643" s="8"/>
      <c r="W2643" s="8"/>
    </row>
    <row r="2644" spans="7:23" x14ac:dyDescent="0.35">
      <c r="G2644" s="8"/>
      <c r="H2644" s="8"/>
      <c r="I2644" s="8"/>
      <c r="J2644" s="8"/>
      <c r="K2644" s="8"/>
      <c r="L2644" s="8"/>
      <c r="O2644" s="8"/>
      <c r="P2644" s="8"/>
      <c r="Q2644" s="8"/>
      <c r="R2644" s="8"/>
      <c r="S2644" s="8"/>
      <c r="T2644" s="8"/>
      <c r="U2644" s="8"/>
      <c r="V2644" s="8"/>
      <c r="W2644" s="8"/>
    </row>
    <row r="2645" spans="7:23" x14ac:dyDescent="0.35">
      <c r="G2645" s="8"/>
      <c r="H2645" s="8"/>
      <c r="I2645" s="8"/>
      <c r="J2645" s="8"/>
      <c r="K2645" s="8"/>
      <c r="L2645" s="8"/>
      <c r="O2645" s="8"/>
      <c r="P2645" s="8"/>
      <c r="Q2645" s="8"/>
      <c r="R2645" s="8"/>
      <c r="S2645" s="8"/>
      <c r="T2645" s="8"/>
      <c r="U2645" s="8"/>
      <c r="V2645" s="8"/>
      <c r="W2645" s="8"/>
    </row>
    <row r="2646" spans="7:23" x14ac:dyDescent="0.35">
      <c r="G2646" s="8"/>
      <c r="H2646" s="8"/>
      <c r="I2646" s="8"/>
      <c r="J2646" s="8"/>
      <c r="K2646" s="8"/>
      <c r="L2646" s="8"/>
      <c r="O2646" s="8"/>
      <c r="P2646" s="8"/>
      <c r="Q2646" s="8"/>
      <c r="R2646" s="8"/>
      <c r="S2646" s="8"/>
      <c r="T2646" s="8"/>
      <c r="U2646" s="8"/>
      <c r="V2646" s="8"/>
      <c r="W2646" s="8"/>
    </row>
    <row r="2647" spans="7:23" x14ac:dyDescent="0.35">
      <c r="G2647" s="8"/>
      <c r="H2647" s="8"/>
      <c r="I2647" s="8"/>
      <c r="J2647" s="8"/>
      <c r="K2647" s="8"/>
      <c r="L2647" s="8"/>
      <c r="O2647" s="8"/>
      <c r="P2647" s="8"/>
      <c r="Q2647" s="8"/>
      <c r="R2647" s="8"/>
      <c r="S2647" s="8"/>
      <c r="T2647" s="8"/>
      <c r="U2647" s="8"/>
      <c r="V2647" s="8"/>
      <c r="W2647" s="8"/>
    </row>
    <row r="2648" spans="7:23" x14ac:dyDescent="0.35">
      <c r="G2648" s="8"/>
      <c r="H2648" s="8"/>
      <c r="I2648" s="8"/>
      <c r="J2648" s="8"/>
      <c r="K2648" s="8"/>
      <c r="L2648" s="8"/>
      <c r="O2648" s="8"/>
      <c r="P2648" s="8"/>
      <c r="Q2648" s="8"/>
      <c r="R2648" s="8"/>
      <c r="S2648" s="8"/>
      <c r="T2648" s="8"/>
      <c r="U2648" s="8"/>
      <c r="V2648" s="8"/>
      <c r="W2648" s="8"/>
    </row>
    <row r="2649" spans="7:23" x14ac:dyDescent="0.35">
      <c r="G2649" s="8"/>
      <c r="H2649" s="8"/>
      <c r="I2649" s="8"/>
      <c r="J2649" s="8"/>
      <c r="K2649" s="8"/>
      <c r="L2649" s="8"/>
      <c r="O2649" s="8"/>
      <c r="P2649" s="8"/>
      <c r="Q2649" s="8"/>
      <c r="R2649" s="8"/>
      <c r="S2649" s="8"/>
      <c r="T2649" s="8"/>
      <c r="U2649" s="8"/>
      <c r="V2649" s="8"/>
      <c r="W2649" s="8"/>
    </row>
    <row r="2650" spans="7:23" x14ac:dyDescent="0.35">
      <c r="G2650" s="8"/>
      <c r="H2650" s="8"/>
      <c r="I2650" s="8"/>
      <c r="J2650" s="8"/>
      <c r="K2650" s="8"/>
      <c r="L2650" s="8"/>
      <c r="O2650" s="8"/>
      <c r="P2650" s="8"/>
      <c r="Q2650" s="8"/>
      <c r="R2650" s="8"/>
      <c r="S2650" s="8"/>
      <c r="T2650" s="8"/>
      <c r="U2650" s="8"/>
      <c r="V2650" s="8"/>
      <c r="W2650" s="8"/>
    </row>
    <row r="2651" spans="7:23" x14ac:dyDescent="0.35">
      <c r="G2651" s="8"/>
      <c r="H2651" s="8"/>
      <c r="I2651" s="8"/>
      <c r="J2651" s="8"/>
      <c r="K2651" s="8"/>
      <c r="L2651" s="8"/>
      <c r="O2651" s="8"/>
      <c r="P2651" s="8"/>
      <c r="Q2651" s="8"/>
      <c r="R2651" s="8"/>
      <c r="S2651" s="8"/>
      <c r="T2651" s="8"/>
      <c r="U2651" s="8"/>
      <c r="V2651" s="8"/>
      <c r="W2651" s="8"/>
    </row>
    <row r="2652" spans="7:23" x14ac:dyDescent="0.35">
      <c r="G2652" s="8"/>
      <c r="H2652" s="8"/>
      <c r="I2652" s="8"/>
      <c r="J2652" s="8"/>
      <c r="K2652" s="8"/>
      <c r="L2652" s="8"/>
      <c r="O2652" s="8"/>
      <c r="P2652" s="8"/>
      <c r="Q2652" s="8"/>
      <c r="R2652" s="8"/>
      <c r="S2652" s="8"/>
      <c r="T2652" s="8"/>
      <c r="U2652" s="8"/>
      <c r="V2652" s="8"/>
      <c r="W2652" s="8"/>
    </row>
    <row r="2653" spans="7:23" x14ac:dyDescent="0.35">
      <c r="G2653" s="8"/>
      <c r="H2653" s="8"/>
      <c r="I2653" s="8"/>
      <c r="J2653" s="8"/>
      <c r="K2653" s="8"/>
      <c r="L2653" s="8"/>
      <c r="O2653" s="8"/>
      <c r="P2653" s="8"/>
      <c r="Q2653" s="8"/>
      <c r="R2653" s="8"/>
      <c r="S2653" s="8"/>
      <c r="T2653" s="8"/>
      <c r="U2653" s="8"/>
      <c r="V2653" s="8"/>
      <c r="W2653" s="8"/>
    </row>
    <row r="2654" spans="7:23" x14ac:dyDescent="0.35">
      <c r="G2654" s="8"/>
      <c r="H2654" s="8"/>
      <c r="I2654" s="8"/>
      <c r="J2654" s="8"/>
      <c r="K2654" s="8"/>
      <c r="L2654" s="8"/>
      <c r="O2654" s="8"/>
      <c r="P2654" s="8"/>
      <c r="Q2654" s="8"/>
      <c r="R2654" s="8"/>
      <c r="S2654" s="8"/>
      <c r="T2654" s="8"/>
      <c r="U2654" s="8"/>
      <c r="V2654" s="8"/>
      <c r="W2654" s="8"/>
    </row>
    <row r="2655" spans="7:23" x14ac:dyDescent="0.35">
      <c r="G2655" s="8"/>
      <c r="H2655" s="8"/>
      <c r="I2655" s="8"/>
      <c r="J2655" s="8"/>
      <c r="K2655" s="8"/>
      <c r="L2655" s="8"/>
      <c r="O2655" s="8"/>
      <c r="P2655" s="8"/>
      <c r="Q2655" s="8"/>
      <c r="R2655" s="8"/>
      <c r="S2655" s="8"/>
      <c r="T2655" s="8"/>
      <c r="U2655" s="8"/>
      <c r="V2655" s="8"/>
      <c r="W2655" s="8"/>
    </row>
    <row r="2656" spans="7:23" x14ac:dyDescent="0.35">
      <c r="G2656" s="8"/>
      <c r="H2656" s="8"/>
      <c r="I2656" s="8"/>
      <c r="J2656" s="8"/>
      <c r="K2656" s="8"/>
      <c r="L2656" s="8"/>
      <c r="O2656" s="8"/>
      <c r="P2656" s="8"/>
      <c r="Q2656" s="8"/>
      <c r="R2656" s="8"/>
      <c r="S2656" s="8"/>
      <c r="T2656" s="8"/>
      <c r="U2656" s="8"/>
      <c r="V2656" s="8"/>
      <c r="W2656" s="8"/>
    </row>
    <row r="2657" spans="7:23" x14ac:dyDescent="0.35">
      <c r="G2657" s="8"/>
      <c r="H2657" s="8"/>
      <c r="I2657" s="8"/>
      <c r="J2657" s="8"/>
      <c r="K2657" s="8"/>
      <c r="L2657" s="8"/>
      <c r="O2657" s="8"/>
      <c r="P2657" s="8"/>
      <c r="Q2657" s="8"/>
      <c r="R2657" s="8"/>
      <c r="S2657" s="8"/>
      <c r="T2657" s="8"/>
      <c r="U2657" s="8"/>
      <c r="V2657" s="8"/>
      <c r="W2657" s="8"/>
    </row>
    <row r="2658" spans="7:23" x14ac:dyDescent="0.35">
      <c r="G2658" s="8"/>
      <c r="H2658" s="8"/>
      <c r="I2658" s="8"/>
      <c r="J2658" s="8"/>
      <c r="K2658" s="8"/>
      <c r="L2658" s="8"/>
      <c r="O2658" s="8"/>
      <c r="P2658" s="8"/>
      <c r="Q2658" s="8"/>
      <c r="R2658" s="8"/>
      <c r="S2658" s="8"/>
      <c r="T2658" s="8"/>
      <c r="U2658" s="8"/>
      <c r="V2658" s="8"/>
      <c r="W2658" s="8"/>
    </row>
    <row r="2659" spans="7:23" x14ac:dyDescent="0.35">
      <c r="G2659" s="8"/>
      <c r="H2659" s="8"/>
      <c r="I2659" s="8"/>
      <c r="J2659" s="8"/>
      <c r="K2659" s="8"/>
      <c r="L2659" s="8"/>
      <c r="O2659" s="8"/>
      <c r="P2659" s="8"/>
      <c r="Q2659" s="8"/>
      <c r="R2659" s="8"/>
      <c r="S2659" s="8"/>
      <c r="T2659" s="8"/>
      <c r="U2659" s="8"/>
      <c r="V2659" s="8"/>
      <c r="W2659" s="8"/>
    </row>
    <row r="2660" spans="7:23" x14ac:dyDescent="0.35">
      <c r="G2660" s="8"/>
      <c r="H2660" s="8"/>
      <c r="I2660" s="8"/>
      <c r="J2660" s="8"/>
      <c r="K2660" s="8"/>
      <c r="L2660" s="8"/>
      <c r="O2660" s="8"/>
      <c r="P2660" s="8"/>
      <c r="Q2660" s="8"/>
      <c r="R2660" s="8"/>
      <c r="S2660" s="8"/>
      <c r="T2660" s="8"/>
      <c r="U2660" s="8"/>
      <c r="V2660" s="8"/>
      <c r="W2660" s="8"/>
    </row>
    <row r="2661" spans="7:23" x14ac:dyDescent="0.35">
      <c r="G2661" s="8"/>
      <c r="H2661" s="8"/>
      <c r="I2661" s="8"/>
      <c r="J2661" s="8"/>
      <c r="K2661" s="8"/>
      <c r="L2661" s="8"/>
      <c r="O2661" s="8"/>
      <c r="P2661" s="8"/>
      <c r="Q2661" s="8"/>
      <c r="R2661" s="8"/>
      <c r="S2661" s="8"/>
      <c r="T2661" s="8"/>
      <c r="U2661" s="8"/>
      <c r="V2661" s="8"/>
      <c r="W2661" s="8"/>
    </row>
    <row r="2662" spans="7:23" x14ac:dyDescent="0.35">
      <c r="G2662" s="8"/>
      <c r="H2662" s="8"/>
      <c r="I2662" s="8"/>
      <c r="J2662" s="8"/>
      <c r="K2662" s="8"/>
      <c r="L2662" s="8"/>
      <c r="O2662" s="8"/>
      <c r="P2662" s="8"/>
      <c r="Q2662" s="8"/>
      <c r="R2662" s="8"/>
      <c r="S2662" s="8"/>
      <c r="T2662" s="8"/>
      <c r="U2662" s="8"/>
      <c r="V2662" s="8"/>
      <c r="W2662" s="8"/>
    </row>
    <row r="2663" spans="7:23" x14ac:dyDescent="0.35">
      <c r="G2663" s="8"/>
      <c r="H2663" s="8"/>
      <c r="I2663" s="8"/>
      <c r="J2663" s="8"/>
      <c r="K2663" s="8"/>
      <c r="L2663" s="8"/>
      <c r="O2663" s="8"/>
      <c r="P2663" s="8"/>
      <c r="Q2663" s="8"/>
      <c r="R2663" s="8"/>
      <c r="S2663" s="8"/>
      <c r="T2663" s="8"/>
      <c r="U2663" s="8"/>
      <c r="V2663" s="8"/>
      <c r="W2663" s="8"/>
    </row>
    <row r="2664" spans="7:23" x14ac:dyDescent="0.35">
      <c r="G2664" s="8"/>
      <c r="H2664" s="8"/>
      <c r="I2664" s="8"/>
      <c r="J2664" s="8"/>
      <c r="K2664" s="8"/>
      <c r="L2664" s="8"/>
      <c r="O2664" s="8"/>
      <c r="P2664" s="8"/>
      <c r="Q2664" s="8"/>
      <c r="R2664" s="8"/>
      <c r="S2664" s="8"/>
      <c r="T2664" s="8"/>
      <c r="U2664" s="8"/>
      <c r="V2664" s="8"/>
      <c r="W2664" s="8"/>
    </row>
    <row r="2665" spans="7:23" x14ac:dyDescent="0.35">
      <c r="G2665" s="8"/>
      <c r="H2665" s="8"/>
      <c r="I2665" s="8"/>
      <c r="J2665" s="8"/>
      <c r="K2665" s="8"/>
      <c r="L2665" s="8"/>
      <c r="O2665" s="8"/>
      <c r="P2665" s="8"/>
      <c r="Q2665" s="8"/>
      <c r="R2665" s="8"/>
      <c r="S2665" s="8"/>
      <c r="T2665" s="8"/>
      <c r="U2665" s="8"/>
      <c r="V2665" s="8"/>
      <c r="W2665" s="8"/>
    </row>
    <row r="2666" spans="7:23" x14ac:dyDescent="0.35">
      <c r="G2666" s="8"/>
      <c r="H2666" s="8"/>
      <c r="I2666" s="8"/>
      <c r="J2666" s="8"/>
      <c r="K2666" s="8"/>
      <c r="L2666" s="8"/>
      <c r="O2666" s="8"/>
      <c r="P2666" s="8"/>
      <c r="Q2666" s="8"/>
      <c r="R2666" s="8"/>
      <c r="S2666" s="8"/>
      <c r="T2666" s="8"/>
      <c r="U2666" s="8"/>
      <c r="V2666" s="8"/>
      <c r="W2666" s="8"/>
    </row>
    <row r="2667" spans="7:23" x14ac:dyDescent="0.35">
      <c r="G2667" s="8"/>
      <c r="H2667" s="8"/>
      <c r="I2667" s="8"/>
      <c r="J2667" s="8"/>
      <c r="K2667" s="8"/>
      <c r="L2667" s="8"/>
      <c r="O2667" s="8"/>
      <c r="P2667" s="8"/>
      <c r="Q2667" s="8"/>
      <c r="R2667" s="8"/>
      <c r="S2667" s="8"/>
      <c r="T2667" s="8"/>
      <c r="U2667" s="8"/>
      <c r="V2667" s="8"/>
      <c r="W2667" s="8"/>
    </row>
    <row r="2668" spans="7:23" x14ac:dyDescent="0.35">
      <c r="G2668" s="8"/>
      <c r="H2668" s="8"/>
      <c r="I2668" s="8"/>
      <c r="J2668" s="8"/>
      <c r="K2668" s="8"/>
      <c r="L2668" s="8"/>
      <c r="O2668" s="8"/>
      <c r="P2668" s="8"/>
      <c r="Q2668" s="8"/>
      <c r="R2668" s="8"/>
      <c r="S2668" s="8"/>
      <c r="T2668" s="8"/>
      <c r="U2668" s="8"/>
      <c r="V2668" s="8"/>
      <c r="W2668" s="8"/>
    </row>
    <row r="2669" spans="7:23" x14ac:dyDescent="0.35">
      <c r="G2669" s="8"/>
      <c r="H2669" s="8"/>
      <c r="I2669" s="8"/>
      <c r="J2669" s="8"/>
      <c r="K2669" s="8"/>
      <c r="L2669" s="8"/>
      <c r="O2669" s="8"/>
      <c r="P2669" s="8"/>
      <c r="Q2669" s="8"/>
      <c r="R2669" s="8"/>
      <c r="S2669" s="8"/>
      <c r="T2669" s="8"/>
      <c r="U2669" s="8"/>
      <c r="V2669" s="8"/>
      <c r="W2669" s="8"/>
    </row>
    <row r="2670" spans="7:23" x14ac:dyDescent="0.35">
      <c r="G2670" s="8"/>
      <c r="H2670" s="8"/>
      <c r="I2670" s="8"/>
      <c r="J2670" s="8"/>
      <c r="K2670" s="8"/>
      <c r="L2670" s="8"/>
      <c r="O2670" s="8"/>
      <c r="P2670" s="8"/>
      <c r="Q2670" s="8"/>
      <c r="R2670" s="8"/>
      <c r="S2670" s="8"/>
      <c r="T2670" s="8"/>
      <c r="U2670" s="8"/>
      <c r="V2670" s="8"/>
      <c r="W2670" s="8"/>
    </row>
    <row r="2671" spans="7:23" x14ac:dyDescent="0.35">
      <c r="G2671" s="8"/>
      <c r="H2671" s="8"/>
      <c r="I2671" s="8"/>
      <c r="J2671" s="8"/>
      <c r="K2671" s="8"/>
      <c r="L2671" s="8"/>
      <c r="O2671" s="8"/>
      <c r="P2671" s="8"/>
      <c r="Q2671" s="8"/>
      <c r="R2671" s="8"/>
      <c r="S2671" s="8"/>
      <c r="T2671" s="8"/>
      <c r="U2671" s="8"/>
      <c r="V2671" s="8"/>
      <c r="W2671" s="8"/>
    </row>
    <row r="2672" spans="7:23" x14ac:dyDescent="0.35">
      <c r="G2672" s="8"/>
      <c r="H2672" s="8"/>
      <c r="I2672" s="8"/>
      <c r="J2672" s="8"/>
      <c r="K2672" s="8"/>
      <c r="L2672" s="8"/>
      <c r="O2672" s="8"/>
      <c r="P2672" s="8"/>
      <c r="Q2672" s="8"/>
      <c r="R2672" s="8"/>
      <c r="S2672" s="8"/>
      <c r="T2672" s="8"/>
      <c r="U2672" s="8"/>
      <c r="V2672" s="8"/>
      <c r="W2672" s="8"/>
    </row>
    <row r="2673" spans="7:23" x14ac:dyDescent="0.35">
      <c r="G2673" s="8"/>
      <c r="H2673" s="8"/>
      <c r="I2673" s="8"/>
      <c r="J2673" s="8"/>
      <c r="K2673" s="8"/>
      <c r="L2673" s="8"/>
      <c r="O2673" s="8"/>
      <c r="P2673" s="8"/>
      <c r="Q2673" s="8"/>
      <c r="R2673" s="8"/>
      <c r="S2673" s="8"/>
      <c r="T2673" s="8"/>
      <c r="U2673" s="8"/>
      <c r="V2673" s="8"/>
      <c r="W2673" s="8"/>
    </row>
    <row r="2674" spans="7:23" x14ac:dyDescent="0.35">
      <c r="G2674" s="8"/>
      <c r="H2674" s="8"/>
      <c r="I2674" s="8"/>
      <c r="J2674" s="8"/>
      <c r="K2674" s="8"/>
      <c r="L2674" s="8"/>
      <c r="O2674" s="8"/>
      <c r="P2674" s="8"/>
      <c r="Q2674" s="8"/>
      <c r="R2674" s="8"/>
      <c r="S2674" s="8"/>
      <c r="T2674" s="8"/>
      <c r="U2674" s="8"/>
      <c r="V2674" s="8"/>
      <c r="W2674" s="8"/>
    </row>
    <row r="2675" spans="7:23" x14ac:dyDescent="0.35">
      <c r="G2675" s="8"/>
      <c r="H2675" s="8"/>
      <c r="I2675" s="8"/>
      <c r="J2675" s="8"/>
      <c r="K2675" s="8"/>
      <c r="L2675" s="8"/>
      <c r="O2675" s="8"/>
      <c r="P2675" s="8"/>
      <c r="Q2675" s="8"/>
      <c r="R2675" s="8"/>
      <c r="S2675" s="8"/>
      <c r="T2675" s="8"/>
      <c r="U2675" s="8"/>
      <c r="V2675" s="8"/>
      <c r="W2675" s="8"/>
    </row>
    <row r="2676" spans="7:23" x14ac:dyDescent="0.35">
      <c r="G2676" s="8"/>
      <c r="H2676" s="8"/>
      <c r="I2676" s="8"/>
      <c r="J2676" s="8"/>
      <c r="K2676" s="8"/>
      <c r="L2676" s="8"/>
      <c r="O2676" s="8"/>
      <c r="P2676" s="8"/>
      <c r="Q2676" s="8"/>
      <c r="R2676" s="8"/>
      <c r="S2676" s="8"/>
      <c r="T2676" s="8"/>
      <c r="U2676" s="8"/>
      <c r="V2676" s="8"/>
      <c r="W2676" s="8"/>
    </row>
    <row r="2677" spans="7:23" x14ac:dyDescent="0.35">
      <c r="G2677" s="8"/>
      <c r="H2677" s="8"/>
      <c r="I2677" s="8"/>
      <c r="J2677" s="8"/>
      <c r="K2677" s="8"/>
      <c r="L2677" s="8"/>
      <c r="O2677" s="8"/>
      <c r="P2677" s="8"/>
      <c r="Q2677" s="8"/>
      <c r="R2677" s="8"/>
      <c r="S2677" s="8"/>
      <c r="T2677" s="8"/>
      <c r="U2677" s="8"/>
      <c r="V2677" s="8"/>
      <c r="W2677" s="8"/>
    </row>
    <row r="2678" spans="7:23" x14ac:dyDescent="0.35">
      <c r="G2678" s="8"/>
      <c r="H2678" s="8"/>
      <c r="I2678" s="8"/>
      <c r="J2678" s="8"/>
      <c r="K2678" s="8"/>
      <c r="L2678" s="8"/>
      <c r="O2678" s="8"/>
      <c r="P2678" s="8"/>
      <c r="Q2678" s="8"/>
      <c r="R2678" s="8"/>
      <c r="S2678" s="8"/>
      <c r="T2678" s="8"/>
      <c r="U2678" s="8"/>
      <c r="V2678" s="8"/>
      <c r="W2678" s="8"/>
    </row>
    <row r="2679" spans="7:23" x14ac:dyDescent="0.35">
      <c r="G2679" s="8"/>
      <c r="H2679" s="8"/>
      <c r="I2679" s="8"/>
      <c r="J2679" s="8"/>
      <c r="K2679" s="8"/>
      <c r="L2679" s="8"/>
      <c r="O2679" s="8"/>
      <c r="P2679" s="8"/>
      <c r="Q2679" s="8"/>
      <c r="R2679" s="8"/>
      <c r="S2679" s="8"/>
      <c r="T2679" s="8"/>
      <c r="U2679" s="8"/>
      <c r="V2679" s="8"/>
      <c r="W2679" s="8"/>
    </row>
    <row r="2680" spans="7:23" x14ac:dyDescent="0.35">
      <c r="G2680" s="8"/>
      <c r="H2680" s="8"/>
      <c r="I2680" s="8"/>
      <c r="J2680" s="8"/>
      <c r="K2680" s="8"/>
      <c r="L2680" s="8"/>
      <c r="O2680" s="8"/>
      <c r="P2680" s="8"/>
      <c r="Q2680" s="8"/>
      <c r="R2680" s="8"/>
      <c r="S2680" s="8"/>
      <c r="T2680" s="8"/>
      <c r="U2680" s="8"/>
      <c r="V2680" s="8"/>
      <c r="W2680" s="8"/>
    </row>
    <row r="2681" spans="7:23" x14ac:dyDescent="0.35">
      <c r="G2681" s="8"/>
      <c r="H2681" s="8"/>
      <c r="I2681" s="8"/>
      <c r="J2681" s="8"/>
      <c r="K2681" s="8"/>
      <c r="L2681" s="8"/>
      <c r="O2681" s="8"/>
      <c r="P2681" s="8"/>
      <c r="Q2681" s="8"/>
      <c r="R2681" s="8"/>
      <c r="S2681" s="8"/>
      <c r="T2681" s="8"/>
      <c r="U2681" s="8"/>
      <c r="V2681" s="8"/>
      <c r="W2681" s="8"/>
    </row>
    <row r="2682" spans="7:23" x14ac:dyDescent="0.35">
      <c r="G2682" s="8"/>
      <c r="H2682" s="8"/>
      <c r="I2682" s="8"/>
      <c r="J2682" s="8"/>
      <c r="K2682" s="8"/>
      <c r="L2682" s="8"/>
      <c r="O2682" s="8"/>
      <c r="P2682" s="8"/>
      <c r="Q2682" s="8"/>
      <c r="R2682" s="8"/>
      <c r="S2682" s="8"/>
      <c r="T2682" s="8"/>
      <c r="U2682" s="8"/>
      <c r="V2682" s="8"/>
      <c r="W2682" s="8"/>
    </row>
    <row r="2683" spans="7:23" x14ac:dyDescent="0.35">
      <c r="G2683" s="8"/>
      <c r="H2683" s="8"/>
      <c r="I2683" s="8"/>
      <c r="J2683" s="8"/>
      <c r="K2683" s="8"/>
      <c r="L2683" s="8"/>
      <c r="O2683" s="8"/>
      <c r="P2683" s="8"/>
      <c r="Q2683" s="8"/>
      <c r="R2683" s="8"/>
      <c r="S2683" s="8"/>
      <c r="T2683" s="8"/>
      <c r="U2683" s="8"/>
      <c r="V2683" s="8"/>
      <c r="W2683" s="8"/>
    </row>
    <row r="2684" spans="7:23" x14ac:dyDescent="0.35">
      <c r="G2684" s="8"/>
      <c r="H2684" s="8"/>
      <c r="I2684" s="8"/>
      <c r="J2684" s="8"/>
      <c r="K2684" s="8"/>
      <c r="L2684" s="8"/>
      <c r="O2684" s="8"/>
      <c r="P2684" s="8"/>
      <c r="Q2684" s="8"/>
      <c r="R2684" s="8"/>
      <c r="S2684" s="8"/>
      <c r="T2684" s="8"/>
      <c r="U2684" s="8"/>
      <c r="V2684" s="8"/>
      <c r="W2684" s="8"/>
    </row>
    <row r="2685" spans="7:23" x14ac:dyDescent="0.35">
      <c r="G2685" s="8"/>
      <c r="H2685" s="8"/>
      <c r="I2685" s="8"/>
      <c r="J2685" s="8"/>
      <c r="K2685" s="8"/>
      <c r="L2685" s="8"/>
      <c r="O2685" s="8"/>
      <c r="P2685" s="8"/>
      <c r="Q2685" s="8"/>
      <c r="R2685" s="8"/>
      <c r="S2685" s="8"/>
      <c r="T2685" s="8"/>
      <c r="U2685" s="8"/>
      <c r="V2685" s="8"/>
      <c r="W2685" s="8"/>
    </row>
    <row r="2686" spans="7:23" x14ac:dyDescent="0.35">
      <c r="G2686" s="8"/>
      <c r="H2686" s="8"/>
      <c r="I2686" s="8"/>
      <c r="J2686" s="8"/>
      <c r="K2686" s="8"/>
      <c r="L2686" s="8"/>
      <c r="O2686" s="8"/>
      <c r="P2686" s="8"/>
      <c r="Q2686" s="8"/>
      <c r="R2686" s="8"/>
      <c r="S2686" s="8"/>
      <c r="T2686" s="8"/>
      <c r="U2686" s="8"/>
      <c r="V2686" s="8"/>
      <c r="W2686" s="8"/>
    </row>
    <row r="2687" spans="7:23" x14ac:dyDescent="0.35">
      <c r="G2687" s="8"/>
      <c r="H2687" s="8"/>
      <c r="I2687" s="8"/>
      <c r="J2687" s="8"/>
      <c r="K2687" s="8"/>
      <c r="L2687" s="8"/>
      <c r="O2687" s="8"/>
      <c r="P2687" s="8"/>
      <c r="Q2687" s="8"/>
      <c r="R2687" s="8"/>
      <c r="S2687" s="8"/>
      <c r="T2687" s="8"/>
      <c r="U2687" s="8"/>
      <c r="V2687" s="8"/>
      <c r="W2687" s="8"/>
    </row>
    <row r="2688" spans="7:23" x14ac:dyDescent="0.35">
      <c r="G2688" s="8"/>
      <c r="H2688" s="8"/>
      <c r="I2688" s="8"/>
      <c r="J2688" s="8"/>
      <c r="K2688" s="8"/>
      <c r="L2688" s="8"/>
      <c r="O2688" s="8"/>
      <c r="P2688" s="8"/>
      <c r="Q2688" s="8"/>
      <c r="R2688" s="8"/>
      <c r="S2688" s="8"/>
      <c r="T2688" s="8"/>
      <c r="U2688" s="8"/>
      <c r="V2688" s="8"/>
      <c r="W2688" s="8"/>
    </row>
    <row r="2689" spans="7:23" x14ac:dyDescent="0.35">
      <c r="G2689" s="8"/>
      <c r="H2689" s="8"/>
      <c r="I2689" s="8"/>
      <c r="J2689" s="8"/>
      <c r="K2689" s="8"/>
      <c r="L2689" s="8"/>
      <c r="O2689" s="8"/>
      <c r="P2689" s="8"/>
      <c r="Q2689" s="8"/>
      <c r="R2689" s="8"/>
      <c r="S2689" s="8"/>
      <c r="T2689" s="8"/>
      <c r="U2689" s="8"/>
      <c r="V2689" s="8"/>
      <c r="W2689" s="8"/>
    </row>
    <row r="2690" spans="7:23" x14ac:dyDescent="0.35">
      <c r="G2690" s="8"/>
      <c r="H2690" s="8"/>
      <c r="I2690" s="8"/>
      <c r="J2690" s="8"/>
      <c r="K2690" s="8"/>
      <c r="L2690" s="8"/>
      <c r="O2690" s="8"/>
      <c r="P2690" s="8"/>
      <c r="Q2690" s="8"/>
      <c r="R2690" s="8"/>
      <c r="S2690" s="8"/>
      <c r="T2690" s="8"/>
      <c r="U2690" s="8"/>
      <c r="V2690" s="8"/>
      <c r="W2690" s="8"/>
    </row>
    <row r="2691" spans="7:23" x14ac:dyDescent="0.35">
      <c r="G2691" s="8"/>
      <c r="H2691" s="8"/>
      <c r="I2691" s="8"/>
      <c r="J2691" s="8"/>
      <c r="K2691" s="8"/>
      <c r="L2691" s="8"/>
      <c r="O2691" s="8"/>
      <c r="P2691" s="8"/>
      <c r="Q2691" s="8"/>
      <c r="R2691" s="8"/>
      <c r="S2691" s="8"/>
      <c r="T2691" s="8"/>
      <c r="U2691" s="8"/>
      <c r="V2691" s="8"/>
      <c r="W2691" s="8"/>
    </row>
    <row r="2692" spans="7:23" x14ac:dyDescent="0.35">
      <c r="G2692" s="8"/>
      <c r="H2692" s="8"/>
      <c r="I2692" s="8"/>
      <c r="J2692" s="8"/>
      <c r="K2692" s="8"/>
      <c r="L2692" s="8"/>
      <c r="O2692" s="8"/>
      <c r="P2692" s="8"/>
      <c r="Q2692" s="8"/>
      <c r="R2692" s="8"/>
      <c r="S2692" s="8"/>
      <c r="T2692" s="8"/>
      <c r="U2692" s="8"/>
      <c r="V2692" s="8"/>
      <c r="W2692" s="8"/>
    </row>
    <row r="2693" spans="7:23" x14ac:dyDescent="0.35">
      <c r="G2693" s="8"/>
      <c r="H2693" s="8"/>
      <c r="I2693" s="8"/>
      <c r="J2693" s="8"/>
      <c r="K2693" s="8"/>
      <c r="L2693" s="8"/>
      <c r="O2693" s="8"/>
      <c r="P2693" s="8"/>
      <c r="Q2693" s="8"/>
      <c r="R2693" s="8"/>
      <c r="S2693" s="8"/>
      <c r="T2693" s="8"/>
      <c r="U2693" s="8"/>
      <c r="V2693" s="8"/>
      <c r="W2693" s="8"/>
    </row>
    <row r="2694" spans="7:23" x14ac:dyDescent="0.35">
      <c r="G2694" s="8"/>
      <c r="H2694" s="8"/>
      <c r="I2694" s="8"/>
      <c r="J2694" s="8"/>
      <c r="K2694" s="8"/>
      <c r="L2694" s="8"/>
      <c r="O2694" s="8"/>
      <c r="P2694" s="8"/>
      <c r="Q2694" s="8"/>
      <c r="R2694" s="8"/>
      <c r="S2694" s="8"/>
      <c r="T2694" s="8"/>
      <c r="U2694" s="8"/>
      <c r="V2694" s="8"/>
      <c r="W2694" s="8"/>
    </row>
    <row r="2695" spans="7:23" x14ac:dyDescent="0.35">
      <c r="G2695" s="8"/>
      <c r="H2695" s="8"/>
      <c r="I2695" s="8"/>
      <c r="J2695" s="8"/>
      <c r="K2695" s="8"/>
      <c r="L2695" s="8"/>
      <c r="O2695" s="8"/>
      <c r="P2695" s="8"/>
      <c r="Q2695" s="8"/>
      <c r="R2695" s="8"/>
      <c r="S2695" s="8"/>
      <c r="T2695" s="8"/>
      <c r="U2695" s="8"/>
      <c r="V2695" s="8"/>
      <c r="W2695" s="8"/>
    </row>
    <row r="2696" spans="7:23" x14ac:dyDescent="0.35">
      <c r="G2696" s="8"/>
      <c r="H2696" s="8"/>
      <c r="I2696" s="8"/>
      <c r="J2696" s="8"/>
      <c r="K2696" s="8"/>
      <c r="L2696" s="8"/>
      <c r="O2696" s="8"/>
      <c r="P2696" s="8"/>
      <c r="Q2696" s="8"/>
      <c r="R2696" s="8"/>
      <c r="S2696" s="8"/>
      <c r="T2696" s="8"/>
      <c r="U2696" s="8"/>
      <c r="V2696" s="8"/>
      <c r="W2696" s="8"/>
    </row>
    <row r="2697" spans="7:23" x14ac:dyDescent="0.35">
      <c r="G2697" s="8"/>
      <c r="H2697" s="8"/>
      <c r="I2697" s="8"/>
      <c r="J2697" s="8"/>
      <c r="K2697" s="8"/>
      <c r="L2697" s="8"/>
      <c r="O2697" s="8"/>
      <c r="P2697" s="8"/>
      <c r="Q2697" s="8"/>
      <c r="R2697" s="8"/>
      <c r="S2697" s="8"/>
      <c r="T2697" s="8"/>
      <c r="U2697" s="8"/>
      <c r="V2697" s="8"/>
      <c r="W2697" s="8"/>
    </row>
    <row r="2698" spans="7:23" x14ac:dyDescent="0.35">
      <c r="G2698" s="8"/>
      <c r="H2698" s="8"/>
      <c r="I2698" s="8"/>
      <c r="J2698" s="8"/>
      <c r="K2698" s="8"/>
      <c r="L2698" s="8"/>
      <c r="O2698" s="8"/>
      <c r="P2698" s="8"/>
      <c r="Q2698" s="8"/>
      <c r="R2698" s="8"/>
      <c r="S2698" s="8"/>
      <c r="T2698" s="8"/>
      <c r="U2698" s="8"/>
      <c r="V2698" s="8"/>
      <c r="W2698" s="8"/>
    </row>
    <row r="2699" spans="7:23" x14ac:dyDescent="0.35">
      <c r="G2699" s="8"/>
      <c r="H2699" s="8"/>
      <c r="I2699" s="8"/>
      <c r="J2699" s="8"/>
      <c r="K2699" s="8"/>
      <c r="L2699" s="8"/>
      <c r="O2699" s="8"/>
      <c r="P2699" s="8"/>
      <c r="Q2699" s="8"/>
      <c r="R2699" s="8"/>
      <c r="S2699" s="8"/>
      <c r="T2699" s="8"/>
      <c r="U2699" s="8"/>
      <c r="V2699" s="8"/>
      <c r="W2699" s="8"/>
    </row>
    <row r="2700" spans="7:23" x14ac:dyDescent="0.35">
      <c r="G2700" s="8"/>
      <c r="H2700" s="8"/>
      <c r="I2700" s="8"/>
      <c r="J2700" s="8"/>
      <c r="K2700" s="8"/>
      <c r="L2700" s="8"/>
      <c r="O2700" s="8"/>
      <c r="P2700" s="8"/>
      <c r="Q2700" s="8"/>
      <c r="R2700" s="8"/>
      <c r="S2700" s="8"/>
      <c r="T2700" s="8"/>
      <c r="U2700" s="8"/>
      <c r="V2700" s="8"/>
      <c r="W2700" s="8"/>
    </row>
    <row r="2701" spans="7:23" x14ac:dyDescent="0.35">
      <c r="G2701" s="8"/>
      <c r="H2701" s="8"/>
      <c r="I2701" s="8"/>
      <c r="J2701" s="8"/>
      <c r="K2701" s="8"/>
      <c r="L2701" s="8"/>
      <c r="O2701" s="8"/>
      <c r="P2701" s="8"/>
      <c r="Q2701" s="8"/>
      <c r="R2701" s="8"/>
      <c r="S2701" s="8"/>
      <c r="T2701" s="8"/>
      <c r="U2701" s="8"/>
      <c r="V2701" s="8"/>
      <c r="W2701" s="8"/>
    </row>
    <row r="2702" spans="7:23" x14ac:dyDescent="0.35">
      <c r="G2702" s="8"/>
      <c r="H2702" s="8"/>
      <c r="I2702" s="8"/>
      <c r="J2702" s="8"/>
      <c r="K2702" s="8"/>
      <c r="L2702" s="8"/>
      <c r="O2702" s="8"/>
      <c r="P2702" s="8"/>
      <c r="Q2702" s="8"/>
      <c r="R2702" s="8"/>
      <c r="S2702" s="8"/>
      <c r="T2702" s="8"/>
      <c r="U2702" s="8"/>
      <c r="V2702" s="8"/>
      <c r="W2702" s="8"/>
    </row>
    <row r="2703" spans="7:23" x14ac:dyDescent="0.35">
      <c r="G2703" s="8"/>
      <c r="H2703" s="8"/>
      <c r="I2703" s="8"/>
      <c r="J2703" s="8"/>
      <c r="K2703" s="8"/>
      <c r="L2703" s="8"/>
      <c r="O2703" s="8"/>
      <c r="P2703" s="8"/>
      <c r="Q2703" s="8"/>
      <c r="R2703" s="8"/>
      <c r="S2703" s="8"/>
      <c r="T2703" s="8"/>
      <c r="U2703" s="8"/>
      <c r="V2703" s="8"/>
      <c r="W2703" s="8"/>
    </row>
    <row r="2704" spans="7:23" x14ac:dyDescent="0.35">
      <c r="G2704" s="8"/>
      <c r="H2704" s="8"/>
      <c r="I2704" s="8"/>
      <c r="J2704" s="8"/>
      <c r="K2704" s="8"/>
      <c r="L2704" s="8"/>
      <c r="O2704" s="8"/>
      <c r="P2704" s="8"/>
      <c r="Q2704" s="8"/>
      <c r="R2704" s="8"/>
      <c r="S2704" s="8"/>
      <c r="T2704" s="8"/>
      <c r="U2704" s="8"/>
      <c r="V2704" s="8"/>
      <c r="W2704" s="8"/>
    </row>
    <row r="2705" spans="7:23" x14ac:dyDescent="0.35">
      <c r="G2705" s="8"/>
      <c r="H2705" s="8"/>
      <c r="I2705" s="8"/>
      <c r="J2705" s="8"/>
      <c r="K2705" s="8"/>
      <c r="L2705" s="8"/>
      <c r="O2705" s="8"/>
      <c r="P2705" s="8"/>
      <c r="Q2705" s="8"/>
      <c r="R2705" s="8"/>
      <c r="S2705" s="8"/>
      <c r="T2705" s="8"/>
      <c r="U2705" s="8"/>
      <c r="V2705" s="8"/>
      <c r="W2705" s="8"/>
    </row>
    <row r="2706" spans="7:23" x14ac:dyDescent="0.35">
      <c r="G2706" s="8"/>
      <c r="H2706" s="8"/>
      <c r="I2706" s="8"/>
      <c r="J2706" s="8"/>
      <c r="K2706" s="8"/>
      <c r="L2706" s="8"/>
      <c r="O2706" s="8"/>
      <c r="P2706" s="8"/>
      <c r="Q2706" s="8"/>
      <c r="R2706" s="8"/>
      <c r="S2706" s="8"/>
      <c r="T2706" s="8"/>
      <c r="U2706" s="8"/>
      <c r="V2706" s="8"/>
      <c r="W2706" s="8"/>
    </row>
    <row r="2707" spans="7:23" x14ac:dyDescent="0.35">
      <c r="G2707" s="8"/>
      <c r="H2707" s="8"/>
      <c r="I2707" s="8"/>
      <c r="J2707" s="8"/>
      <c r="K2707" s="8"/>
      <c r="L2707" s="8"/>
      <c r="O2707" s="8"/>
      <c r="P2707" s="8"/>
      <c r="Q2707" s="8"/>
      <c r="R2707" s="8"/>
      <c r="S2707" s="8"/>
      <c r="T2707" s="8"/>
      <c r="U2707" s="8"/>
      <c r="V2707" s="8"/>
      <c r="W2707" s="8"/>
    </row>
    <row r="2708" spans="7:23" x14ac:dyDescent="0.35">
      <c r="G2708" s="8"/>
      <c r="H2708" s="8"/>
      <c r="I2708" s="8"/>
      <c r="J2708" s="8"/>
      <c r="K2708" s="8"/>
      <c r="L2708" s="8"/>
      <c r="O2708" s="8"/>
      <c r="P2708" s="8"/>
      <c r="Q2708" s="8"/>
      <c r="R2708" s="8"/>
      <c r="S2708" s="8"/>
      <c r="T2708" s="8"/>
      <c r="U2708" s="8"/>
      <c r="V2708" s="8"/>
      <c r="W2708" s="8"/>
    </row>
    <row r="2709" spans="7:23" x14ac:dyDescent="0.35">
      <c r="G2709" s="8"/>
      <c r="H2709" s="8"/>
      <c r="I2709" s="8"/>
      <c r="J2709" s="8"/>
      <c r="K2709" s="8"/>
      <c r="L2709" s="8"/>
      <c r="O2709" s="8"/>
      <c r="P2709" s="8"/>
      <c r="Q2709" s="8"/>
      <c r="R2709" s="8"/>
      <c r="S2709" s="8"/>
      <c r="T2709" s="8"/>
      <c r="U2709" s="8"/>
      <c r="V2709" s="8"/>
      <c r="W2709" s="8"/>
    </row>
    <row r="2710" spans="7:23" x14ac:dyDescent="0.35">
      <c r="G2710" s="8"/>
      <c r="H2710" s="8"/>
      <c r="I2710" s="8"/>
      <c r="J2710" s="8"/>
      <c r="K2710" s="8"/>
      <c r="L2710" s="8"/>
      <c r="O2710" s="8"/>
      <c r="P2710" s="8"/>
      <c r="Q2710" s="8"/>
      <c r="R2710" s="8"/>
      <c r="S2710" s="8"/>
      <c r="T2710" s="8"/>
      <c r="U2710" s="8"/>
      <c r="V2710" s="8"/>
      <c r="W2710" s="8"/>
    </row>
    <row r="2711" spans="7:23" x14ac:dyDescent="0.35">
      <c r="G2711" s="8"/>
      <c r="H2711" s="8"/>
      <c r="I2711" s="8"/>
      <c r="J2711" s="8"/>
      <c r="K2711" s="8"/>
      <c r="L2711" s="8"/>
      <c r="O2711" s="8"/>
      <c r="P2711" s="8"/>
      <c r="Q2711" s="8"/>
      <c r="R2711" s="8"/>
      <c r="S2711" s="8"/>
      <c r="T2711" s="8"/>
      <c r="U2711" s="8"/>
      <c r="V2711" s="8"/>
      <c r="W2711" s="8"/>
    </row>
    <row r="2712" spans="7:23" x14ac:dyDescent="0.35">
      <c r="G2712" s="8"/>
      <c r="H2712" s="8"/>
      <c r="I2712" s="8"/>
      <c r="J2712" s="8"/>
      <c r="K2712" s="8"/>
      <c r="L2712" s="8"/>
      <c r="O2712" s="8"/>
      <c r="P2712" s="8"/>
      <c r="Q2712" s="8"/>
      <c r="R2712" s="8"/>
      <c r="S2712" s="8"/>
      <c r="T2712" s="8"/>
      <c r="U2712" s="8"/>
      <c r="V2712" s="8"/>
      <c r="W2712" s="8"/>
    </row>
    <row r="2713" spans="7:23" x14ac:dyDescent="0.35">
      <c r="G2713" s="8"/>
      <c r="H2713" s="8"/>
      <c r="I2713" s="8"/>
      <c r="J2713" s="8"/>
      <c r="K2713" s="8"/>
      <c r="L2713" s="8"/>
      <c r="O2713" s="8"/>
      <c r="P2713" s="8"/>
      <c r="Q2713" s="8"/>
      <c r="R2713" s="8"/>
      <c r="S2713" s="8"/>
      <c r="T2713" s="8"/>
      <c r="U2713" s="8"/>
      <c r="V2713" s="8"/>
      <c r="W2713" s="8"/>
    </row>
    <row r="2714" spans="7:23" x14ac:dyDescent="0.35">
      <c r="G2714" s="8"/>
      <c r="H2714" s="8"/>
      <c r="I2714" s="8"/>
      <c r="J2714" s="8"/>
      <c r="K2714" s="8"/>
      <c r="L2714" s="8"/>
      <c r="O2714" s="8"/>
      <c r="P2714" s="8"/>
      <c r="Q2714" s="8"/>
      <c r="R2714" s="8"/>
      <c r="S2714" s="8"/>
      <c r="T2714" s="8"/>
      <c r="U2714" s="8"/>
      <c r="V2714" s="8"/>
      <c r="W2714" s="8"/>
    </row>
    <row r="2715" spans="7:23" x14ac:dyDescent="0.35">
      <c r="G2715" s="8"/>
      <c r="H2715" s="8"/>
      <c r="I2715" s="8"/>
      <c r="J2715" s="8"/>
      <c r="K2715" s="8"/>
      <c r="L2715" s="8"/>
      <c r="O2715" s="8"/>
      <c r="P2715" s="8"/>
      <c r="Q2715" s="8"/>
      <c r="R2715" s="8"/>
      <c r="S2715" s="8"/>
      <c r="T2715" s="8"/>
      <c r="U2715" s="8"/>
      <c r="V2715" s="8"/>
      <c r="W2715" s="8"/>
    </row>
    <row r="2716" spans="7:23" x14ac:dyDescent="0.35">
      <c r="G2716" s="8"/>
      <c r="H2716" s="8"/>
      <c r="I2716" s="8"/>
      <c r="J2716" s="8"/>
      <c r="K2716" s="8"/>
      <c r="L2716" s="8"/>
      <c r="O2716" s="8"/>
      <c r="P2716" s="8"/>
      <c r="Q2716" s="8"/>
      <c r="R2716" s="8"/>
      <c r="S2716" s="8"/>
      <c r="T2716" s="8"/>
      <c r="U2716" s="8"/>
      <c r="V2716" s="8"/>
      <c r="W2716" s="8"/>
    </row>
    <row r="2717" spans="7:23" x14ac:dyDescent="0.35">
      <c r="G2717" s="8"/>
      <c r="H2717" s="8"/>
      <c r="I2717" s="8"/>
      <c r="J2717" s="8"/>
      <c r="K2717" s="8"/>
      <c r="L2717" s="8"/>
      <c r="O2717" s="8"/>
      <c r="P2717" s="8"/>
      <c r="Q2717" s="8"/>
      <c r="R2717" s="8"/>
      <c r="S2717" s="8"/>
      <c r="T2717" s="8"/>
      <c r="U2717" s="8"/>
      <c r="V2717" s="8"/>
      <c r="W2717" s="8"/>
    </row>
    <row r="2718" spans="7:23" x14ac:dyDescent="0.35">
      <c r="G2718" s="8"/>
      <c r="H2718" s="8"/>
      <c r="I2718" s="8"/>
      <c r="J2718" s="8"/>
      <c r="K2718" s="8"/>
      <c r="L2718" s="8"/>
      <c r="O2718" s="8"/>
      <c r="P2718" s="8"/>
      <c r="Q2718" s="8"/>
      <c r="R2718" s="8"/>
      <c r="S2718" s="8"/>
      <c r="T2718" s="8"/>
      <c r="U2718" s="8"/>
      <c r="V2718" s="8"/>
      <c r="W2718" s="8"/>
    </row>
    <row r="2719" spans="7:23" x14ac:dyDescent="0.35">
      <c r="G2719" s="8"/>
      <c r="H2719" s="8"/>
      <c r="I2719" s="8"/>
      <c r="J2719" s="8"/>
      <c r="K2719" s="8"/>
      <c r="L2719" s="8"/>
      <c r="O2719" s="8"/>
      <c r="P2719" s="8"/>
      <c r="Q2719" s="8"/>
      <c r="R2719" s="8"/>
      <c r="S2719" s="8"/>
      <c r="T2719" s="8"/>
      <c r="U2719" s="8"/>
      <c r="V2719" s="8"/>
      <c r="W2719" s="8"/>
    </row>
    <row r="2720" spans="7:23" x14ac:dyDescent="0.35">
      <c r="G2720" s="8"/>
      <c r="H2720" s="8"/>
      <c r="I2720" s="8"/>
      <c r="J2720" s="8"/>
      <c r="K2720" s="8"/>
      <c r="L2720" s="8"/>
      <c r="O2720" s="8"/>
      <c r="P2720" s="8"/>
      <c r="Q2720" s="8"/>
      <c r="R2720" s="8"/>
      <c r="S2720" s="8"/>
      <c r="T2720" s="8"/>
      <c r="U2720" s="8"/>
      <c r="V2720" s="8"/>
      <c r="W2720" s="8"/>
    </row>
    <row r="2721" spans="7:23" x14ac:dyDescent="0.35">
      <c r="G2721" s="8"/>
      <c r="H2721" s="8"/>
      <c r="I2721" s="8"/>
      <c r="J2721" s="8"/>
      <c r="K2721" s="8"/>
      <c r="L2721" s="8"/>
      <c r="O2721" s="8"/>
      <c r="P2721" s="8"/>
      <c r="Q2721" s="8"/>
      <c r="R2721" s="8"/>
      <c r="S2721" s="8"/>
      <c r="T2721" s="8"/>
      <c r="U2721" s="8"/>
      <c r="V2721" s="8"/>
      <c r="W2721" s="8"/>
    </row>
    <row r="2722" spans="7:23" x14ac:dyDescent="0.35">
      <c r="G2722" s="8"/>
      <c r="H2722" s="8"/>
      <c r="I2722" s="8"/>
      <c r="J2722" s="8"/>
      <c r="K2722" s="8"/>
      <c r="L2722" s="8"/>
      <c r="O2722" s="8"/>
      <c r="P2722" s="8"/>
      <c r="Q2722" s="8"/>
      <c r="R2722" s="8"/>
      <c r="S2722" s="8"/>
      <c r="T2722" s="8"/>
      <c r="U2722" s="8"/>
      <c r="V2722" s="8"/>
      <c r="W2722" s="8"/>
    </row>
    <row r="2723" spans="7:23" x14ac:dyDescent="0.35">
      <c r="G2723" s="8"/>
      <c r="H2723" s="8"/>
      <c r="I2723" s="8"/>
      <c r="J2723" s="8"/>
      <c r="K2723" s="8"/>
      <c r="L2723" s="8"/>
      <c r="O2723" s="8"/>
      <c r="P2723" s="8"/>
      <c r="Q2723" s="8"/>
      <c r="R2723" s="8"/>
      <c r="S2723" s="8"/>
      <c r="T2723" s="8"/>
      <c r="U2723" s="8"/>
      <c r="V2723" s="8"/>
      <c r="W2723" s="8"/>
    </row>
    <row r="2724" spans="7:23" x14ac:dyDescent="0.35">
      <c r="G2724" s="8"/>
      <c r="H2724" s="8"/>
      <c r="I2724" s="8"/>
      <c r="J2724" s="8"/>
      <c r="K2724" s="8"/>
      <c r="L2724" s="8"/>
      <c r="O2724" s="8"/>
      <c r="P2724" s="8"/>
      <c r="Q2724" s="8"/>
      <c r="R2724" s="8"/>
      <c r="S2724" s="8"/>
      <c r="T2724" s="8"/>
      <c r="U2724" s="8"/>
      <c r="V2724" s="8"/>
      <c r="W2724" s="8"/>
    </row>
    <row r="2725" spans="7:23" x14ac:dyDescent="0.35">
      <c r="G2725" s="8"/>
      <c r="H2725" s="8"/>
      <c r="I2725" s="8"/>
      <c r="J2725" s="8"/>
      <c r="K2725" s="8"/>
      <c r="L2725" s="8"/>
      <c r="O2725" s="8"/>
      <c r="P2725" s="8"/>
      <c r="Q2725" s="8"/>
      <c r="R2725" s="8"/>
      <c r="S2725" s="8"/>
      <c r="T2725" s="8"/>
      <c r="U2725" s="8"/>
      <c r="V2725" s="8"/>
      <c r="W2725" s="8"/>
    </row>
    <row r="2726" spans="7:23" x14ac:dyDescent="0.35">
      <c r="G2726" s="8"/>
      <c r="H2726" s="8"/>
      <c r="I2726" s="8"/>
      <c r="J2726" s="8"/>
      <c r="K2726" s="8"/>
      <c r="L2726" s="8"/>
      <c r="O2726" s="8"/>
      <c r="P2726" s="8"/>
      <c r="Q2726" s="8"/>
      <c r="R2726" s="8"/>
      <c r="S2726" s="8"/>
      <c r="T2726" s="8"/>
      <c r="U2726" s="8"/>
      <c r="V2726" s="8"/>
      <c r="W2726" s="8"/>
    </row>
    <row r="2727" spans="7:23" x14ac:dyDescent="0.35">
      <c r="G2727" s="8"/>
      <c r="H2727" s="8"/>
      <c r="I2727" s="8"/>
      <c r="J2727" s="8"/>
      <c r="K2727" s="8"/>
      <c r="L2727" s="8"/>
      <c r="O2727" s="8"/>
      <c r="P2727" s="8"/>
      <c r="Q2727" s="8"/>
      <c r="R2727" s="8"/>
      <c r="S2727" s="8"/>
      <c r="T2727" s="8"/>
      <c r="U2727" s="8"/>
      <c r="V2727" s="8"/>
      <c r="W2727" s="8"/>
    </row>
    <row r="2728" spans="7:23" x14ac:dyDescent="0.35">
      <c r="G2728" s="8"/>
      <c r="H2728" s="8"/>
      <c r="I2728" s="8"/>
      <c r="J2728" s="8"/>
      <c r="K2728" s="8"/>
      <c r="L2728" s="8"/>
      <c r="O2728" s="8"/>
      <c r="P2728" s="8"/>
      <c r="Q2728" s="8"/>
      <c r="R2728" s="8"/>
      <c r="S2728" s="8"/>
      <c r="T2728" s="8"/>
      <c r="U2728" s="8"/>
      <c r="V2728" s="8"/>
      <c r="W2728" s="8"/>
    </row>
    <row r="2729" spans="7:23" x14ac:dyDescent="0.35">
      <c r="G2729" s="8"/>
      <c r="H2729" s="8"/>
      <c r="I2729" s="8"/>
      <c r="J2729" s="8"/>
      <c r="K2729" s="8"/>
      <c r="L2729" s="8"/>
      <c r="O2729" s="8"/>
      <c r="P2729" s="8"/>
      <c r="Q2729" s="8"/>
      <c r="R2729" s="8"/>
      <c r="S2729" s="8"/>
      <c r="T2729" s="8"/>
      <c r="U2729" s="8"/>
      <c r="V2729" s="8"/>
      <c r="W2729" s="8"/>
    </row>
    <row r="2730" spans="7:23" x14ac:dyDescent="0.35">
      <c r="G2730" s="8"/>
      <c r="H2730" s="8"/>
      <c r="I2730" s="8"/>
      <c r="J2730" s="8"/>
      <c r="K2730" s="8"/>
      <c r="L2730" s="8"/>
      <c r="O2730" s="8"/>
      <c r="P2730" s="8"/>
      <c r="Q2730" s="8"/>
      <c r="R2730" s="8"/>
      <c r="S2730" s="8"/>
      <c r="T2730" s="8"/>
      <c r="U2730" s="8"/>
      <c r="V2730" s="8"/>
      <c r="W2730" s="8"/>
    </row>
    <row r="2731" spans="7:23" x14ac:dyDescent="0.35">
      <c r="G2731" s="8"/>
      <c r="H2731" s="8"/>
      <c r="I2731" s="8"/>
      <c r="J2731" s="8"/>
      <c r="K2731" s="8"/>
      <c r="L2731" s="8"/>
      <c r="O2731" s="8"/>
      <c r="P2731" s="8"/>
      <c r="Q2731" s="8"/>
      <c r="R2731" s="8"/>
      <c r="S2731" s="8"/>
      <c r="T2731" s="8"/>
      <c r="U2731" s="8"/>
      <c r="V2731" s="8"/>
      <c r="W2731" s="8"/>
    </row>
    <row r="2732" spans="7:23" x14ac:dyDescent="0.35">
      <c r="G2732" s="8"/>
      <c r="H2732" s="8"/>
      <c r="I2732" s="8"/>
      <c r="J2732" s="8"/>
      <c r="K2732" s="8"/>
      <c r="L2732" s="8"/>
      <c r="O2732" s="8"/>
      <c r="P2732" s="8"/>
      <c r="Q2732" s="8"/>
      <c r="R2732" s="8"/>
      <c r="S2732" s="8"/>
      <c r="T2732" s="8"/>
      <c r="U2732" s="8"/>
      <c r="V2732" s="8"/>
      <c r="W2732" s="8"/>
    </row>
    <row r="2733" spans="7:23" x14ac:dyDescent="0.35">
      <c r="G2733" s="8"/>
      <c r="H2733" s="8"/>
      <c r="I2733" s="8"/>
      <c r="J2733" s="8"/>
      <c r="K2733" s="8"/>
      <c r="L2733" s="8"/>
      <c r="O2733" s="8"/>
      <c r="P2733" s="8"/>
      <c r="Q2733" s="8"/>
      <c r="R2733" s="8"/>
      <c r="S2733" s="8"/>
      <c r="T2733" s="8"/>
      <c r="U2733" s="8"/>
      <c r="V2733" s="8"/>
      <c r="W2733" s="8"/>
    </row>
    <row r="2734" spans="7:23" x14ac:dyDescent="0.35">
      <c r="G2734" s="8"/>
      <c r="H2734" s="8"/>
      <c r="I2734" s="8"/>
      <c r="J2734" s="8"/>
      <c r="K2734" s="8"/>
      <c r="L2734" s="8"/>
      <c r="O2734" s="8"/>
      <c r="P2734" s="8"/>
      <c r="Q2734" s="8"/>
      <c r="R2734" s="8"/>
      <c r="S2734" s="8"/>
      <c r="T2734" s="8"/>
      <c r="U2734" s="8"/>
      <c r="V2734" s="8"/>
      <c r="W2734" s="8"/>
    </row>
    <row r="2735" spans="7:23" x14ac:dyDescent="0.35">
      <c r="G2735" s="8"/>
      <c r="H2735" s="8"/>
      <c r="I2735" s="8"/>
      <c r="J2735" s="8"/>
      <c r="K2735" s="8"/>
      <c r="L2735" s="8"/>
      <c r="O2735" s="8"/>
      <c r="P2735" s="8"/>
      <c r="Q2735" s="8"/>
      <c r="R2735" s="8"/>
      <c r="S2735" s="8"/>
      <c r="T2735" s="8"/>
      <c r="U2735" s="8"/>
      <c r="V2735" s="8"/>
      <c r="W2735" s="8"/>
    </row>
    <row r="2736" spans="7:23" x14ac:dyDescent="0.35">
      <c r="G2736" s="8"/>
      <c r="H2736" s="8"/>
      <c r="I2736" s="8"/>
      <c r="J2736" s="8"/>
      <c r="K2736" s="8"/>
      <c r="L2736" s="8"/>
      <c r="O2736" s="8"/>
      <c r="P2736" s="8"/>
      <c r="Q2736" s="8"/>
      <c r="R2736" s="8"/>
      <c r="S2736" s="8"/>
      <c r="T2736" s="8"/>
      <c r="U2736" s="8"/>
      <c r="V2736" s="8"/>
      <c r="W2736" s="8"/>
    </row>
    <row r="2737" spans="7:23" x14ac:dyDescent="0.35">
      <c r="G2737" s="8"/>
      <c r="H2737" s="8"/>
      <c r="I2737" s="8"/>
      <c r="J2737" s="8"/>
      <c r="K2737" s="8"/>
      <c r="L2737" s="8"/>
      <c r="O2737" s="8"/>
      <c r="P2737" s="8"/>
      <c r="Q2737" s="8"/>
      <c r="R2737" s="8"/>
      <c r="S2737" s="8"/>
      <c r="T2737" s="8"/>
      <c r="U2737" s="8"/>
      <c r="V2737" s="8"/>
      <c r="W2737" s="8"/>
    </row>
    <row r="2738" spans="7:23" x14ac:dyDescent="0.35">
      <c r="G2738" s="8"/>
      <c r="H2738" s="8"/>
      <c r="I2738" s="8"/>
      <c r="J2738" s="8"/>
      <c r="K2738" s="8"/>
      <c r="L2738" s="8"/>
      <c r="O2738" s="8"/>
      <c r="P2738" s="8"/>
      <c r="Q2738" s="8"/>
      <c r="R2738" s="8"/>
      <c r="S2738" s="8"/>
      <c r="T2738" s="8"/>
      <c r="U2738" s="8"/>
      <c r="V2738" s="8"/>
      <c r="W2738" s="8"/>
    </row>
    <row r="2739" spans="7:23" x14ac:dyDescent="0.35">
      <c r="G2739" s="8"/>
      <c r="H2739" s="8"/>
      <c r="I2739" s="8"/>
      <c r="J2739" s="8"/>
      <c r="K2739" s="8"/>
      <c r="L2739" s="8"/>
      <c r="O2739" s="8"/>
      <c r="P2739" s="8"/>
      <c r="Q2739" s="8"/>
      <c r="R2739" s="8"/>
      <c r="S2739" s="8"/>
      <c r="T2739" s="8"/>
      <c r="U2739" s="8"/>
      <c r="V2739" s="8"/>
      <c r="W2739" s="8"/>
    </row>
    <row r="2740" spans="7:23" x14ac:dyDescent="0.35">
      <c r="G2740" s="8"/>
      <c r="H2740" s="8"/>
      <c r="I2740" s="8"/>
      <c r="J2740" s="8"/>
      <c r="K2740" s="8"/>
      <c r="L2740" s="8"/>
      <c r="O2740" s="8"/>
      <c r="P2740" s="8"/>
      <c r="Q2740" s="8"/>
      <c r="R2740" s="8"/>
      <c r="S2740" s="8"/>
      <c r="T2740" s="8"/>
      <c r="U2740" s="8"/>
      <c r="V2740" s="8"/>
      <c r="W2740" s="8"/>
    </row>
    <row r="2741" spans="7:23" x14ac:dyDescent="0.35">
      <c r="G2741" s="8"/>
      <c r="H2741" s="8"/>
      <c r="I2741" s="8"/>
      <c r="J2741" s="8"/>
      <c r="K2741" s="8"/>
      <c r="L2741" s="8"/>
      <c r="O2741" s="8"/>
      <c r="P2741" s="8"/>
      <c r="Q2741" s="8"/>
      <c r="R2741" s="8"/>
      <c r="S2741" s="8"/>
      <c r="T2741" s="8"/>
      <c r="U2741" s="8"/>
      <c r="V2741" s="8"/>
      <c r="W2741" s="8"/>
    </row>
    <row r="2742" spans="7:23" x14ac:dyDescent="0.35">
      <c r="G2742" s="8"/>
      <c r="H2742" s="8"/>
      <c r="I2742" s="8"/>
      <c r="J2742" s="8"/>
      <c r="K2742" s="8"/>
      <c r="L2742" s="8"/>
      <c r="O2742" s="8"/>
      <c r="P2742" s="8"/>
      <c r="Q2742" s="8"/>
      <c r="R2742" s="8"/>
      <c r="S2742" s="8"/>
      <c r="T2742" s="8"/>
      <c r="U2742" s="8"/>
      <c r="V2742" s="8"/>
      <c r="W2742" s="8"/>
    </row>
    <row r="2743" spans="7:23" x14ac:dyDescent="0.35">
      <c r="G2743" s="8"/>
      <c r="H2743" s="8"/>
      <c r="I2743" s="8"/>
      <c r="J2743" s="8"/>
      <c r="K2743" s="8"/>
      <c r="L2743" s="8"/>
      <c r="O2743" s="8"/>
      <c r="P2743" s="8"/>
      <c r="Q2743" s="8"/>
      <c r="R2743" s="8"/>
      <c r="S2743" s="8"/>
      <c r="T2743" s="8"/>
      <c r="U2743" s="8"/>
      <c r="V2743" s="8"/>
      <c r="W2743" s="8"/>
    </row>
    <row r="2744" spans="7:23" x14ac:dyDescent="0.35">
      <c r="G2744" s="8"/>
      <c r="H2744" s="8"/>
      <c r="I2744" s="8"/>
      <c r="J2744" s="8"/>
      <c r="K2744" s="8"/>
      <c r="L2744" s="8"/>
      <c r="O2744" s="8"/>
      <c r="P2744" s="8"/>
      <c r="Q2744" s="8"/>
      <c r="R2744" s="8"/>
      <c r="S2744" s="8"/>
      <c r="T2744" s="8"/>
      <c r="U2744" s="8"/>
      <c r="V2744" s="8"/>
      <c r="W2744" s="8"/>
    </row>
    <row r="2745" spans="7:23" x14ac:dyDescent="0.35">
      <c r="G2745" s="8"/>
      <c r="H2745" s="8"/>
      <c r="I2745" s="8"/>
      <c r="J2745" s="8"/>
      <c r="K2745" s="8"/>
      <c r="L2745" s="8"/>
      <c r="O2745" s="8"/>
      <c r="P2745" s="8"/>
      <c r="Q2745" s="8"/>
      <c r="R2745" s="8"/>
      <c r="S2745" s="8"/>
      <c r="T2745" s="8"/>
      <c r="U2745" s="8"/>
      <c r="V2745" s="8"/>
      <c r="W2745" s="8"/>
    </row>
    <row r="2746" spans="7:23" x14ac:dyDescent="0.35">
      <c r="G2746" s="8"/>
      <c r="H2746" s="8"/>
      <c r="I2746" s="8"/>
      <c r="J2746" s="8"/>
      <c r="K2746" s="8"/>
      <c r="L2746" s="8"/>
      <c r="O2746" s="8"/>
      <c r="P2746" s="8"/>
      <c r="Q2746" s="8"/>
      <c r="R2746" s="8"/>
      <c r="S2746" s="8"/>
      <c r="T2746" s="8"/>
      <c r="U2746" s="8"/>
      <c r="V2746" s="8"/>
      <c r="W2746" s="8"/>
    </row>
    <row r="2747" spans="7:23" x14ac:dyDescent="0.35">
      <c r="G2747" s="8"/>
      <c r="H2747" s="8"/>
      <c r="I2747" s="8"/>
      <c r="J2747" s="8"/>
      <c r="K2747" s="8"/>
      <c r="L2747" s="8"/>
      <c r="O2747" s="8"/>
      <c r="P2747" s="8"/>
      <c r="Q2747" s="8"/>
      <c r="R2747" s="8"/>
      <c r="S2747" s="8"/>
      <c r="T2747" s="8"/>
      <c r="U2747" s="8"/>
      <c r="V2747" s="8"/>
      <c r="W2747" s="8"/>
    </row>
    <row r="2748" spans="7:23" x14ac:dyDescent="0.35">
      <c r="G2748" s="8"/>
      <c r="H2748" s="8"/>
      <c r="I2748" s="8"/>
      <c r="J2748" s="8"/>
      <c r="K2748" s="8"/>
      <c r="L2748" s="8"/>
      <c r="O2748" s="8"/>
      <c r="P2748" s="8"/>
      <c r="Q2748" s="8"/>
      <c r="R2748" s="8"/>
      <c r="S2748" s="8"/>
      <c r="T2748" s="8"/>
      <c r="U2748" s="8"/>
      <c r="V2748" s="8"/>
      <c r="W2748" s="8"/>
    </row>
    <row r="2749" spans="7:23" x14ac:dyDescent="0.35">
      <c r="G2749" s="8"/>
      <c r="H2749" s="8"/>
      <c r="I2749" s="8"/>
      <c r="J2749" s="8"/>
      <c r="K2749" s="8"/>
      <c r="L2749" s="8"/>
      <c r="O2749" s="8"/>
      <c r="P2749" s="8"/>
      <c r="Q2749" s="8"/>
      <c r="R2749" s="8"/>
      <c r="S2749" s="8"/>
      <c r="T2749" s="8"/>
      <c r="U2749" s="8"/>
      <c r="V2749" s="8"/>
      <c r="W2749" s="8"/>
    </row>
    <row r="2750" spans="7:23" x14ac:dyDescent="0.35">
      <c r="G2750" s="8"/>
      <c r="H2750" s="8"/>
      <c r="I2750" s="8"/>
      <c r="J2750" s="8"/>
      <c r="K2750" s="8"/>
      <c r="L2750" s="8"/>
      <c r="O2750" s="8"/>
      <c r="P2750" s="8"/>
      <c r="Q2750" s="8"/>
      <c r="R2750" s="8"/>
      <c r="S2750" s="8"/>
      <c r="T2750" s="8"/>
      <c r="U2750" s="8"/>
      <c r="V2750" s="8"/>
      <c r="W2750" s="8"/>
    </row>
    <row r="2751" spans="7:23" x14ac:dyDescent="0.35">
      <c r="G2751" s="8"/>
      <c r="H2751" s="8"/>
      <c r="I2751" s="8"/>
      <c r="J2751" s="8"/>
      <c r="K2751" s="8"/>
      <c r="L2751" s="8"/>
      <c r="O2751" s="8"/>
      <c r="P2751" s="8"/>
      <c r="Q2751" s="8"/>
      <c r="R2751" s="8"/>
      <c r="S2751" s="8"/>
      <c r="T2751" s="8"/>
      <c r="U2751" s="8"/>
      <c r="V2751" s="8"/>
      <c r="W2751" s="8"/>
    </row>
    <row r="2752" spans="7:23" x14ac:dyDescent="0.35">
      <c r="G2752" s="8"/>
      <c r="H2752" s="8"/>
      <c r="I2752" s="8"/>
      <c r="J2752" s="8"/>
      <c r="K2752" s="8"/>
      <c r="L2752" s="8"/>
      <c r="O2752" s="8"/>
      <c r="P2752" s="8"/>
      <c r="Q2752" s="8"/>
      <c r="R2752" s="8"/>
      <c r="S2752" s="8"/>
      <c r="T2752" s="8"/>
      <c r="U2752" s="8"/>
      <c r="V2752" s="8"/>
      <c r="W2752" s="8"/>
    </row>
    <row r="2753" spans="7:23" x14ac:dyDescent="0.35">
      <c r="G2753" s="8"/>
      <c r="H2753" s="8"/>
      <c r="I2753" s="8"/>
      <c r="J2753" s="8"/>
      <c r="K2753" s="8"/>
      <c r="L2753" s="8"/>
      <c r="O2753" s="8"/>
      <c r="P2753" s="8"/>
      <c r="Q2753" s="8"/>
      <c r="R2753" s="8"/>
      <c r="S2753" s="8"/>
      <c r="T2753" s="8"/>
      <c r="U2753" s="8"/>
      <c r="V2753" s="8"/>
      <c r="W2753" s="8"/>
    </row>
    <row r="2754" spans="7:23" x14ac:dyDescent="0.35">
      <c r="G2754" s="8"/>
      <c r="H2754" s="8"/>
      <c r="I2754" s="8"/>
      <c r="J2754" s="8"/>
      <c r="K2754" s="8"/>
      <c r="L2754" s="8"/>
      <c r="O2754" s="8"/>
      <c r="P2754" s="8"/>
      <c r="Q2754" s="8"/>
      <c r="R2754" s="8"/>
      <c r="S2754" s="8"/>
      <c r="T2754" s="8"/>
      <c r="U2754" s="8"/>
      <c r="V2754" s="8"/>
      <c r="W2754" s="8"/>
    </row>
    <row r="2755" spans="7:23" x14ac:dyDescent="0.35">
      <c r="G2755" s="8"/>
      <c r="H2755" s="8"/>
      <c r="I2755" s="8"/>
      <c r="J2755" s="8"/>
      <c r="K2755" s="8"/>
      <c r="L2755" s="8"/>
      <c r="O2755" s="8"/>
      <c r="P2755" s="8"/>
      <c r="Q2755" s="8"/>
      <c r="R2755" s="8"/>
      <c r="S2755" s="8"/>
      <c r="T2755" s="8"/>
      <c r="U2755" s="8"/>
      <c r="V2755" s="8"/>
      <c r="W2755" s="8"/>
    </row>
    <row r="2756" spans="7:23" x14ac:dyDescent="0.35">
      <c r="G2756" s="8"/>
      <c r="H2756" s="8"/>
      <c r="I2756" s="8"/>
      <c r="J2756" s="8"/>
      <c r="K2756" s="8"/>
      <c r="L2756" s="8"/>
      <c r="O2756" s="8"/>
      <c r="P2756" s="8"/>
      <c r="Q2756" s="8"/>
      <c r="R2756" s="8"/>
      <c r="S2756" s="8"/>
      <c r="T2756" s="8"/>
      <c r="U2756" s="8"/>
      <c r="V2756" s="8"/>
      <c r="W2756" s="8"/>
    </row>
    <row r="2757" spans="7:23" x14ac:dyDescent="0.35">
      <c r="G2757" s="8"/>
      <c r="H2757" s="8"/>
      <c r="I2757" s="8"/>
      <c r="J2757" s="8"/>
      <c r="K2757" s="8"/>
      <c r="L2757" s="8"/>
      <c r="O2757" s="8"/>
      <c r="P2757" s="8"/>
      <c r="Q2757" s="8"/>
      <c r="R2757" s="8"/>
      <c r="S2757" s="8"/>
      <c r="T2757" s="8"/>
      <c r="U2757" s="8"/>
      <c r="V2757" s="8"/>
      <c r="W2757" s="8"/>
    </row>
    <row r="2758" spans="7:23" x14ac:dyDescent="0.35">
      <c r="G2758" s="8"/>
      <c r="H2758" s="8"/>
      <c r="I2758" s="8"/>
      <c r="J2758" s="8"/>
      <c r="K2758" s="8"/>
      <c r="L2758" s="8"/>
      <c r="O2758" s="8"/>
      <c r="P2758" s="8"/>
      <c r="Q2758" s="8"/>
      <c r="R2758" s="8"/>
      <c r="S2758" s="8"/>
      <c r="T2758" s="8"/>
      <c r="U2758" s="8"/>
      <c r="V2758" s="8"/>
      <c r="W2758" s="8"/>
    </row>
    <row r="2759" spans="7:23" x14ac:dyDescent="0.35">
      <c r="G2759" s="8"/>
      <c r="H2759" s="8"/>
      <c r="I2759" s="8"/>
      <c r="J2759" s="8"/>
      <c r="K2759" s="8"/>
      <c r="L2759" s="8"/>
      <c r="O2759" s="8"/>
      <c r="P2759" s="8"/>
      <c r="Q2759" s="8"/>
      <c r="R2759" s="8"/>
      <c r="S2759" s="8"/>
      <c r="T2759" s="8"/>
      <c r="U2759" s="8"/>
      <c r="V2759" s="8"/>
      <c r="W2759" s="8"/>
    </row>
    <row r="2760" spans="7:23" x14ac:dyDescent="0.35">
      <c r="G2760" s="8"/>
      <c r="H2760" s="8"/>
      <c r="I2760" s="8"/>
      <c r="J2760" s="8"/>
      <c r="K2760" s="8"/>
      <c r="L2760" s="8"/>
      <c r="O2760" s="8"/>
      <c r="P2760" s="8"/>
      <c r="Q2760" s="8"/>
      <c r="R2760" s="8"/>
      <c r="S2760" s="8"/>
      <c r="T2760" s="8"/>
      <c r="U2760" s="8"/>
      <c r="V2760" s="8"/>
      <c r="W2760" s="8"/>
    </row>
    <row r="2761" spans="7:23" x14ac:dyDescent="0.35">
      <c r="G2761" s="8"/>
      <c r="H2761" s="8"/>
      <c r="I2761" s="8"/>
      <c r="J2761" s="8"/>
      <c r="K2761" s="8"/>
      <c r="L2761" s="8"/>
      <c r="O2761" s="8"/>
      <c r="P2761" s="8"/>
      <c r="Q2761" s="8"/>
      <c r="R2761" s="8"/>
      <c r="S2761" s="8"/>
      <c r="T2761" s="8"/>
      <c r="U2761" s="8"/>
      <c r="V2761" s="8"/>
      <c r="W2761" s="8"/>
    </row>
    <row r="2762" spans="7:23" x14ac:dyDescent="0.35">
      <c r="G2762" s="8"/>
      <c r="H2762" s="8"/>
      <c r="I2762" s="8"/>
      <c r="J2762" s="8"/>
      <c r="K2762" s="8"/>
      <c r="L2762" s="8"/>
      <c r="O2762" s="8"/>
      <c r="P2762" s="8"/>
      <c r="Q2762" s="8"/>
      <c r="R2762" s="8"/>
      <c r="S2762" s="8"/>
      <c r="T2762" s="8"/>
      <c r="U2762" s="8"/>
      <c r="V2762" s="8"/>
      <c r="W2762" s="8"/>
    </row>
    <row r="2763" spans="7:23" x14ac:dyDescent="0.35">
      <c r="G2763" s="8"/>
      <c r="H2763" s="8"/>
      <c r="I2763" s="8"/>
      <c r="J2763" s="8"/>
      <c r="K2763" s="8"/>
      <c r="L2763" s="8"/>
      <c r="O2763" s="8"/>
      <c r="P2763" s="8"/>
      <c r="Q2763" s="8"/>
      <c r="R2763" s="8"/>
      <c r="S2763" s="8"/>
      <c r="T2763" s="8"/>
      <c r="U2763" s="8"/>
      <c r="V2763" s="8"/>
      <c r="W2763" s="8"/>
    </row>
    <row r="2764" spans="7:23" x14ac:dyDescent="0.35">
      <c r="G2764" s="8"/>
      <c r="H2764" s="8"/>
      <c r="I2764" s="8"/>
      <c r="J2764" s="8"/>
      <c r="K2764" s="8"/>
      <c r="L2764" s="8"/>
      <c r="O2764" s="8"/>
      <c r="P2764" s="8"/>
      <c r="Q2764" s="8"/>
      <c r="R2764" s="8"/>
      <c r="S2764" s="8"/>
      <c r="T2764" s="8"/>
      <c r="U2764" s="8"/>
      <c r="V2764" s="8"/>
      <c r="W2764" s="8"/>
    </row>
    <row r="2765" spans="7:23" x14ac:dyDescent="0.35">
      <c r="G2765" s="8"/>
      <c r="H2765" s="8"/>
      <c r="I2765" s="8"/>
      <c r="J2765" s="8"/>
      <c r="K2765" s="8"/>
      <c r="L2765" s="8"/>
      <c r="O2765" s="8"/>
      <c r="P2765" s="8"/>
      <c r="Q2765" s="8"/>
      <c r="R2765" s="8"/>
      <c r="S2765" s="8"/>
      <c r="T2765" s="8"/>
      <c r="U2765" s="8"/>
      <c r="V2765" s="8"/>
      <c r="W2765" s="8"/>
    </row>
    <row r="2766" spans="7:23" x14ac:dyDescent="0.35">
      <c r="G2766" s="8"/>
      <c r="H2766" s="8"/>
      <c r="I2766" s="8"/>
      <c r="J2766" s="8"/>
      <c r="K2766" s="8"/>
      <c r="L2766" s="8"/>
      <c r="O2766" s="8"/>
      <c r="P2766" s="8"/>
      <c r="Q2766" s="8"/>
      <c r="R2766" s="8"/>
      <c r="S2766" s="8"/>
      <c r="T2766" s="8"/>
      <c r="U2766" s="8"/>
      <c r="V2766" s="8"/>
      <c r="W2766" s="8"/>
    </row>
    <row r="2767" spans="7:23" x14ac:dyDescent="0.35">
      <c r="G2767" s="8"/>
      <c r="H2767" s="8"/>
      <c r="I2767" s="8"/>
      <c r="J2767" s="8"/>
      <c r="K2767" s="8"/>
      <c r="L2767" s="8"/>
      <c r="O2767" s="8"/>
      <c r="P2767" s="8"/>
      <c r="Q2767" s="8"/>
      <c r="R2767" s="8"/>
      <c r="S2767" s="8"/>
      <c r="T2767" s="8"/>
      <c r="U2767" s="8"/>
      <c r="V2767" s="8"/>
      <c r="W2767" s="8"/>
    </row>
    <row r="2768" spans="7:23" x14ac:dyDescent="0.35">
      <c r="G2768" s="8"/>
      <c r="H2768" s="8"/>
      <c r="I2768" s="8"/>
      <c r="J2768" s="8"/>
      <c r="K2768" s="8"/>
      <c r="L2768" s="8"/>
      <c r="O2768" s="8"/>
      <c r="P2768" s="8"/>
      <c r="Q2768" s="8"/>
      <c r="R2768" s="8"/>
      <c r="S2768" s="8"/>
      <c r="T2768" s="8"/>
      <c r="U2768" s="8"/>
      <c r="V2768" s="8"/>
      <c r="W2768" s="8"/>
    </row>
    <row r="2769" spans="7:23" x14ac:dyDescent="0.35">
      <c r="G2769" s="8"/>
      <c r="H2769" s="8"/>
      <c r="I2769" s="8"/>
      <c r="J2769" s="8"/>
      <c r="K2769" s="8"/>
      <c r="L2769" s="8"/>
      <c r="O2769" s="8"/>
      <c r="P2769" s="8"/>
      <c r="Q2769" s="8"/>
      <c r="R2769" s="8"/>
      <c r="S2769" s="8"/>
      <c r="T2769" s="8"/>
      <c r="U2769" s="8"/>
      <c r="V2769" s="8"/>
      <c r="W2769" s="8"/>
    </row>
    <row r="2770" spans="7:23" x14ac:dyDescent="0.35">
      <c r="G2770" s="8"/>
      <c r="H2770" s="8"/>
      <c r="I2770" s="8"/>
      <c r="J2770" s="8"/>
      <c r="K2770" s="8"/>
      <c r="L2770" s="8"/>
      <c r="O2770" s="8"/>
      <c r="P2770" s="8"/>
      <c r="Q2770" s="8"/>
      <c r="R2770" s="8"/>
      <c r="S2770" s="8"/>
      <c r="T2770" s="8"/>
      <c r="U2770" s="8"/>
      <c r="V2770" s="8"/>
      <c r="W2770" s="8"/>
    </row>
    <row r="2771" spans="7:23" x14ac:dyDescent="0.35">
      <c r="G2771" s="8"/>
      <c r="H2771" s="8"/>
      <c r="I2771" s="8"/>
      <c r="J2771" s="8"/>
      <c r="K2771" s="8"/>
      <c r="L2771" s="8"/>
      <c r="O2771" s="8"/>
      <c r="P2771" s="8"/>
      <c r="Q2771" s="8"/>
      <c r="R2771" s="8"/>
      <c r="S2771" s="8"/>
      <c r="T2771" s="8"/>
      <c r="U2771" s="8"/>
      <c r="V2771" s="8"/>
      <c r="W2771" s="8"/>
    </row>
    <row r="2772" spans="7:23" x14ac:dyDescent="0.35">
      <c r="G2772" s="8"/>
      <c r="H2772" s="8"/>
      <c r="I2772" s="8"/>
      <c r="J2772" s="8"/>
      <c r="K2772" s="8"/>
      <c r="L2772" s="8"/>
      <c r="O2772" s="8"/>
      <c r="P2772" s="8"/>
      <c r="Q2772" s="8"/>
      <c r="R2772" s="8"/>
      <c r="S2772" s="8"/>
      <c r="T2772" s="8"/>
      <c r="U2772" s="8"/>
      <c r="V2772" s="8"/>
      <c r="W2772" s="8"/>
    </row>
    <row r="2773" spans="7:23" x14ac:dyDescent="0.35">
      <c r="G2773" s="8"/>
      <c r="H2773" s="8"/>
      <c r="I2773" s="8"/>
      <c r="J2773" s="8"/>
      <c r="K2773" s="8"/>
      <c r="L2773" s="8"/>
      <c r="O2773" s="8"/>
      <c r="P2773" s="8"/>
      <c r="Q2773" s="8"/>
      <c r="R2773" s="8"/>
      <c r="S2773" s="8"/>
      <c r="T2773" s="8"/>
      <c r="U2773" s="8"/>
      <c r="V2773" s="8"/>
      <c r="W2773" s="8"/>
    </row>
    <row r="2774" spans="7:23" x14ac:dyDescent="0.35">
      <c r="G2774" s="8"/>
      <c r="H2774" s="8"/>
      <c r="I2774" s="8"/>
      <c r="J2774" s="8"/>
      <c r="K2774" s="8"/>
      <c r="L2774" s="8"/>
      <c r="O2774" s="8"/>
      <c r="P2774" s="8"/>
      <c r="Q2774" s="8"/>
      <c r="R2774" s="8"/>
      <c r="S2774" s="8"/>
      <c r="T2774" s="8"/>
      <c r="U2774" s="8"/>
      <c r="V2774" s="8"/>
      <c r="W2774" s="8"/>
    </row>
    <row r="2775" spans="7:23" x14ac:dyDescent="0.35">
      <c r="G2775" s="8"/>
      <c r="H2775" s="8"/>
      <c r="I2775" s="8"/>
      <c r="J2775" s="8"/>
      <c r="K2775" s="8"/>
      <c r="L2775" s="8"/>
      <c r="O2775" s="8"/>
      <c r="P2775" s="8"/>
      <c r="Q2775" s="8"/>
      <c r="R2775" s="8"/>
      <c r="S2775" s="8"/>
      <c r="T2775" s="8"/>
      <c r="U2775" s="8"/>
      <c r="V2775" s="8"/>
      <c r="W2775" s="8"/>
    </row>
    <row r="2776" spans="7:23" x14ac:dyDescent="0.35">
      <c r="G2776" s="8"/>
      <c r="H2776" s="8"/>
      <c r="I2776" s="8"/>
      <c r="J2776" s="8"/>
      <c r="K2776" s="8"/>
      <c r="L2776" s="8"/>
      <c r="O2776" s="8"/>
      <c r="P2776" s="8"/>
      <c r="Q2776" s="8"/>
      <c r="R2776" s="8"/>
      <c r="S2776" s="8"/>
      <c r="T2776" s="8"/>
      <c r="U2776" s="8"/>
      <c r="V2776" s="8"/>
      <c r="W2776" s="8"/>
    </row>
    <row r="2777" spans="7:23" x14ac:dyDescent="0.35">
      <c r="G2777" s="8"/>
      <c r="H2777" s="8"/>
      <c r="I2777" s="8"/>
      <c r="J2777" s="8"/>
      <c r="K2777" s="8"/>
      <c r="L2777" s="8"/>
      <c r="O2777" s="8"/>
      <c r="P2777" s="8"/>
      <c r="Q2777" s="8"/>
      <c r="R2777" s="8"/>
      <c r="S2777" s="8"/>
      <c r="T2777" s="8"/>
      <c r="U2777" s="8"/>
      <c r="V2777" s="8"/>
      <c r="W2777" s="8"/>
    </row>
    <row r="2778" spans="7:23" x14ac:dyDescent="0.35">
      <c r="G2778" s="8"/>
      <c r="H2778" s="8"/>
      <c r="I2778" s="8"/>
      <c r="J2778" s="8"/>
      <c r="K2778" s="8"/>
      <c r="L2778" s="8"/>
      <c r="O2778" s="8"/>
      <c r="P2778" s="8"/>
      <c r="Q2778" s="8"/>
      <c r="R2778" s="8"/>
      <c r="S2778" s="8"/>
      <c r="T2778" s="8"/>
      <c r="U2778" s="8"/>
      <c r="V2778" s="8"/>
      <c r="W2778" s="8"/>
    </row>
    <row r="2779" spans="7:23" x14ac:dyDescent="0.35">
      <c r="G2779" s="8"/>
      <c r="H2779" s="8"/>
      <c r="I2779" s="8"/>
      <c r="J2779" s="8"/>
      <c r="K2779" s="8"/>
      <c r="L2779" s="8"/>
      <c r="O2779" s="8"/>
      <c r="P2779" s="8"/>
      <c r="Q2779" s="8"/>
      <c r="R2779" s="8"/>
      <c r="S2779" s="8"/>
      <c r="T2779" s="8"/>
      <c r="U2779" s="8"/>
      <c r="V2779" s="8"/>
      <c r="W2779" s="8"/>
    </row>
    <row r="2780" spans="7:23" x14ac:dyDescent="0.35">
      <c r="G2780" s="8"/>
      <c r="H2780" s="8"/>
      <c r="I2780" s="8"/>
      <c r="J2780" s="8"/>
      <c r="K2780" s="8"/>
      <c r="L2780" s="8"/>
      <c r="O2780" s="8"/>
      <c r="P2780" s="8"/>
      <c r="Q2780" s="8"/>
      <c r="R2780" s="8"/>
      <c r="S2780" s="8"/>
      <c r="T2780" s="8"/>
      <c r="U2780" s="8"/>
      <c r="V2780" s="8"/>
      <c r="W2780" s="8"/>
    </row>
    <row r="2781" spans="7:23" x14ac:dyDescent="0.35">
      <c r="G2781" s="8"/>
      <c r="H2781" s="8"/>
      <c r="I2781" s="8"/>
      <c r="J2781" s="8"/>
      <c r="K2781" s="8"/>
      <c r="L2781" s="8"/>
      <c r="O2781" s="8"/>
      <c r="P2781" s="8"/>
      <c r="Q2781" s="8"/>
      <c r="R2781" s="8"/>
      <c r="S2781" s="8"/>
      <c r="T2781" s="8"/>
      <c r="U2781" s="8"/>
      <c r="V2781" s="8"/>
      <c r="W2781" s="8"/>
    </row>
    <row r="2782" spans="7:23" x14ac:dyDescent="0.35">
      <c r="G2782" s="8"/>
      <c r="H2782" s="8"/>
      <c r="I2782" s="8"/>
      <c r="J2782" s="8"/>
      <c r="K2782" s="8"/>
      <c r="L2782" s="8"/>
      <c r="O2782" s="8"/>
      <c r="P2782" s="8"/>
      <c r="Q2782" s="8"/>
      <c r="R2782" s="8"/>
      <c r="S2782" s="8"/>
      <c r="T2782" s="8"/>
      <c r="U2782" s="8"/>
      <c r="V2782" s="8"/>
      <c r="W2782" s="8"/>
    </row>
    <row r="2783" spans="7:23" x14ac:dyDescent="0.35">
      <c r="G2783" s="8"/>
      <c r="H2783" s="8"/>
      <c r="I2783" s="8"/>
      <c r="J2783" s="8"/>
      <c r="K2783" s="8"/>
      <c r="L2783" s="8"/>
      <c r="O2783" s="8"/>
      <c r="P2783" s="8"/>
      <c r="Q2783" s="8"/>
      <c r="R2783" s="8"/>
      <c r="S2783" s="8"/>
      <c r="T2783" s="8"/>
      <c r="U2783" s="8"/>
      <c r="V2783" s="8"/>
      <c r="W2783" s="8"/>
    </row>
    <row r="2784" spans="7:23" x14ac:dyDescent="0.35">
      <c r="G2784" s="8"/>
      <c r="H2784" s="8"/>
      <c r="I2784" s="8"/>
      <c r="J2784" s="8"/>
      <c r="K2784" s="8"/>
      <c r="L2784" s="8"/>
      <c r="O2784" s="8"/>
      <c r="P2784" s="8"/>
      <c r="Q2784" s="8"/>
      <c r="R2784" s="8"/>
      <c r="S2784" s="8"/>
      <c r="T2784" s="8"/>
      <c r="U2784" s="8"/>
      <c r="V2784" s="8"/>
      <c r="W2784" s="8"/>
    </row>
    <row r="2785" spans="7:23" x14ac:dyDescent="0.35">
      <c r="G2785" s="8"/>
      <c r="H2785" s="8"/>
      <c r="I2785" s="8"/>
      <c r="J2785" s="8"/>
      <c r="K2785" s="8"/>
      <c r="L2785" s="8"/>
      <c r="O2785" s="8"/>
      <c r="P2785" s="8"/>
      <c r="Q2785" s="8"/>
      <c r="R2785" s="8"/>
      <c r="S2785" s="8"/>
      <c r="T2785" s="8"/>
      <c r="U2785" s="8"/>
      <c r="V2785" s="8"/>
      <c r="W2785" s="8"/>
    </row>
    <row r="2786" spans="7:23" x14ac:dyDescent="0.35">
      <c r="G2786" s="8"/>
      <c r="H2786" s="8"/>
      <c r="I2786" s="8"/>
      <c r="J2786" s="8"/>
      <c r="K2786" s="8"/>
      <c r="L2786" s="8"/>
      <c r="O2786" s="8"/>
      <c r="P2786" s="8"/>
      <c r="Q2786" s="8"/>
      <c r="R2786" s="8"/>
      <c r="S2786" s="8"/>
      <c r="T2786" s="8"/>
      <c r="U2786" s="8"/>
      <c r="V2786" s="8"/>
      <c r="W2786" s="8"/>
    </row>
    <row r="2787" spans="7:23" x14ac:dyDescent="0.35">
      <c r="G2787" s="8"/>
      <c r="H2787" s="8"/>
      <c r="I2787" s="8"/>
      <c r="J2787" s="8"/>
      <c r="K2787" s="8"/>
      <c r="L2787" s="8"/>
      <c r="O2787" s="8"/>
      <c r="P2787" s="8"/>
      <c r="Q2787" s="8"/>
      <c r="R2787" s="8"/>
      <c r="S2787" s="8"/>
      <c r="T2787" s="8"/>
      <c r="U2787" s="8"/>
      <c r="V2787" s="8"/>
      <c r="W2787" s="8"/>
    </row>
    <row r="2788" spans="7:23" x14ac:dyDescent="0.35">
      <c r="G2788" s="8"/>
      <c r="H2788" s="8"/>
      <c r="I2788" s="8"/>
      <c r="J2788" s="8"/>
      <c r="K2788" s="8"/>
      <c r="L2788" s="8"/>
      <c r="O2788" s="8"/>
      <c r="P2788" s="8"/>
      <c r="Q2788" s="8"/>
      <c r="R2788" s="8"/>
      <c r="S2788" s="8"/>
      <c r="T2788" s="8"/>
      <c r="U2788" s="8"/>
      <c r="V2788" s="8"/>
      <c r="W2788" s="8"/>
    </row>
    <row r="2789" spans="7:23" x14ac:dyDescent="0.35">
      <c r="G2789" s="8"/>
      <c r="H2789" s="8"/>
      <c r="I2789" s="8"/>
      <c r="J2789" s="8"/>
      <c r="K2789" s="8"/>
      <c r="L2789" s="8"/>
      <c r="O2789" s="8"/>
      <c r="P2789" s="8"/>
      <c r="Q2789" s="8"/>
      <c r="R2789" s="8"/>
      <c r="S2789" s="8"/>
      <c r="T2789" s="8"/>
      <c r="U2789" s="8"/>
      <c r="V2789" s="8"/>
      <c r="W2789" s="8"/>
    </row>
    <row r="2790" spans="7:23" x14ac:dyDescent="0.35">
      <c r="G2790" s="8"/>
      <c r="H2790" s="8"/>
      <c r="I2790" s="8"/>
      <c r="J2790" s="8"/>
      <c r="K2790" s="8"/>
      <c r="L2790" s="8"/>
      <c r="O2790" s="8"/>
      <c r="P2790" s="8"/>
      <c r="Q2790" s="8"/>
      <c r="R2790" s="8"/>
      <c r="S2790" s="8"/>
      <c r="T2790" s="8"/>
      <c r="U2790" s="8"/>
      <c r="V2790" s="8"/>
      <c r="W2790" s="8"/>
    </row>
    <row r="2791" spans="7:23" x14ac:dyDescent="0.35">
      <c r="G2791" s="8"/>
      <c r="H2791" s="8"/>
      <c r="I2791" s="8"/>
      <c r="J2791" s="8"/>
      <c r="K2791" s="8"/>
      <c r="L2791" s="8"/>
      <c r="O2791" s="8"/>
      <c r="P2791" s="8"/>
      <c r="Q2791" s="8"/>
      <c r="R2791" s="8"/>
      <c r="S2791" s="8"/>
      <c r="T2791" s="8"/>
      <c r="U2791" s="8"/>
      <c r="V2791" s="8"/>
      <c r="W2791" s="8"/>
    </row>
    <row r="2792" spans="7:23" x14ac:dyDescent="0.35">
      <c r="G2792" s="8"/>
      <c r="H2792" s="8"/>
      <c r="I2792" s="8"/>
      <c r="J2792" s="8"/>
      <c r="K2792" s="8"/>
      <c r="L2792" s="8"/>
      <c r="O2792" s="8"/>
      <c r="P2792" s="8"/>
      <c r="Q2792" s="8"/>
      <c r="R2792" s="8"/>
      <c r="S2792" s="8"/>
      <c r="T2792" s="8"/>
      <c r="U2792" s="8"/>
      <c r="V2792" s="8"/>
      <c r="W2792" s="8"/>
    </row>
    <row r="2793" spans="7:23" x14ac:dyDescent="0.35">
      <c r="G2793" s="8"/>
      <c r="H2793" s="8"/>
      <c r="I2793" s="8"/>
      <c r="J2793" s="8"/>
      <c r="K2793" s="8"/>
      <c r="L2793" s="8"/>
      <c r="O2793" s="8"/>
      <c r="P2793" s="8"/>
      <c r="Q2793" s="8"/>
      <c r="R2793" s="8"/>
      <c r="S2793" s="8"/>
      <c r="T2793" s="8"/>
      <c r="U2793" s="8"/>
      <c r="V2793" s="8"/>
      <c r="W2793" s="8"/>
    </row>
    <row r="2794" spans="7:23" x14ac:dyDescent="0.35">
      <c r="G2794" s="8"/>
      <c r="H2794" s="8"/>
      <c r="I2794" s="8"/>
      <c r="J2794" s="8"/>
      <c r="K2794" s="8"/>
      <c r="L2794" s="8"/>
      <c r="O2794" s="8"/>
      <c r="P2794" s="8"/>
      <c r="Q2794" s="8"/>
      <c r="R2794" s="8"/>
      <c r="S2794" s="8"/>
      <c r="T2794" s="8"/>
      <c r="U2794" s="8"/>
      <c r="V2794" s="8"/>
      <c r="W2794" s="8"/>
    </row>
    <row r="2795" spans="7:23" x14ac:dyDescent="0.35">
      <c r="G2795" s="8"/>
      <c r="H2795" s="8"/>
      <c r="I2795" s="8"/>
      <c r="J2795" s="8"/>
      <c r="K2795" s="8"/>
      <c r="L2795" s="8"/>
      <c r="O2795" s="8"/>
      <c r="P2795" s="8"/>
      <c r="Q2795" s="8"/>
      <c r="R2795" s="8"/>
      <c r="S2795" s="8"/>
      <c r="T2795" s="8"/>
      <c r="U2795" s="8"/>
      <c r="V2795" s="8"/>
      <c r="W2795" s="8"/>
    </row>
    <row r="2796" spans="7:23" x14ac:dyDescent="0.35">
      <c r="G2796" s="8"/>
      <c r="H2796" s="8"/>
      <c r="I2796" s="8"/>
      <c r="J2796" s="8"/>
      <c r="K2796" s="8"/>
      <c r="L2796" s="8"/>
      <c r="O2796" s="8"/>
      <c r="P2796" s="8"/>
      <c r="Q2796" s="8"/>
      <c r="R2796" s="8"/>
      <c r="S2796" s="8"/>
      <c r="T2796" s="8"/>
      <c r="U2796" s="8"/>
      <c r="V2796" s="8"/>
      <c r="W2796" s="8"/>
    </row>
    <row r="2797" spans="7:23" x14ac:dyDescent="0.35">
      <c r="G2797" s="8"/>
      <c r="H2797" s="8"/>
      <c r="I2797" s="8"/>
      <c r="J2797" s="8"/>
      <c r="K2797" s="8"/>
      <c r="L2797" s="8"/>
      <c r="O2797" s="8"/>
      <c r="P2797" s="8"/>
      <c r="Q2797" s="8"/>
      <c r="R2797" s="8"/>
      <c r="S2797" s="8"/>
      <c r="T2797" s="8"/>
      <c r="U2797" s="8"/>
      <c r="V2797" s="8"/>
      <c r="W2797" s="8"/>
    </row>
    <row r="2798" spans="7:23" x14ac:dyDescent="0.35">
      <c r="G2798" s="8"/>
      <c r="H2798" s="8"/>
      <c r="I2798" s="8"/>
      <c r="J2798" s="8"/>
      <c r="K2798" s="8"/>
      <c r="L2798" s="8"/>
      <c r="O2798" s="8"/>
      <c r="P2798" s="8"/>
      <c r="Q2798" s="8"/>
      <c r="R2798" s="8"/>
      <c r="S2798" s="8"/>
      <c r="T2798" s="8"/>
      <c r="U2798" s="8"/>
      <c r="V2798" s="8"/>
      <c r="W2798" s="8"/>
    </row>
    <row r="2799" spans="7:23" x14ac:dyDescent="0.35">
      <c r="G2799" s="8"/>
      <c r="H2799" s="8"/>
      <c r="I2799" s="8"/>
      <c r="J2799" s="8"/>
      <c r="K2799" s="8"/>
      <c r="L2799" s="8"/>
      <c r="O2799" s="8"/>
      <c r="P2799" s="8"/>
      <c r="Q2799" s="8"/>
      <c r="R2799" s="8"/>
      <c r="S2799" s="8"/>
      <c r="T2799" s="8"/>
      <c r="U2799" s="8"/>
      <c r="V2799" s="8"/>
      <c r="W2799" s="8"/>
    </row>
    <row r="2800" spans="7:23" x14ac:dyDescent="0.35">
      <c r="G2800" s="8"/>
      <c r="H2800" s="8"/>
      <c r="I2800" s="8"/>
      <c r="J2800" s="8"/>
      <c r="K2800" s="8"/>
      <c r="L2800" s="8"/>
      <c r="O2800" s="8"/>
      <c r="P2800" s="8"/>
      <c r="Q2800" s="8"/>
      <c r="R2800" s="8"/>
      <c r="S2800" s="8"/>
      <c r="T2800" s="8"/>
      <c r="U2800" s="8"/>
      <c r="V2800" s="8"/>
      <c r="W2800" s="8"/>
    </row>
    <row r="2801" spans="7:23" x14ac:dyDescent="0.35">
      <c r="G2801" s="8"/>
      <c r="H2801" s="8"/>
      <c r="I2801" s="8"/>
      <c r="J2801" s="8"/>
      <c r="K2801" s="8"/>
      <c r="L2801" s="8"/>
      <c r="O2801" s="8"/>
      <c r="P2801" s="8"/>
      <c r="Q2801" s="8"/>
      <c r="R2801" s="8"/>
      <c r="S2801" s="8"/>
      <c r="T2801" s="8"/>
      <c r="U2801" s="8"/>
      <c r="V2801" s="8"/>
      <c r="W2801" s="8"/>
    </row>
    <row r="2802" spans="7:23" x14ac:dyDescent="0.35">
      <c r="G2802" s="8"/>
      <c r="H2802" s="8"/>
      <c r="I2802" s="8"/>
      <c r="J2802" s="8"/>
      <c r="K2802" s="8"/>
      <c r="L2802" s="8"/>
      <c r="O2802" s="8"/>
      <c r="P2802" s="8"/>
      <c r="Q2802" s="8"/>
      <c r="R2802" s="8"/>
      <c r="S2802" s="8"/>
      <c r="T2802" s="8"/>
      <c r="U2802" s="8"/>
      <c r="V2802" s="8"/>
      <c r="W2802" s="8"/>
    </row>
    <row r="2803" spans="7:23" x14ac:dyDescent="0.35">
      <c r="G2803" s="8"/>
      <c r="H2803" s="8"/>
      <c r="I2803" s="8"/>
      <c r="J2803" s="8"/>
      <c r="K2803" s="8"/>
      <c r="L2803" s="8"/>
      <c r="O2803" s="8"/>
      <c r="P2803" s="8"/>
      <c r="Q2803" s="8"/>
      <c r="R2803" s="8"/>
      <c r="S2803" s="8"/>
      <c r="T2803" s="8"/>
      <c r="U2803" s="8"/>
      <c r="V2803" s="8"/>
      <c r="W2803" s="8"/>
    </row>
    <row r="2804" spans="7:23" x14ac:dyDescent="0.35">
      <c r="G2804" s="8"/>
      <c r="H2804" s="8"/>
      <c r="I2804" s="8"/>
      <c r="J2804" s="8"/>
      <c r="K2804" s="8"/>
      <c r="L2804" s="8"/>
      <c r="O2804" s="8"/>
      <c r="P2804" s="8"/>
      <c r="Q2804" s="8"/>
      <c r="R2804" s="8"/>
      <c r="S2804" s="8"/>
      <c r="T2804" s="8"/>
      <c r="U2804" s="8"/>
      <c r="V2804" s="8"/>
      <c r="W2804" s="8"/>
    </row>
    <row r="2805" spans="7:23" x14ac:dyDescent="0.35">
      <c r="G2805" s="8"/>
      <c r="H2805" s="8"/>
      <c r="I2805" s="8"/>
      <c r="J2805" s="8"/>
      <c r="K2805" s="8"/>
      <c r="L2805" s="8"/>
      <c r="O2805" s="8"/>
      <c r="P2805" s="8"/>
      <c r="Q2805" s="8"/>
      <c r="R2805" s="8"/>
      <c r="S2805" s="8"/>
      <c r="T2805" s="8"/>
      <c r="U2805" s="8"/>
      <c r="V2805" s="8"/>
      <c r="W2805" s="8"/>
    </row>
    <row r="2806" spans="7:23" x14ac:dyDescent="0.35">
      <c r="G2806" s="8"/>
      <c r="H2806" s="8"/>
      <c r="I2806" s="8"/>
      <c r="J2806" s="8"/>
      <c r="K2806" s="8"/>
      <c r="L2806" s="8"/>
      <c r="O2806" s="8"/>
      <c r="P2806" s="8"/>
      <c r="Q2806" s="8"/>
      <c r="R2806" s="8"/>
      <c r="S2806" s="8"/>
      <c r="T2806" s="8"/>
      <c r="U2806" s="8"/>
      <c r="V2806" s="8"/>
      <c r="W2806" s="8"/>
    </row>
    <row r="2807" spans="7:23" x14ac:dyDescent="0.35">
      <c r="G2807" s="8"/>
      <c r="H2807" s="8"/>
      <c r="I2807" s="8"/>
      <c r="J2807" s="8"/>
      <c r="K2807" s="8"/>
      <c r="L2807" s="8"/>
      <c r="O2807" s="8"/>
      <c r="P2807" s="8"/>
      <c r="Q2807" s="8"/>
      <c r="R2807" s="8"/>
      <c r="S2807" s="8"/>
      <c r="T2807" s="8"/>
      <c r="U2807" s="8"/>
      <c r="V2807" s="8"/>
      <c r="W2807" s="8"/>
    </row>
    <row r="2808" spans="7:23" x14ac:dyDescent="0.35">
      <c r="G2808" s="8"/>
      <c r="H2808" s="8"/>
      <c r="I2808" s="8"/>
      <c r="J2808" s="8"/>
      <c r="K2808" s="8"/>
      <c r="L2808" s="8"/>
      <c r="O2808" s="8"/>
      <c r="P2808" s="8"/>
      <c r="Q2808" s="8"/>
      <c r="R2808" s="8"/>
      <c r="S2808" s="8"/>
      <c r="T2808" s="8"/>
      <c r="U2808" s="8"/>
      <c r="V2808" s="8"/>
      <c r="W2808" s="8"/>
    </row>
    <row r="2809" spans="7:23" x14ac:dyDescent="0.35">
      <c r="G2809" s="8"/>
      <c r="H2809" s="8"/>
      <c r="I2809" s="8"/>
      <c r="J2809" s="8"/>
      <c r="K2809" s="8"/>
      <c r="L2809" s="8"/>
      <c r="O2809" s="8"/>
      <c r="P2809" s="8"/>
      <c r="Q2809" s="8"/>
      <c r="R2809" s="8"/>
      <c r="S2809" s="8"/>
      <c r="T2809" s="8"/>
      <c r="U2809" s="8"/>
      <c r="V2809" s="8"/>
      <c r="W2809" s="8"/>
    </row>
    <row r="2810" spans="7:23" x14ac:dyDescent="0.35">
      <c r="G2810" s="8"/>
      <c r="H2810" s="8"/>
      <c r="I2810" s="8"/>
      <c r="J2810" s="8"/>
      <c r="K2810" s="8"/>
      <c r="L2810" s="8"/>
      <c r="O2810" s="8"/>
      <c r="P2810" s="8"/>
      <c r="Q2810" s="8"/>
      <c r="R2810" s="8"/>
      <c r="S2810" s="8"/>
      <c r="T2810" s="8"/>
      <c r="U2810" s="8"/>
      <c r="V2810" s="8"/>
      <c r="W2810" s="8"/>
    </row>
    <row r="2811" spans="7:23" x14ac:dyDescent="0.35">
      <c r="G2811" s="8"/>
      <c r="H2811" s="8"/>
      <c r="I2811" s="8"/>
      <c r="J2811" s="8"/>
      <c r="K2811" s="8"/>
      <c r="L2811" s="8"/>
      <c r="O2811" s="8"/>
      <c r="P2811" s="8"/>
      <c r="Q2811" s="8"/>
      <c r="R2811" s="8"/>
      <c r="S2811" s="8"/>
      <c r="T2811" s="8"/>
      <c r="U2811" s="8"/>
      <c r="V2811" s="8"/>
      <c r="W2811" s="8"/>
    </row>
    <row r="2812" spans="7:23" x14ac:dyDescent="0.35">
      <c r="G2812" s="8"/>
      <c r="H2812" s="8"/>
      <c r="I2812" s="8"/>
      <c r="J2812" s="8"/>
      <c r="K2812" s="8"/>
      <c r="L2812" s="8"/>
      <c r="O2812" s="8"/>
      <c r="P2812" s="8"/>
      <c r="Q2812" s="8"/>
      <c r="R2812" s="8"/>
      <c r="S2812" s="8"/>
      <c r="T2812" s="8"/>
      <c r="U2812" s="8"/>
      <c r="V2812" s="8"/>
      <c r="W2812" s="8"/>
    </row>
    <row r="2813" spans="7:23" x14ac:dyDescent="0.35">
      <c r="G2813" s="8"/>
      <c r="H2813" s="8"/>
      <c r="I2813" s="8"/>
      <c r="J2813" s="8"/>
      <c r="K2813" s="8"/>
      <c r="L2813" s="8"/>
      <c r="O2813" s="8"/>
      <c r="P2813" s="8"/>
      <c r="Q2813" s="8"/>
      <c r="R2813" s="8"/>
      <c r="S2813" s="8"/>
      <c r="T2813" s="8"/>
      <c r="U2813" s="8"/>
      <c r="V2813" s="8"/>
      <c r="W2813" s="8"/>
    </row>
    <row r="2814" spans="7:23" x14ac:dyDescent="0.35">
      <c r="G2814" s="8"/>
      <c r="H2814" s="8"/>
      <c r="I2814" s="8"/>
      <c r="J2814" s="8"/>
      <c r="K2814" s="8"/>
      <c r="L2814" s="8"/>
      <c r="O2814" s="8"/>
      <c r="P2814" s="8"/>
      <c r="Q2814" s="8"/>
      <c r="R2814" s="8"/>
      <c r="S2814" s="8"/>
      <c r="T2814" s="8"/>
      <c r="U2814" s="8"/>
      <c r="V2814" s="8"/>
      <c r="W2814" s="8"/>
    </row>
    <row r="2815" spans="7:23" x14ac:dyDescent="0.35">
      <c r="G2815" s="8"/>
      <c r="H2815" s="8"/>
      <c r="I2815" s="8"/>
      <c r="J2815" s="8"/>
      <c r="K2815" s="8"/>
      <c r="L2815" s="8"/>
      <c r="O2815" s="8"/>
      <c r="P2815" s="8"/>
      <c r="Q2815" s="8"/>
      <c r="R2815" s="8"/>
      <c r="S2815" s="8"/>
      <c r="T2815" s="8"/>
      <c r="U2815" s="8"/>
      <c r="V2815" s="8"/>
      <c r="W2815" s="8"/>
    </row>
    <row r="2816" spans="7:23" x14ac:dyDescent="0.35">
      <c r="G2816" s="8"/>
      <c r="H2816" s="8"/>
      <c r="I2816" s="8"/>
      <c r="J2816" s="8"/>
      <c r="K2816" s="8"/>
      <c r="L2816" s="8"/>
      <c r="O2816" s="8"/>
      <c r="P2816" s="8"/>
      <c r="Q2816" s="8"/>
      <c r="R2816" s="8"/>
      <c r="S2816" s="8"/>
      <c r="T2816" s="8"/>
      <c r="U2816" s="8"/>
      <c r="V2816" s="8"/>
      <c r="W2816" s="8"/>
    </row>
    <row r="2817" spans="7:23" x14ac:dyDescent="0.35">
      <c r="G2817" s="8"/>
      <c r="H2817" s="8"/>
      <c r="I2817" s="8"/>
      <c r="J2817" s="8"/>
      <c r="K2817" s="8"/>
      <c r="L2817" s="8"/>
      <c r="O2817" s="8"/>
      <c r="P2817" s="8"/>
      <c r="Q2817" s="8"/>
      <c r="R2817" s="8"/>
      <c r="S2817" s="8"/>
      <c r="T2817" s="8"/>
      <c r="U2817" s="8"/>
      <c r="V2817" s="8"/>
      <c r="W2817" s="8"/>
    </row>
    <row r="2818" spans="7:23" x14ac:dyDescent="0.35">
      <c r="G2818" s="8"/>
      <c r="H2818" s="8"/>
      <c r="I2818" s="8"/>
      <c r="J2818" s="8"/>
      <c r="K2818" s="8"/>
      <c r="L2818" s="8"/>
      <c r="O2818" s="8"/>
      <c r="P2818" s="8"/>
      <c r="Q2818" s="8"/>
      <c r="R2818" s="8"/>
      <c r="S2818" s="8"/>
      <c r="T2818" s="8"/>
      <c r="U2818" s="8"/>
      <c r="V2818" s="8"/>
      <c r="W2818" s="8"/>
    </row>
    <row r="2819" spans="7:23" x14ac:dyDescent="0.35">
      <c r="G2819" s="8"/>
      <c r="H2819" s="8"/>
      <c r="I2819" s="8"/>
      <c r="J2819" s="8"/>
      <c r="K2819" s="8"/>
      <c r="L2819" s="8"/>
      <c r="O2819" s="8"/>
      <c r="P2819" s="8"/>
      <c r="Q2819" s="8"/>
      <c r="R2819" s="8"/>
      <c r="S2819" s="8"/>
      <c r="T2819" s="8"/>
      <c r="U2819" s="8"/>
      <c r="V2819" s="8"/>
      <c r="W2819" s="8"/>
    </row>
    <row r="2820" spans="7:23" x14ac:dyDescent="0.35">
      <c r="G2820" s="8"/>
      <c r="H2820" s="8"/>
      <c r="I2820" s="8"/>
      <c r="J2820" s="8"/>
      <c r="K2820" s="8"/>
      <c r="L2820" s="8"/>
      <c r="O2820" s="8"/>
      <c r="P2820" s="8"/>
      <c r="Q2820" s="8"/>
      <c r="R2820" s="8"/>
      <c r="S2820" s="8"/>
      <c r="T2820" s="8"/>
      <c r="U2820" s="8"/>
      <c r="V2820" s="8"/>
      <c r="W2820" s="8"/>
    </row>
    <row r="2821" spans="7:23" x14ac:dyDescent="0.35">
      <c r="G2821" s="8"/>
      <c r="H2821" s="8"/>
      <c r="I2821" s="8"/>
      <c r="J2821" s="8"/>
      <c r="K2821" s="8"/>
      <c r="L2821" s="8"/>
      <c r="O2821" s="8"/>
      <c r="P2821" s="8"/>
      <c r="Q2821" s="8"/>
      <c r="R2821" s="8"/>
      <c r="S2821" s="8"/>
      <c r="T2821" s="8"/>
      <c r="U2821" s="8"/>
      <c r="V2821" s="8"/>
      <c r="W2821" s="8"/>
    </row>
    <row r="2822" spans="7:23" x14ac:dyDescent="0.35">
      <c r="G2822" s="8"/>
      <c r="H2822" s="8"/>
      <c r="I2822" s="8"/>
      <c r="J2822" s="8"/>
      <c r="K2822" s="8"/>
      <c r="L2822" s="8"/>
      <c r="O2822" s="8"/>
      <c r="P2822" s="8"/>
      <c r="Q2822" s="8"/>
      <c r="R2822" s="8"/>
      <c r="S2822" s="8"/>
      <c r="T2822" s="8"/>
      <c r="U2822" s="8"/>
      <c r="V2822" s="8"/>
      <c r="W2822" s="8"/>
    </row>
    <row r="2823" spans="7:23" x14ac:dyDescent="0.35">
      <c r="G2823" s="8"/>
      <c r="H2823" s="8"/>
      <c r="I2823" s="8"/>
      <c r="J2823" s="8"/>
      <c r="K2823" s="8"/>
      <c r="L2823" s="8"/>
      <c r="O2823" s="8"/>
      <c r="P2823" s="8"/>
      <c r="Q2823" s="8"/>
      <c r="R2823" s="8"/>
      <c r="S2823" s="8"/>
      <c r="T2823" s="8"/>
      <c r="U2823" s="8"/>
      <c r="V2823" s="8"/>
      <c r="W2823" s="8"/>
    </row>
    <row r="2824" spans="7:23" x14ac:dyDescent="0.35">
      <c r="G2824" s="8"/>
      <c r="H2824" s="8"/>
      <c r="I2824" s="8"/>
      <c r="J2824" s="8"/>
      <c r="K2824" s="8"/>
      <c r="L2824" s="8"/>
      <c r="O2824" s="8"/>
      <c r="P2824" s="8"/>
      <c r="Q2824" s="8"/>
      <c r="R2824" s="8"/>
      <c r="S2824" s="8"/>
      <c r="T2824" s="8"/>
      <c r="U2824" s="8"/>
      <c r="V2824" s="8"/>
      <c r="W2824" s="8"/>
    </row>
    <row r="2825" spans="7:23" x14ac:dyDescent="0.35">
      <c r="G2825" s="8"/>
      <c r="H2825" s="8"/>
      <c r="I2825" s="8"/>
      <c r="J2825" s="8"/>
      <c r="K2825" s="8"/>
      <c r="L2825" s="8"/>
      <c r="O2825" s="8"/>
      <c r="P2825" s="8"/>
      <c r="Q2825" s="8"/>
      <c r="R2825" s="8"/>
      <c r="S2825" s="8"/>
      <c r="T2825" s="8"/>
      <c r="U2825" s="8"/>
      <c r="V2825" s="8"/>
      <c r="W2825" s="8"/>
    </row>
    <row r="2826" spans="7:23" x14ac:dyDescent="0.35">
      <c r="G2826" s="8"/>
      <c r="H2826" s="8"/>
      <c r="I2826" s="8"/>
      <c r="J2826" s="8"/>
      <c r="K2826" s="8"/>
      <c r="L2826" s="8"/>
      <c r="O2826" s="8"/>
      <c r="P2826" s="8"/>
      <c r="Q2826" s="8"/>
      <c r="R2826" s="8"/>
      <c r="S2826" s="8"/>
      <c r="T2826" s="8"/>
      <c r="U2826" s="8"/>
      <c r="V2826" s="8"/>
      <c r="W2826" s="8"/>
    </row>
    <row r="2827" spans="7:23" x14ac:dyDescent="0.35">
      <c r="G2827" s="8"/>
      <c r="H2827" s="8"/>
      <c r="I2827" s="8"/>
      <c r="J2827" s="8"/>
      <c r="K2827" s="8"/>
      <c r="L2827" s="8"/>
      <c r="O2827" s="8"/>
      <c r="P2827" s="8"/>
      <c r="Q2827" s="8"/>
      <c r="R2827" s="8"/>
      <c r="S2827" s="8"/>
      <c r="T2827" s="8"/>
      <c r="U2827" s="8"/>
      <c r="V2827" s="8"/>
      <c r="W2827" s="8"/>
    </row>
    <row r="2828" spans="7:23" x14ac:dyDescent="0.35">
      <c r="G2828" s="8"/>
      <c r="H2828" s="8"/>
      <c r="I2828" s="8"/>
      <c r="J2828" s="8"/>
      <c r="K2828" s="8"/>
      <c r="L2828" s="8"/>
      <c r="O2828" s="8"/>
      <c r="P2828" s="8"/>
      <c r="Q2828" s="8"/>
      <c r="R2828" s="8"/>
      <c r="S2828" s="8"/>
      <c r="T2828" s="8"/>
      <c r="U2828" s="8"/>
      <c r="V2828" s="8"/>
      <c r="W2828" s="8"/>
    </row>
    <row r="2829" spans="7:23" x14ac:dyDescent="0.35">
      <c r="G2829" s="8"/>
      <c r="H2829" s="8"/>
      <c r="I2829" s="8"/>
      <c r="J2829" s="8"/>
      <c r="K2829" s="8"/>
      <c r="L2829" s="8"/>
      <c r="O2829" s="8"/>
      <c r="P2829" s="8"/>
      <c r="Q2829" s="8"/>
      <c r="R2829" s="8"/>
      <c r="S2829" s="8"/>
      <c r="T2829" s="8"/>
      <c r="U2829" s="8"/>
      <c r="V2829" s="8"/>
      <c r="W2829" s="8"/>
    </row>
    <row r="2830" spans="7:23" x14ac:dyDescent="0.35">
      <c r="G2830" s="8"/>
      <c r="H2830" s="8"/>
      <c r="I2830" s="8"/>
      <c r="J2830" s="8"/>
      <c r="K2830" s="8"/>
      <c r="L2830" s="8"/>
      <c r="O2830" s="8"/>
      <c r="P2830" s="8"/>
      <c r="Q2830" s="8"/>
      <c r="R2830" s="8"/>
      <c r="S2830" s="8"/>
      <c r="T2830" s="8"/>
      <c r="U2830" s="8"/>
      <c r="V2830" s="8"/>
      <c r="W2830" s="8"/>
    </row>
    <row r="2831" spans="7:23" x14ac:dyDescent="0.35">
      <c r="G2831" s="8"/>
      <c r="H2831" s="8"/>
      <c r="I2831" s="8"/>
      <c r="J2831" s="8"/>
      <c r="K2831" s="8"/>
      <c r="L2831" s="8"/>
      <c r="O2831" s="8"/>
      <c r="P2831" s="8"/>
      <c r="Q2831" s="8"/>
      <c r="R2831" s="8"/>
      <c r="S2831" s="8"/>
      <c r="T2831" s="8"/>
      <c r="U2831" s="8"/>
      <c r="V2831" s="8"/>
      <c r="W2831" s="8"/>
    </row>
    <row r="2832" spans="7:23" x14ac:dyDescent="0.35">
      <c r="G2832" s="8"/>
      <c r="H2832" s="8"/>
      <c r="I2832" s="8"/>
      <c r="J2832" s="8"/>
      <c r="K2832" s="8"/>
      <c r="L2832" s="8"/>
      <c r="O2832" s="8"/>
      <c r="P2832" s="8"/>
      <c r="Q2832" s="8"/>
      <c r="R2832" s="8"/>
      <c r="S2832" s="8"/>
      <c r="T2832" s="8"/>
      <c r="U2832" s="8"/>
      <c r="V2832" s="8"/>
      <c r="W2832" s="8"/>
    </row>
    <row r="2833" spans="7:23" x14ac:dyDescent="0.35">
      <c r="G2833" s="8"/>
      <c r="H2833" s="8"/>
      <c r="I2833" s="8"/>
      <c r="J2833" s="8"/>
      <c r="K2833" s="8"/>
      <c r="L2833" s="8"/>
      <c r="O2833" s="8"/>
      <c r="P2833" s="8"/>
      <c r="Q2833" s="8"/>
      <c r="R2833" s="8"/>
      <c r="S2833" s="8"/>
      <c r="T2833" s="8"/>
      <c r="U2833" s="8"/>
      <c r="V2833" s="8"/>
      <c r="W2833" s="8"/>
    </row>
    <row r="2834" spans="7:23" x14ac:dyDescent="0.35">
      <c r="G2834" s="8"/>
      <c r="H2834" s="8"/>
      <c r="I2834" s="8"/>
      <c r="J2834" s="8"/>
      <c r="K2834" s="8"/>
      <c r="L2834" s="8"/>
      <c r="O2834" s="8"/>
      <c r="P2834" s="8"/>
      <c r="Q2834" s="8"/>
      <c r="R2834" s="8"/>
      <c r="S2834" s="8"/>
      <c r="T2834" s="8"/>
      <c r="U2834" s="8"/>
      <c r="V2834" s="8"/>
      <c r="W2834" s="8"/>
    </row>
    <row r="2835" spans="7:23" x14ac:dyDescent="0.35">
      <c r="G2835" s="8"/>
      <c r="H2835" s="8"/>
      <c r="I2835" s="8"/>
      <c r="J2835" s="8"/>
      <c r="K2835" s="8"/>
      <c r="L2835" s="8"/>
      <c r="O2835" s="8"/>
      <c r="P2835" s="8"/>
      <c r="Q2835" s="8"/>
      <c r="R2835" s="8"/>
      <c r="S2835" s="8"/>
      <c r="T2835" s="8"/>
      <c r="U2835" s="8"/>
      <c r="V2835" s="8"/>
      <c r="W2835" s="8"/>
    </row>
    <row r="2836" spans="7:23" x14ac:dyDescent="0.35">
      <c r="G2836" s="8"/>
      <c r="H2836" s="8"/>
      <c r="I2836" s="8"/>
      <c r="J2836" s="8"/>
      <c r="K2836" s="8"/>
      <c r="L2836" s="8"/>
      <c r="O2836" s="8"/>
      <c r="P2836" s="8"/>
      <c r="Q2836" s="8"/>
      <c r="R2836" s="8"/>
      <c r="S2836" s="8"/>
      <c r="T2836" s="8"/>
      <c r="U2836" s="8"/>
      <c r="V2836" s="8"/>
      <c r="W2836" s="8"/>
    </row>
    <row r="2837" spans="7:23" x14ac:dyDescent="0.35">
      <c r="G2837" s="8"/>
      <c r="H2837" s="8"/>
      <c r="I2837" s="8"/>
      <c r="J2837" s="8"/>
      <c r="K2837" s="8"/>
      <c r="L2837" s="8"/>
      <c r="O2837" s="8"/>
      <c r="P2837" s="8"/>
      <c r="Q2837" s="8"/>
      <c r="R2837" s="8"/>
      <c r="S2837" s="8"/>
      <c r="T2837" s="8"/>
      <c r="U2837" s="8"/>
      <c r="V2837" s="8"/>
      <c r="W2837" s="8"/>
    </row>
    <row r="2838" spans="7:23" x14ac:dyDescent="0.35">
      <c r="G2838" s="8"/>
      <c r="H2838" s="8"/>
      <c r="I2838" s="8"/>
      <c r="J2838" s="8"/>
      <c r="K2838" s="8"/>
      <c r="L2838" s="8"/>
      <c r="O2838" s="8"/>
      <c r="P2838" s="8"/>
      <c r="Q2838" s="8"/>
      <c r="R2838" s="8"/>
      <c r="S2838" s="8"/>
      <c r="T2838" s="8"/>
      <c r="U2838" s="8"/>
      <c r="V2838" s="8"/>
      <c r="W2838" s="8"/>
    </row>
    <row r="2839" spans="7:23" x14ac:dyDescent="0.35">
      <c r="G2839" s="8"/>
      <c r="H2839" s="8"/>
      <c r="I2839" s="8"/>
      <c r="J2839" s="8"/>
      <c r="K2839" s="8"/>
      <c r="L2839" s="8"/>
      <c r="O2839" s="8"/>
      <c r="P2839" s="8"/>
      <c r="Q2839" s="8"/>
      <c r="R2839" s="8"/>
      <c r="S2839" s="8"/>
      <c r="T2839" s="8"/>
      <c r="U2839" s="8"/>
      <c r="V2839" s="8"/>
      <c r="W2839" s="8"/>
    </row>
    <row r="2840" spans="7:23" x14ac:dyDescent="0.35">
      <c r="G2840" s="8"/>
      <c r="H2840" s="8"/>
      <c r="I2840" s="8"/>
      <c r="J2840" s="8"/>
      <c r="K2840" s="8"/>
      <c r="L2840" s="8"/>
      <c r="O2840" s="8"/>
      <c r="P2840" s="8"/>
      <c r="Q2840" s="8"/>
      <c r="R2840" s="8"/>
      <c r="S2840" s="8"/>
      <c r="T2840" s="8"/>
      <c r="U2840" s="8"/>
      <c r="V2840" s="8"/>
      <c r="W2840" s="8"/>
    </row>
    <row r="2841" spans="7:23" x14ac:dyDescent="0.35">
      <c r="G2841" s="8"/>
      <c r="H2841" s="8"/>
      <c r="I2841" s="8"/>
      <c r="J2841" s="8"/>
      <c r="K2841" s="8"/>
      <c r="L2841" s="8"/>
      <c r="O2841" s="8"/>
      <c r="P2841" s="8"/>
      <c r="Q2841" s="8"/>
      <c r="R2841" s="8"/>
      <c r="S2841" s="8"/>
      <c r="T2841" s="8"/>
      <c r="U2841" s="8"/>
      <c r="V2841" s="8"/>
      <c r="W2841" s="8"/>
    </row>
    <row r="2842" spans="7:23" x14ac:dyDescent="0.35">
      <c r="G2842" s="8"/>
      <c r="H2842" s="8"/>
      <c r="I2842" s="8"/>
      <c r="J2842" s="8"/>
      <c r="K2842" s="8"/>
      <c r="L2842" s="8"/>
      <c r="O2842" s="8"/>
      <c r="P2842" s="8"/>
      <c r="Q2842" s="8"/>
      <c r="R2842" s="8"/>
      <c r="S2842" s="8"/>
      <c r="T2842" s="8"/>
      <c r="U2842" s="8"/>
      <c r="V2842" s="8"/>
      <c r="W2842" s="8"/>
    </row>
    <row r="2843" spans="7:23" x14ac:dyDescent="0.35">
      <c r="G2843" s="8"/>
      <c r="H2843" s="8"/>
      <c r="I2843" s="8"/>
      <c r="J2843" s="8"/>
      <c r="K2843" s="8"/>
      <c r="L2843" s="8"/>
      <c r="O2843" s="8"/>
      <c r="P2843" s="8"/>
      <c r="Q2843" s="8"/>
      <c r="R2843" s="8"/>
      <c r="S2843" s="8"/>
      <c r="T2843" s="8"/>
      <c r="U2843" s="8"/>
      <c r="V2843" s="8"/>
      <c r="W2843" s="8"/>
    </row>
    <row r="2844" spans="7:23" x14ac:dyDescent="0.35">
      <c r="G2844" s="8"/>
      <c r="H2844" s="8"/>
      <c r="I2844" s="8"/>
      <c r="J2844" s="8"/>
      <c r="K2844" s="8"/>
      <c r="L2844" s="8"/>
      <c r="O2844" s="8"/>
      <c r="P2844" s="8"/>
      <c r="Q2844" s="8"/>
      <c r="R2844" s="8"/>
      <c r="S2844" s="8"/>
      <c r="T2844" s="8"/>
      <c r="U2844" s="8"/>
      <c r="V2844" s="8"/>
      <c r="W2844" s="8"/>
    </row>
    <row r="2845" spans="7:23" x14ac:dyDescent="0.35">
      <c r="G2845" s="8"/>
      <c r="H2845" s="8"/>
      <c r="I2845" s="8"/>
      <c r="J2845" s="8"/>
      <c r="K2845" s="8"/>
      <c r="L2845" s="8"/>
      <c r="O2845" s="8"/>
      <c r="P2845" s="8"/>
      <c r="Q2845" s="8"/>
      <c r="R2845" s="8"/>
      <c r="S2845" s="8"/>
      <c r="T2845" s="8"/>
      <c r="U2845" s="8"/>
      <c r="V2845" s="8"/>
      <c r="W2845" s="8"/>
    </row>
    <row r="2846" spans="7:23" x14ac:dyDescent="0.35">
      <c r="G2846" s="8"/>
      <c r="H2846" s="8"/>
      <c r="I2846" s="8"/>
      <c r="J2846" s="8"/>
      <c r="K2846" s="8"/>
      <c r="L2846" s="8"/>
      <c r="O2846" s="8"/>
      <c r="P2846" s="8"/>
      <c r="Q2846" s="8"/>
      <c r="R2846" s="8"/>
      <c r="S2846" s="8"/>
      <c r="T2846" s="8"/>
      <c r="U2846" s="8"/>
      <c r="V2846" s="8"/>
      <c r="W2846" s="8"/>
    </row>
    <row r="2847" spans="7:23" x14ac:dyDescent="0.35">
      <c r="G2847" s="8"/>
      <c r="H2847" s="8"/>
      <c r="I2847" s="8"/>
      <c r="J2847" s="8"/>
      <c r="K2847" s="8"/>
      <c r="L2847" s="8"/>
      <c r="O2847" s="8"/>
      <c r="P2847" s="8"/>
      <c r="Q2847" s="8"/>
      <c r="R2847" s="8"/>
      <c r="S2847" s="8"/>
      <c r="T2847" s="8"/>
      <c r="U2847" s="8"/>
      <c r="V2847" s="8"/>
      <c r="W2847" s="8"/>
    </row>
    <row r="2848" spans="7:23" x14ac:dyDescent="0.35">
      <c r="G2848" s="8"/>
      <c r="H2848" s="8"/>
      <c r="I2848" s="8"/>
      <c r="J2848" s="8"/>
      <c r="K2848" s="8"/>
      <c r="L2848" s="8"/>
      <c r="O2848" s="8"/>
      <c r="P2848" s="8"/>
      <c r="Q2848" s="8"/>
      <c r="R2848" s="8"/>
      <c r="S2848" s="8"/>
      <c r="T2848" s="8"/>
      <c r="U2848" s="8"/>
      <c r="V2848" s="8"/>
      <c r="W2848" s="8"/>
    </row>
    <row r="2849" spans="7:23" x14ac:dyDescent="0.35">
      <c r="G2849" s="8"/>
      <c r="H2849" s="8"/>
      <c r="I2849" s="8"/>
      <c r="J2849" s="8"/>
      <c r="K2849" s="8"/>
      <c r="L2849" s="8"/>
      <c r="O2849" s="8"/>
      <c r="P2849" s="8"/>
      <c r="Q2849" s="8"/>
      <c r="R2849" s="8"/>
      <c r="S2849" s="8"/>
      <c r="T2849" s="8"/>
      <c r="U2849" s="8"/>
      <c r="V2849" s="8"/>
      <c r="W2849" s="8"/>
    </row>
    <row r="2850" spans="7:23" x14ac:dyDescent="0.35">
      <c r="G2850" s="8"/>
      <c r="H2850" s="8"/>
      <c r="I2850" s="8"/>
      <c r="J2850" s="8"/>
      <c r="K2850" s="8"/>
      <c r="L2850" s="8"/>
      <c r="O2850" s="8"/>
      <c r="P2850" s="8"/>
      <c r="Q2850" s="8"/>
      <c r="R2850" s="8"/>
      <c r="S2850" s="8"/>
      <c r="T2850" s="8"/>
      <c r="U2850" s="8"/>
      <c r="V2850" s="8"/>
      <c r="W2850" s="8"/>
    </row>
    <row r="2851" spans="7:23" x14ac:dyDescent="0.35">
      <c r="G2851" s="8"/>
      <c r="H2851" s="8"/>
      <c r="I2851" s="8"/>
      <c r="J2851" s="8"/>
      <c r="K2851" s="8"/>
      <c r="L2851" s="8"/>
      <c r="O2851" s="8"/>
      <c r="P2851" s="8"/>
      <c r="Q2851" s="8"/>
      <c r="R2851" s="8"/>
      <c r="S2851" s="8"/>
      <c r="T2851" s="8"/>
      <c r="U2851" s="8"/>
      <c r="V2851" s="8"/>
      <c r="W2851" s="8"/>
    </row>
    <row r="2852" spans="7:23" x14ac:dyDescent="0.35">
      <c r="G2852" s="8"/>
      <c r="H2852" s="8"/>
      <c r="I2852" s="8"/>
      <c r="J2852" s="8"/>
      <c r="K2852" s="8"/>
      <c r="L2852" s="8"/>
      <c r="O2852" s="8"/>
      <c r="P2852" s="8"/>
      <c r="Q2852" s="8"/>
      <c r="R2852" s="8"/>
      <c r="S2852" s="8"/>
      <c r="T2852" s="8"/>
      <c r="U2852" s="8"/>
      <c r="V2852" s="8"/>
      <c r="W2852" s="8"/>
    </row>
    <row r="2853" spans="7:23" x14ac:dyDescent="0.35">
      <c r="G2853" s="8"/>
      <c r="H2853" s="8"/>
      <c r="I2853" s="8"/>
      <c r="J2853" s="8"/>
      <c r="K2853" s="8"/>
      <c r="L2853" s="8"/>
      <c r="O2853" s="8"/>
      <c r="P2853" s="8"/>
      <c r="Q2853" s="8"/>
      <c r="R2853" s="8"/>
      <c r="S2853" s="8"/>
      <c r="T2853" s="8"/>
      <c r="U2853" s="8"/>
      <c r="V2853" s="8"/>
      <c r="W2853" s="8"/>
    </row>
    <row r="2854" spans="7:23" x14ac:dyDescent="0.35">
      <c r="G2854" s="8"/>
      <c r="H2854" s="8"/>
      <c r="I2854" s="8"/>
      <c r="J2854" s="8"/>
      <c r="K2854" s="8"/>
      <c r="L2854" s="8"/>
      <c r="O2854" s="8"/>
      <c r="P2854" s="8"/>
      <c r="Q2854" s="8"/>
      <c r="R2854" s="8"/>
      <c r="S2854" s="8"/>
      <c r="T2854" s="8"/>
      <c r="U2854" s="8"/>
      <c r="V2854" s="8"/>
      <c r="W2854" s="8"/>
    </row>
    <row r="2855" spans="7:23" x14ac:dyDescent="0.35">
      <c r="G2855" s="8"/>
      <c r="H2855" s="8"/>
      <c r="I2855" s="8"/>
      <c r="J2855" s="8"/>
      <c r="K2855" s="8"/>
      <c r="L2855" s="8"/>
      <c r="O2855" s="8"/>
      <c r="P2855" s="8"/>
      <c r="Q2855" s="8"/>
      <c r="R2855" s="8"/>
      <c r="S2855" s="8"/>
      <c r="T2855" s="8"/>
      <c r="U2855" s="8"/>
      <c r="V2855" s="8"/>
      <c r="W2855" s="8"/>
    </row>
    <row r="2856" spans="7:23" x14ac:dyDescent="0.35">
      <c r="G2856" s="8"/>
      <c r="H2856" s="8"/>
      <c r="I2856" s="8"/>
      <c r="J2856" s="8"/>
      <c r="K2856" s="8"/>
      <c r="L2856" s="8"/>
      <c r="O2856" s="8"/>
      <c r="P2856" s="8"/>
      <c r="Q2856" s="8"/>
      <c r="R2856" s="8"/>
      <c r="S2856" s="8"/>
      <c r="T2856" s="8"/>
      <c r="U2856" s="8"/>
      <c r="V2856" s="8"/>
      <c r="W2856" s="8"/>
    </row>
    <row r="2857" spans="7:23" x14ac:dyDescent="0.35">
      <c r="G2857" s="8"/>
      <c r="H2857" s="8"/>
      <c r="I2857" s="8"/>
      <c r="J2857" s="8"/>
      <c r="K2857" s="8"/>
      <c r="L2857" s="8"/>
      <c r="O2857" s="8"/>
      <c r="P2857" s="8"/>
      <c r="Q2857" s="8"/>
      <c r="R2857" s="8"/>
      <c r="S2857" s="8"/>
      <c r="T2857" s="8"/>
      <c r="U2857" s="8"/>
      <c r="V2857" s="8"/>
      <c r="W2857" s="8"/>
    </row>
    <row r="2858" spans="7:23" x14ac:dyDescent="0.35">
      <c r="G2858" s="8"/>
      <c r="H2858" s="8"/>
      <c r="I2858" s="8"/>
      <c r="J2858" s="8"/>
      <c r="K2858" s="8"/>
      <c r="L2858" s="8"/>
      <c r="O2858" s="8"/>
      <c r="P2858" s="8"/>
      <c r="Q2858" s="8"/>
      <c r="R2858" s="8"/>
      <c r="S2858" s="8"/>
      <c r="T2858" s="8"/>
      <c r="U2858" s="8"/>
      <c r="V2858" s="8"/>
      <c r="W2858" s="8"/>
    </row>
    <row r="2859" spans="7:23" x14ac:dyDescent="0.35">
      <c r="G2859" s="8"/>
      <c r="H2859" s="8"/>
      <c r="I2859" s="8"/>
      <c r="J2859" s="8"/>
      <c r="K2859" s="8"/>
      <c r="L2859" s="8"/>
      <c r="O2859" s="8"/>
      <c r="P2859" s="8"/>
      <c r="Q2859" s="8"/>
      <c r="R2859" s="8"/>
      <c r="S2859" s="8"/>
      <c r="T2859" s="8"/>
      <c r="U2859" s="8"/>
      <c r="V2859" s="8"/>
      <c r="W2859" s="8"/>
    </row>
    <row r="2860" spans="7:23" x14ac:dyDescent="0.35">
      <c r="G2860" s="8"/>
      <c r="H2860" s="8"/>
      <c r="I2860" s="8"/>
      <c r="J2860" s="8"/>
      <c r="K2860" s="8"/>
      <c r="L2860" s="8"/>
      <c r="O2860" s="8"/>
      <c r="P2860" s="8"/>
      <c r="Q2860" s="8"/>
      <c r="R2860" s="8"/>
      <c r="S2860" s="8"/>
      <c r="T2860" s="8"/>
      <c r="U2860" s="8"/>
      <c r="V2860" s="8"/>
      <c r="W2860" s="8"/>
    </row>
    <row r="2861" spans="7:23" x14ac:dyDescent="0.35">
      <c r="G2861" s="8"/>
      <c r="H2861" s="8"/>
      <c r="I2861" s="8"/>
      <c r="J2861" s="8"/>
      <c r="K2861" s="8"/>
      <c r="L2861" s="8"/>
      <c r="O2861" s="8"/>
      <c r="P2861" s="8"/>
      <c r="Q2861" s="8"/>
      <c r="R2861" s="8"/>
      <c r="S2861" s="8"/>
      <c r="T2861" s="8"/>
      <c r="U2861" s="8"/>
      <c r="V2861" s="8"/>
      <c r="W2861" s="8"/>
    </row>
    <row r="2862" spans="7:23" x14ac:dyDescent="0.35">
      <c r="G2862" s="8"/>
      <c r="H2862" s="8"/>
      <c r="I2862" s="8"/>
      <c r="J2862" s="8"/>
      <c r="K2862" s="8"/>
      <c r="L2862" s="8"/>
      <c r="O2862" s="8"/>
      <c r="P2862" s="8"/>
      <c r="Q2862" s="8"/>
      <c r="R2862" s="8"/>
      <c r="S2862" s="8"/>
      <c r="T2862" s="8"/>
      <c r="U2862" s="8"/>
      <c r="V2862" s="8"/>
      <c r="W2862" s="8"/>
    </row>
    <row r="2863" spans="7:23" x14ac:dyDescent="0.35">
      <c r="G2863" s="8"/>
      <c r="H2863" s="8"/>
      <c r="I2863" s="8"/>
      <c r="J2863" s="8"/>
      <c r="K2863" s="8"/>
      <c r="L2863" s="8"/>
      <c r="O2863" s="8"/>
      <c r="P2863" s="8"/>
      <c r="Q2863" s="8"/>
      <c r="R2863" s="8"/>
      <c r="S2863" s="8"/>
      <c r="T2863" s="8"/>
      <c r="U2863" s="8"/>
      <c r="V2863" s="8"/>
      <c r="W2863" s="8"/>
    </row>
    <row r="2864" spans="7:23" x14ac:dyDescent="0.35">
      <c r="G2864" s="8"/>
      <c r="H2864" s="8"/>
      <c r="I2864" s="8"/>
      <c r="J2864" s="8"/>
      <c r="K2864" s="8"/>
      <c r="L2864" s="8"/>
      <c r="O2864" s="8"/>
      <c r="P2864" s="8"/>
      <c r="Q2864" s="8"/>
      <c r="R2864" s="8"/>
      <c r="S2864" s="8"/>
      <c r="T2864" s="8"/>
      <c r="U2864" s="8"/>
      <c r="V2864" s="8"/>
      <c r="W2864" s="8"/>
    </row>
    <row r="2865" spans="7:23" x14ac:dyDescent="0.35">
      <c r="G2865" s="8"/>
      <c r="H2865" s="8"/>
      <c r="I2865" s="8"/>
      <c r="J2865" s="8"/>
      <c r="K2865" s="8"/>
      <c r="L2865" s="8"/>
      <c r="O2865" s="8"/>
      <c r="P2865" s="8"/>
      <c r="Q2865" s="8"/>
      <c r="R2865" s="8"/>
      <c r="S2865" s="8"/>
      <c r="T2865" s="8"/>
      <c r="U2865" s="8"/>
      <c r="V2865" s="8"/>
      <c r="W2865" s="8"/>
    </row>
    <row r="2866" spans="7:23" x14ac:dyDescent="0.35">
      <c r="G2866" s="8"/>
      <c r="H2866" s="8"/>
      <c r="I2866" s="8"/>
      <c r="J2866" s="8"/>
      <c r="K2866" s="8"/>
      <c r="L2866" s="8"/>
      <c r="O2866" s="8"/>
      <c r="P2866" s="8"/>
      <c r="Q2866" s="8"/>
      <c r="R2866" s="8"/>
      <c r="S2866" s="8"/>
      <c r="T2866" s="8"/>
      <c r="U2866" s="8"/>
      <c r="V2866" s="8"/>
      <c r="W2866" s="8"/>
    </row>
    <row r="2867" spans="7:23" x14ac:dyDescent="0.35">
      <c r="G2867" s="8"/>
      <c r="H2867" s="8"/>
      <c r="I2867" s="8"/>
      <c r="J2867" s="8"/>
      <c r="K2867" s="8"/>
      <c r="L2867" s="8"/>
      <c r="O2867" s="8"/>
      <c r="P2867" s="8"/>
      <c r="Q2867" s="8"/>
      <c r="R2867" s="8"/>
      <c r="S2867" s="8"/>
      <c r="T2867" s="8"/>
      <c r="U2867" s="8"/>
      <c r="V2867" s="8"/>
      <c r="W2867" s="8"/>
    </row>
    <row r="2868" spans="7:23" x14ac:dyDescent="0.35">
      <c r="G2868" s="8"/>
      <c r="H2868" s="8"/>
      <c r="I2868" s="8"/>
      <c r="J2868" s="8"/>
      <c r="K2868" s="8"/>
      <c r="L2868" s="8"/>
      <c r="O2868" s="8"/>
      <c r="P2868" s="8"/>
      <c r="Q2868" s="8"/>
      <c r="R2868" s="8"/>
      <c r="S2868" s="8"/>
      <c r="T2868" s="8"/>
      <c r="U2868" s="8"/>
      <c r="V2868" s="8"/>
      <c r="W2868" s="8"/>
    </row>
    <row r="2869" spans="7:23" x14ac:dyDescent="0.35">
      <c r="G2869" s="8"/>
      <c r="H2869" s="8"/>
      <c r="I2869" s="8"/>
      <c r="J2869" s="8"/>
      <c r="K2869" s="8"/>
      <c r="L2869" s="8"/>
      <c r="O2869" s="8"/>
      <c r="P2869" s="8"/>
      <c r="Q2869" s="8"/>
      <c r="R2869" s="8"/>
      <c r="S2869" s="8"/>
      <c r="T2869" s="8"/>
      <c r="U2869" s="8"/>
      <c r="V2869" s="8"/>
      <c r="W2869" s="8"/>
    </row>
    <row r="2870" spans="7:23" x14ac:dyDescent="0.35">
      <c r="G2870" s="8"/>
      <c r="H2870" s="8"/>
      <c r="I2870" s="8"/>
      <c r="J2870" s="8"/>
      <c r="K2870" s="8"/>
      <c r="L2870" s="8"/>
      <c r="O2870" s="8"/>
      <c r="P2870" s="8"/>
      <c r="Q2870" s="8"/>
      <c r="R2870" s="8"/>
      <c r="S2870" s="8"/>
      <c r="T2870" s="8"/>
      <c r="U2870" s="8"/>
      <c r="V2870" s="8"/>
      <c r="W2870" s="8"/>
    </row>
    <row r="2871" spans="7:23" x14ac:dyDescent="0.35">
      <c r="G2871" s="8"/>
      <c r="H2871" s="8"/>
      <c r="I2871" s="8"/>
      <c r="J2871" s="8"/>
      <c r="K2871" s="8"/>
      <c r="L2871" s="8"/>
      <c r="O2871" s="8"/>
      <c r="P2871" s="8"/>
      <c r="Q2871" s="8"/>
      <c r="R2871" s="8"/>
      <c r="S2871" s="8"/>
      <c r="T2871" s="8"/>
      <c r="U2871" s="8"/>
      <c r="V2871" s="8"/>
      <c r="W2871" s="8"/>
    </row>
    <row r="2872" spans="7:23" x14ac:dyDescent="0.35">
      <c r="G2872" s="8"/>
      <c r="H2872" s="8"/>
      <c r="I2872" s="8"/>
      <c r="J2872" s="8"/>
      <c r="K2872" s="8"/>
      <c r="L2872" s="8"/>
      <c r="O2872" s="8"/>
      <c r="P2872" s="8"/>
      <c r="Q2872" s="8"/>
      <c r="R2872" s="8"/>
      <c r="S2872" s="8"/>
      <c r="T2872" s="8"/>
      <c r="U2872" s="8"/>
      <c r="V2872" s="8"/>
      <c r="W2872" s="8"/>
    </row>
    <row r="2873" spans="7:23" x14ac:dyDescent="0.35">
      <c r="G2873" s="8"/>
      <c r="H2873" s="8"/>
      <c r="I2873" s="8"/>
      <c r="J2873" s="8"/>
      <c r="K2873" s="8"/>
      <c r="L2873" s="8"/>
      <c r="O2873" s="8"/>
      <c r="P2873" s="8"/>
      <c r="Q2873" s="8"/>
      <c r="R2873" s="8"/>
      <c r="S2873" s="8"/>
      <c r="T2873" s="8"/>
      <c r="U2873" s="8"/>
      <c r="V2873" s="8"/>
      <c r="W2873" s="8"/>
    </row>
    <row r="2874" spans="7:23" x14ac:dyDescent="0.35">
      <c r="G2874" s="8"/>
      <c r="H2874" s="8"/>
      <c r="I2874" s="8"/>
      <c r="J2874" s="8"/>
      <c r="K2874" s="8"/>
      <c r="L2874" s="8"/>
      <c r="O2874" s="8"/>
      <c r="P2874" s="8"/>
      <c r="Q2874" s="8"/>
      <c r="R2874" s="8"/>
      <c r="S2874" s="8"/>
      <c r="T2874" s="8"/>
      <c r="U2874" s="8"/>
      <c r="V2874" s="8"/>
      <c r="W2874" s="8"/>
    </row>
    <row r="2875" spans="7:23" x14ac:dyDescent="0.35">
      <c r="G2875" s="8"/>
      <c r="H2875" s="8"/>
      <c r="I2875" s="8"/>
      <c r="J2875" s="8"/>
      <c r="K2875" s="8"/>
      <c r="L2875" s="8"/>
      <c r="O2875" s="8"/>
      <c r="P2875" s="8"/>
      <c r="Q2875" s="8"/>
      <c r="R2875" s="8"/>
      <c r="S2875" s="8"/>
      <c r="T2875" s="8"/>
      <c r="U2875" s="8"/>
      <c r="V2875" s="8"/>
      <c r="W2875" s="8"/>
    </row>
    <row r="2876" spans="7:23" x14ac:dyDescent="0.35">
      <c r="G2876" s="8"/>
      <c r="H2876" s="8"/>
      <c r="I2876" s="8"/>
      <c r="J2876" s="8"/>
      <c r="K2876" s="8"/>
      <c r="L2876" s="8"/>
      <c r="O2876" s="8"/>
      <c r="P2876" s="8"/>
      <c r="Q2876" s="8"/>
      <c r="R2876" s="8"/>
      <c r="S2876" s="8"/>
      <c r="T2876" s="8"/>
      <c r="U2876" s="8"/>
      <c r="V2876" s="8"/>
      <c r="W2876" s="8"/>
    </row>
    <row r="2877" spans="7:23" x14ac:dyDescent="0.35">
      <c r="G2877" s="8"/>
      <c r="H2877" s="8"/>
      <c r="I2877" s="8"/>
      <c r="J2877" s="8"/>
      <c r="K2877" s="8"/>
      <c r="L2877" s="8"/>
      <c r="O2877" s="8"/>
      <c r="P2877" s="8"/>
      <c r="Q2877" s="8"/>
      <c r="R2877" s="8"/>
      <c r="S2877" s="8"/>
      <c r="T2877" s="8"/>
      <c r="U2877" s="8"/>
      <c r="V2877" s="8"/>
      <c r="W2877" s="8"/>
    </row>
    <row r="2878" spans="7:23" x14ac:dyDescent="0.35">
      <c r="G2878" s="8"/>
      <c r="H2878" s="8"/>
      <c r="I2878" s="8"/>
      <c r="J2878" s="8"/>
      <c r="K2878" s="8"/>
      <c r="L2878" s="8"/>
      <c r="O2878" s="8"/>
      <c r="P2878" s="8"/>
      <c r="Q2878" s="8"/>
      <c r="R2878" s="8"/>
      <c r="S2878" s="8"/>
      <c r="T2878" s="8"/>
      <c r="U2878" s="8"/>
      <c r="V2878" s="8"/>
      <c r="W2878" s="8"/>
    </row>
    <row r="2879" spans="7:23" x14ac:dyDescent="0.35">
      <c r="G2879" s="8"/>
      <c r="H2879" s="8"/>
      <c r="I2879" s="8"/>
      <c r="J2879" s="8"/>
      <c r="K2879" s="8"/>
      <c r="L2879" s="8"/>
      <c r="O2879" s="8"/>
      <c r="P2879" s="8"/>
      <c r="Q2879" s="8"/>
      <c r="R2879" s="8"/>
      <c r="S2879" s="8"/>
      <c r="T2879" s="8"/>
      <c r="U2879" s="8"/>
      <c r="V2879" s="8"/>
      <c r="W2879" s="8"/>
    </row>
    <row r="2880" spans="7:23" x14ac:dyDescent="0.35">
      <c r="G2880" s="8"/>
      <c r="H2880" s="8"/>
      <c r="I2880" s="8"/>
      <c r="J2880" s="8"/>
      <c r="K2880" s="8"/>
      <c r="L2880" s="8"/>
      <c r="O2880" s="8"/>
      <c r="P2880" s="8"/>
      <c r="Q2880" s="8"/>
      <c r="R2880" s="8"/>
      <c r="S2880" s="8"/>
      <c r="T2880" s="8"/>
      <c r="U2880" s="8"/>
      <c r="V2880" s="8"/>
      <c r="W2880" s="8"/>
    </row>
    <row r="2881" spans="7:23" x14ac:dyDescent="0.35">
      <c r="G2881" s="8"/>
      <c r="H2881" s="8"/>
      <c r="I2881" s="8"/>
      <c r="J2881" s="8"/>
      <c r="K2881" s="8"/>
      <c r="L2881" s="8"/>
      <c r="O2881" s="8"/>
      <c r="P2881" s="8"/>
      <c r="Q2881" s="8"/>
      <c r="R2881" s="8"/>
      <c r="S2881" s="8"/>
      <c r="T2881" s="8"/>
      <c r="U2881" s="8"/>
      <c r="V2881" s="8"/>
      <c r="W2881" s="8"/>
    </row>
    <row r="2882" spans="7:23" x14ac:dyDescent="0.35">
      <c r="G2882" s="8"/>
      <c r="H2882" s="8"/>
      <c r="I2882" s="8"/>
      <c r="J2882" s="8"/>
      <c r="K2882" s="8"/>
      <c r="L2882" s="8"/>
      <c r="O2882" s="8"/>
      <c r="P2882" s="8"/>
      <c r="Q2882" s="8"/>
      <c r="R2882" s="8"/>
      <c r="S2882" s="8"/>
      <c r="T2882" s="8"/>
      <c r="U2882" s="8"/>
      <c r="V2882" s="8"/>
      <c r="W2882" s="8"/>
    </row>
    <row r="2883" spans="7:23" x14ac:dyDescent="0.35">
      <c r="G2883" s="8"/>
      <c r="H2883" s="8"/>
      <c r="I2883" s="8"/>
      <c r="J2883" s="8"/>
      <c r="K2883" s="8"/>
      <c r="L2883" s="8"/>
      <c r="O2883" s="8"/>
      <c r="P2883" s="8"/>
      <c r="Q2883" s="8"/>
      <c r="R2883" s="8"/>
      <c r="S2883" s="8"/>
      <c r="T2883" s="8"/>
      <c r="U2883" s="8"/>
      <c r="V2883" s="8"/>
      <c r="W2883" s="8"/>
    </row>
    <row r="2884" spans="7:23" x14ac:dyDescent="0.35">
      <c r="G2884" s="8"/>
      <c r="H2884" s="8"/>
      <c r="I2884" s="8"/>
      <c r="J2884" s="8"/>
      <c r="K2884" s="8"/>
      <c r="L2884" s="8"/>
      <c r="O2884" s="8"/>
      <c r="P2884" s="8"/>
      <c r="Q2884" s="8"/>
      <c r="R2884" s="8"/>
      <c r="S2884" s="8"/>
      <c r="T2884" s="8"/>
      <c r="U2884" s="8"/>
      <c r="V2884" s="8"/>
      <c r="W2884" s="8"/>
    </row>
    <row r="2885" spans="7:23" x14ac:dyDescent="0.35">
      <c r="G2885" s="8"/>
      <c r="H2885" s="8"/>
      <c r="I2885" s="8"/>
      <c r="J2885" s="8"/>
      <c r="K2885" s="8"/>
      <c r="L2885" s="8"/>
      <c r="O2885" s="8"/>
      <c r="P2885" s="8"/>
      <c r="Q2885" s="8"/>
      <c r="R2885" s="8"/>
      <c r="S2885" s="8"/>
      <c r="T2885" s="8"/>
      <c r="U2885" s="8"/>
      <c r="V2885" s="8"/>
      <c r="W2885" s="8"/>
    </row>
    <row r="2886" spans="7:23" x14ac:dyDescent="0.35">
      <c r="G2886" s="8"/>
      <c r="H2886" s="8"/>
      <c r="I2886" s="8"/>
      <c r="J2886" s="8"/>
      <c r="K2886" s="8"/>
      <c r="L2886" s="8"/>
      <c r="O2886" s="8"/>
      <c r="P2886" s="8"/>
      <c r="Q2886" s="8"/>
      <c r="R2886" s="8"/>
      <c r="S2886" s="8"/>
      <c r="T2886" s="8"/>
      <c r="U2886" s="8"/>
      <c r="V2886" s="8"/>
      <c r="W2886" s="8"/>
    </row>
    <row r="2887" spans="7:23" x14ac:dyDescent="0.35">
      <c r="G2887" s="8"/>
      <c r="H2887" s="8"/>
      <c r="I2887" s="8"/>
      <c r="J2887" s="8"/>
      <c r="K2887" s="8"/>
      <c r="L2887" s="8"/>
      <c r="O2887" s="8"/>
      <c r="P2887" s="8"/>
      <c r="Q2887" s="8"/>
      <c r="R2887" s="8"/>
      <c r="S2887" s="8"/>
      <c r="T2887" s="8"/>
      <c r="U2887" s="8"/>
      <c r="V2887" s="8"/>
      <c r="W2887" s="8"/>
    </row>
    <row r="2888" spans="7:23" x14ac:dyDescent="0.35">
      <c r="G2888" s="8"/>
      <c r="H2888" s="8"/>
      <c r="I2888" s="8"/>
      <c r="J2888" s="8"/>
      <c r="K2888" s="8"/>
      <c r="L2888" s="8"/>
      <c r="O2888" s="8"/>
      <c r="P2888" s="8"/>
      <c r="Q2888" s="8"/>
      <c r="R2888" s="8"/>
      <c r="S2888" s="8"/>
      <c r="T2888" s="8"/>
      <c r="U2888" s="8"/>
      <c r="V2888" s="8"/>
      <c r="W2888" s="8"/>
    </row>
    <row r="2889" spans="7:23" x14ac:dyDescent="0.35">
      <c r="G2889" s="8"/>
      <c r="H2889" s="8"/>
      <c r="I2889" s="8"/>
      <c r="J2889" s="8"/>
      <c r="K2889" s="8"/>
      <c r="L2889" s="8"/>
      <c r="O2889" s="8"/>
      <c r="P2889" s="8"/>
      <c r="Q2889" s="8"/>
      <c r="R2889" s="8"/>
      <c r="S2889" s="8"/>
      <c r="T2889" s="8"/>
      <c r="U2889" s="8"/>
      <c r="V2889" s="8"/>
      <c r="W2889" s="8"/>
    </row>
    <row r="2890" spans="7:23" x14ac:dyDescent="0.35">
      <c r="G2890" s="8"/>
      <c r="H2890" s="8"/>
      <c r="I2890" s="8"/>
      <c r="J2890" s="8"/>
      <c r="K2890" s="8"/>
      <c r="L2890" s="8"/>
      <c r="O2890" s="8"/>
      <c r="P2890" s="8"/>
      <c r="Q2890" s="8"/>
      <c r="R2890" s="8"/>
      <c r="S2890" s="8"/>
      <c r="T2890" s="8"/>
      <c r="U2890" s="8"/>
      <c r="V2890" s="8"/>
      <c r="W2890" s="8"/>
    </row>
    <row r="2891" spans="7:23" x14ac:dyDescent="0.35">
      <c r="G2891" s="8"/>
      <c r="H2891" s="8"/>
      <c r="I2891" s="8"/>
      <c r="J2891" s="8"/>
      <c r="K2891" s="8"/>
      <c r="L2891" s="8"/>
      <c r="O2891" s="8"/>
      <c r="P2891" s="8"/>
      <c r="Q2891" s="8"/>
      <c r="R2891" s="8"/>
      <c r="S2891" s="8"/>
      <c r="T2891" s="8"/>
      <c r="U2891" s="8"/>
      <c r="V2891" s="8"/>
      <c r="W2891" s="8"/>
    </row>
    <row r="2892" spans="7:23" x14ac:dyDescent="0.35">
      <c r="G2892" s="8"/>
      <c r="H2892" s="8"/>
      <c r="I2892" s="8"/>
      <c r="J2892" s="8"/>
      <c r="K2892" s="8"/>
      <c r="L2892" s="8"/>
      <c r="O2892" s="8"/>
      <c r="P2892" s="8"/>
      <c r="Q2892" s="8"/>
      <c r="R2892" s="8"/>
      <c r="S2892" s="8"/>
      <c r="T2892" s="8"/>
      <c r="U2892" s="8"/>
      <c r="V2892" s="8"/>
      <c r="W2892" s="8"/>
    </row>
    <row r="2893" spans="7:23" x14ac:dyDescent="0.35">
      <c r="G2893" s="8"/>
      <c r="H2893" s="8"/>
      <c r="I2893" s="8"/>
      <c r="J2893" s="8"/>
      <c r="K2893" s="8"/>
      <c r="L2893" s="8"/>
      <c r="O2893" s="8"/>
      <c r="P2893" s="8"/>
      <c r="Q2893" s="8"/>
      <c r="R2893" s="8"/>
      <c r="S2893" s="8"/>
      <c r="T2893" s="8"/>
      <c r="U2893" s="8"/>
      <c r="V2893" s="8"/>
      <c r="W2893" s="8"/>
    </row>
    <row r="2894" spans="7:23" x14ac:dyDescent="0.35">
      <c r="G2894" s="8"/>
      <c r="H2894" s="8"/>
      <c r="I2894" s="8"/>
      <c r="J2894" s="8"/>
      <c r="K2894" s="8"/>
      <c r="L2894" s="8"/>
      <c r="O2894" s="8"/>
      <c r="P2894" s="8"/>
      <c r="Q2894" s="8"/>
      <c r="R2894" s="8"/>
      <c r="S2894" s="8"/>
      <c r="T2894" s="8"/>
      <c r="U2894" s="8"/>
      <c r="V2894" s="8"/>
      <c r="W2894" s="8"/>
    </row>
    <row r="2895" spans="7:23" x14ac:dyDescent="0.35">
      <c r="G2895" s="8"/>
      <c r="H2895" s="8"/>
      <c r="I2895" s="8"/>
      <c r="J2895" s="8"/>
      <c r="K2895" s="8"/>
      <c r="L2895" s="8"/>
      <c r="O2895" s="8"/>
      <c r="P2895" s="8"/>
      <c r="Q2895" s="8"/>
      <c r="R2895" s="8"/>
      <c r="S2895" s="8"/>
      <c r="T2895" s="8"/>
      <c r="U2895" s="8"/>
      <c r="V2895" s="8"/>
      <c r="W2895" s="8"/>
    </row>
    <row r="2896" spans="7:23" x14ac:dyDescent="0.35">
      <c r="G2896" s="8"/>
      <c r="H2896" s="8"/>
      <c r="I2896" s="8"/>
      <c r="J2896" s="8"/>
      <c r="K2896" s="8"/>
      <c r="L2896" s="8"/>
      <c r="O2896" s="8"/>
      <c r="P2896" s="8"/>
      <c r="Q2896" s="8"/>
      <c r="R2896" s="8"/>
      <c r="S2896" s="8"/>
      <c r="T2896" s="8"/>
      <c r="U2896" s="8"/>
      <c r="V2896" s="8"/>
      <c r="W2896" s="8"/>
    </row>
    <row r="2897" spans="7:23" x14ac:dyDescent="0.35">
      <c r="G2897" s="8"/>
      <c r="H2897" s="8"/>
      <c r="I2897" s="8"/>
      <c r="J2897" s="8"/>
      <c r="K2897" s="8"/>
      <c r="L2897" s="8"/>
      <c r="O2897" s="8"/>
      <c r="P2897" s="8"/>
      <c r="Q2897" s="8"/>
      <c r="R2897" s="8"/>
      <c r="S2897" s="8"/>
      <c r="T2897" s="8"/>
      <c r="U2897" s="8"/>
      <c r="V2897" s="8"/>
      <c r="W2897" s="8"/>
    </row>
    <row r="2898" spans="7:23" x14ac:dyDescent="0.35">
      <c r="G2898" s="8"/>
      <c r="H2898" s="8"/>
      <c r="I2898" s="8"/>
      <c r="J2898" s="8"/>
      <c r="K2898" s="8"/>
      <c r="L2898" s="8"/>
      <c r="O2898" s="8"/>
      <c r="P2898" s="8"/>
      <c r="Q2898" s="8"/>
      <c r="R2898" s="8"/>
      <c r="S2898" s="8"/>
      <c r="T2898" s="8"/>
      <c r="U2898" s="8"/>
      <c r="V2898" s="8"/>
      <c r="W2898" s="8"/>
    </row>
    <row r="2899" spans="7:23" x14ac:dyDescent="0.35">
      <c r="G2899" s="8"/>
      <c r="H2899" s="8"/>
      <c r="I2899" s="8"/>
      <c r="J2899" s="8"/>
      <c r="K2899" s="8"/>
      <c r="L2899" s="8"/>
      <c r="O2899" s="8"/>
      <c r="P2899" s="8"/>
      <c r="Q2899" s="8"/>
      <c r="R2899" s="8"/>
      <c r="S2899" s="8"/>
      <c r="T2899" s="8"/>
      <c r="U2899" s="8"/>
      <c r="V2899" s="8"/>
      <c r="W2899" s="8"/>
    </row>
    <row r="2900" spans="7:23" x14ac:dyDescent="0.35">
      <c r="G2900" s="8"/>
      <c r="H2900" s="8"/>
      <c r="I2900" s="8"/>
      <c r="J2900" s="8"/>
      <c r="K2900" s="8"/>
      <c r="L2900" s="8"/>
      <c r="O2900" s="8"/>
      <c r="P2900" s="8"/>
      <c r="Q2900" s="8"/>
      <c r="R2900" s="8"/>
      <c r="S2900" s="8"/>
      <c r="T2900" s="8"/>
      <c r="U2900" s="8"/>
      <c r="V2900" s="8"/>
      <c r="W2900" s="8"/>
    </row>
    <row r="2901" spans="7:23" x14ac:dyDescent="0.35">
      <c r="G2901" s="8"/>
      <c r="H2901" s="8"/>
      <c r="I2901" s="8"/>
      <c r="J2901" s="8"/>
      <c r="K2901" s="8"/>
      <c r="L2901" s="8"/>
      <c r="O2901" s="8"/>
      <c r="P2901" s="8"/>
      <c r="Q2901" s="8"/>
      <c r="R2901" s="8"/>
      <c r="S2901" s="8"/>
      <c r="T2901" s="8"/>
      <c r="U2901" s="8"/>
      <c r="V2901" s="8"/>
      <c r="W2901" s="8"/>
    </row>
    <row r="2902" spans="7:23" x14ac:dyDescent="0.35">
      <c r="G2902" s="8"/>
      <c r="H2902" s="8"/>
      <c r="I2902" s="8"/>
      <c r="J2902" s="8"/>
      <c r="K2902" s="8"/>
      <c r="L2902" s="8"/>
      <c r="O2902" s="8"/>
      <c r="P2902" s="8"/>
      <c r="Q2902" s="8"/>
      <c r="R2902" s="8"/>
      <c r="S2902" s="8"/>
      <c r="T2902" s="8"/>
      <c r="U2902" s="8"/>
      <c r="V2902" s="8"/>
      <c r="W2902" s="8"/>
    </row>
    <row r="2903" spans="7:23" x14ac:dyDescent="0.35">
      <c r="G2903" s="8"/>
      <c r="H2903" s="8"/>
      <c r="I2903" s="8"/>
      <c r="J2903" s="8"/>
      <c r="K2903" s="8"/>
      <c r="L2903" s="8"/>
      <c r="O2903" s="8"/>
      <c r="P2903" s="8"/>
      <c r="Q2903" s="8"/>
      <c r="R2903" s="8"/>
      <c r="S2903" s="8"/>
      <c r="T2903" s="8"/>
      <c r="U2903" s="8"/>
      <c r="V2903" s="8"/>
      <c r="W2903" s="8"/>
    </row>
    <row r="2904" spans="7:23" x14ac:dyDescent="0.35">
      <c r="G2904" s="8"/>
      <c r="H2904" s="8"/>
      <c r="I2904" s="8"/>
      <c r="J2904" s="8"/>
      <c r="K2904" s="8"/>
      <c r="L2904" s="8"/>
      <c r="O2904" s="8"/>
      <c r="P2904" s="8"/>
      <c r="Q2904" s="8"/>
      <c r="R2904" s="8"/>
      <c r="S2904" s="8"/>
      <c r="T2904" s="8"/>
      <c r="U2904" s="8"/>
      <c r="V2904" s="8"/>
      <c r="W2904" s="8"/>
    </row>
    <row r="2905" spans="7:23" x14ac:dyDescent="0.35">
      <c r="G2905" s="8"/>
      <c r="H2905" s="8"/>
      <c r="I2905" s="8"/>
      <c r="J2905" s="8"/>
      <c r="K2905" s="8"/>
      <c r="L2905" s="8"/>
      <c r="O2905" s="8"/>
      <c r="P2905" s="8"/>
      <c r="Q2905" s="8"/>
      <c r="R2905" s="8"/>
      <c r="S2905" s="8"/>
      <c r="T2905" s="8"/>
      <c r="U2905" s="8"/>
      <c r="V2905" s="8"/>
      <c r="W2905" s="8"/>
    </row>
    <row r="2906" spans="7:23" x14ac:dyDescent="0.35">
      <c r="G2906" s="8"/>
      <c r="H2906" s="8"/>
      <c r="I2906" s="8"/>
      <c r="J2906" s="8"/>
      <c r="K2906" s="8"/>
      <c r="L2906" s="8"/>
      <c r="O2906" s="8"/>
      <c r="P2906" s="8"/>
      <c r="Q2906" s="8"/>
      <c r="R2906" s="8"/>
      <c r="S2906" s="8"/>
      <c r="T2906" s="8"/>
      <c r="U2906" s="8"/>
      <c r="V2906" s="8"/>
      <c r="W2906" s="8"/>
    </row>
    <row r="2907" spans="7:23" x14ac:dyDescent="0.35">
      <c r="G2907" s="8"/>
      <c r="H2907" s="8"/>
      <c r="I2907" s="8"/>
      <c r="J2907" s="8"/>
      <c r="K2907" s="8"/>
      <c r="L2907" s="8"/>
      <c r="O2907" s="8"/>
      <c r="P2907" s="8"/>
      <c r="Q2907" s="8"/>
      <c r="R2907" s="8"/>
      <c r="S2907" s="8"/>
      <c r="T2907" s="8"/>
      <c r="U2907" s="8"/>
      <c r="V2907" s="8"/>
      <c r="W2907" s="8"/>
    </row>
    <row r="2908" spans="7:23" x14ac:dyDescent="0.35">
      <c r="G2908" s="8"/>
      <c r="H2908" s="8"/>
      <c r="I2908" s="8"/>
      <c r="J2908" s="8"/>
      <c r="K2908" s="8"/>
      <c r="L2908" s="8"/>
      <c r="O2908" s="8"/>
      <c r="P2908" s="8"/>
      <c r="Q2908" s="8"/>
      <c r="R2908" s="8"/>
      <c r="S2908" s="8"/>
      <c r="T2908" s="8"/>
      <c r="U2908" s="8"/>
      <c r="V2908" s="8"/>
      <c r="W2908" s="8"/>
    </row>
    <row r="2909" spans="7:23" x14ac:dyDescent="0.35">
      <c r="G2909" s="8"/>
      <c r="H2909" s="8"/>
      <c r="I2909" s="8"/>
      <c r="J2909" s="8"/>
      <c r="K2909" s="8"/>
      <c r="L2909" s="8"/>
      <c r="O2909" s="8"/>
      <c r="P2909" s="8"/>
      <c r="Q2909" s="8"/>
      <c r="R2909" s="8"/>
      <c r="S2909" s="8"/>
      <c r="T2909" s="8"/>
      <c r="U2909" s="8"/>
      <c r="V2909" s="8"/>
      <c r="W2909" s="8"/>
    </row>
    <row r="2910" spans="7:23" x14ac:dyDescent="0.35">
      <c r="G2910" s="8"/>
      <c r="H2910" s="8"/>
      <c r="I2910" s="8"/>
      <c r="J2910" s="8"/>
      <c r="K2910" s="8"/>
      <c r="L2910" s="8"/>
      <c r="O2910" s="8"/>
      <c r="P2910" s="8"/>
      <c r="Q2910" s="8"/>
      <c r="R2910" s="8"/>
      <c r="S2910" s="8"/>
      <c r="T2910" s="8"/>
      <c r="U2910" s="8"/>
      <c r="V2910" s="8"/>
      <c r="W2910" s="8"/>
    </row>
    <row r="2911" spans="7:23" x14ac:dyDescent="0.35">
      <c r="G2911" s="8"/>
      <c r="H2911" s="8"/>
      <c r="I2911" s="8"/>
      <c r="J2911" s="8"/>
      <c r="K2911" s="8"/>
      <c r="L2911" s="8"/>
      <c r="O2911" s="8"/>
      <c r="P2911" s="8"/>
      <c r="Q2911" s="8"/>
      <c r="R2911" s="8"/>
      <c r="S2911" s="8"/>
      <c r="T2911" s="8"/>
      <c r="U2911" s="8"/>
      <c r="V2911" s="8"/>
      <c r="W2911" s="8"/>
    </row>
    <row r="2912" spans="7:23" x14ac:dyDescent="0.35">
      <c r="G2912" s="8"/>
      <c r="H2912" s="8"/>
      <c r="I2912" s="8"/>
      <c r="J2912" s="8"/>
      <c r="K2912" s="8"/>
      <c r="L2912" s="8"/>
      <c r="O2912" s="8"/>
      <c r="P2912" s="8"/>
      <c r="Q2912" s="8"/>
      <c r="R2912" s="8"/>
      <c r="S2912" s="8"/>
      <c r="T2912" s="8"/>
      <c r="U2912" s="8"/>
      <c r="V2912" s="8"/>
      <c r="W2912" s="8"/>
    </row>
    <row r="2913" spans="7:23" x14ac:dyDescent="0.35">
      <c r="G2913" s="8"/>
      <c r="H2913" s="8"/>
      <c r="I2913" s="8"/>
      <c r="J2913" s="8"/>
      <c r="K2913" s="8"/>
      <c r="L2913" s="8"/>
      <c r="O2913" s="8"/>
      <c r="P2913" s="8"/>
      <c r="Q2913" s="8"/>
      <c r="R2913" s="8"/>
      <c r="S2913" s="8"/>
      <c r="T2913" s="8"/>
      <c r="U2913" s="8"/>
      <c r="V2913" s="8"/>
      <c r="W2913" s="8"/>
    </row>
    <row r="2914" spans="7:23" x14ac:dyDescent="0.35">
      <c r="G2914" s="8"/>
      <c r="H2914" s="8"/>
      <c r="I2914" s="8"/>
      <c r="J2914" s="8"/>
      <c r="K2914" s="8"/>
      <c r="L2914" s="8"/>
      <c r="O2914" s="8"/>
      <c r="P2914" s="8"/>
      <c r="Q2914" s="8"/>
      <c r="R2914" s="8"/>
      <c r="S2914" s="8"/>
      <c r="T2914" s="8"/>
      <c r="U2914" s="8"/>
      <c r="V2914" s="8"/>
      <c r="W2914" s="8"/>
    </row>
    <row r="2915" spans="7:23" x14ac:dyDescent="0.35">
      <c r="G2915" s="8"/>
      <c r="H2915" s="8"/>
      <c r="I2915" s="8"/>
      <c r="J2915" s="8"/>
      <c r="K2915" s="8"/>
      <c r="L2915" s="8"/>
      <c r="O2915" s="8"/>
      <c r="P2915" s="8"/>
      <c r="Q2915" s="8"/>
      <c r="R2915" s="8"/>
      <c r="S2915" s="8"/>
      <c r="T2915" s="8"/>
      <c r="U2915" s="8"/>
      <c r="V2915" s="8"/>
      <c r="W2915" s="8"/>
    </row>
    <row r="2916" spans="7:23" x14ac:dyDescent="0.35">
      <c r="G2916" s="8"/>
      <c r="H2916" s="8"/>
      <c r="I2916" s="8"/>
      <c r="J2916" s="8"/>
      <c r="K2916" s="8"/>
      <c r="L2916" s="8"/>
      <c r="O2916" s="8"/>
      <c r="P2916" s="8"/>
      <c r="Q2916" s="8"/>
      <c r="R2916" s="8"/>
      <c r="S2916" s="8"/>
      <c r="T2916" s="8"/>
      <c r="U2916" s="8"/>
      <c r="V2916" s="8"/>
      <c r="W2916" s="8"/>
    </row>
    <row r="2917" spans="7:23" x14ac:dyDescent="0.35">
      <c r="G2917" s="8"/>
      <c r="H2917" s="8"/>
      <c r="I2917" s="8"/>
      <c r="J2917" s="8"/>
      <c r="K2917" s="8"/>
      <c r="L2917" s="8"/>
      <c r="O2917" s="8"/>
      <c r="P2917" s="8"/>
      <c r="Q2917" s="8"/>
      <c r="R2917" s="8"/>
      <c r="S2917" s="8"/>
      <c r="T2917" s="8"/>
      <c r="U2917" s="8"/>
      <c r="V2917" s="8"/>
      <c r="W2917" s="8"/>
    </row>
    <row r="2918" spans="7:23" x14ac:dyDescent="0.35">
      <c r="G2918" s="8"/>
      <c r="H2918" s="8"/>
      <c r="I2918" s="8"/>
      <c r="J2918" s="8"/>
      <c r="K2918" s="8"/>
      <c r="L2918" s="8"/>
      <c r="O2918" s="8"/>
      <c r="P2918" s="8"/>
      <c r="Q2918" s="8"/>
      <c r="R2918" s="8"/>
      <c r="S2918" s="8"/>
      <c r="T2918" s="8"/>
      <c r="U2918" s="8"/>
      <c r="V2918" s="8"/>
      <c r="W2918" s="8"/>
    </row>
    <row r="2919" spans="7:23" x14ac:dyDescent="0.35">
      <c r="G2919" s="8"/>
      <c r="H2919" s="8"/>
      <c r="I2919" s="8"/>
      <c r="J2919" s="8"/>
      <c r="K2919" s="8"/>
      <c r="L2919" s="8"/>
      <c r="O2919" s="8"/>
      <c r="P2919" s="8"/>
      <c r="Q2919" s="8"/>
      <c r="R2919" s="8"/>
      <c r="S2919" s="8"/>
      <c r="T2919" s="8"/>
      <c r="U2919" s="8"/>
      <c r="V2919" s="8"/>
      <c r="W2919" s="8"/>
    </row>
    <row r="2920" spans="7:23" x14ac:dyDescent="0.35">
      <c r="G2920" s="8"/>
      <c r="H2920" s="8"/>
      <c r="I2920" s="8"/>
      <c r="J2920" s="8"/>
      <c r="K2920" s="8"/>
      <c r="L2920" s="8"/>
      <c r="O2920" s="8"/>
      <c r="P2920" s="8"/>
      <c r="Q2920" s="8"/>
      <c r="R2920" s="8"/>
      <c r="S2920" s="8"/>
      <c r="T2920" s="8"/>
      <c r="U2920" s="8"/>
      <c r="V2920" s="8"/>
      <c r="W2920" s="8"/>
    </row>
    <row r="2921" spans="7:23" x14ac:dyDescent="0.35">
      <c r="G2921" s="8"/>
      <c r="H2921" s="8"/>
      <c r="I2921" s="8"/>
      <c r="J2921" s="8"/>
      <c r="K2921" s="8"/>
      <c r="L2921" s="8"/>
      <c r="O2921" s="8"/>
      <c r="P2921" s="8"/>
      <c r="Q2921" s="8"/>
      <c r="R2921" s="8"/>
      <c r="S2921" s="8"/>
      <c r="T2921" s="8"/>
      <c r="U2921" s="8"/>
      <c r="V2921" s="8"/>
      <c r="W2921" s="8"/>
    </row>
    <row r="2922" spans="7:23" x14ac:dyDescent="0.35">
      <c r="G2922" s="8"/>
      <c r="H2922" s="8"/>
      <c r="I2922" s="8"/>
      <c r="J2922" s="8"/>
      <c r="K2922" s="8"/>
      <c r="L2922" s="8"/>
      <c r="O2922" s="8"/>
      <c r="P2922" s="8"/>
      <c r="Q2922" s="8"/>
      <c r="R2922" s="8"/>
      <c r="S2922" s="8"/>
      <c r="T2922" s="8"/>
      <c r="U2922" s="8"/>
      <c r="V2922" s="8"/>
      <c r="W2922" s="8"/>
    </row>
    <row r="2923" spans="7:23" x14ac:dyDescent="0.35">
      <c r="G2923" s="8"/>
      <c r="H2923" s="8"/>
      <c r="I2923" s="8"/>
      <c r="J2923" s="8"/>
      <c r="K2923" s="8"/>
      <c r="L2923" s="8"/>
      <c r="O2923" s="8"/>
      <c r="P2923" s="8"/>
      <c r="Q2923" s="8"/>
      <c r="R2923" s="8"/>
      <c r="S2923" s="8"/>
      <c r="T2923" s="8"/>
      <c r="U2923" s="8"/>
      <c r="V2923" s="8"/>
      <c r="W2923" s="8"/>
    </row>
    <row r="2924" spans="7:23" x14ac:dyDescent="0.35">
      <c r="G2924" s="8"/>
      <c r="H2924" s="8"/>
      <c r="I2924" s="8"/>
      <c r="J2924" s="8"/>
      <c r="K2924" s="8"/>
      <c r="L2924" s="8"/>
      <c r="O2924" s="8"/>
      <c r="P2924" s="8"/>
      <c r="Q2924" s="8"/>
      <c r="R2924" s="8"/>
      <c r="S2924" s="8"/>
      <c r="T2924" s="8"/>
      <c r="U2924" s="8"/>
      <c r="V2924" s="8"/>
      <c r="W2924" s="8"/>
    </row>
    <row r="2925" spans="7:23" x14ac:dyDescent="0.35">
      <c r="G2925" s="8"/>
      <c r="H2925" s="8"/>
      <c r="I2925" s="8"/>
      <c r="J2925" s="8"/>
      <c r="K2925" s="8"/>
      <c r="L2925" s="8"/>
      <c r="O2925" s="8"/>
      <c r="P2925" s="8"/>
      <c r="Q2925" s="8"/>
      <c r="R2925" s="8"/>
      <c r="S2925" s="8"/>
      <c r="T2925" s="8"/>
      <c r="U2925" s="8"/>
      <c r="V2925" s="8"/>
      <c r="W2925" s="8"/>
    </row>
    <row r="2926" spans="7:23" x14ac:dyDescent="0.35">
      <c r="G2926" s="8"/>
      <c r="H2926" s="8"/>
      <c r="I2926" s="8"/>
      <c r="J2926" s="8"/>
      <c r="K2926" s="8"/>
      <c r="L2926" s="8"/>
      <c r="O2926" s="8"/>
      <c r="P2926" s="8"/>
      <c r="Q2926" s="8"/>
      <c r="R2926" s="8"/>
      <c r="S2926" s="8"/>
      <c r="T2926" s="8"/>
      <c r="U2926" s="8"/>
      <c r="V2926" s="8"/>
      <c r="W2926" s="8"/>
    </row>
    <row r="2927" spans="7:23" x14ac:dyDescent="0.35">
      <c r="G2927" s="8"/>
      <c r="H2927" s="8"/>
      <c r="I2927" s="8"/>
      <c r="J2927" s="8"/>
      <c r="K2927" s="8"/>
      <c r="L2927" s="8"/>
      <c r="O2927" s="8"/>
      <c r="P2927" s="8"/>
      <c r="Q2927" s="8"/>
      <c r="R2927" s="8"/>
      <c r="S2927" s="8"/>
      <c r="T2927" s="8"/>
      <c r="U2927" s="8"/>
      <c r="V2927" s="8"/>
      <c r="W2927" s="8"/>
    </row>
    <row r="2928" spans="7:23" x14ac:dyDescent="0.35">
      <c r="G2928" s="8"/>
      <c r="H2928" s="8"/>
      <c r="I2928" s="8"/>
      <c r="J2928" s="8"/>
      <c r="K2928" s="8"/>
      <c r="L2928" s="8"/>
      <c r="O2928" s="8"/>
      <c r="P2928" s="8"/>
      <c r="Q2928" s="8"/>
      <c r="R2928" s="8"/>
      <c r="S2928" s="8"/>
      <c r="T2928" s="8"/>
      <c r="U2928" s="8"/>
      <c r="V2928" s="8"/>
      <c r="W2928" s="8"/>
    </row>
    <row r="2929" spans="7:23" x14ac:dyDescent="0.35">
      <c r="G2929" s="8"/>
      <c r="H2929" s="8"/>
      <c r="I2929" s="8"/>
      <c r="J2929" s="8"/>
      <c r="K2929" s="8"/>
      <c r="L2929" s="8"/>
      <c r="O2929" s="8"/>
      <c r="P2929" s="8"/>
      <c r="Q2929" s="8"/>
      <c r="R2929" s="8"/>
      <c r="S2929" s="8"/>
      <c r="T2929" s="8"/>
      <c r="U2929" s="8"/>
      <c r="V2929" s="8"/>
      <c r="W2929" s="8"/>
    </row>
    <row r="2930" spans="7:23" x14ac:dyDescent="0.35">
      <c r="G2930" s="8"/>
      <c r="H2930" s="8"/>
      <c r="I2930" s="8"/>
      <c r="J2930" s="8"/>
      <c r="K2930" s="8"/>
      <c r="L2930" s="8"/>
      <c r="O2930" s="8"/>
      <c r="P2930" s="8"/>
      <c r="Q2930" s="8"/>
      <c r="R2930" s="8"/>
      <c r="S2930" s="8"/>
      <c r="T2930" s="8"/>
      <c r="U2930" s="8"/>
      <c r="V2930" s="8"/>
      <c r="W2930" s="8"/>
    </row>
    <row r="2931" spans="7:23" x14ac:dyDescent="0.35">
      <c r="G2931" s="8"/>
      <c r="H2931" s="8"/>
      <c r="I2931" s="8"/>
      <c r="J2931" s="8"/>
      <c r="K2931" s="8"/>
      <c r="L2931" s="8"/>
      <c r="O2931" s="8"/>
      <c r="P2931" s="8"/>
      <c r="Q2931" s="8"/>
      <c r="R2931" s="8"/>
      <c r="S2931" s="8"/>
      <c r="T2931" s="8"/>
      <c r="U2931" s="8"/>
      <c r="V2931" s="8"/>
      <c r="W2931" s="8"/>
    </row>
    <row r="2932" spans="7:23" x14ac:dyDescent="0.35">
      <c r="G2932" s="8"/>
      <c r="H2932" s="8"/>
      <c r="I2932" s="8"/>
      <c r="J2932" s="8"/>
      <c r="K2932" s="8"/>
      <c r="L2932" s="8"/>
      <c r="O2932" s="8"/>
      <c r="P2932" s="8"/>
      <c r="Q2932" s="8"/>
      <c r="R2932" s="8"/>
      <c r="S2932" s="8"/>
      <c r="T2932" s="8"/>
      <c r="U2932" s="8"/>
      <c r="V2932" s="8"/>
      <c r="W2932" s="8"/>
    </row>
    <row r="2933" spans="7:23" x14ac:dyDescent="0.35">
      <c r="G2933" s="8"/>
      <c r="H2933" s="8"/>
      <c r="I2933" s="8"/>
      <c r="J2933" s="8"/>
      <c r="K2933" s="8"/>
      <c r="L2933" s="8"/>
      <c r="O2933" s="8"/>
      <c r="P2933" s="8"/>
      <c r="Q2933" s="8"/>
      <c r="R2933" s="8"/>
      <c r="S2933" s="8"/>
      <c r="T2933" s="8"/>
      <c r="U2933" s="8"/>
      <c r="V2933" s="8"/>
      <c r="W2933" s="8"/>
    </row>
    <row r="2934" spans="7:23" x14ac:dyDescent="0.35">
      <c r="G2934" s="8"/>
      <c r="H2934" s="8"/>
      <c r="I2934" s="8"/>
      <c r="J2934" s="8"/>
      <c r="K2934" s="8"/>
      <c r="L2934" s="8"/>
      <c r="O2934" s="8"/>
      <c r="P2934" s="8"/>
      <c r="Q2934" s="8"/>
      <c r="R2934" s="8"/>
      <c r="S2934" s="8"/>
      <c r="T2934" s="8"/>
      <c r="U2934" s="8"/>
      <c r="V2934" s="8"/>
      <c r="W2934" s="8"/>
    </row>
    <row r="2935" spans="7:23" x14ac:dyDescent="0.35">
      <c r="G2935" s="8"/>
      <c r="H2935" s="8"/>
      <c r="I2935" s="8"/>
      <c r="J2935" s="8"/>
      <c r="K2935" s="8"/>
      <c r="L2935" s="8"/>
      <c r="O2935" s="8"/>
      <c r="P2935" s="8"/>
      <c r="Q2935" s="8"/>
      <c r="R2935" s="8"/>
      <c r="S2935" s="8"/>
      <c r="T2935" s="8"/>
      <c r="U2935" s="8"/>
      <c r="V2935" s="8"/>
      <c r="W2935" s="8"/>
    </row>
    <row r="2936" spans="7:23" x14ac:dyDescent="0.35">
      <c r="G2936" s="8"/>
      <c r="H2936" s="8"/>
      <c r="I2936" s="8"/>
      <c r="J2936" s="8"/>
      <c r="K2936" s="8"/>
      <c r="L2936" s="8"/>
      <c r="O2936" s="8"/>
      <c r="P2936" s="8"/>
      <c r="Q2936" s="8"/>
      <c r="R2936" s="8"/>
      <c r="S2936" s="8"/>
      <c r="T2936" s="8"/>
      <c r="U2936" s="8"/>
      <c r="V2936" s="8"/>
      <c r="W2936" s="8"/>
    </row>
    <row r="2937" spans="7:23" x14ac:dyDescent="0.35">
      <c r="G2937" s="8"/>
      <c r="H2937" s="8"/>
      <c r="I2937" s="8"/>
      <c r="J2937" s="8"/>
      <c r="K2937" s="8"/>
      <c r="L2937" s="8"/>
      <c r="O2937" s="8"/>
      <c r="P2937" s="8"/>
      <c r="Q2937" s="8"/>
      <c r="R2937" s="8"/>
      <c r="S2937" s="8"/>
      <c r="T2937" s="8"/>
      <c r="U2937" s="8"/>
      <c r="V2937" s="8"/>
      <c r="W2937" s="8"/>
    </row>
    <row r="2938" spans="7:23" x14ac:dyDescent="0.35">
      <c r="G2938" s="8"/>
      <c r="H2938" s="8"/>
      <c r="I2938" s="8"/>
      <c r="J2938" s="8"/>
      <c r="K2938" s="8"/>
      <c r="L2938" s="8"/>
      <c r="O2938" s="8"/>
      <c r="P2938" s="8"/>
      <c r="Q2938" s="8"/>
      <c r="R2938" s="8"/>
      <c r="S2938" s="8"/>
      <c r="T2938" s="8"/>
      <c r="U2938" s="8"/>
      <c r="V2938" s="8"/>
      <c r="W2938" s="8"/>
    </row>
    <row r="2939" spans="7:23" x14ac:dyDescent="0.35">
      <c r="G2939" s="8"/>
      <c r="H2939" s="8"/>
      <c r="I2939" s="8"/>
      <c r="J2939" s="8"/>
      <c r="K2939" s="8"/>
      <c r="L2939" s="8"/>
      <c r="O2939" s="8"/>
      <c r="P2939" s="8"/>
      <c r="Q2939" s="8"/>
      <c r="R2939" s="8"/>
      <c r="S2939" s="8"/>
      <c r="T2939" s="8"/>
      <c r="U2939" s="8"/>
      <c r="V2939" s="8"/>
      <c r="W2939" s="8"/>
    </row>
    <row r="2940" spans="7:23" x14ac:dyDescent="0.35">
      <c r="G2940" s="8"/>
      <c r="H2940" s="8"/>
      <c r="I2940" s="8"/>
      <c r="J2940" s="8"/>
      <c r="K2940" s="8"/>
      <c r="L2940" s="8"/>
      <c r="O2940" s="8"/>
      <c r="P2940" s="8"/>
      <c r="Q2940" s="8"/>
      <c r="R2940" s="8"/>
      <c r="S2940" s="8"/>
      <c r="T2940" s="8"/>
      <c r="U2940" s="8"/>
      <c r="V2940" s="8"/>
      <c r="W2940" s="8"/>
    </row>
    <row r="2941" spans="7:23" x14ac:dyDescent="0.35">
      <c r="G2941" s="8"/>
      <c r="H2941" s="8"/>
      <c r="I2941" s="8"/>
      <c r="J2941" s="8"/>
      <c r="K2941" s="8"/>
      <c r="L2941" s="8"/>
      <c r="O2941" s="8"/>
      <c r="P2941" s="8"/>
      <c r="Q2941" s="8"/>
      <c r="R2941" s="8"/>
      <c r="S2941" s="8"/>
      <c r="T2941" s="8"/>
      <c r="U2941" s="8"/>
      <c r="V2941" s="8"/>
      <c r="W2941" s="8"/>
    </row>
    <row r="2942" spans="7:23" x14ac:dyDescent="0.35">
      <c r="G2942" s="8"/>
      <c r="H2942" s="8"/>
      <c r="I2942" s="8"/>
      <c r="J2942" s="8"/>
      <c r="K2942" s="8"/>
      <c r="L2942" s="8"/>
      <c r="O2942" s="8"/>
      <c r="P2942" s="8"/>
      <c r="Q2942" s="8"/>
      <c r="R2942" s="8"/>
      <c r="S2942" s="8"/>
      <c r="T2942" s="8"/>
      <c r="U2942" s="8"/>
      <c r="V2942" s="8"/>
      <c r="W2942" s="8"/>
    </row>
    <row r="2943" spans="7:23" x14ac:dyDescent="0.35">
      <c r="G2943" s="8"/>
      <c r="H2943" s="8"/>
      <c r="I2943" s="8"/>
      <c r="J2943" s="8"/>
      <c r="K2943" s="8"/>
      <c r="L2943" s="8"/>
      <c r="O2943" s="8"/>
      <c r="P2943" s="8"/>
      <c r="Q2943" s="8"/>
      <c r="R2943" s="8"/>
      <c r="S2943" s="8"/>
      <c r="T2943" s="8"/>
      <c r="U2943" s="8"/>
      <c r="V2943" s="8"/>
      <c r="W2943" s="8"/>
    </row>
    <row r="2944" spans="7:23" x14ac:dyDescent="0.35">
      <c r="G2944" s="8"/>
      <c r="H2944" s="8"/>
      <c r="I2944" s="8"/>
      <c r="J2944" s="8"/>
      <c r="K2944" s="8"/>
      <c r="L2944" s="8"/>
      <c r="O2944" s="8"/>
      <c r="P2944" s="8"/>
      <c r="Q2944" s="8"/>
      <c r="R2944" s="8"/>
      <c r="S2944" s="8"/>
      <c r="T2944" s="8"/>
      <c r="U2944" s="8"/>
      <c r="V2944" s="8"/>
      <c r="W2944" s="8"/>
    </row>
    <row r="2945" spans="7:23" x14ac:dyDescent="0.35">
      <c r="G2945" s="8"/>
      <c r="H2945" s="8"/>
      <c r="I2945" s="8"/>
      <c r="J2945" s="8"/>
      <c r="K2945" s="8"/>
      <c r="L2945" s="8"/>
      <c r="O2945" s="8"/>
      <c r="P2945" s="8"/>
      <c r="Q2945" s="8"/>
      <c r="R2945" s="8"/>
      <c r="S2945" s="8"/>
      <c r="T2945" s="8"/>
      <c r="U2945" s="8"/>
      <c r="V2945" s="8"/>
      <c r="W2945" s="8"/>
    </row>
    <row r="2946" spans="7:23" x14ac:dyDescent="0.35">
      <c r="G2946" s="8"/>
      <c r="H2946" s="8"/>
      <c r="I2946" s="8"/>
      <c r="J2946" s="8"/>
      <c r="K2946" s="8"/>
      <c r="L2946" s="8"/>
      <c r="O2946" s="8"/>
      <c r="P2946" s="8"/>
      <c r="Q2946" s="8"/>
      <c r="R2946" s="8"/>
      <c r="S2946" s="8"/>
      <c r="T2946" s="8"/>
      <c r="U2946" s="8"/>
      <c r="V2946" s="8"/>
      <c r="W2946" s="8"/>
    </row>
    <row r="2947" spans="7:23" x14ac:dyDescent="0.35">
      <c r="G2947" s="8"/>
      <c r="H2947" s="8"/>
      <c r="I2947" s="8"/>
      <c r="J2947" s="8"/>
      <c r="K2947" s="8"/>
      <c r="L2947" s="8"/>
      <c r="O2947" s="8"/>
      <c r="P2947" s="8"/>
      <c r="Q2947" s="8"/>
      <c r="R2947" s="8"/>
      <c r="S2947" s="8"/>
      <c r="T2947" s="8"/>
      <c r="U2947" s="8"/>
      <c r="V2947" s="8"/>
      <c r="W2947" s="8"/>
    </row>
    <row r="2948" spans="7:23" x14ac:dyDescent="0.35">
      <c r="G2948" s="8"/>
      <c r="H2948" s="8"/>
      <c r="I2948" s="8"/>
      <c r="J2948" s="8"/>
      <c r="K2948" s="8"/>
      <c r="L2948" s="8"/>
      <c r="O2948" s="8"/>
      <c r="P2948" s="8"/>
      <c r="Q2948" s="8"/>
      <c r="R2948" s="8"/>
      <c r="S2948" s="8"/>
      <c r="T2948" s="8"/>
      <c r="U2948" s="8"/>
      <c r="V2948" s="8"/>
      <c r="W2948" s="8"/>
    </row>
    <row r="2949" spans="7:23" x14ac:dyDescent="0.35">
      <c r="G2949" s="8"/>
      <c r="H2949" s="8"/>
      <c r="I2949" s="8"/>
      <c r="J2949" s="8"/>
      <c r="K2949" s="8"/>
      <c r="L2949" s="8"/>
      <c r="O2949" s="8"/>
      <c r="P2949" s="8"/>
      <c r="Q2949" s="8"/>
      <c r="R2949" s="8"/>
      <c r="S2949" s="8"/>
      <c r="T2949" s="8"/>
      <c r="U2949" s="8"/>
      <c r="V2949" s="8"/>
      <c r="W2949" s="8"/>
    </row>
    <row r="2950" spans="7:23" x14ac:dyDescent="0.35">
      <c r="G2950" s="8"/>
      <c r="H2950" s="8"/>
      <c r="I2950" s="8"/>
      <c r="J2950" s="8"/>
      <c r="K2950" s="8"/>
      <c r="L2950" s="8"/>
      <c r="O2950" s="8"/>
      <c r="P2950" s="8"/>
      <c r="Q2950" s="8"/>
      <c r="R2950" s="8"/>
      <c r="S2950" s="8"/>
      <c r="T2950" s="8"/>
      <c r="U2950" s="8"/>
      <c r="V2950" s="8"/>
      <c r="W2950" s="8"/>
    </row>
    <row r="2951" spans="7:23" x14ac:dyDescent="0.35">
      <c r="G2951" s="8"/>
      <c r="H2951" s="8"/>
      <c r="I2951" s="8"/>
      <c r="J2951" s="8"/>
      <c r="K2951" s="8"/>
      <c r="L2951" s="8"/>
      <c r="O2951" s="8"/>
      <c r="P2951" s="8"/>
      <c r="Q2951" s="8"/>
      <c r="R2951" s="8"/>
      <c r="S2951" s="8"/>
      <c r="T2951" s="8"/>
      <c r="U2951" s="8"/>
      <c r="V2951" s="8"/>
      <c r="W2951" s="8"/>
    </row>
    <row r="2952" spans="7:23" x14ac:dyDescent="0.35">
      <c r="G2952" s="8"/>
      <c r="H2952" s="8"/>
      <c r="I2952" s="8"/>
      <c r="J2952" s="8"/>
      <c r="K2952" s="8"/>
      <c r="L2952" s="8"/>
      <c r="O2952" s="8"/>
      <c r="P2952" s="8"/>
      <c r="Q2952" s="8"/>
      <c r="R2952" s="8"/>
      <c r="S2952" s="8"/>
      <c r="T2952" s="8"/>
      <c r="U2952" s="8"/>
      <c r="V2952" s="8"/>
      <c r="W2952" s="8"/>
    </row>
    <row r="2953" spans="7:23" x14ac:dyDescent="0.35">
      <c r="G2953" s="8"/>
      <c r="H2953" s="8"/>
      <c r="I2953" s="8"/>
      <c r="J2953" s="8"/>
      <c r="K2953" s="8"/>
      <c r="L2953" s="8"/>
      <c r="O2953" s="8"/>
      <c r="P2953" s="8"/>
      <c r="Q2953" s="8"/>
      <c r="R2953" s="8"/>
      <c r="S2953" s="8"/>
      <c r="T2953" s="8"/>
      <c r="U2953" s="8"/>
      <c r="V2953" s="8"/>
      <c r="W2953" s="8"/>
    </row>
    <row r="2954" spans="7:23" x14ac:dyDescent="0.35">
      <c r="G2954" s="8"/>
      <c r="H2954" s="8"/>
      <c r="I2954" s="8"/>
      <c r="J2954" s="8"/>
      <c r="K2954" s="8"/>
      <c r="L2954" s="8"/>
      <c r="O2954" s="8"/>
      <c r="P2954" s="8"/>
      <c r="Q2954" s="8"/>
      <c r="R2954" s="8"/>
      <c r="S2954" s="8"/>
      <c r="T2954" s="8"/>
      <c r="U2954" s="8"/>
      <c r="V2954" s="8"/>
      <c r="W2954" s="8"/>
    </row>
    <row r="2955" spans="7:23" x14ac:dyDescent="0.35">
      <c r="G2955" s="8"/>
      <c r="H2955" s="8"/>
      <c r="I2955" s="8"/>
      <c r="J2955" s="8"/>
      <c r="K2955" s="8"/>
      <c r="L2955" s="8"/>
      <c r="O2955" s="8"/>
      <c r="P2955" s="8"/>
      <c r="Q2955" s="8"/>
      <c r="R2955" s="8"/>
      <c r="S2955" s="8"/>
      <c r="T2955" s="8"/>
      <c r="U2955" s="8"/>
      <c r="V2955" s="8"/>
      <c r="W2955" s="8"/>
    </row>
    <row r="2956" spans="7:23" x14ac:dyDescent="0.35">
      <c r="G2956" s="8"/>
      <c r="H2956" s="8"/>
      <c r="I2956" s="8"/>
      <c r="J2956" s="8"/>
      <c r="K2956" s="8"/>
      <c r="L2956" s="8"/>
      <c r="O2956" s="8"/>
      <c r="P2956" s="8"/>
      <c r="Q2956" s="8"/>
      <c r="R2956" s="8"/>
      <c r="S2956" s="8"/>
      <c r="T2956" s="8"/>
      <c r="U2956" s="8"/>
      <c r="V2956" s="8"/>
      <c r="W2956" s="8"/>
    </row>
    <row r="2957" spans="7:23" x14ac:dyDescent="0.35">
      <c r="G2957" s="8"/>
      <c r="H2957" s="8"/>
      <c r="I2957" s="8"/>
      <c r="J2957" s="8"/>
      <c r="K2957" s="8"/>
      <c r="L2957" s="8"/>
      <c r="O2957" s="8"/>
      <c r="P2957" s="8"/>
      <c r="Q2957" s="8"/>
      <c r="R2957" s="8"/>
      <c r="S2957" s="8"/>
      <c r="T2957" s="8"/>
      <c r="U2957" s="8"/>
      <c r="V2957" s="8"/>
      <c r="W2957" s="8"/>
    </row>
    <row r="2958" spans="7:23" x14ac:dyDescent="0.35">
      <c r="G2958" s="8"/>
      <c r="H2958" s="8"/>
      <c r="I2958" s="8"/>
      <c r="J2958" s="8"/>
      <c r="K2958" s="8"/>
      <c r="L2958" s="8"/>
      <c r="O2958" s="8"/>
      <c r="P2958" s="8"/>
      <c r="Q2958" s="8"/>
      <c r="R2958" s="8"/>
      <c r="S2958" s="8"/>
      <c r="T2958" s="8"/>
      <c r="U2958" s="8"/>
      <c r="V2958" s="8"/>
      <c r="W2958" s="8"/>
    </row>
    <row r="2959" spans="7:23" x14ac:dyDescent="0.35">
      <c r="G2959" s="8"/>
      <c r="H2959" s="8"/>
      <c r="I2959" s="8"/>
      <c r="J2959" s="8"/>
      <c r="K2959" s="8"/>
      <c r="L2959" s="8"/>
      <c r="O2959" s="8"/>
      <c r="P2959" s="8"/>
      <c r="Q2959" s="8"/>
      <c r="R2959" s="8"/>
      <c r="S2959" s="8"/>
      <c r="T2959" s="8"/>
      <c r="U2959" s="8"/>
      <c r="V2959" s="8"/>
      <c r="W2959" s="8"/>
    </row>
    <row r="2960" spans="7:23" x14ac:dyDescent="0.35">
      <c r="G2960" s="8"/>
      <c r="H2960" s="8"/>
      <c r="I2960" s="8"/>
      <c r="J2960" s="8"/>
      <c r="K2960" s="8"/>
      <c r="L2960" s="8"/>
      <c r="O2960" s="8"/>
      <c r="P2960" s="8"/>
      <c r="Q2960" s="8"/>
      <c r="R2960" s="8"/>
      <c r="S2960" s="8"/>
      <c r="T2960" s="8"/>
      <c r="U2960" s="8"/>
      <c r="V2960" s="8"/>
      <c r="W2960" s="8"/>
    </row>
    <row r="2961" spans="7:23" x14ac:dyDescent="0.35">
      <c r="G2961" s="8"/>
      <c r="H2961" s="8"/>
      <c r="I2961" s="8"/>
      <c r="J2961" s="8"/>
      <c r="K2961" s="8"/>
      <c r="L2961" s="8"/>
      <c r="O2961" s="8"/>
      <c r="P2961" s="8"/>
      <c r="Q2961" s="8"/>
      <c r="R2961" s="8"/>
      <c r="S2961" s="8"/>
      <c r="T2961" s="8"/>
      <c r="U2961" s="8"/>
      <c r="V2961" s="8"/>
      <c r="W2961" s="8"/>
    </row>
    <row r="2962" spans="7:23" x14ac:dyDescent="0.35">
      <c r="G2962" s="8"/>
      <c r="H2962" s="8"/>
      <c r="I2962" s="8"/>
      <c r="J2962" s="8"/>
      <c r="K2962" s="8"/>
      <c r="L2962" s="8"/>
      <c r="O2962" s="8"/>
      <c r="P2962" s="8"/>
      <c r="Q2962" s="8"/>
      <c r="R2962" s="8"/>
      <c r="S2962" s="8"/>
      <c r="T2962" s="8"/>
      <c r="U2962" s="8"/>
      <c r="V2962" s="8"/>
      <c r="W2962" s="8"/>
    </row>
    <row r="2963" spans="7:23" x14ac:dyDescent="0.35">
      <c r="G2963" s="8"/>
      <c r="H2963" s="8"/>
      <c r="I2963" s="8"/>
      <c r="J2963" s="8"/>
      <c r="K2963" s="8"/>
      <c r="L2963" s="8"/>
      <c r="O2963" s="8"/>
      <c r="P2963" s="8"/>
      <c r="Q2963" s="8"/>
      <c r="R2963" s="8"/>
      <c r="S2963" s="8"/>
      <c r="T2963" s="8"/>
      <c r="U2963" s="8"/>
      <c r="V2963" s="8"/>
      <c r="W2963" s="8"/>
    </row>
    <row r="2964" spans="7:23" x14ac:dyDescent="0.35">
      <c r="G2964" s="8"/>
      <c r="H2964" s="8"/>
      <c r="I2964" s="8"/>
      <c r="J2964" s="8"/>
      <c r="K2964" s="8"/>
      <c r="L2964" s="8"/>
      <c r="O2964" s="8"/>
      <c r="P2964" s="8"/>
      <c r="Q2964" s="8"/>
      <c r="R2964" s="8"/>
      <c r="S2964" s="8"/>
      <c r="T2964" s="8"/>
      <c r="U2964" s="8"/>
      <c r="V2964" s="8"/>
      <c r="W2964" s="8"/>
    </row>
    <row r="2965" spans="7:23" x14ac:dyDescent="0.35">
      <c r="G2965" s="8"/>
      <c r="H2965" s="8"/>
      <c r="I2965" s="8"/>
      <c r="J2965" s="8"/>
      <c r="K2965" s="8"/>
      <c r="L2965" s="8"/>
      <c r="O2965" s="8"/>
      <c r="P2965" s="8"/>
      <c r="Q2965" s="8"/>
      <c r="R2965" s="8"/>
      <c r="S2965" s="8"/>
      <c r="T2965" s="8"/>
      <c r="U2965" s="8"/>
      <c r="V2965" s="8"/>
      <c r="W2965" s="8"/>
    </row>
    <row r="2966" spans="7:23" x14ac:dyDescent="0.35">
      <c r="G2966" s="8"/>
      <c r="H2966" s="8"/>
      <c r="I2966" s="8"/>
      <c r="J2966" s="8"/>
      <c r="K2966" s="8"/>
      <c r="L2966" s="8"/>
      <c r="O2966" s="8"/>
      <c r="P2966" s="8"/>
      <c r="Q2966" s="8"/>
      <c r="R2966" s="8"/>
      <c r="S2966" s="8"/>
      <c r="T2966" s="8"/>
      <c r="U2966" s="8"/>
      <c r="V2966" s="8"/>
      <c r="W2966" s="8"/>
    </row>
    <row r="2967" spans="7:23" x14ac:dyDescent="0.35">
      <c r="G2967" s="8"/>
      <c r="H2967" s="8"/>
      <c r="I2967" s="8"/>
      <c r="J2967" s="8"/>
      <c r="K2967" s="8"/>
      <c r="L2967" s="8"/>
      <c r="O2967" s="8"/>
      <c r="P2967" s="8"/>
      <c r="Q2967" s="8"/>
      <c r="R2967" s="8"/>
      <c r="S2967" s="8"/>
      <c r="T2967" s="8"/>
      <c r="U2967" s="8"/>
      <c r="V2967" s="8"/>
      <c r="W2967" s="8"/>
    </row>
    <row r="2968" spans="7:23" x14ac:dyDescent="0.35">
      <c r="G2968" s="8"/>
      <c r="H2968" s="8"/>
      <c r="I2968" s="8"/>
      <c r="J2968" s="8"/>
      <c r="K2968" s="8"/>
      <c r="L2968" s="8"/>
      <c r="O2968" s="8"/>
      <c r="P2968" s="8"/>
      <c r="Q2968" s="8"/>
      <c r="R2968" s="8"/>
      <c r="S2968" s="8"/>
      <c r="T2968" s="8"/>
      <c r="U2968" s="8"/>
      <c r="V2968" s="8"/>
      <c r="W2968" s="8"/>
    </row>
    <row r="2969" spans="7:23" x14ac:dyDescent="0.35">
      <c r="G2969" s="8"/>
      <c r="H2969" s="8"/>
      <c r="I2969" s="8"/>
      <c r="J2969" s="8"/>
      <c r="K2969" s="8"/>
      <c r="L2969" s="8"/>
      <c r="O2969" s="8"/>
      <c r="P2969" s="8"/>
      <c r="Q2969" s="8"/>
      <c r="R2969" s="8"/>
      <c r="S2969" s="8"/>
      <c r="T2969" s="8"/>
      <c r="U2969" s="8"/>
      <c r="V2969" s="8"/>
      <c r="W2969" s="8"/>
    </row>
    <row r="2970" spans="7:23" x14ac:dyDescent="0.35">
      <c r="G2970" s="8"/>
      <c r="H2970" s="8"/>
      <c r="I2970" s="8"/>
      <c r="J2970" s="8"/>
      <c r="K2970" s="8"/>
      <c r="L2970" s="8"/>
      <c r="O2970" s="8"/>
      <c r="P2970" s="8"/>
      <c r="Q2970" s="8"/>
      <c r="R2970" s="8"/>
      <c r="S2970" s="8"/>
      <c r="T2970" s="8"/>
      <c r="U2970" s="8"/>
      <c r="V2970" s="8"/>
      <c r="W2970" s="8"/>
    </row>
    <row r="2971" spans="7:23" x14ac:dyDescent="0.35">
      <c r="G2971" s="8"/>
      <c r="H2971" s="8"/>
      <c r="I2971" s="8"/>
      <c r="J2971" s="8"/>
      <c r="K2971" s="8"/>
      <c r="L2971" s="8"/>
      <c r="O2971" s="8"/>
      <c r="P2971" s="8"/>
      <c r="Q2971" s="8"/>
      <c r="R2971" s="8"/>
      <c r="S2971" s="8"/>
      <c r="T2971" s="8"/>
      <c r="U2971" s="8"/>
      <c r="V2971" s="8"/>
      <c r="W2971" s="8"/>
    </row>
    <row r="2972" spans="7:23" x14ac:dyDescent="0.35">
      <c r="G2972" s="8"/>
      <c r="H2972" s="8"/>
      <c r="I2972" s="8"/>
      <c r="J2972" s="8"/>
      <c r="K2972" s="8"/>
      <c r="L2972" s="8"/>
      <c r="O2972" s="8"/>
      <c r="P2972" s="8"/>
      <c r="Q2972" s="8"/>
      <c r="R2972" s="8"/>
      <c r="S2972" s="8"/>
      <c r="T2972" s="8"/>
      <c r="U2972" s="8"/>
      <c r="V2972" s="8"/>
      <c r="W2972" s="8"/>
    </row>
    <row r="2973" spans="7:23" x14ac:dyDescent="0.35">
      <c r="G2973" s="8"/>
      <c r="H2973" s="8"/>
      <c r="I2973" s="8"/>
      <c r="J2973" s="8"/>
      <c r="K2973" s="8"/>
      <c r="L2973" s="8"/>
      <c r="O2973" s="8"/>
      <c r="P2973" s="8"/>
      <c r="Q2973" s="8"/>
      <c r="R2973" s="8"/>
      <c r="S2973" s="8"/>
      <c r="T2973" s="8"/>
      <c r="U2973" s="8"/>
      <c r="V2973" s="8"/>
      <c r="W2973" s="8"/>
    </row>
    <row r="2974" spans="7:23" x14ac:dyDescent="0.35">
      <c r="G2974" s="8"/>
      <c r="H2974" s="8"/>
      <c r="I2974" s="8"/>
      <c r="J2974" s="8"/>
      <c r="K2974" s="8"/>
      <c r="L2974" s="8"/>
      <c r="O2974" s="8"/>
      <c r="P2974" s="8"/>
      <c r="Q2974" s="8"/>
      <c r="R2974" s="8"/>
      <c r="S2974" s="8"/>
      <c r="T2974" s="8"/>
      <c r="U2974" s="8"/>
      <c r="V2974" s="8"/>
      <c r="W2974" s="8"/>
    </row>
    <row r="2975" spans="7:23" x14ac:dyDescent="0.35">
      <c r="G2975" s="8"/>
      <c r="H2975" s="8"/>
      <c r="I2975" s="8"/>
      <c r="J2975" s="8"/>
      <c r="K2975" s="8"/>
      <c r="L2975" s="8"/>
      <c r="O2975" s="8"/>
      <c r="P2975" s="8"/>
      <c r="Q2975" s="8"/>
      <c r="R2975" s="8"/>
      <c r="S2975" s="8"/>
      <c r="T2975" s="8"/>
      <c r="U2975" s="8"/>
      <c r="V2975" s="8"/>
      <c r="W2975" s="8"/>
    </row>
    <row r="2976" spans="7:23" x14ac:dyDescent="0.35">
      <c r="G2976" s="8"/>
      <c r="H2976" s="8"/>
      <c r="I2976" s="8"/>
      <c r="J2976" s="8"/>
      <c r="K2976" s="8"/>
      <c r="L2976" s="8"/>
      <c r="O2976" s="8"/>
      <c r="P2976" s="8"/>
      <c r="Q2976" s="8"/>
      <c r="R2976" s="8"/>
      <c r="S2976" s="8"/>
      <c r="T2976" s="8"/>
      <c r="U2976" s="8"/>
      <c r="V2976" s="8"/>
      <c r="W2976" s="8"/>
    </row>
    <row r="2977" spans="7:23" x14ac:dyDescent="0.35">
      <c r="G2977" s="8"/>
      <c r="H2977" s="8"/>
      <c r="I2977" s="8"/>
      <c r="J2977" s="8"/>
      <c r="K2977" s="8"/>
      <c r="L2977" s="8"/>
      <c r="O2977" s="8"/>
      <c r="P2977" s="8"/>
      <c r="Q2977" s="8"/>
      <c r="R2977" s="8"/>
      <c r="S2977" s="8"/>
      <c r="T2977" s="8"/>
      <c r="U2977" s="8"/>
      <c r="V2977" s="8"/>
      <c r="W2977" s="8"/>
    </row>
    <row r="2978" spans="7:23" x14ac:dyDescent="0.35">
      <c r="G2978" s="8"/>
      <c r="H2978" s="8"/>
      <c r="I2978" s="8"/>
      <c r="J2978" s="8"/>
      <c r="K2978" s="8"/>
      <c r="L2978" s="8"/>
      <c r="O2978" s="8"/>
      <c r="P2978" s="8"/>
      <c r="Q2978" s="8"/>
      <c r="R2978" s="8"/>
      <c r="S2978" s="8"/>
      <c r="T2978" s="8"/>
      <c r="U2978" s="8"/>
      <c r="V2978" s="8"/>
      <c r="W2978" s="8"/>
    </row>
    <row r="2979" spans="7:23" x14ac:dyDescent="0.35">
      <c r="G2979" s="8"/>
      <c r="H2979" s="8"/>
      <c r="I2979" s="8"/>
      <c r="J2979" s="8"/>
      <c r="K2979" s="8"/>
      <c r="L2979" s="8"/>
      <c r="O2979" s="8"/>
      <c r="P2979" s="8"/>
      <c r="Q2979" s="8"/>
      <c r="R2979" s="8"/>
      <c r="S2979" s="8"/>
      <c r="T2979" s="8"/>
      <c r="U2979" s="8"/>
      <c r="V2979" s="8"/>
      <c r="W2979" s="8"/>
    </row>
    <row r="2980" spans="7:23" x14ac:dyDescent="0.35">
      <c r="G2980" s="8"/>
      <c r="H2980" s="8"/>
      <c r="I2980" s="8"/>
      <c r="J2980" s="8"/>
      <c r="K2980" s="8"/>
      <c r="L2980" s="8"/>
      <c r="O2980" s="8"/>
      <c r="P2980" s="8"/>
      <c r="Q2980" s="8"/>
      <c r="R2980" s="8"/>
      <c r="S2980" s="8"/>
      <c r="T2980" s="8"/>
      <c r="U2980" s="8"/>
      <c r="V2980" s="8"/>
      <c r="W2980" s="8"/>
    </row>
    <row r="2981" spans="7:23" x14ac:dyDescent="0.35">
      <c r="G2981" s="8"/>
      <c r="H2981" s="8"/>
      <c r="I2981" s="8"/>
      <c r="J2981" s="8"/>
      <c r="K2981" s="8"/>
      <c r="L2981" s="8"/>
      <c r="O2981" s="8"/>
      <c r="P2981" s="8"/>
      <c r="Q2981" s="8"/>
      <c r="R2981" s="8"/>
      <c r="S2981" s="8"/>
      <c r="T2981" s="8"/>
      <c r="U2981" s="8"/>
      <c r="V2981" s="8"/>
      <c r="W2981" s="8"/>
    </row>
    <row r="2982" spans="7:23" x14ac:dyDescent="0.35">
      <c r="G2982" s="8"/>
      <c r="H2982" s="8"/>
      <c r="I2982" s="8"/>
      <c r="J2982" s="8"/>
      <c r="K2982" s="8"/>
      <c r="L2982" s="8"/>
      <c r="O2982" s="8"/>
      <c r="P2982" s="8"/>
      <c r="Q2982" s="8"/>
      <c r="R2982" s="8"/>
      <c r="S2982" s="8"/>
      <c r="T2982" s="8"/>
      <c r="U2982" s="8"/>
      <c r="V2982" s="8"/>
      <c r="W2982" s="8"/>
    </row>
    <row r="2983" spans="7:23" x14ac:dyDescent="0.35">
      <c r="G2983" s="8"/>
      <c r="H2983" s="8"/>
      <c r="I2983" s="8"/>
      <c r="J2983" s="8"/>
      <c r="K2983" s="8"/>
      <c r="L2983" s="8"/>
      <c r="O2983" s="8"/>
      <c r="P2983" s="8"/>
      <c r="Q2983" s="8"/>
      <c r="R2983" s="8"/>
      <c r="S2983" s="8"/>
      <c r="T2983" s="8"/>
      <c r="U2983" s="8"/>
      <c r="V2983" s="8"/>
      <c r="W2983" s="8"/>
    </row>
    <row r="2984" spans="7:23" x14ac:dyDescent="0.35">
      <c r="G2984" s="8"/>
      <c r="H2984" s="8"/>
      <c r="I2984" s="8"/>
      <c r="J2984" s="8"/>
      <c r="K2984" s="8"/>
      <c r="L2984" s="8"/>
      <c r="O2984" s="8"/>
      <c r="P2984" s="8"/>
      <c r="Q2984" s="8"/>
      <c r="R2984" s="8"/>
      <c r="S2984" s="8"/>
      <c r="T2984" s="8"/>
      <c r="U2984" s="8"/>
      <c r="V2984" s="8"/>
      <c r="W2984" s="8"/>
    </row>
    <row r="2985" spans="7:23" x14ac:dyDescent="0.35">
      <c r="G2985" s="8"/>
      <c r="H2985" s="8"/>
      <c r="I2985" s="8"/>
      <c r="J2985" s="8"/>
      <c r="K2985" s="8"/>
      <c r="L2985" s="8"/>
      <c r="O2985" s="8"/>
      <c r="P2985" s="8"/>
      <c r="Q2985" s="8"/>
      <c r="R2985" s="8"/>
      <c r="S2985" s="8"/>
      <c r="T2985" s="8"/>
      <c r="U2985" s="8"/>
      <c r="V2985" s="8"/>
      <c r="W2985" s="8"/>
    </row>
    <row r="2986" spans="7:23" x14ac:dyDescent="0.35">
      <c r="G2986" s="8"/>
      <c r="H2986" s="8"/>
      <c r="I2986" s="8"/>
      <c r="J2986" s="8"/>
      <c r="K2986" s="8"/>
      <c r="L2986" s="8"/>
      <c r="O2986" s="8"/>
      <c r="P2986" s="8"/>
      <c r="Q2986" s="8"/>
      <c r="R2986" s="8"/>
      <c r="S2986" s="8"/>
      <c r="T2986" s="8"/>
      <c r="U2986" s="8"/>
      <c r="V2986" s="8"/>
      <c r="W2986" s="8"/>
    </row>
    <row r="2987" spans="7:23" x14ac:dyDescent="0.35">
      <c r="G2987" s="8"/>
      <c r="H2987" s="8"/>
      <c r="I2987" s="8"/>
      <c r="J2987" s="8"/>
      <c r="K2987" s="8"/>
      <c r="L2987" s="8"/>
      <c r="O2987" s="8"/>
      <c r="P2987" s="8"/>
      <c r="Q2987" s="8"/>
      <c r="R2987" s="8"/>
      <c r="S2987" s="8"/>
      <c r="T2987" s="8"/>
      <c r="U2987" s="8"/>
      <c r="V2987" s="8"/>
      <c r="W2987" s="8"/>
    </row>
    <row r="2988" spans="7:23" x14ac:dyDescent="0.35">
      <c r="G2988" s="8"/>
      <c r="H2988" s="8"/>
      <c r="I2988" s="8"/>
      <c r="J2988" s="8"/>
      <c r="K2988" s="8"/>
      <c r="L2988" s="8"/>
      <c r="O2988" s="8"/>
      <c r="P2988" s="8"/>
      <c r="Q2988" s="8"/>
      <c r="R2988" s="8"/>
      <c r="S2988" s="8"/>
      <c r="T2988" s="8"/>
      <c r="U2988" s="8"/>
      <c r="V2988" s="8"/>
      <c r="W2988" s="8"/>
    </row>
    <row r="2989" spans="7:23" x14ac:dyDescent="0.35">
      <c r="G2989" s="8"/>
      <c r="H2989" s="8"/>
      <c r="I2989" s="8"/>
      <c r="J2989" s="8"/>
      <c r="K2989" s="8"/>
      <c r="L2989" s="8"/>
      <c r="O2989" s="8"/>
      <c r="P2989" s="8"/>
      <c r="Q2989" s="8"/>
      <c r="R2989" s="8"/>
      <c r="S2989" s="8"/>
      <c r="T2989" s="8"/>
      <c r="U2989" s="8"/>
      <c r="V2989" s="8"/>
      <c r="W2989" s="8"/>
    </row>
    <row r="2990" spans="7:23" x14ac:dyDescent="0.35">
      <c r="G2990" s="8"/>
      <c r="H2990" s="8"/>
      <c r="I2990" s="8"/>
      <c r="J2990" s="8"/>
      <c r="K2990" s="8"/>
      <c r="L2990" s="8"/>
      <c r="O2990" s="8"/>
      <c r="P2990" s="8"/>
      <c r="Q2990" s="8"/>
      <c r="R2990" s="8"/>
      <c r="S2990" s="8"/>
      <c r="T2990" s="8"/>
      <c r="U2990" s="8"/>
      <c r="V2990" s="8"/>
      <c r="W2990" s="8"/>
    </row>
    <row r="2991" spans="7:23" x14ac:dyDescent="0.35">
      <c r="G2991" s="8"/>
      <c r="H2991" s="8"/>
      <c r="I2991" s="8"/>
      <c r="J2991" s="8"/>
      <c r="K2991" s="8"/>
      <c r="L2991" s="8"/>
      <c r="O2991" s="8"/>
      <c r="P2991" s="8"/>
      <c r="Q2991" s="8"/>
      <c r="R2991" s="8"/>
      <c r="S2991" s="8"/>
      <c r="T2991" s="8"/>
      <c r="U2991" s="8"/>
      <c r="V2991" s="8"/>
      <c r="W2991" s="8"/>
    </row>
    <row r="2992" spans="7:23" x14ac:dyDescent="0.35">
      <c r="G2992" s="8"/>
      <c r="H2992" s="8"/>
      <c r="I2992" s="8"/>
      <c r="J2992" s="8"/>
      <c r="K2992" s="8"/>
      <c r="L2992" s="8"/>
      <c r="O2992" s="8"/>
      <c r="P2992" s="8"/>
      <c r="Q2992" s="8"/>
      <c r="R2992" s="8"/>
      <c r="S2992" s="8"/>
      <c r="T2992" s="8"/>
      <c r="U2992" s="8"/>
      <c r="V2992" s="8"/>
      <c r="W2992" s="8"/>
    </row>
    <row r="2993" spans="7:23" x14ac:dyDescent="0.35">
      <c r="G2993" s="8"/>
      <c r="H2993" s="8"/>
      <c r="I2993" s="8"/>
      <c r="J2993" s="8"/>
      <c r="K2993" s="8"/>
      <c r="L2993" s="8"/>
      <c r="O2993" s="8"/>
      <c r="P2993" s="8"/>
      <c r="Q2993" s="8"/>
      <c r="R2993" s="8"/>
      <c r="S2993" s="8"/>
      <c r="T2993" s="8"/>
      <c r="U2993" s="8"/>
      <c r="V2993" s="8"/>
      <c r="W2993" s="8"/>
    </row>
    <row r="2994" spans="7:23" x14ac:dyDescent="0.35">
      <c r="G2994" s="8"/>
      <c r="H2994" s="8"/>
      <c r="I2994" s="8"/>
      <c r="J2994" s="8"/>
      <c r="K2994" s="8"/>
      <c r="L2994" s="8"/>
      <c r="O2994" s="8"/>
      <c r="P2994" s="8"/>
      <c r="Q2994" s="8"/>
      <c r="R2994" s="8"/>
      <c r="S2994" s="8"/>
      <c r="T2994" s="8"/>
      <c r="U2994" s="8"/>
      <c r="V2994" s="8"/>
      <c r="W2994" s="8"/>
    </row>
    <row r="2995" spans="7:23" x14ac:dyDescent="0.35">
      <c r="G2995" s="8"/>
      <c r="H2995" s="8"/>
      <c r="I2995" s="8"/>
      <c r="J2995" s="8"/>
      <c r="K2995" s="8"/>
      <c r="L2995" s="8"/>
      <c r="O2995" s="8"/>
      <c r="P2995" s="8"/>
      <c r="Q2995" s="8"/>
      <c r="R2995" s="8"/>
      <c r="S2995" s="8"/>
      <c r="T2995" s="8"/>
      <c r="U2995" s="8"/>
      <c r="V2995" s="8"/>
      <c r="W2995" s="8"/>
    </row>
    <row r="2996" spans="7:23" x14ac:dyDescent="0.35">
      <c r="G2996" s="8"/>
      <c r="H2996" s="8"/>
      <c r="I2996" s="8"/>
      <c r="J2996" s="8"/>
      <c r="K2996" s="8"/>
      <c r="L2996" s="8"/>
      <c r="O2996" s="8"/>
      <c r="P2996" s="8"/>
      <c r="Q2996" s="8"/>
      <c r="R2996" s="8"/>
      <c r="S2996" s="8"/>
      <c r="T2996" s="8"/>
      <c r="U2996" s="8"/>
      <c r="V2996" s="8"/>
      <c r="W2996" s="8"/>
    </row>
    <row r="2997" spans="7:23" x14ac:dyDescent="0.35">
      <c r="G2997" s="8"/>
      <c r="H2997" s="8"/>
      <c r="I2997" s="8"/>
      <c r="J2997" s="8"/>
      <c r="K2997" s="8"/>
      <c r="L2997" s="8"/>
      <c r="O2997" s="8"/>
      <c r="P2997" s="8"/>
      <c r="Q2997" s="8"/>
      <c r="R2997" s="8"/>
      <c r="S2997" s="8"/>
      <c r="T2997" s="8"/>
      <c r="U2997" s="8"/>
      <c r="V2997" s="8"/>
      <c r="W2997" s="8"/>
    </row>
    <row r="2998" spans="7:23" x14ac:dyDescent="0.35">
      <c r="G2998" s="8"/>
      <c r="H2998" s="8"/>
      <c r="I2998" s="8"/>
      <c r="J2998" s="8"/>
      <c r="K2998" s="8"/>
      <c r="L2998" s="8"/>
      <c r="O2998" s="8"/>
      <c r="P2998" s="8"/>
      <c r="Q2998" s="8"/>
      <c r="R2998" s="8"/>
      <c r="S2998" s="8"/>
      <c r="T2998" s="8"/>
      <c r="U2998" s="8"/>
      <c r="V2998" s="8"/>
      <c r="W2998" s="8"/>
    </row>
    <row r="2999" spans="7:23" x14ac:dyDescent="0.35">
      <c r="G2999" s="8"/>
      <c r="H2999" s="8"/>
      <c r="I2999" s="8"/>
      <c r="J2999" s="8"/>
      <c r="K2999" s="8"/>
      <c r="L2999" s="8"/>
      <c r="O2999" s="8"/>
      <c r="P2999" s="8"/>
      <c r="Q2999" s="8"/>
      <c r="R2999" s="8"/>
      <c r="S2999" s="8"/>
      <c r="T2999" s="8"/>
      <c r="U2999" s="8"/>
      <c r="V2999" s="8"/>
      <c r="W2999" s="8"/>
    </row>
    <row r="3000" spans="7:23" x14ac:dyDescent="0.35">
      <c r="G3000" s="8"/>
      <c r="H3000" s="8"/>
      <c r="I3000" s="8"/>
      <c r="J3000" s="8"/>
      <c r="K3000" s="8"/>
      <c r="L3000" s="8"/>
      <c r="O3000" s="8"/>
      <c r="P3000" s="8"/>
      <c r="Q3000" s="8"/>
      <c r="R3000" s="8"/>
      <c r="S3000" s="8"/>
      <c r="T3000" s="8"/>
      <c r="U3000" s="8"/>
      <c r="V3000" s="8"/>
      <c r="W3000" s="8"/>
    </row>
    <row r="3001" spans="7:23" x14ac:dyDescent="0.35">
      <c r="G3001" s="8"/>
      <c r="H3001" s="8"/>
      <c r="I3001" s="8"/>
      <c r="J3001" s="8"/>
      <c r="K3001" s="8"/>
      <c r="L3001" s="8"/>
      <c r="O3001" s="8"/>
      <c r="P3001" s="8"/>
      <c r="Q3001" s="8"/>
      <c r="R3001" s="8"/>
      <c r="S3001" s="8"/>
      <c r="T3001" s="8"/>
      <c r="U3001" s="8"/>
      <c r="V3001" s="8"/>
      <c r="W3001" s="8"/>
    </row>
    <row r="3002" spans="7:23" x14ac:dyDescent="0.35">
      <c r="G3002" s="8"/>
      <c r="H3002" s="8"/>
      <c r="I3002" s="8"/>
      <c r="J3002" s="8"/>
      <c r="K3002" s="8"/>
      <c r="L3002" s="8"/>
      <c r="O3002" s="8"/>
      <c r="P3002" s="8"/>
      <c r="Q3002" s="8"/>
      <c r="R3002" s="8"/>
      <c r="S3002" s="8"/>
      <c r="T3002" s="8"/>
      <c r="U3002" s="8"/>
      <c r="V3002" s="8"/>
      <c r="W3002" s="8"/>
    </row>
    <row r="3003" spans="7:23" x14ac:dyDescent="0.35">
      <c r="G3003" s="8"/>
      <c r="H3003" s="8"/>
      <c r="I3003" s="8"/>
      <c r="J3003" s="8"/>
      <c r="K3003" s="8"/>
      <c r="L3003" s="8"/>
      <c r="O3003" s="8"/>
      <c r="P3003" s="8"/>
      <c r="Q3003" s="8"/>
      <c r="R3003" s="8"/>
      <c r="S3003" s="8"/>
      <c r="T3003" s="8"/>
      <c r="U3003" s="8"/>
      <c r="V3003" s="8"/>
      <c r="W3003" s="8"/>
    </row>
    <row r="3004" spans="7:23" x14ac:dyDescent="0.35">
      <c r="G3004" s="8"/>
      <c r="H3004" s="8"/>
      <c r="I3004" s="8"/>
      <c r="J3004" s="8"/>
      <c r="K3004" s="8"/>
      <c r="L3004" s="8"/>
      <c r="O3004" s="8"/>
      <c r="P3004" s="8"/>
      <c r="Q3004" s="8"/>
      <c r="R3004" s="8"/>
      <c r="S3004" s="8"/>
      <c r="T3004" s="8"/>
      <c r="U3004" s="8"/>
      <c r="V3004" s="8"/>
      <c r="W3004" s="8"/>
    </row>
    <row r="3005" spans="7:23" x14ac:dyDescent="0.35">
      <c r="G3005" s="8"/>
      <c r="H3005" s="8"/>
      <c r="I3005" s="8"/>
      <c r="J3005" s="8"/>
      <c r="K3005" s="8"/>
      <c r="L3005" s="8"/>
      <c r="O3005" s="8"/>
      <c r="P3005" s="8"/>
      <c r="Q3005" s="8"/>
      <c r="R3005" s="8"/>
      <c r="S3005" s="8"/>
      <c r="T3005" s="8"/>
      <c r="U3005" s="8"/>
      <c r="V3005" s="8"/>
      <c r="W3005" s="8"/>
    </row>
    <row r="3006" spans="7:23" x14ac:dyDescent="0.35">
      <c r="G3006" s="8"/>
      <c r="H3006" s="8"/>
      <c r="I3006" s="8"/>
      <c r="J3006" s="8"/>
      <c r="K3006" s="8"/>
      <c r="L3006" s="8"/>
      <c r="O3006" s="8"/>
      <c r="P3006" s="8"/>
      <c r="Q3006" s="8"/>
      <c r="R3006" s="8"/>
      <c r="S3006" s="8"/>
      <c r="T3006" s="8"/>
      <c r="U3006" s="8"/>
      <c r="V3006" s="8"/>
      <c r="W3006" s="8"/>
    </row>
    <row r="3007" spans="7:23" x14ac:dyDescent="0.35">
      <c r="G3007" s="8"/>
      <c r="H3007" s="8"/>
      <c r="I3007" s="8"/>
      <c r="J3007" s="8"/>
      <c r="K3007" s="8"/>
      <c r="L3007" s="8"/>
      <c r="O3007" s="8"/>
      <c r="P3007" s="8"/>
      <c r="Q3007" s="8"/>
      <c r="R3007" s="8"/>
      <c r="S3007" s="8"/>
      <c r="T3007" s="8"/>
      <c r="U3007" s="8"/>
      <c r="V3007" s="8"/>
      <c r="W3007" s="8"/>
    </row>
    <row r="3008" spans="7:23" x14ac:dyDescent="0.35">
      <c r="G3008" s="8"/>
      <c r="H3008" s="8"/>
      <c r="I3008" s="8"/>
      <c r="J3008" s="8"/>
      <c r="K3008" s="8"/>
      <c r="L3008" s="8"/>
      <c r="O3008" s="8"/>
      <c r="P3008" s="8"/>
      <c r="Q3008" s="8"/>
      <c r="R3008" s="8"/>
      <c r="S3008" s="8"/>
      <c r="T3008" s="8"/>
      <c r="U3008" s="8"/>
      <c r="V3008" s="8"/>
      <c r="W3008" s="8"/>
    </row>
    <row r="3009" spans="7:23" x14ac:dyDescent="0.35">
      <c r="G3009" s="8"/>
      <c r="H3009" s="8"/>
      <c r="I3009" s="8"/>
      <c r="J3009" s="8"/>
      <c r="K3009" s="8"/>
      <c r="L3009" s="8"/>
      <c r="O3009" s="8"/>
      <c r="P3009" s="8"/>
      <c r="Q3009" s="8"/>
      <c r="R3009" s="8"/>
      <c r="S3009" s="8"/>
      <c r="T3009" s="8"/>
      <c r="U3009" s="8"/>
      <c r="V3009" s="8"/>
      <c r="W3009" s="8"/>
    </row>
    <row r="3010" spans="7:23" x14ac:dyDescent="0.35">
      <c r="G3010" s="8"/>
      <c r="H3010" s="8"/>
      <c r="I3010" s="8"/>
      <c r="J3010" s="8"/>
      <c r="K3010" s="8"/>
      <c r="L3010" s="8"/>
      <c r="O3010" s="8"/>
      <c r="P3010" s="8"/>
      <c r="Q3010" s="8"/>
      <c r="R3010" s="8"/>
      <c r="S3010" s="8"/>
      <c r="T3010" s="8"/>
      <c r="U3010" s="8"/>
      <c r="V3010" s="8"/>
      <c r="W3010" s="8"/>
    </row>
    <row r="3011" spans="7:23" x14ac:dyDescent="0.35">
      <c r="G3011" s="8"/>
      <c r="H3011" s="8"/>
      <c r="I3011" s="8"/>
      <c r="J3011" s="8"/>
      <c r="K3011" s="8"/>
      <c r="L3011" s="8"/>
      <c r="O3011" s="8"/>
      <c r="P3011" s="8"/>
      <c r="Q3011" s="8"/>
      <c r="R3011" s="8"/>
      <c r="S3011" s="8"/>
      <c r="T3011" s="8"/>
      <c r="U3011" s="8"/>
      <c r="V3011" s="8"/>
      <c r="W3011" s="8"/>
    </row>
    <row r="3012" spans="7:23" x14ac:dyDescent="0.35">
      <c r="G3012" s="8"/>
      <c r="H3012" s="8"/>
      <c r="I3012" s="8"/>
      <c r="J3012" s="8"/>
      <c r="K3012" s="8"/>
      <c r="L3012" s="8"/>
      <c r="O3012" s="8"/>
      <c r="P3012" s="8"/>
      <c r="Q3012" s="8"/>
      <c r="R3012" s="8"/>
      <c r="S3012" s="8"/>
      <c r="T3012" s="8"/>
      <c r="U3012" s="8"/>
      <c r="V3012" s="8"/>
      <c r="W3012" s="8"/>
    </row>
    <row r="3013" spans="7:23" x14ac:dyDescent="0.35">
      <c r="G3013" s="8"/>
      <c r="H3013" s="8"/>
      <c r="I3013" s="8"/>
      <c r="J3013" s="8"/>
      <c r="K3013" s="8"/>
      <c r="L3013" s="8"/>
      <c r="O3013" s="8"/>
      <c r="P3013" s="8"/>
      <c r="Q3013" s="8"/>
      <c r="R3013" s="8"/>
      <c r="S3013" s="8"/>
      <c r="T3013" s="8"/>
      <c r="U3013" s="8"/>
      <c r="V3013" s="8"/>
      <c r="W3013" s="8"/>
    </row>
    <row r="3014" spans="7:23" x14ac:dyDescent="0.35">
      <c r="G3014" s="8"/>
      <c r="H3014" s="8"/>
      <c r="I3014" s="8"/>
      <c r="J3014" s="8"/>
      <c r="K3014" s="8"/>
      <c r="L3014" s="8"/>
      <c r="O3014" s="8"/>
      <c r="P3014" s="8"/>
      <c r="Q3014" s="8"/>
      <c r="R3014" s="8"/>
      <c r="S3014" s="8"/>
      <c r="T3014" s="8"/>
      <c r="U3014" s="8"/>
      <c r="V3014" s="8"/>
      <c r="W3014" s="8"/>
    </row>
    <row r="3015" spans="7:23" x14ac:dyDescent="0.35">
      <c r="G3015" s="8"/>
      <c r="H3015" s="8"/>
      <c r="I3015" s="8"/>
      <c r="J3015" s="8"/>
      <c r="K3015" s="8"/>
      <c r="L3015" s="8"/>
      <c r="O3015" s="8"/>
      <c r="P3015" s="8"/>
      <c r="Q3015" s="8"/>
      <c r="R3015" s="8"/>
      <c r="S3015" s="8"/>
      <c r="T3015" s="8"/>
      <c r="U3015" s="8"/>
      <c r="V3015" s="8"/>
      <c r="W3015" s="8"/>
    </row>
    <row r="3016" spans="7:23" x14ac:dyDescent="0.35">
      <c r="G3016" s="8"/>
      <c r="H3016" s="8"/>
      <c r="I3016" s="8"/>
      <c r="J3016" s="8"/>
      <c r="K3016" s="8"/>
      <c r="L3016" s="8"/>
      <c r="O3016" s="8"/>
      <c r="P3016" s="8"/>
      <c r="Q3016" s="8"/>
      <c r="R3016" s="8"/>
      <c r="S3016" s="8"/>
      <c r="T3016" s="8"/>
      <c r="U3016" s="8"/>
      <c r="V3016" s="8"/>
      <c r="W3016" s="8"/>
    </row>
    <row r="3017" spans="7:23" x14ac:dyDescent="0.35">
      <c r="G3017" s="8"/>
      <c r="H3017" s="8"/>
      <c r="I3017" s="8"/>
      <c r="J3017" s="8"/>
      <c r="K3017" s="8"/>
      <c r="L3017" s="8"/>
      <c r="O3017" s="8"/>
      <c r="P3017" s="8"/>
      <c r="Q3017" s="8"/>
      <c r="R3017" s="8"/>
      <c r="S3017" s="8"/>
      <c r="T3017" s="8"/>
      <c r="U3017" s="8"/>
      <c r="V3017" s="8"/>
      <c r="W3017" s="8"/>
    </row>
    <row r="3018" spans="7:23" x14ac:dyDescent="0.35">
      <c r="G3018" s="8"/>
      <c r="H3018" s="8"/>
      <c r="I3018" s="8"/>
      <c r="J3018" s="8"/>
      <c r="K3018" s="8"/>
      <c r="L3018" s="8"/>
      <c r="O3018" s="8"/>
      <c r="P3018" s="8"/>
      <c r="Q3018" s="8"/>
      <c r="R3018" s="8"/>
      <c r="S3018" s="8"/>
      <c r="T3018" s="8"/>
      <c r="U3018" s="8"/>
      <c r="V3018" s="8"/>
      <c r="W3018" s="8"/>
    </row>
    <row r="3019" spans="7:23" x14ac:dyDescent="0.35">
      <c r="G3019" s="8"/>
      <c r="H3019" s="8"/>
      <c r="I3019" s="8"/>
      <c r="J3019" s="8"/>
      <c r="K3019" s="8"/>
      <c r="L3019" s="8"/>
      <c r="O3019" s="8"/>
      <c r="P3019" s="8"/>
      <c r="Q3019" s="8"/>
      <c r="R3019" s="8"/>
      <c r="S3019" s="8"/>
      <c r="T3019" s="8"/>
      <c r="U3019" s="8"/>
      <c r="V3019" s="8"/>
      <c r="W3019" s="8"/>
    </row>
    <row r="3020" spans="7:23" x14ac:dyDescent="0.35">
      <c r="G3020" s="8"/>
      <c r="H3020" s="8"/>
      <c r="I3020" s="8"/>
      <c r="J3020" s="8"/>
      <c r="K3020" s="8"/>
      <c r="L3020" s="8"/>
      <c r="O3020" s="8"/>
      <c r="P3020" s="8"/>
      <c r="Q3020" s="8"/>
      <c r="R3020" s="8"/>
      <c r="S3020" s="8"/>
      <c r="T3020" s="8"/>
      <c r="U3020" s="8"/>
      <c r="V3020" s="8"/>
      <c r="W3020" s="8"/>
    </row>
    <row r="3021" spans="7:23" x14ac:dyDescent="0.35">
      <c r="G3021" s="8"/>
      <c r="H3021" s="8"/>
      <c r="I3021" s="8"/>
      <c r="J3021" s="8"/>
      <c r="K3021" s="8"/>
      <c r="L3021" s="8"/>
      <c r="O3021" s="8"/>
      <c r="P3021" s="8"/>
      <c r="Q3021" s="8"/>
      <c r="R3021" s="8"/>
      <c r="S3021" s="8"/>
      <c r="T3021" s="8"/>
      <c r="U3021" s="8"/>
      <c r="V3021" s="8"/>
      <c r="W3021" s="8"/>
    </row>
    <row r="3022" spans="7:23" x14ac:dyDescent="0.35">
      <c r="G3022" s="8"/>
      <c r="H3022" s="8"/>
      <c r="I3022" s="8"/>
      <c r="J3022" s="8"/>
      <c r="K3022" s="8"/>
      <c r="L3022" s="8"/>
      <c r="O3022" s="8"/>
      <c r="P3022" s="8"/>
      <c r="Q3022" s="8"/>
      <c r="R3022" s="8"/>
      <c r="S3022" s="8"/>
      <c r="T3022" s="8"/>
      <c r="U3022" s="8"/>
      <c r="V3022" s="8"/>
      <c r="W3022" s="8"/>
    </row>
    <row r="3023" spans="7:23" x14ac:dyDescent="0.35">
      <c r="G3023" s="8"/>
      <c r="H3023" s="8"/>
      <c r="I3023" s="8"/>
      <c r="J3023" s="8"/>
      <c r="K3023" s="8"/>
      <c r="L3023" s="8"/>
      <c r="O3023" s="8"/>
      <c r="P3023" s="8"/>
      <c r="Q3023" s="8"/>
      <c r="R3023" s="8"/>
      <c r="S3023" s="8"/>
      <c r="T3023" s="8"/>
      <c r="U3023" s="8"/>
      <c r="V3023" s="8"/>
      <c r="W3023" s="8"/>
    </row>
    <row r="3024" spans="7:23" x14ac:dyDescent="0.35">
      <c r="G3024" s="8"/>
      <c r="H3024" s="8"/>
      <c r="I3024" s="8"/>
      <c r="J3024" s="8"/>
      <c r="K3024" s="8"/>
      <c r="L3024" s="8"/>
      <c r="O3024" s="8"/>
      <c r="P3024" s="8"/>
      <c r="Q3024" s="8"/>
      <c r="R3024" s="8"/>
      <c r="S3024" s="8"/>
      <c r="T3024" s="8"/>
      <c r="U3024" s="8"/>
      <c r="V3024" s="8"/>
      <c r="W3024" s="8"/>
    </row>
    <row r="3025" spans="7:23" x14ac:dyDescent="0.35">
      <c r="G3025" s="8"/>
      <c r="H3025" s="8"/>
      <c r="I3025" s="8"/>
      <c r="J3025" s="8"/>
      <c r="K3025" s="8"/>
      <c r="L3025" s="8"/>
      <c r="O3025" s="8"/>
      <c r="P3025" s="8"/>
      <c r="Q3025" s="8"/>
      <c r="R3025" s="8"/>
      <c r="S3025" s="8"/>
      <c r="T3025" s="8"/>
      <c r="U3025" s="8"/>
      <c r="V3025" s="8"/>
      <c r="W3025" s="8"/>
    </row>
    <row r="3026" spans="7:23" x14ac:dyDescent="0.35">
      <c r="G3026" s="8"/>
      <c r="H3026" s="8"/>
      <c r="I3026" s="8"/>
      <c r="J3026" s="8"/>
      <c r="K3026" s="8"/>
      <c r="L3026" s="8"/>
      <c r="O3026" s="8"/>
      <c r="P3026" s="8"/>
      <c r="Q3026" s="8"/>
      <c r="R3026" s="8"/>
      <c r="S3026" s="8"/>
      <c r="T3026" s="8"/>
      <c r="U3026" s="8"/>
      <c r="V3026" s="8"/>
      <c r="W3026" s="8"/>
    </row>
    <row r="3027" spans="7:23" x14ac:dyDescent="0.35">
      <c r="G3027" s="8"/>
      <c r="H3027" s="8"/>
      <c r="I3027" s="8"/>
      <c r="J3027" s="8"/>
      <c r="K3027" s="8"/>
      <c r="L3027" s="8"/>
      <c r="O3027" s="8"/>
      <c r="P3027" s="8"/>
      <c r="Q3027" s="8"/>
      <c r="R3027" s="8"/>
      <c r="S3027" s="8"/>
      <c r="T3027" s="8"/>
      <c r="U3027" s="8"/>
      <c r="V3027" s="8"/>
      <c r="W3027" s="8"/>
    </row>
    <row r="3028" spans="7:23" x14ac:dyDescent="0.35">
      <c r="G3028" s="8"/>
      <c r="H3028" s="8"/>
      <c r="I3028" s="8"/>
      <c r="J3028" s="8"/>
      <c r="K3028" s="8"/>
      <c r="L3028" s="8"/>
      <c r="O3028" s="8"/>
      <c r="P3028" s="8"/>
      <c r="Q3028" s="8"/>
      <c r="R3028" s="8"/>
      <c r="S3028" s="8"/>
      <c r="T3028" s="8"/>
      <c r="U3028" s="8"/>
      <c r="V3028" s="8"/>
      <c r="W3028" s="8"/>
    </row>
    <row r="3029" spans="7:23" x14ac:dyDescent="0.35">
      <c r="G3029" s="8"/>
      <c r="H3029" s="8"/>
      <c r="I3029" s="8"/>
      <c r="J3029" s="8"/>
      <c r="K3029" s="8"/>
      <c r="L3029" s="8"/>
      <c r="O3029" s="8"/>
      <c r="P3029" s="8"/>
      <c r="Q3029" s="8"/>
      <c r="R3029" s="8"/>
      <c r="S3029" s="8"/>
      <c r="T3029" s="8"/>
      <c r="U3029" s="8"/>
      <c r="V3029" s="8"/>
      <c r="W3029" s="8"/>
    </row>
    <row r="3030" spans="7:23" x14ac:dyDescent="0.35">
      <c r="G3030" s="8"/>
      <c r="H3030" s="8"/>
      <c r="I3030" s="8"/>
      <c r="J3030" s="8"/>
      <c r="K3030" s="8"/>
      <c r="L3030" s="8"/>
      <c r="O3030" s="8"/>
      <c r="P3030" s="8"/>
      <c r="Q3030" s="8"/>
      <c r="R3030" s="8"/>
      <c r="S3030" s="8"/>
      <c r="T3030" s="8"/>
      <c r="U3030" s="8"/>
      <c r="V3030" s="8"/>
      <c r="W3030" s="8"/>
    </row>
    <row r="3031" spans="7:23" x14ac:dyDescent="0.35">
      <c r="G3031" s="8"/>
      <c r="H3031" s="8"/>
      <c r="I3031" s="8"/>
      <c r="J3031" s="8"/>
      <c r="K3031" s="8"/>
      <c r="L3031" s="8"/>
      <c r="O3031" s="8"/>
      <c r="P3031" s="8"/>
      <c r="Q3031" s="8"/>
      <c r="R3031" s="8"/>
      <c r="S3031" s="8"/>
      <c r="T3031" s="8"/>
      <c r="U3031" s="8"/>
      <c r="V3031" s="8"/>
      <c r="W3031" s="8"/>
    </row>
    <row r="3032" spans="7:23" x14ac:dyDescent="0.35">
      <c r="G3032" s="8"/>
      <c r="H3032" s="8"/>
      <c r="I3032" s="8"/>
      <c r="J3032" s="8"/>
      <c r="K3032" s="8"/>
      <c r="L3032" s="8"/>
      <c r="O3032" s="8"/>
      <c r="P3032" s="8"/>
      <c r="Q3032" s="8"/>
      <c r="R3032" s="8"/>
      <c r="S3032" s="8"/>
      <c r="T3032" s="8"/>
      <c r="U3032" s="8"/>
      <c r="V3032" s="8"/>
      <c r="W3032" s="8"/>
    </row>
    <row r="3033" spans="7:23" x14ac:dyDescent="0.35">
      <c r="G3033" s="8"/>
      <c r="H3033" s="8"/>
      <c r="I3033" s="8"/>
      <c r="J3033" s="8"/>
      <c r="K3033" s="8"/>
      <c r="L3033" s="8"/>
      <c r="O3033" s="8"/>
      <c r="P3033" s="8"/>
      <c r="Q3033" s="8"/>
      <c r="R3033" s="8"/>
      <c r="S3033" s="8"/>
      <c r="T3033" s="8"/>
      <c r="U3033" s="8"/>
      <c r="V3033" s="8"/>
      <c r="W3033" s="8"/>
    </row>
    <row r="3034" spans="7:23" x14ac:dyDescent="0.35">
      <c r="G3034" s="8"/>
      <c r="H3034" s="8"/>
      <c r="I3034" s="8"/>
      <c r="J3034" s="8"/>
      <c r="K3034" s="8"/>
      <c r="L3034" s="8"/>
      <c r="O3034" s="8"/>
      <c r="P3034" s="8"/>
      <c r="Q3034" s="8"/>
      <c r="R3034" s="8"/>
      <c r="S3034" s="8"/>
      <c r="T3034" s="8"/>
      <c r="U3034" s="8"/>
      <c r="V3034" s="8"/>
      <c r="W3034" s="8"/>
    </row>
    <row r="3035" spans="7:23" x14ac:dyDescent="0.35">
      <c r="G3035" s="8"/>
      <c r="H3035" s="8"/>
      <c r="I3035" s="8"/>
      <c r="J3035" s="8"/>
      <c r="K3035" s="8"/>
      <c r="L3035" s="8"/>
      <c r="O3035" s="8"/>
      <c r="P3035" s="8"/>
      <c r="Q3035" s="8"/>
      <c r="R3035" s="8"/>
      <c r="S3035" s="8"/>
      <c r="T3035" s="8"/>
      <c r="U3035" s="8"/>
      <c r="V3035" s="8"/>
      <c r="W3035" s="8"/>
    </row>
    <row r="3036" spans="7:23" x14ac:dyDescent="0.35">
      <c r="G3036" s="8"/>
      <c r="H3036" s="8"/>
      <c r="I3036" s="8"/>
      <c r="J3036" s="8"/>
      <c r="K3036" s="8"/>
      <c r="L3036" s="8"/>
      <c r="O3036" s="8"/>
      <c r="P3036" s="8"/>
      <c r="Q3036" s="8"/>
      <c r="R3036" s="8"/>
      <c r="S3036" s="8"/>
      <c r="T3036" s="8"/>
      <c r="U3036" s="8"/>
      <c r="V3036" s="8"/>
      <c r="W3036" s="8"/>
    </row>
    <row r="3037" spans="7:23" x14ac:dyDescent="0.35">
      <c r="G3037" s="8"/>
      <c r="H3037" s="8"/>
      <c r="I3037" s="8"/>
      <c r="J3037" s="8"/>
      <c r="K3037" s="8"/>
      <c r="L3037" s="8"/>
      <c r="O3037" s="8"/>
      <c r="P3037" s="8"/>
      <c r="Q3037" s="8"/>
      <c r="R3037" s="8"/>
      <c r="S3037" s="8"/>
      <c r="T3037" s="8"/>
      <c r="U3037" s="8"/>
      <c r="V3037" s="8"/>
      <c r="W3037" s="8"/>
    </row>
    <row r="3038" spans="7:23" x14ac:dyDescent="0.35">
      <c r="G3038" s="8"/>
      <c r="H3038" s="8"/>
      <c r="I3038" s="8"/>
      <c r="J3038" s="8"/>
      <c r="K3038" s="8"/>
      <c r="L3038" s="8"/>
      <c r="O3038" s="8"/>
      <c r="P3038" s="8"/>
      <c r="Q3038" s="8"/>
      <c r="R3038" s="8"/>
      <c r="S3038" s="8"/>
      <c r="T3038" s="8"/>
      <c r="U3038" s="8"/>
      <c r="V3038" s="8"/>
      <c r="W3038" s="8"/>
    </row>
    <row r="3039" spans="7:23" x14ac:dyDescent="0.35">
      <c r="G3039" s="8"/>
      <c r="H3039" s="8"/>
      <c r="I3039" s="8"/>
      <c r="J3039" s="8"/>
      <c r="K3039" s="8"/>
      <c r="L3039" s="8"/>
      <c r="O3039" s="8"/>
      <c r="P3039" s="8"/>
      <c r="Q3039" s="8"/>
      <c r="R3039" s="8"/>
      <c r="S3039" s="8"/>
      <c r="T3039" s="8"/>
      <c r="U3039" s="8"/>
      <c r="V3039" s="8"/>
      <c r="W3039" s="8"/>
    </row>
    <row r="3040" spans="7:23" x14ac:dyDescent="0.35">
      <c r="G3040" s="8"/>
      <c r="H3040" s="8"/>
      <c r="I3040" s="8"/>
      <c r="J3040" s="8"/>
      <c r="K3040" s="8"/>
      <c r="L3040" s="8"/>
      <c r="O3040" s="8"/>
      <c r="P3040" s="8"/>
      <c r="Q3040" s="8"/>
      <c r="R3040" s="8"/>
      <c r="S3040" s="8"/>
      <c r="T3040" s="8"/>
      <c r="U3040" s="8"/>
      <c r="V3040" s="8"/>
      <c r="W3040" s="8"/>
    </row>
    <row r="3041" spans="7:23" x14ac:dyDescent="0.35">
      <c r="G3041" s="8"/>
      <c r="H3041" s="8"/>
      <c r="I3041" s="8"/>
      <c r="J3041" s="8"/>
      <c r="K3041" s="8"/>
      <c r="L3041" s="8"/>
      <c r="O3041" s="8"/>
      <c r="P3041" s="8"/>
      <c r="Q3041" s="8"/>
      <c r="R3041" s="8"/>
      <c r="S3041" s="8"/>
      <c r="T3041" s="8"/>
      <c r="U3041" s="8"/>
      <c r="V3041" s="8"/>
      <c r="W3041" s="8"/>
    </row>
    <row r="3042" spans="7:23" x14ac:dyDescent="0.35">
      <c r="G3042" s="8"/>
      <c r="H3042" s="8"/>
      <c r="I3042" s="8"/>
      <c r="J3042" s="8"/>
      <c r="K3042" s="8"/>
      <c r="L3042" s="8"/>
      <c r="O3042" s="8"/>
      <c r="P3042" s="8"/>
      <c r="Q3042" s="8"/>
      <c r="R3042" s="8"/>
      <c r="S3042" s="8"/>
      <c r="T3042" s="8"/>
      <c r="U3042" s="8"/>
      <c r="V3042" s="8"/>
      <c r="W3042" s="8"/>
    </row>
    <row r="3043" spans="7:23" x14ac:dyDescent="0.35">
      <c r="G3043" s="8"/>
      <c r="H3043" s="8"/>
      <c r="I3043" s="8"/>
      <c r="J3043" s="8"/>
      <c r="K3043" s="8"/>
      <c r="L3043" s="8"/>
      <c r="O3043" s="8"/>
      <c r="P3043" s="8"/>
      <c r="Q3043" s="8"/>
      <c r="R3043" s="8"/>
      <c r="S3043" s="8"/>
      <c r="T3043" s="8"/>
      <c r="U3043" s="8"/>
      <c r="V3043" s="8"/>
      <c r="W3043" s="8"/>
    </row>
    <row r="3044" spans="7:23" x14ac:dyDescent="0.35">
      <c r="G3044" s="8"/>
      <c r="H3044" s="8"/>
      <c r="I3044" s="8"/>
      <c r="J3044" s="8"/>
      <c r="K3044" s="8"/>
      <c r="L3044" s="8"/>
      <c r="O3044" s="8"/>
      <c r="P3044" s="8"/>
      <c r="Q3044" s="8"/>
      <c r="R3044" s="8"/>
      <c r="S3044" s="8"/>
      <c r="T3044" s="8"/>
      <c r="U3044" s="8"/>
      <c r="V3044" s="8"/>
      <c r="W3044" s="8"/>
    </row>
    <row r="3045" spans="7:23" x14ac:dyDescent="0.35">
      <c r="G3045" s="8"/>
      <c r="H3045" s="8"/>
      <c r="I3045" s="8"/>
      <c r="J3045" s="8"/>
      <c r="K3045" s="8"/>
      <c r="L3045" s="8"/>
      <c r="O3045" s="8"/>
      <c r="P3045" s="8"/>
      <c r="Q3045" s="8"/>
      <c r="R3045" s="8"/>
      <c r="S3045" s="8"/>
      <c r="T3045" s="8"/>
      <c r="U3045" s="8"/>
      <c r="V3045" s="8"/>
      <c r="W3045" s="8"/>
    </row>
    <row r="3046" spans="7:23" x14ac:dyDescent="0.35">
      <c r="G3046" s="8"/>
      <c r="H3046" s="8"/>
      <c r="I3046" s="8"/>
      <c r="J3046" s="8"/>
      <c r="K3046" s="8"/>
      <c r="L3046" s="8"/>
      <c r="O3046" s="8"/>
      <c r="P3046" s="8"/>
      <c r="Q3046" s="8"/>
      <c r="R3046" s="8"/>
      <c r="S3046" s="8"/>
      <c r="T3046" s="8"/>
      <c r="U3046" s="8"/>
      <c r="V3046" s="8"/>
      <c r="W3046" s="8"/>
    </row>
    <row r="3047" spans="7:23" x14ac:dyDescent="0.35">
      <c r="G3047" s="8"/>
      <c r="H3047" s="8"/>
      <c r="I3047" s="8"/>
      <c r="J3047" s="8"/>
      <c r="K3047" s="8"/>
      <c r="L3047" s="8"/>
      <c r="O3047" s="8"/>
      <c r="P3047" s="8"/>
      <c r="Q3047" s="8"/>
      <c r="R3047" s="8"/>
      <c r="S3047" s="8"/>
      <c r="T3047" s="8"/>
      <c r="U3047" s="8"/>
      <c r="V3047" s="8"/>
      <c r="W3047" s="8"/>
    </row>
    <row r="3048" spans="7:23" x14ac:dyDescent="0.35">
      <c r="G3048" s="8"/>
      <c r="H3048" s="8"/>
      <c r="I3048" s="8"/>
      <c r="J3048" s="8"/>
      <c r="K3048" s="8"/>
      <c r="L3048" s="8"/>
      <c r="O3048" s="8"/>
      <c r="P3048" s="8"/>
      <c r="Q3048" s="8"/>
      <c r="R3048" s="8"/>
      <c r="S3048" s="8"/>
      <c r="T3048" s="8"/>
      <c r="U3048" s="8"/>
      <c r="V3048" s="8"/>
      <c r="W3048" s="8"/>
    </row>
    <row r="3049" spans="7:23" x14ac:dyDescent="0.35">
      <c r="G3049" s="8"/>
      <c r="H3049" s="8"/>
      <c r="I3049" s="8"/>
      <c r="J3049" s="8"/>
      <c r="K3049" s="8"/>
      <c r="L3049" s="8"/>
      <c r="O3049" s="8"/>
      <c r="P3049" s="8"/>
      <c r="Q3049" s="8"/>
      <c r="R3049" s="8"/>
      <c r="S3049" s="8"/>
      <c r="T3049" s="8"/>
      <c r="U3049" s="8"/>
      <c r="V3049" s="8"/>
      <c r="W3049" s="8"/>
    </row>
    <row r="3050" spans="7:23" x14ac:dyDescent="0.35">
      <c r="G3050" s="8"/>
      <c r="H3050" s="8"/>
      <c r="I3050" s="8"/>
      <c r="J3050" s="8"/>
      <c r="K3050" s="8"/>
      <c r="L3050" s="8"/>
      <c r="O3050" s="8"/>
      <c r="P3050" s="8"/>
      <c r="Q3050" s="8"/>
      <c r="R3050" s="8"/>
      <c r="S3050" s="8"/>
      <c r="T3050" s="8"/>
      <c r="U3050" s="8"/>
      <c r="V3050" s="8"/>
      <c r="W3050" s="8"/>
    </row>
    <row r="3051" spans="7:23" x14ac:dyDescent="0.35">
      <c r="G3051" s="8"/>
      <c r="H3051" s="8"/>
      <c r="I3051" s="8"/>
      <c r="J3051" s="8"/>
      <c r="K3051" s="8"/>
      <c r="L3051" s="8"/>
      <c r="O3051" s="8"/>
      <c r="P3051" s="8"/>
      <c r="Q3051" s="8"/>
      <c r="R3051" s="8"/>
      <c r="S3051" s="8"/>
      <c r="T3051" s="8"/>
      <c r="U3051" s="8"/>
      <c r="V3051" s="8"/>
      <c r="W3051" s="8"/>
    </row>
    <row r="3052" spans="7:23" x14ac:dyDescent="0.35">
      <c r="G3052" s="8"/>
      <c r="H3052" s="8"/>
      <c r="I3052" s="8"/>
      <c r="J3052" s="8"/>
      <c r="K3052" s="8"/>
      <c r="L3052" s="8"/>
      <c r="O3052" s="8"/>
      <c r="P3052" s="8"/>
      <c r="Q3052" s="8"/>
      <c r="R3052" s="8"/>
      <c r="S3052" s="8"/>
      <c r="T3052" s="8"/>
      <c r="U3052" s="8"/>
      <c r="V3052" s="8"/>
      <c r="W3052" s="8"/>
    </row>
    <row r="3053" spans="7:23" x14ac:dyDescent="0.35">
      <c r="G3053" s="8"/>
      <c r="H3053" s="8"/>
      <c r="I3053" s="8"/>
      <c r="J3053" s="8"/>
      <c r="K3053" s="8"/>
      <c r="L3053" s="8"/>
      <c r="O3053" s="8"/>
      <c r="P3053" s="8"/>
      <c r="Q3053" s="8"/>
      <c r="R3053" s="8"/>
      <c r="S3053" s="8"/>
      <c r="T3053" s="8"/>
      <c r="U3053" s="8"/>
      <c r="V3053" s="8"/>
      <c r="W3053" s="8"/>
    </row>
    <row r="3054" spans="7:23" x14ac:dyDescent="0.35">
      <c r="G3054" s="8"/>
      <c r="H3054" s="8"/>
      <c r="I3054" s="8"/>
      <c r="J3054" s="8"/>
      <c r="K3054" s="8"/>
      <c r="L3054" s="8"/>
      <c r="O3054" s="8"/>
      <c r="P3054" s="8"/>
      <c r="Q3054" s="8"/>
      <c r="R3054" s="8"/>
      <c r="S3054" s="8"/>
      <c r="T3054" s="8"/>
      <c r="U3054" s="8"/>
      <c r="V3054" s="8"/>
      <c r="W3054" s="8"/>
    </row>
    <row r="3055" spans="7:23" x14ac:dyDescent="0.35">
      <c r="G3055" s="8"/>
      <c r="H3055" s="8"/>
      <c r="I3055" s="8"/>
      <c r="J3055" s="8"/>
      <c r="K3055" s="8"/>
      <c r="L3055" s="8"/>
      <c r="O3055" s="8"/>
      <c r="P3055" s="8"/>
      <c r="Q3055" s="8"/>
      <c r="R3055" s="8"/>
      <c r="S3055" s="8"/>
      <c r="T3055" s="8"/>
      <c r="U3055" s="8"/>
      <c r="V3055" s="8"/>
      <c r="W3055" s="8"/>
    </row>
    <row r="3056" spans="7:23" x14ac:dyDescent="0.35">
      <c r="G3056" s="8"/>
      <c r="H3056" s="8"/>
      <c r="I3056" s="8"/>
      <c r="J3056" s="8"/>
      <c r="K3056" s="8"/>
      <c r="L3056" s="8"/>
      <c r="O3056" s="8"/>
      <c r="P3056" s="8"/>
      <c r="Q3056" s="8"/>
      <c r="R3056" s="8"/>
      <c r="S3056" s="8"/>
      <c r="T3056" s="8"/>
      <c r="U3056" s="8"/>
      <c r="V3056" s="8"/>
      <c r="W3056" s="8"/>
    </row>
    <row r="3057" spans="7:23" x14ac:dyDescent="0.35">
      <c r="G3057" s="8"/>
      <c r="H3057" s="8"/>
      <c r="I3057" s="8"/>
      <c r="J3057" s="8"/>
      <c r="K3057" s="8"/>
      <c r="L3057" s="8"/>
      <c r="O3057" s="8"/>
      <c r="P3057" s="8"/>
      <c r="Q3057" s="8"/>
      <c r="R3057" s="8"/>
      <c r="S3057" s="8"/>
      <c r="T3057" s="8"/>
      <c r="U3057" s="8"/>
      <c r="V3057" s="8"/>
      <c r="W3057" s="8"/>
    </row>
    <row r="3058" spans="7:23" x14ac:dyDescent="0.35">
      <c r="G3058" s="8"/>
      <c r="H3058" s="8"/>
      <c r="I3058" s="8"/>
      <c r="J3058" s="8"/>
      <c r="K3058" s="8"/>
      <c r="L3058" s="8"/>
      <c r="O3058" s="8"/>
      <c r="P3058" s="8"/>
      <c r="Q3058" s="8"/>
      <c r="R3058" s="8"/>
      <c r="S3058" s="8"/>
      <c r="T3058" s="8"/>
      <c r="U3058" s="8"/>
      <c r="V3058" s="8"/>
      <c r="W3058" s="8"/>
    </row>
    <row r="3059" spans="7:23" x14ac:dyDescent="0.35">
      <c r="G3059" s="8"/>
      <c r="H3059" s="8"/>
      <c r="I3059" s="8"/>
      <c r="J3059" s="8"/>
      <c r="K3059" s="8"/>
      <c r="L3059" s="8"/>
      <c r="O3059" s="8"/>
      <c r="P3059" s="8"/>
      <c r="Q3059" s="8"/>
      <c r="R3059" s="8"/>
      <c r="S3059" s="8"/>
      <c r="T3059" s="8"/>
      <c r="U3059" s="8"/>
      <c r="V3059" s="8"/>
      <c r="W3059" s="8"/>
    </row>
    <row r="3060" spans="7:23" x14ac:dyDescent="0.35">
      <c r="G3060" s="8"/>
      <c r="H3060" s="8"/>
      <c r="I3060" s="8"/>
      <c r="J3060" s="8"/>
      <c r="K3060" s="8"/>
      <c r="L3060" s="8"/>
      <c r="O3060" s="8"/>
      <c r="P3060" s="8"/>
      <c r="Q3060" s="8"/>
      <c r="R3060" s="8"/>
      <c r="S3060" s="8"/>
      <c r="T3060" s="8"/>
      <c r="U3060" s="8"/>
      <c r="V3060" s="8"/>
      <c r="W3060" s="8"/>
    </row>
    <row r="3061" spans="7:23" x14ac:dyDescent="0.35">
      <c r="G3061" s="8"/>
      <c r="H3061" s="8"/>
      <c r="I3061" s="8"/>
      <c r="J3061" s="8"/>
      <c r="K3061" s="8"/>
      <c r="L3061" s="8"/>
      <c r="O3061" s="8"/>
      <c r="P3061" s="8"/>
      <c r="Q3061" s="8"/>
      <c r="R3061" s="8"/>
      <c r="S3061" s="8"/>
      <c r="T3061" s="8"/>
      <c r="U3061" s="8"/>
      <c r="V3061" s="8"/>
      <c r="W3061" s="8"/>
    </row>
    <row r="3062" spans="7:23" x14ac:dyDescent="0.35">
      <c r="G3062" s="8"/>
      <c r="H3062" s="8"/>
      <c r="I3062" s="8"/>
      <c r="J3062" s="8"/>
      <c r="K3062" s="8"/>
      <c r="L3062" s="8"/>
      <c r="O3062" s="8"/>
      <c r="P3062" s="8"/>
      <c r="Q3062" s="8"/>
      <c r="R3062" s="8"/>
      <c r="S3062" s="8"/>
      <c r="T3062" s="8"/>
      <c r="U3062" s="8"/>
      <c r="V3062" s="8"/>
      <c r="W3062" s="8"/>
    </row>
    <row r="3063" spans="7:23" x14ac:dyDescent="0.35">
      <c r="G3063" s="8"/>
      <c r="H3063" s="8"/>
      <c r="I3063" s="8"/>
      <c r="J3063" s="8"/>
      <c r="K3063" s="8"/>
      <c r="L3063" s="8"/>
      <c r="O3063" s="8"/>
      <c r="P3063" s="8"/>
      <c r="Q3063" s="8"/>
      <c r="R3063" s="8"/>
      <c r="S3063" s="8"/>
      <c r="T3063" s="8"/>
      <c r="U3063" s="8"/>
      <c r="V3063" s="8"/>
      <c r="W3063" s="8"/>
    </row>
    <row r="3064" spans="7:23" x14ac:dyDescent="0.35">
      <c r="G3064" s="8"/>
      <c r="H3064" s="8"/>
      <c r="I3064" s="8"/>
      <c r="J3064" s="8"/>
      <c r="K3064" s="8"/>
      <c r="L3064" s="8"/>
      <c r="O3064" s="8"/>
      <c r="P3064" s="8"/>
      <c r="Q3064" s="8"/>
      <c r="R3064" s="8"/>
      <c r="S3064" s="8"/>
      <c r="T3064" s="8"/>
      <c r="U3064" s="8"/>
      <c r="V3064" s="8"/>
      <c r="W3064" s="8"/>
    </row>
    <row r="3065" spans="7:23" x14ac:dyDescent="0.35">
      <c r="G3065" s="8"/>
      <c r="H3065" s="8"/>
      <c r="I3065" s="8"/>
      <c r="J3065" s="8"/>
      <c r="K3065" s="8"/>
      <c r="L3065" s="8"/>
      <c r="O3065" s="8"/>
      <c r="P3065" s="8"/>
      <c r="Q3065" s="8"/>
      <c r="R3065" s="8"/>
      <c r="S3065" s="8"/>
      <c r="T3065" s="8"/>
      <c r="U3065" s="8"/>
      <c r="V3065" s="8"/>
      <c r="W3065" s="8"/>
    </row>
    <row r="3066" spans="7:23" x14ac:dyDescent="0.35">
      <c r="G3066" s="8"/>
      <c r="H3066" s="8"/>
      <c r="I3066" s="8"/>
      <c r="J3066" s="8"/>
      <c r="K3066" s="8"/>
      <c r="L3066" s="8"/>
      <c r="O3066" s="8"/>
      <c r="P3066" s="8"/>
      <c r="Q3066" s="8"/>
      <c r="R3066" s="8"/>
      <c r="S3066" s="8"/>
      <c r="T3066" s="8"/>
      <c r="U3066" s="8"/>
      <c r="V3066" s="8"/>
      <c r="W3066" s="8"/>
    </row>
    <row r="3067" spans="7:23" x14ac:dyDescent="0.35">
      <c r="G3067" s="8"/>
      <c r="H3067" s="8"/>
      <c r="I3067" s="8"/>
      <c r="J3067" s="8"/>
      <c r="K3067" s="8"/>
      <c r="L3067" s="8"/>
      <c r="O3067" s="8"/>
      <c r="P3067" s="8"/>
      <c r="Q3067" s="8"/>
      <c r="R3067" s="8"/>
      <c r="S3067" s="8"/>
      <c r="T3067" s="8"/>
      <c r="U3067" s="8"/>
      <c r="V3067" s="8"/>
      <c r="W3067" s="8"/>
    </row>
    <row r="3068" spans="7:23" x14ac:dyDescent="0.35">
      <c r="G3068" s="8"/>
      <c r="H3068" s="8"/>
      <c r="I3068" s="8"/>
      <c r="J3068" s="8"/>
      <c r="K3068" s="8"/>
      <c r="L3068" s="8"/>
      <c r="O3068" s="8"/>
      <c r="P3068" s="8"/>
      <c r="Q3068" s="8"/>
      <c r="R3068" s="8"/>
      <c r="S3068" s="8"/>
      <c r="T3068" s="8"/>
      <c r="U3068" s="8"/>
      <c r="V3068" s="8"/>
      <c r="W3068" s="8"/>
    </row>
    <row r="3069" spans="7:23" x14ac:dyDescent="0.35">
      <c r="G3069" s="8"/>
      <c r="H3069" s="8"/>
      <c r="I3069" s="8"/>
      <c r="J3069" s="8"/>
      <c r="K3069" s="8"/>
      <c r="L3069" s="8"/>
      <c r="O3069" s="8"/>
      <c r="P3069" s="8"/>
      <c r="Q3069" s="8"/>
      <c r="R3069" s="8"/>
      <c r="S3069" s="8"/>
      <c r="T3069" s="8"/>
      <c r="U3069" s="8"/>
      <c r="V3069" s="8"/>
      <c r="W3069" s="8"/>
    </row>
    <row r="3070" spans="7:23" x14ac:dyDescent="0.35">
      <c r="G3070" s="8"/>
      <c r="H3070" s="8"/>
      <c r="I3070" s="8"/>
      <c r="J3070" s="8"/>
      <c r="K3070" s="8"/>
      <c r="L3070" s="8"/>
      <c r="O3070" s="8"/>
      <c r="P3070" s="8"/>
      <c r="Q3070" s="8"/>
      <c r="R3070" s="8"/>
      <c r="S3070" s="8"/>
      <c r="T3070" s="8"/>
      <c r="U3070" s="8"/>
      <c r="V3070" s="8"/>
      <c r="W3070" s="8"/>
    </row>
    <row r="3071" spans="7:23" x14ac:dyDescent="0.35">
      <c r="G3071" s="8"/>
      <c r="H3071" s="8"/>
      <c r="I3071" s="8"/>
      <c r="J3071" s="8"/>
      <c r="K3071" s="8"/>
      <c r="L3071" s="8"/>
      <c r="O3071" s="8"/>
      <c r="P3071" s="8"/>
      <c r="Q3071" s="8"/>
      <c r="R3071" s="8"/>
      <c r="S3071" s="8"/>
      <c r="T3071" s="8"/>
      <c r="U3071" s="8"/>
      <c r="V3071" s="8"/>
      <c r="W3071" s="8"/>
    </row>
    <row r="3072" spans="7:23" x14ac:dyDescent="0.35">
      <c r="G3072" s="8"/>
      <c r="H3072" s="8"/>
      <c r="I3072" s="8"/>
      <c r="J3072" s="8"/>
      <c r="K3072" s="8"/>
      <c r="L3072" s="8"/>
      <c r="O3072" s="8"/>
      <c r="P3072" s="8"/>
      <c r="Q3072" s="8"/>
      <c r="R3072" s="8"/>
      <c r="S3072" s="8"/>
      <c r="T3072" s="8"/>
      <c r="U3072" s="8"/>
      <c r="V3072" s="8"/>
      <c r="W3072" s="8"/>
    </row>
    <row r="3073" spans="7:23" x14ac:dyDescent="0.35">
      <c r="G3073" s="8"/>
      <c r="H3073" s="8"/>
      <c r="I3073" s="8"/>
      <c r="J3073" s="8"/>
      <c r="K3073" s="8"/>
      <c r="L3073" s="8"/>
      <c r="O3073" s="8"/>
      <c r="P3073" s="8"/>
      <c r="Q3073" s="8"/>
      <c r="R3073" s="8"/>
      <c r="S3073" s="8"/>
      <c r="T3073" s="8"/>
      <c r="U3073" s="8"/>
      <c r="V3073" s="8"/>
      <c r="W3073" s="8"/>
    </row>
    <row r="3074" spans="7:23" x14ac:dyDescent="0.35">
      <c r="G3074" s="8"/>
      <c r="H3074" s="8"/>
      <c r="I3074" s="8"/>
      <c r="J3074" s="8"/>
      <c r="K3074" s="8"/>
      <c r="L3074" s="8"/>
      <c r="O3074" s="8"/>
      <c r="P3074" s="8"/>
      <c r="Q3074" s="8"/>
      <c r="R3074" s="8"/>
      <c r="S3074" s="8"/>
      <c r="T3074" s="8"/>
      <c r="U3074" s="8"/>
      <c r="V3074" s="8"/>
      <c r="W3074" s="8"/>
    </row>
    <row r="3075" spans="7:23" x14ac:dyDescent="0.35">
      <c r="G3075" s="8"/>
      <c r="H3075" s="8"/>
      <c r="I3075" s="8"/>
      <c r="J3075" s="8"/>
      <c r="K3075" s="8"/>
      <c r="L3075" s="8"/>
      <c r="O3075" s="8"/>
      <c r="P3075" s="8"/>
      <c r="Q3075" s="8"/>
      <c r="R3075" s="8"/>
      <c r="S3075" s="8"/>
      <c r="T3075" s="8"/>
      <c r="U3075" s="8"/>
      <c r="V3075" s="8"/>
      <c r="W3075" s="8"/>
    </row>
    <row r="3076" spans="7:23" x14ac:dyDescent="0.35">
      <c r="G3076" s="8"/>
      <c r="H3076" s="8"/>
      <c r="I3076" s="8"/>
      <c r="J3076" s="8"/>
      <c r="K3076" s="8"/>
      <c r="L3076" s="8"/>
      <c r="O3076" s="8"/>
      <c r="P3076" s="8"/>
      <c r="Q3076" s="8"/>
      <c r="R3076" s="8"/>
      <c r="S3076" s="8"/>
      <c r="T3076" s="8"/>
      <c r="U3076" s="8"/>
      <c r="V3076" s="8"/>
      <c r="W3076" s="8"/>
    </row>
    <row r="3077" spans="7:23" x14ac:dyDescent="0.35">
      <c r="G3077" s="8"/>
      <c r="H3077" s="8"/>
      <c r="I3077" s="8"/>
      <c r="J3077" s="8"/>
      <c r="K3077" s="8"/>
      <c r="L3077" s="8"/>
      <c r="O3077" s="8"/>
      <c r="P3077" s="8"/>
      <c r="Q3077" s="8"/>
      <c r="R3077" s="8"/>
      <c r="S3077" s="8"/>
      <c r="T3077" s="8"/>
      <c r="U3077" s="8"/>
      <c r="V3077" s="8"/>
      <c r="W3077" s="8"/>
    </row>
    <row r="3078" spans="7:23" x14ac:dyDescent="0.35">
      <c r="G3078" s="8"/>
      <c r="H3078" s="8"/>
      <c r="I3078" s="8"/>
      <c r="J3078" s="8"/>
      <c r="K3078" s="8"/>
      <c r="L3078" s="8"/>
      <c r="O3078" s="8"/>
      <c r="P3078" s="8"/>
      <c r="Q3078" s="8"/>
      <c r="R3078" s="8"/>
      <c r="S3078" s="8"/>
      <c r="T3078" s="8"/>
      <c r="U3078" s="8"/>
      <c r="V3078" s="8"/>
      <c r="W3078" s="8"/>
    </row>
    <row r="3079" spans="7:23" x14ac:dyDescent="0.35">
      <c r="G3079" s="8"/>
      <c r="H3079" s="8"/>
      <c r="I3079" s="8"/>
      <c r="J3079" s="8"/>
      <c r="K3079" s="8"/>
      <c r="L3079" s="8"/>
      <c r="O3079" s="8"/>
      <c r="P3079" s="8"/>
      <c r="Q3079" s="8"/>
      <c r="R3079" s="8"/>
      <c r="S3079" s="8"/>
      <c r="T3079" s="8"/>
      <c r="U3079" s="8"/>
      <c r="V3079" s="8"/>
      <c r="W3079" s="8"/>
    </row>
    <row r="3080" spans="7:23" x14ac:dyDescent="0.35">
      <c r="G3080" s="8"/>
      <c r="H3080" s="8"/>
      <c r="I3080" s="8"/>
      <c r="J3080" s="8"/>
      <c r="K3080" s="8"/>
      <c r="L3080" s="8"/>
      <c r="O3080" s="8"/>
      <c r="P3080" s="8"/>
      <c r="Q3080" s="8"/>
      <c r="R3080" s="8"/>
      <c r="S3080" s="8"/>
      <c r="T3080" s="8"/>
      <c r="U3080" s="8"/>
      <c r="V3080" s="8"/>
      <c r="W3080" s="8"/>
    </row>
    <row r="3081" spans="7:23" x14ac:dyDescent="0.35">
      <c r="G3081" s="8"/>
      <c r="H3081" s="8"/>
      <c r="I3081" s="8"/>
      <c r="J3081" s="8"/>
      <c r="K3081" s="8"/>
      <c r="L3081" s="8"/>
      <c r="O3081" s="8"/>
      <c r="P3081" s="8"/>
      <c r="Q3081" s="8"/>
      <c r="R3081" s="8"/>
      <c r="S3081" s="8"/>
      <c r="T3081" s="8"/>
      <c r="U3081" s="8"/>
      <c r="V3081" s="8"/>
      <c r="W3081" s="8"/>
    </row>
    <row r="3082" spans="7:23" x14ac:dyDescent="0.35">
      <c r="G3082" s="8"/>
      <c r="H3082" s="8"/>
      <c r="I3082" s="8"/>
      <c r="J3082" s="8"/>
      <c r="K3082" s="8"/>
      <c r="L3082" s="8"/>
      <c r="O3082" s="8"/>
      <c r="P3082" s="8"/>
      <c r="Q3082" s="8"/>
      <c r="R3082" s="8"/>
      <c r="S3082" s="8"/>
      <c r="T3082" s="8"/>
      <c r="U3082" s="8"/>
      <c r="V3082" s="8"/>
      <c r="W3082" s="8"/>
    </row>
    <row r="3083" spans="7:23" x14ac:dyDescent="0.35">
      <c r="G3083" s="8"/>
      <c r="H3083" s="8"/>
      <c r="I3083" s="8"/>
      <c r="J3083" s="8"/>
      <c r="K3083" s="8"/>
      <c r="L3083" s="8"/>
      <c r="O3083" s="8"/>
      <c r="P3083" s="8"/>
      <c r="Q3083" s="8"/>
      <c r="R3083" s="8"/>
      <c r="S3083" s="8"/>
      <c r="T3083" s="8"/>
      <c r="U3083" s="8"/>
      <c r="V3083" s="8"/>
      <c r="W3083" s="8"/>
    </row>
    <row r="3084" spans="7:23" x14ac:dyDescent="0.35">
      <c r="G3084" s="8"/>
      <c r="H3084" s="8"/>
      <c r="I3084" s="8"/>
      <c r="J3084" s="8"/>
      <c r="K3084" s="8"/>
      <c r="L3084" s="8"/>
      <c r="O3084" s="8"/>
      <c r="P3084" s="8"/>
      <c r="Q3084" s="8"/>
      <c r="R3084" s="8"/>
      <c r="S3084" s="8"/>
      <c r="T3084" s="8"/>
      <c r="U3084" s="8"/>
      <c r="V3084" s="8"/>
      <c r="W3084" s="8"/>
    </row>
    <row r="3085" spans="7:23" x14ac:dyDescent="0.35">
      <c r="G3085" s="8"/>
      <c r="H3085" s="8"/>
      <c r="I3085" s="8"/>
      <c r="J3085" s="8"/>
      <c r="K3085" s="8"/>
      <c r="L3085" s="8"/>
      <c r="O3085" s="8"/>
      <c r="P3085" s="8"/>
      <c r="Q3085" s="8"/>
      <c r="R3085" s="8"/>
      <c r="S3085" s="8"/>
      <c r="T3085" s="8"/>
      <c r="U3085" s="8"/>
      <c r="V3085" s="8"/>
      <c r="W3085" s="8"/>
    </row>
    <row r="3086" spans="7:23" x14ac:dyDescent="0.35">
      <c r="G3086" s="8"/>
      <c r="H3086" s="8"/>
      <c r="I3086" s="8"/>
      <c r="J3086" s="8"/>
      <c r="K3086" s="8"/>
      <c r="L3086" s="8"/>
      <c r="O3086" s="8"/>
      <c r="P3086" s="8"/>
      <c r="Q3086" s="8"/>
      <c r="R3086" s="8"/>
      <c r="S3086" s="8"/>
      <c r="T3086" s="8"/>
      <c r="U3086" s="8"/>
      <c r="V3086" s="8"/>
      <c r="W3086" s="8"/>
    </row>
    <row r="3087" spans="7:23" x14ac:dyDescent="0.35">
      <c r="G3087" s="8"/>
      <c r="H3087" s="8"/>
      <c r="I3087" s="8"/>
      <c r="J3087" s="8"/>
      <c r="K3087" s="8"/>
      <c r="L3087" s="8"/>
      <c r="O3087" s="8"/>
      <c r="P3087" s="8"/>
      <c r="Q3087" s="8"/>
      <c r="R3087" s="8"/>
      <c r="S3087" s="8"/>
      <c r="T3087" s="8"/>
      <c r="U3087" s="8"/>
      <c r="V3087" s="8"/>
      <c r="W3087" s="8"/>
    </row>
    <row r="3088" spans="7:23" x14ac:dyDescent="0.35">
      <c r="G3088" s="8"/>
      <c r="H3088" s="8"/>
      <c r="I3088" s="8"/>
      <c r="J3088" s="8"/>
      <c r="K3088" s="8"/>
      <c r="L3088" s="8"/>
      <c r="O3088" s="8"/>
      <c r="P3088" s="8"/>
      <c r="Q3088" s="8"/>
      <c r="R3088" s="8"/>
      <c r="S3088" s="8"/>
      <c r="T3088" s="8"/>
      <c r="U3088" s="8"/>
      <c r="V3088" s="8"/>
      <c r="W3088" s="8"/>
    </row>
    <row r="3089" spans="7:23" x14ac:dyDescent="0.35">
      <c r="G3089" s="8"/>
      <c r="H3089" s="8"/>
      <c r="I3089" s="8"/>
      <c r="J3089" s="8"/>
      <c r="K3089" s="8"/>
      <c r="L3089" s="8"/>
      <c r="O3089" s="8"/>
      <c r="P3089" s="8"/>
      <c r="Q3089" s="8"/>
      <c r="R3089" s="8"/>
      <c r="S3089" s="8"/>
      <c r="T3089" s="8"/>
      <c r="U3089" s="8"/>
      <c r="V3089" s="8"/>
      <c r="W3089" s="8"/>
    </row>
    <row r="3090" spans="7:23" x14ac:dyDescent="0.35">
      <c r="G3090" s="8"/>
      <c r="H3090" s="8"/>
      <c r="I3090" s="8"/>
      <c r="J3090" s="8"/>
      <c r="K3090" s="8"/>
      <c r="L3090" s="8"/>
      <c r="O3090" s="8"/>
      <c r="P3090" s="8"/>
      <c r="Q3090" s="8"/>
      <c r="R3090" s="8"/>
      <c r="S3090" s="8"/>
      <c r="T3090" s="8"/>
      <c r="U3090" s="8"/>
      <c r="V3090" s="8"/>
      <c r="W3090" s="8"/>
    </row>
    <row r="3091" spans="7:23" x14ac:dyDescent="0.35">
      <c r="G3091" s="8"/>
      <c r="H3091" s="8"/>
      <c r="I3091" s="8"/>
      <c r="J3091" s="8"/>
      <c r="K3091" s="8"/>
      <c r="L3091" s="8"/>
      <c r="O3091" s="8"/>
      <c r="P3091" s="8"/>
      <c r="Q3091" s="8"/>
      <c r="R3091" s="8"/>
      <c r="S3091" s="8"/>
      <c r="T3091" s="8"/>
      <c r="U3091" s="8"/>
      <c r="V3091" s="8"/>
      <c r="W3091" s="8"/>
    </row>
    <row r="3092" spans="7:23" x14ac:dyDescent="0.35">
      <c r="G3092" s="8"/>
      <c r="H3092" s="8"/>
      <c r="I3092" s="8"/>
      <c r="J3092" s="8"/>
      <c r="K3092" s="8"/>
      <c r="L3092" s="8"/>
      <c r="O3092" s="8"/>
      <c r="P3092" s="8"/>
      <c r="Q3092" s="8"/>
      <c r="R3092" s="8"/>
      <c r="S3092" s="8"/>
      <c r="T3092" s="8"/>
      <c r="U3092" s="8"/>
      <c r="V3092" s="8"/>
      <c r="W3092" s="8"/>
    </row>
    <row r="3093" spans="7:23" x14ac:dyDescent="0.35">
      <c r="G3093" s="8"/>
      <c r="H3093" s="8"/>
      <c r="I3093" s="8"/>
      <c r="J3093" s="8"/>
      <c r="K3093" s="8"/>
      <c r="L3093" s="8"/>
      <c r="O3093" s="8"/>
      <c r="P3093" s="8"/>
      <c r="Q3093" s="8"/>
      <c r="R3093" s="8"/>
      <c r="S3093" s="8"/>
      <c r="T3093" s="8"/>
      <c r="U3093" s="8"/>
      <c r="V3093" s="8"/>
      <c r="W3093" s="8"/>
    </row>
    <row r="3094" spans="7:23" x14ac:dyDescent="0.35">
      <c r="G3094" s="8"/>
      <c r="H3094" s="8"/>
      <c r="I3094" s="8"/>
      <c r="J3094" s="8"/>
      <c r="K3094" s="8"/>
      <c r="L3094" s="8"/>
      <c r="O3094" s="8"/>
      <c r="P3094" s="8"/>
      <c r="Q3094" s="8"/>
      <c r="R3094" s="8"/>
      <c r="S3094" s="8"/>
      <c r="T3094" s="8"/>
      <c r="U3094" s="8"/>
      <c r="V3094" s="8"/>
      <c r="W3094" s="8"/>
    </row>
    <row r="3095" spans="7:23" x14ac:dyDescent="0.35">
      <c r="G3095" s="8"/>
      <c r="H3095" s="8"/>
      <c r="I3095" s="8"/>
      <c r="J3095" s="8"/>
      <c r="K3095" s="8"/>
      <c r="L3095" s="8"/>
      <c r="O3095" s="8"/>
      <c r="P3095" s="8"/>
      <c r="Q3095" s="8"/>
      <c r="R3095" s="8"/>
      <c r="S3095" s="8"/>
      <c r="T3095" s="8"/>
      <c r="U3095" s="8"/>
      <c r="V3095" s="8"/>
      <c r="W3095" s="8"/>
    </row>
    <row r="3096" spans="7:23" x14ac:dyDescent="0.35">
      <c r="G3096" s="8"/>
      <c r="H3096" s="8"/>
      <c r="I3096" s="8"/>
      <c r="J3096" s="8"/>
      <c r="K3096" s="8"/>
      <c r="L3096" s="8"/>
      <c r="O3096" s="8"/>
      <c r="P3096" s="8"/>
      <c r="Q3096" s="8"/>
      <c r="R3096" s="8"/>
      <c r="S3096" s="8"/>
      <c r="T3096" s="8"/>
      <c r="U3096" s="8"/>
      <c r="V3096" s="8"/>
      <c r="W3096" s="8"/>
    </row>
    <row r="3097" spans="7:23" x14ac:dyDescent="0.35">
      <c r="G3097" s="8"/>
      <c r="H3097" s="8"/>
      <c r="I3097" s="8"/>
      <c r="J3097" s="8"/>
      <c r="K3097" s="8"/>
      <c r="L3097" s="8"/>
      <c r="O3097" s="8"/>
      <c r="P3097" s="8"/>
      <c r="Q3097" s="8"/>
      <c r="R3097" s="8"/>
      <c r="S3097" s="8"/>
      <c r="T3097" s="8"/>
      <c r="U3097" s="8"/>
      <c r="V3097" s="8"/>
      <c r="W3097" s="8"/>
    </row>
    <row r="3098" spans="7:23" x14ac:dyDescent="0.35">
      <c r="G3098" s="8"/>
      <c r="H3098" s="8"/>
      <c r="I3098" s="8"/>
      <c r="J3098" s="8"/>
      <c r="K3098" s="8"/>
      <c r="L3098" s="8"/>
      <c r="O3098" s="8"/>
      <c r="P3098" s="8"/>
      <c r="Q3098" s="8"/>
      <c r="R3098" s="8"/>
      <c r="S3098" s="8"/>
      <c r="T3098" s="8"/>
      <c r="U3098" s="8"/>
      <c r="V3098" s="8"/>
      <c r="W3098" s="8"/>
    </row>
    <row r="3099" spans="7:23" x14ac:dyDescent="0.35">
      <c r="G3099" s="8"/>
      <c r="H3099" s="8"/>
      <c r="I3099" s="8"/>
      <c r="J3099" s="8"/>
      <c r="K3099" s="8"/>
      <c r="L3099" s="8"/>
      <c r="O3099" s="8"/>
      <c r="P3099" s="8"/>
      <c r="Q3099" s="8"/>
      <c r="R3099" s="8"/>
      <c r="S3099" s="8"/>
      <c r="T3099" s="8"/>
      <c r="U3099" s="8"/>
      <c r="V3099" s="8"/>
      <c r="W3099" s="8"/>
    </row>
    <row r="3100" spans="7:23" x14ac:dyDescent="0.35">
      <c r="G3100" s="8"/>
      <c r="H3100" s="8"/>
      <c r="I3100" s="8"/>
      <c r="J3100" s="8"/>
      <c r="K3100" s="8"/>
      <c r="L3100" s="8"/>
      <c r="O3100" s="8"/>
      <c r="P3100" s="8"/>
      <c r="Q3100" s="8"/>
      <c r="R3100" s="8"/>
      <c r="S3100" s="8"/>
      <c r="T3100" s="8"/>
      <c r="U3100" s="8"/>
      <c r="V3100" s="8"/>
      <c r="W3100" s="8"/>
    </row>
    <row r="3101" spans="7:23" x14ac:dyDescent="0.35">
      <c r="G3101" s="8"/>
      <c r="H3101" s="8"/>
      <c r="I3101" s="8"/>
      <c r="J3101" s="8"/>
      <c r="K3101" s="8"/>
      <c r="L3101" s="8"/>
      <c r="O3101" s="8"/>
      <c r="P3101" s="8"/>
      <c r="Q3101" s="8"/>
      <c r="R3101" s="8"/>
      <c r="S3101" s="8"/>
      <c r="T3101" s="8"/>
      <c r="U3101" s="8"/>
      <c r="V3101" s="8"/>
      <c r="W3101" s="8"/>
    </row>
    <row r="3102" spans="7:23" x14ac:dyDescent="0.35">
      <c r="G3102" s="8"/>
      <c r="H3102" s="8"/>
      <c r="I3102" s="8"/>
      <c r="J3102" s="8"/>
      <c r="K3102" s="8"/>
      <c r="L3102" s="8"/>
      <c r="O3102" s="8"/>
      <c r="P3102" s="8"/>
      <c r="Q3102" s="8"/>
      <c r="R3102" s="8"/>
      <c r="S3102" s="8"/>
      <c r="T3102" s="8"/>
      <c r="U3102" s="8"/>
      <c r="V3102" s="8"/>
      <c r="W3102" s="8"/>
    </row>
    <row r="3103" spans="7:23" x14ac:dyDescent="0.35">
      <c r="G3103" s="8"/>
      <c r="H3103" s="8"/>
      <c r="I3103" s="8"/>
      <c r="J3103" s="8"/>
      <c r="K3103" s="8"/>
      <c r="L3103" s="8"/>
      <c r="O3103" s="8"/>
      <c r="P3103" s="8"/>
      <c r="Q3103" s="8"/>
      <c r="R3103" s="8"/>
      <c r="S3103" s="8"/>
      <c r="T3103" s="8"/>
      <c r="U3103" s="8"/>
      <c r="V3103" s="8"/>
      <c r="W3103" s="8"/>
    </row>
    <row r="3104" spans="7:23" x14ac:dyDescent="0.35">
      <c r="G3104" s="8"/>
      <c r="H3104" s="8"/>
      <c r="I3104" s="8"/>
      <c r="J3104" s="8"/>
      <c r="K3104" s="8"/>
      <c r="L3104" s="8"/>
      <c r="O3104" s="8"/>
      <c r="P3104" s="8"/>
      <c r="Q3104" s="8"/>
      <c r="R3104" s="8"/>
      <c r="S3104" s="8"/>
      <c r="T3104" s="8"/>
      <c r="U3104" s="8"/>
      <c r="V3104" s="8"/>
      <c r="W3104" s="8"/>
    </row>
    <row r="3105" spans="7:23" x14ac:dyDescent="0.35">
      <c r="G3105" s="8"/>
      <c r="H3105" s="8"/>
      <c r="I3105" s="8"/>
      <c r="J3105" s="8"/>
      <c r="K3105" s="8"/>
      <c r="L3105" s="8"/>
      <c r="O3105" s="8"/>
      <c r="P3105" s="8"/>
      <c r="Q3105" s="8"/>
      <c r="R3105" s="8"/>
      <c r="S3105" s="8"/>
      <c r="T3105" s="8"/>
      <c r="U3105" s="8"/>
      <c r="V3105" s="8"/>
      <c r="W3105" s="8"/>
    </row>
    <row r="3106" spans="7:23" x14ac:dyDescent="0.35">
      <c r="G3106" s="8"/>
      <c r="H3106" s="8"/>
      <c r="I3106" s="8"/>
      <c r="J3106" s="8"/>
      <c r="K3106" s="8"/>
      <c r="L3106" s="8"/>
      <c r="O3106" s="8"/>
      <c r="P3106" s="8"/>
      <c r="Q3106" s="8"/>
      <c r="R3106" s="8"/>
      <c r="S3106" s="8"/>
      <c r="T3106" s="8"/>
      <c r="U3106" s="8"/>
      <c r="V3106" s="8"/>
      <c r="W3106" s="8"/>
    </row>
    <row r="3107" spans="7:23" x14ac:dyDescent="0.35">
      <c r="G3107" s="8"/>
      <c r="H3107" s="8"/>
      <c r="I3107" s="8"/>
      <c r="J3107" s="8"/>
      <c r="K3107" s="8"/>
      <c r="L3107" s="8"/>
      <c r="O3107" s="8"/>
      <c r="P3107" s="8"/>
      <c r="Q3107" s="8"/>
      <c r="R3107" s="8"/>
      <c r="S3107" s="8"/>
      <c r="T3107" s="8"/>
      <c r="U3107" s="8"/>
      <c r="V3107" s="8"/>
      <c r="W3107" s="8"/>
    </row>
    <row r="3108" spans="7:23" x14ac:dyDescent="0.35">
      <c r="G3108" s="8"/>
      <c r="H3108" s="8"/>
      <c r="I3108" s="8"/>
      <c r="J3108" s="8"/>
      <c r="K3108" s="8"/>
      <c r="L3108" s="8"/>
      <c r="O3108" s="8"/>
      <c r="P3108" s="8"/>
      <c r="Q3108" s="8"/>
      <c r="R3108" s="8"/>
      <c r="S3108" s="8"/>
      <c r="T3108" s="8"/>
      <c r="U3108" s="8"/>
      <c r="V3108" s="8"/>
      <c r="W3108" s="8"/>
    </row>
    <row r="3109" spans="7:23" x14ac:dyDescent="0.35">
      <c r="G3109" s="8"/>
      <c r="H3109" s="8"/>
      <c r="I3109" s="8"/>
      <c r="J3109" s="8"/>
      <c r="K3109" s="8"/>
      <c r="L3109" s="8"/>
      <c r="O3109" s="8"/>
      <c r="P3109" s="8"/>
      <c r="Q3109" s="8"/>
      <c r="R3109" s="8"/>
      <c r="S3109" s="8"/>
      <c r="T3109" s="8"/>
      <c r="U3109" s="8"/>
      <c r="V3109" s="8"/>
      <c r="W3109" s="8"/>
    </row>
    <row r="3110" spans="7:23" x14ac:dyDescent="0.35">
      <c r="G3110" s="8"/>
      <c r="H3110" s="8"/>
      <c r="I3110" s="8"/>
      <c r="J3110" s="8"/>
      <c r="K3110" s="8"/>
      <c r="L3110" s="8"/>
      <c r="O3110" s="8"/>
      <c r="P3110" s="8"/>
      <c r="Q3110" s="8"/>
      <c r="R3110" s="8"/>
      <c r="S3110" s="8"/>
      <c r="T3110" s="8"/>
      <c r="U3110" s="8"/>
      <c r="V3110" s="8"/>
      <c r="W3110" s="8"/>
    </row>
    <row r="3111" spans="7:23" x14ac:dyDescent="0.35">
      <c r="G3111" s="8"/>
      <c r="H3111" s="8"/>
      <c r="I3111" s="8"/>
      <c r="J3111" s="8"/>
      <c r="K3111" s="8"/>
      <c r="L3111" s="8"/>
      <c r="O3111" s="8"/>
      <c r="P3111" s="8"/>
      <c r="Q3111" s="8"/>
      <c r="R3111" s="8"/>
      <c r="S3111" s="8"/>
      <c r="T3111" s="8"/>
      <c r="U3111" s="8"/>
      <c r="V3111" s="8"/>
      <c r="W3111" s="8"/>
    </row>
    <row r="3112" spans="7:23" x14ac:dyDescent="0.35">
      <c r="G3112" s="8"/>
      <c r="H3112" s="8"/>
      <c r="I3112" s="8"/>
      <c r="J3112" s="8"/>
      <c r="K3112" s="8"/>
      <c r="L3112" s="8"/>
      <c r="O3112" s="8"/>
      <c r="P3112" s="8"/>
      <c r="Q3112" s="8"/>
      <c r="R3112" s="8"/>
      <c r="S3112" s="8"/>
      <c r="T3112" s="8"/>
      <c r="U3112" s="8"/>
      <c r="V3112" s="8"/>
      <c r="W3112" s="8"/>
    </row>
    <row r="3113" spans="7:23" x14ac:dyDescent="0.35">
      <c r="G3113" s="8"/>
      <c r="H3113" s="8"/>
      <c r="I3113" s="8"/>
      <c r="J3113" s="8"/>
      <c r="K3113" s="8"/>
      <c r="L3113" s="8"/>
      <c r="O3113" s="8"/>
      <c r="P3113" s="8"/>
      <c r="Q3113" s="8"/>
      <c r="R3113" s="8"/>
      <c r="S3113" s="8"/>
      <c r="T3113" s="8"/>
      <c r="U3113" s="8"/>
      <c r="V3113" s="8"/>
      <c r="W3113" s="8"/>
    </row>
    <row r="3114" spans="7:23" x14ac:dyDescent="0.35">
      <c r="G3114" s="8"/>
      <c r="H3114" s="8"/>
      <c r="I3114" s="8"/>
      <c r="J3114" s="8"/>
      <c r="K3114" s="8"/>
      <c r="L3114" s="8"/>
      <c r="O3114" s="8"/>
      <c r="P3114" s="8"/>
      <c r="Q3114" s="8"/>
      <c r="R3114" s="8"/>
      <c r="S3114" s="8"/>
      <c r="T3114" s="8"/>
      <c r="U3114" s="8"/>
      <c r="V3114" s="8"/>
      <c r="W3114" s="8"/>
    </row>
    <row r="3115" spans="7:23" x14ac:dyDescent="0.35">
      <c r="G3115" s="8"/>
      <c r="H3115" s="8"/>
      <c r="I3115" s="8"/>
      <c r="J3115" s="8"/>
      <c r="K3115" s="8"/>
      <c r="L3115" s="8"/>
      <c r="O3115" s="8"/>
      <c r="P3115" s="8"/>
      <c r="Q3115" s="8"/>
      <c r="R3115" s="8"/>
      <c r="S3115" s="8"/>
      <c r="T3115" s="8"/>
      <c r="U3115" s="8"/>
      <c r="V3115" s="8"/>
      <c r="W3115" s="8"/>
    </row>
    <row r="3116" spans="7:23" x14ac:dyDescent="0.35">
      <c r="G3116" s="8"/>
      <c r="H3116" s="8"/>
      <c r="I3116" s="8"/>
      <c r="J3116" s="8"/>
      <c r="K3116" s="8"/>
      <c r="L3116" s="8"/>
      <c r="O3116" s="8"/>
      <c r="P3116" s="8"/>
      <c r="Q3116" s="8"/>
      <c r="R3116" s="8"/>
      <c r="S3116" s="8"/>
      <c r="T3116" s="8"/>
      <c r="U3116" s="8"/>
      <c r="V3116" s="8"/>
      <c r="W3116" s="8"/>
    </row>
    <row r="3117" spans="7:23" x14ac:dyDescent="0.35">
      <c r="G3117" s="8"/>
      <c r="H3117" s="8"/>
      <c r="I3117" s="8"/>
      <c r="J3117" s="8"/>
      <c r="K3117" s="8"/>
      <c r="L3117" s="8"/>
      <c r="O3117" s="8"/>
      <c r="P3117" s="8"/>
      <c r="Q3117" s="8"/>
      <c r="R3117" s="8"/>
      <c r="S3117" s="8"/>
      <c r="T3117" s="8"/>
      <c r="U3117" s="8"/>
      <c r="V3117" s="8"/>
      <c r="W3117" s="8"/>
    </row>
    <row r="3118" spans="7:23" x14ac:dyDescent="0.35">
      <c r="G3118" s="8"/>
      <c r="H3118" s="8"/>
      <c r="I3118" s="8"/>
      <c r="J3118" s="8"/>
      <c r="K3118" s="8"/>
      <c r="L3118" s="8"/>
      <c r="O3118" s="8"/>
      <c r="P3118" s="8"/>
      <c r="Q3118" s="8"/>
      <c r="R3118" s="8"/>
      <c r="S3118" s="8"/>
      <c r="T3118" s="8"/>
      <c r="U3118" s="8"/>
      <c r="V3118" s="8"/>
      <c r="W3118" s="8"/>
    </row>
    <row r="3119" spans="7:23" x14ac:dyDescent="0.35">
      <c r="G3119" s="8"/>
      <c r="H3119" s="8"/>
      <c r="I3119" s="8"/>
      <c r="J3119" s="8"/>
      <c r="K3119" s="8"/>
      <c r="L3119" s="8"/>
      <c r="O3119" s="8"/>
      <c r="P3119" s="8"/>
      <c r="Q3119" s="8"/>
      <c r="R3119" s="8"/>
      <c r="S3119" s="8"/>
      <c r="T3119" s="8"/>
      <c r="U3119" s="8"/>
      <c r="V3119" s="8"/>
      <c r="W3119" s="8"/>
    </row>
    <row r="3120" spans="7:23" x14ac:dyDescent="0.35">
      <c r="G3120" s="8"/>
      <c r="H3120" s="8"/>
      <c r="I3120" s="8"/>
      <c r="J3120" s="8"/>
      <c r="K3120" s="8"/>
      <c r="L3120" s="8"/>
      <c r="O3120" s="8"/>
      <c r="P3120" s="8"/>
      <c r="Q3120" s="8"/>
      <c r="R3120" s="8"/>
      <c r="S3120" s="8"/>
      <c r="T3120" s="8"/>
      <c r="U3120" s="8"/>
      <c r="V3120" s="8"/>
      <c r="W3120" s="8"/>
    </row>
    <row r="3121" spans="7:23" x14ac:dyDescent="0.35">
      <c r="G3121" s="8"/>
      <c r="H3121" s="8"/>
      <c r="I3121" s="8"/>
      <c r="J3121" s="8"/>
      <c r="K3121" s="8"/>
      <c r="L3121" s="8"/>
      <c r="O3121" s="8"/>
      <c r="P3121" s="8"/>
      <c r="Q3121" s="8"/>
      <c r="R3121" s="8"/>
      <c r="S3121" s="8"/>
      <c r="T3121" s="8"/>
      <c r="U3121" s="8"/>
      <c r="V3121" s="8"/>
      <c r="W3121" s="8"/>
    </row>
    <row r="3122" spans="7:23" x14ac:dyDescent="0.35">
      <c r="G3122" s="8"/>
      <c r="H3122" s="8"/>
      <c r="I3122" s="8"/>
      <c r="J3122" s="8"/>
      <c r="K3122" s="8"/>
      <c r="L3122" s="8"/>
      <c r="O3122" s="8"/>
      <c r="P3122" s="8"/>
      <c r="Q3122" s="8"/>
      <c r="R3122" s="8"/>
      <c r="S3122" s="8"/>
      <c r="T3122" s="8"/>
      <c r="U3122" s="8"/>
      <c r="V3122" s="8"/>
      <c r="W3122" s="8"/>
    </row>
    <row r="3123" spans="7:23" x14ac:dyDescent="0.35">
      <c r="G3123" s="8"/>
      <c r="H3123" s="8"/>
      <c r="I3123" s="8"/>
      <c r="J3123" s="8"/>
      <c r="K3123" s="8"/>
      <c r="L3123" s="8"/>
      <c r="O3123" s="8"/>
      <c r="P3123" s="8"/>
      <c r="Q3123" s="8"/>
      <c r="R3123" s="8"/>
      <c r="S3123" s="8"/>
      <c r="T3123" s="8"/>
      <c r="U3123" s="8"/>
      <c r="V3123" s="8"/>
      <c r="W3123" s="8"/>
    </row>
    <row r="3124" spans="7:23" x14ac:dyDescent="0.35">
      <c r="G3124" s="8"/>
      <c r="H3124" s="8"/>
      <c r="I3124" s="8"/>
      <c r="J3124" s="8"/>
      <c r="K3124" s="8"/>
      <c r="L3124" s="8"/>
      <c r="O3124" s="8"/>
      <c r="P3124" s="8"/>
      <c r="Q3124" s="8"/>
      <c r="R3124" s="8"/>
      <c r="S3124" s="8"/>
      <c r="T3124" s="8"/>
      <c r="U3124" s="8"/>
      <c r="V3124" s="8"/>
      <c r="W3124" s="8"/>
    </row>
    <row r="3125" spans="7:23" x14ac:dyDescent="0.35">
      <c r="G3125" s="8"/>
      <c r="H3125" s="8"/>
      <c r="I3125" s="8"/>
      <c r="J3125" s="8"/>
      <c r="K3125" s="8"/>
      <c r="L3125" s="8"/>
      <c r="O3125" s="8"/>
      <c r="P3125" s="8"/>
      <c r="Q3125" s="8"/>
      <c r="R3125" s="8"/>
      <c r="S3125" s="8"/>
      <c r="T3125" s="8"/>
      <c r="U3125" s="8"/>
      <c r="V3125" s="8"/>
      <c r="W3125" s="8"/>
    </row>
    <row r="3126" spans="7:23" x14ac:dyDescent="0.35">
      <c r="G3126" s="8"/>
      <c r="H3126" s="8"/>
      <c r="I3126" s="8"/>
      <c r="J3126" s="8"/>
      <c r="K3126" s="8"/>
      <c r="L3126" s="8"/>
      <c r="O3126" s="8"/>
      <c r="P3126" s="8"/>
      <c r="Q3126" s="8"/>
      <c r="R3126" s="8"/>
      <c r="S3126" s="8"/>
      <c r="T3126" s="8"/>
      <c r="U3126" s="8"/>
      <c r="V3126" s="8"/>
      <c r="W3126" s="8"/>
    </row>
    <row r="3127" spans="7:23" x14ac:dyDescent="0.35">
      <c r="G3127" s="8"/>
      <c r="H3127" s="8"/>
      <c r="I3127" s="8"/>
      <c r="J3127" s="8"/>
      <c r="K3127" s="8"/>
      <c r="L3127" s="8"/>
      <c r="O3127" s="8"/>
      <c r="P3127" s="8"/>
      <c r="Q3127" s="8"/>
      <c r="R3127" s="8"/>
      <c r="S3127" s="8"/>
      <c r="T3127" s="8"/>
      <c r="U3127" s="8"/>
      <c r="V3127" s="8"/>
      <c r="W3127" s="8"/>
    </row>
    <row r="3128" spans="7:23" x14ac:dyDescent="0.35">
      <c r="G3128" s="8"/>
      <c r="H3128" s="8"/>
      <c r="I3128" s="8"/>
      <c r="J3128" s="8"/>
      <c r="K3128" s="8"/>
      <c r="L3128" s="8"/>
      <c r="O3128" s="8"/>
      <c r="P3128" s="8"/>
      <c r="Q3128" s="8"/>
      <c r="R3128" s="8"/>
      <c r="S3128" s="8"/>
      <c r="T3128" s="8"/>
      <c r="U3128" s="8"/>
      <c r="V3128" s="8"/>
      <c r="W3128" s="8"/>
    </row>
    <row r="3129" spans="7:23" x14ac:dyDescent="0.35">
      <c r="G3129" s="8"/>
      <c r="H3129" s="8"/>
      <c r="I3129" s="8"/>
      <c r="J3129" s="8"/>
      <c r="K3129" s="8"/>
      <c r="L3129" s="8"/>
      <c r="O3129" s="8"/>
      <c r="P3129" s="8"/>
      <c r="Q3129" s="8"/>
      <c r="R3129" s="8"/>
      <c r="S3129" s="8"/>
      <c r="T3129" s="8"/>
      <c r="U3129" s="8"/>
      <c r="V3129" s="8"/>
      <c r="W3129" s="8"/>
    </row>
    <row r="3130" spans="7:23" x14ac:dyDescent="0.35">
      <c r="G3130" s="8"/>
      <c r="H3130" s="8"/>
      <c r="I3130" s="8"/>
      <c r="J3130" s="8"/>
      <c r="K3130" s="8"/>
      <c r="L3130" s="8"/>
      <c r="O3130" s="8"/>
      <c r="P3130" s="8"/>
      <c r="Q3130" s="8"/>
      <c r="R3130" s="8"/>
      <c r="S3130" s="8"/>
      <c r="T3130" s="8"/>
      <c r="U3130" s="8"/>
      <c r="V3130" s="8"/>
      <c r="W3130" s="8"/>
    </row>
    <row r="3131" spans="7:23" x14ac:dyDescent="0.35">
      <c r="G3131" s="8"/>
      <c r="H3131" s="8"/>
      <c r="I3131" s="8"/>
      <c r="J3131" s="8"/>
      <c r="K3131" s="8"/>
      <c r="L3131" s="8"/>
      <c r="O3131" s="8"/>
      <c r="P3131" s="8"/>
      <c r="Q3131" s="8"/>
      <c r="R3131" s="8"/>
      <c r="S3131" s="8"/>
      <c r="T3131" s="8"/>
      <c r="U3131" s="8"/>
      <c r="V3131" s="8"/>
      <c r="W3131" s="8"/>
    </row>
    <row r="3132" spans="7:23" x14ac:dyDescent="0.35">
      <c r="G3132" s="8"/>
      <c r="H3132" s="8"/>
      <c r="I3132" s="8"/>
      <c r="J3132" s="8"/>
      <c r="K3132" s="8"/>
      <c r="L3132" s="8"/>
      <c r="O3132" s="8"/>
      <c r="P3132" s="8"/>
      <c r="Q3132" s="8"/>
      <c r="R3132" s="8"/>
      <c r="S3132" s="8"/>
      <c r="T3132" s="8"/>
      <c r="U3132" s="8"/>
      <c r="V3132" s="8"/>
      <c r="W3132" s="8"/>
    </row>
    <row r="3133" spans="7:23" x14ac:dyDescent="0.35">
      <c r="G3133" s="8"/>
      <c r="H3133" s="8"/>
      <c r="I3133" s="8"/>
      <c r="J3133" s="8"/>
      <c r="K3133" s="8"/>
      <c r="L3133" s="8"/>
      <c r="O3133" s="8"/>
      <c r="P3133" s="8"/>
      <c r="Q3133" s="8"/>
      <c r="R3133" s="8"/>
      <c r="S3133" s="8"/>
      <c r="T3133" s="8"/>
      <c r="U3133" s="8"/>
      <c r="V3133" s="8"/>
      <c r="W3133" s="8"/>
    </row>
    <row r="3134" spans="7:23" x14ac:dyDescent="0.35">
      <c r="G3134" s="8"/>
      <c r="H3134" s="8"/>
      <c r="I3134" s="8"/>
      <c r="J3134" s="8"/>
      <c r="K3134" s="8"/>
      <c r="L3134" s="8"/>
      <c r="O3134" s="8"/>
      <c r="P3134" s="8"/>
      <c r="Q3134" s="8"/>
      <c r="R3134" s="8"/>
      <c r="S3134" s="8"/>
      <c r="T3134" s="8"/>
      <c r="U3134" s="8"/>
      <c r="V3134" s="8"/>
      <c r="W3134" s="8"/>
    </row>
    <row r="3135" spans="7:23" x14ac:dyDescent="0.35">
      <c r="G3135" s="8"/>
      <c r="H3135" s="8"/>
      <c r="I3135" s="8"/>
      <c r="J3135" s="8"/>
      <c r="K3135" s="8"/>
      <c r="L3135" s="8"/>
      <c r="O3135" s="8"/>
      <c r="P3135" s="8"/>
      <c r="Q3135" s="8"/>
      <c r="R3135" s="8"/>
      <c r="S3135" s="8"/>
      <c r="T3135" s="8"/>
      <c r="U3135" s="8"/>
      <c r="V3135" s="8"/>
      <c r="W3135" s="8"/>
    </row>
    <row r="3136" spans="7:23" x14ac:dyDescent="0.35">
      <c r="G3136" s="8"/>
      <c r="H3136" s="8"/>
      <c r="I3136" s="8"/>
      <c r="J3136" s="8"/>
      <c r="K3136" s="8"/>
      <c r="L3136" s="8"/>
      <c r="O3136" s="8"/>
      <c r="P3136" s="8"/>
      <c r="Q3136" s="8"/>
      <c r="R3136" s="8"/>
      <c r="S3136" s="8"/>
      <c r="T3136" s="8"/>
      <c r="U3136" s="8"/>
      <c r="V3136" s="8"/>
      <c r="W3136" s="8"/>
    </row>
    <row r="3137" spans="7:23" x14ac:dyDescent="0.35">
      <c r="G3137" s="8"/>
      <c r="H3137" s="8"/>
      <c r="I3137" s="8"/>
      <c r="J3137" s="8"/>
      <c r="K3137" s="8"/>
      <c r="L3137" s="8"/>
      <c r="O3137" s="8"/>
      <c r="P3137" s="8"/>
      <c r="Q3137" s="8"/>
      <c r="R3137" s="8"/>
      <c r="S3137" s="8"/>
      <c r="T3137" s="8"/>
      <c r="U3137" s="8"/>
      <c r="V3137" s="8"/>
      <c r="W3137" s="8"/>
    </row>
    <row r="3138" spans="7:23" x14ac:dyDescent="0.35">
      <c r="G3138" s="8"/>
      <c r="H3138" s="8"/>
      <c r="I3138" s="8"/>
      <c r="J3138" s="8"/>
      <c r="K3138" s="8"/>
      <c r="L3138" s="8"/>
      <c r="O3138" s="8"/>
      <c r="P3138" s="8"/>
      <c r="Q3138" s="8"/>
      <c r="R3138" s="8"/>
      <c r="S3138" s="8"/>
      <c r="T3138" s="8"/>
      <c r="U3138" s="8"/>
      <c r="V3138" s="8"/>
      <c r="W3138" s="8"/>
    </row>
    <row r="3139" spans="7:23" x14ac:dyDescent="0.35">
      <c r="G3139" s="8"/>
      <c r="H3139" s="8"/>
      <c r="I3139" s="8"/>
      <c r="J3139" s="8"/>
      <c r="K3139" s="8"/>
      <c r="L3139" s="8"/>
      <c r="O3139" s="8"/>
      <c r="P3139" s="8"/>
      <c r="Q3139" s="8"/>
      <c r="R3139" s="8"/>
      <c r="S3139" s="8"/>
      <c r="T3139" s="8"/>
      <c r="U3139" s="8"/>
      <c r="V3139" s="8"/>
      <c r="W3139" s="8"/>
    </row>
    <row r="3140" spans="7:23" x14ac:dyDescent="0.35">
      <c r="G3140" s="8"/>
      <c r="H3140" s="8"/>
      <c r="I3140" s="8"/>
      <c r="J3140" s="8"/>
      <c r="K3140" s="8"/>
      <c r="L3140" s="8"/>
      <c r="O3140" s="8"/>
      <c r="P3140" s="8"/>
      <c r="Q3140" s="8"/>
      <c r="R3140" s="8"/>
      <c r="S3140" s="8"/>
      <c r="T3140" s="8"/>
      <c r="U3140" s="8"/>
      <c r="V3140" s="8"/>
      <c r="W3140" s="8"/>
    </row>
    <row r="3141" spans="7:23" x14ac:dyDescent="0.35">
      <c r="G3141" s="8"/>
      <c r="H3141" s="8"/>
      <c r="I3141" s="8"/>
      <c r="J3141" s="8"/>
      <c r="K3141" s="8"/>
      <c r="L3141" s="8"/>
      <c r="O3141" s="8"/>
      <c r="P3141" s="8"/>
      <c r="Q3141" s="8"/>
      <c r="R3141" s="8"/>
      <c r="S3141" s="8"/>
      <c r="T3141" s="8"/>
      <c r="U3141" s="8"/>
      <c r="V3141" s="8"/>
      <c r="W3141" s="8"/>
    </row>
    <row r="3142" spans="7:23" x14ac:dyDescent="0.35">
      <c r="G3142" s="8"/>
      <c r="H3142" s="8"/>
      <c r="I3142" s="8"/>
      <c r="J3142" s="8"/>
      <c r="K3142" s="8"/>
      <c r="L3142" s="8"/>
      <c r="O3142" s="8"/>
      <c r="P3142" s="8"/>
      <c r="Q3142" s="8"/>
      <c r="R3142" s="8"/>
      <c r="S3142" s="8"/>
      <c r="T3142" s="8"/>
      <c r="U3142" s="8"/>
      <c r="V3142" s="8"/>
      <c r="W3142" s="8"/>
    </row>
    <row r="3143" spans="7:23" x14ac:dyDescent="0.35">
      <c r="G3143" s="8"/>
      <c r="H3143" s="8"/>
      <c r="I3143" s="8"/>
      <c r="J3143" s="8"/>
      <c r="K3143" s="8"/>
      <c r="L3143" s="8"/>
      <c r="O3143" s="8"/>
      <c r="P3143" s="8"/>
      <c r="Q3143" s="8"/>
      <c r="R3143" s="8"/>
      <c r="S3143" s="8"/>
      <c r="T3143" s="8"/>
      <c r="U3143" s="8"/>
      <c r="V3143" s="8"/>
      <c r="W3143" s="8"/>
    </row>
    <row r="3144" spans="7:23" x14ac:dyDescent="0.35">
      <c r="G3144" s="8"/>
      <c r="H3144" s="8"/>
      <c r="I3144" s="8"/>
      <c r="J3144" s="8"/>
      <c r="K3144" s="8"/>
      <c r="L3144" s="8"/>
      <c r="O3144" s="8"/>
      <c r="P3144" s="8"/>
      <c r="Q3144" s="8"/>
      <c r="R3144" s="8"/>
      <c r="S3144" s="8"/>
      <c r="T3144" s="8"/>
      <c r="U3144" s="8"/>
      <c r="V3144" s="8"/>
      <c r="W3144" s="8"/>
    </row>
    <row r="3145" spans="7:23" x14ac:dyDescent="0.35">
      <c r="G3145" s="8"/>
      <c r="H3145" s="8"/>
      <c r="I3145" s="8"/>
      <c r="J3145" s="8"/>
      <c r="K3145" s="8"/>
      <c r="L3145" s="8"/>
      <c r="O3145" s="8"/>
      <c r="P3145" s="8"/>
      <c r="Q3145" s="8"/>
      <c r="R3145" s="8"/>
      <c r="S3145" s="8"/>
      <c r="T3145" s="8"/>
      <c r="U3145" s="8"/>
      <c r="V3145" s="8"/>
      <c r="W3145" s="8"/>
    </row>
    <row r="3146" spans="7:23" x14ac:dyDescent="0.35">
      <c r="G3146" s="8"/>
      <c r="H3146" s="8"/>
      <c r="I3146" s="8"/>
      <c r="J3146" s="8"/>
      <c r="K3146" s="8"/>
      <c r="L3146" s="8"/>
      <c r="O3146" s="8"/>
      <c r="P3146" s="8"/>
      <c r="Q3146" s="8"/>
      <c r="R3146" s="8"/>
      <c r="S3146" s="8"/>
      <c r="T3146" s="8"/>
      <c r="U3146" s="8"/>
      <c r="V3146" s="8"/>
      <c r="W3146" s="8"/>
    </row>
    <row r="3147" spans="7:23" x14ac:dyDescent="0.35">
      <c r="G3147" s="8"/>
      <c r="H3147" s="8"/>
      <c r="I3147" s="8"/>
      <c r="J3147" s="8"/>
      <c r="K3147" s="8"/>
      <c r="L3147" s="8"/>
      <c r="O3147" s="8"/>
      <c r="P3147" s="8"/>
      <c r="Q3147" s="8"/>
      <c r="R3147" s="8"/>
      <c r="S3147" s="8"/>
      <c r="T3147" s="8"/>
      <c r="U3147" s="8"/>
      <c r="V3147" s="8"/>
      <c r="W3147" s="8"/>
    </row>
    <row r="3148" spans="7:23" x14ac:dyDescent="0.35">
      <c r="G3148" s="8"/>
      <c r="H3148" s="8"/>
      <c r="I3148" s="8"/>
      <c r="J3148" s="8"/>
      <c r="K3148" s="8"/>
      <c r="L3148" s="8"/>
      <c r="O3148" s="8"/>
      <c r="P3148" s="8"/>
      <c r="Q3148" s="8"/>
      <c r="R3148" s="8"/>
      <c r="S3148" s="8"/>
      <c r="T3148" s="8"/>
      <c r="U3148" s="8"/>
      <c r="V3148" s="8"/>
      <c r="W3148" s="8"/>
    </row>
    <row r="3149" spans="7:23" x14ac:dyDescent="0.35">
      <c r="G3149" s="8"/>
      <c r="H3149" s="8"/>
      <c r="I3149" s="8"/>
      <c r="J3149" s="8"/>
      <c r="K3149" s="8"/>
      <c r="L3149" s="8"/>
      <c r="O3149" s="8"/>
      <c r="P3149" s="8"/>
      <c r="Q3149" s="8"/>
      <c r="R3149" s="8"/>
      <c r="S3149" s="8"/>
      <c r="T3149" s="8"/>
      <c r="U3149" s="8"/>
      <c r="V3149" s="8"/>
      <c r="W3149" s="8"/>
    </row>
    <row r="3150" spans="7:23" x14ac:dyDescent="0.35">
      <c r="G3150" s="8"/>
      <c r="H3150" s="8"/>
      <c r="I3150" s="8"/>
      <c r="J3150" s="8"/>
      <c r="K3150" s="8"/>
      <c r="L3150" s="8"/>
      <c r="O3150" s="8"/>
      <c r="P3150" s="8"/>
      <c r="Q3150" s="8"/>
      <c r="R3150" s="8"/>
      <c r="S3150" s="8"/>
      <c r="T3150" s="8"/>
      <c r="U3150" s="8"/>
      <c r="V3150" s="8"/>
      <c r="W3150" s="8"/>
    </row>
    <row r="3151" spans="7:23" x14ac:dyDescent="0.35">
      <c r="G3151" s="8"/>
      <c r="H3151" s="8"/>
      <c r="I3151" s="8"/>
      <c r="J3151" s="8"/>
      <c r="K3151" s="8"/>
      <c r="L3151" s="8"/>
      <c r="O3151" s="8"/>
      <c r="P3151" s="8"/>
      <c r="Q3151" s="8"/>
      <c r="R3151" s="8"/>
      <c r="S3151" s="8"/>
      <c r="T3151" s="8"/>
      <c r="U3151" s="8"/>
      <c r="V3151" s="8"/>
      <c r="W3151" s="8"/>
    </row>
    <row r="3152" spans="7:23" x14ac:dyDescent="0.35">
      <c r="G3152" s="8"/>
      <c r="H3152" s="8"/>
      <c r="I3152" s="8"/>
      <c r="J3152" s="8"/>
      <c r="K3152" s="8"/>
      <c r="L3152" s="8"/>
      <c r="O3152" s="8"/>
      <c r="P3152" s="8"/>
      <c r="Q3152" s="8"/>
      <c r="R3152" s="8"/>
      <c r="S3152" s="8"/>
      <c r="T3152" s="8"/>
      <c r="U3152" s="8"/>
      <c r="V3152" s="8"/>
      <c r="W3152" s="8"/>
    </row>
    <row r="3153" spans="7:23" x14ac:dyDescent="0.35">
      <c r="G3153" s="8"/>
      <c r="H3153" s="8"/>
      <c r="I3153" s="8"/>
      <c r="J3153" s="8"/>
      <c r="K3153" s="8"/>
      <c r="L3153" s="8"/>
      <c r="O3153" s="8"/>
      <c r="P3153" s="8"/>
      <c r="Q3153" s="8"/>
      <c r="R3153" s="8"/>
      <c r="S3153" s="8"/>
      <c r="T3153" s="8"/>
      <c r="U3153" s="8"/>
      <c r="V3153" s="8"/>
      <c r="W3153" s="8"/>
    </row>
    <row r="3154" spans="7:23" x14ac:dyDescent="0.35">
      <c r="G3154" s="8"/>
      <c r="H3154" s="8"/>
      <c r="I3154" s="8"/>
      <c r="J3154" s="8"/>
      <c r="K3154" s="8"/>
      <c r="L3154" s="8"/>
      <c r="O3154" s="8"/>
      <c r="P3154" s="8"/>
      <c r="Q3154" s="8"/>
      <c r="R3154" s="8"/>
      <c r="S3154" s="8"/>
      <c r="T3154" s="8"/>
      <c r="U3154" s="8"/>
      <c r="V3154" s="8"/>
      <c r="W3154" s="8"/>
    </row>
    <row r="3155" spans="7:23" x14ac:dyDescent="0.35">
      <c r="G3155" s="8"/>
      <c r="H3155" s="8"/>
      <c r="I3155" s="8"/>
      <c r="J3155" s="8"/>
      <c r="K3155" s="8"/>
      <c r="L3155" s="8"/>
      <c r="O3155" s="8"/>
      <c r="P3155" s="8"/>
      <c r="Q3155" s="8"/>
      <c r="R3155" s="8"/>
      <c r="S3155" s="8"/>
      <c r="T3155" s="8"/>
      <c r="U3155" s="8"/>
      <c r="V3155" s="8"/>
      <c r="W3155" s="8"/>
    </row>
    <row r="3156" spans="7:23" x14ac:dyDescent="0.35">
      <c r="G3156" s="8"/>
      <c r="H3156" s="8"/>
      <c r="I3156" s="8"/>
      <c r="J3156" s="8"/>
      <c r="K3156" s="8"/>
      <c r="L3156" s="8"/>
      <c r="O3156" s="8"/>
      <c r="P3156" s="8"/>
      <c r="Q3156" s="8"/>
      <c r="R3156" s="8"/>
      <c r="S3156" s="8"/>
      <c r="T3156" s="8"/>
      <c r="U3156" s="8"/>
      <c r="V3156" s="8"/>
      <c r="W3156" s="8"/>
    </row>
    <row r="3157" spans="7:23" x14ac:dyDescent="0.35">
      <c r="G3157" s="8"/>
      <c r="H3157" s="8"/>
      <c r="I3157" s="8"/>
      <c r="J3157" s="8"/>
      <c r="K3157" s="8"/>
      <c r="L3157" s="8"/>
      <c r="O3157" s="8"/>
      <c r="P3157" s="8"/>
      <c r="Q3157" s="8"/>
      <c r="R3157" s="8"/>
      <c r="S3157" s="8"/>
      <c r="T3157" s="8"/>
      <c r="U3157" s="8"/>
      <c r="V3157" s="8"/>
      <c r="W3157" s="8"/>
    </row>
    <row r="3158" spans="7:23" x14ac:dyDescent="0.35">
      <c r="G3158" s="8"/>
      <c r="H3158" s="8"/>
      <c r="I3158" s="8"/>
      <c r="J3158" s="8"/>
      <c r="K3158" s="8"/>
      <c r="L3158" s="8"/>
      <c r="O3158" s="8"/>
      <c r="P3158" s="8"/>
      <c r="Q3158" s="8"/>
      <c r="R3158" s="8"/>
      <c r="S3158" s="8"/>
      <c r="T3158" s="8"/>
      <c r="U3158" s="8"/>
      <c r="V3158" s="8"/>
      <c r="W3158" s="8"/>
    </row>
    <row r="3159" spans="7:23" x14ac:dyDescent="0.35">
      <c r="G3159" s="8"/>
      <c r="H3159" s="8"/>
      <c r="I3159" s="8"/>
      <c r="J3159" s="8"/>
      <c r="K3159" s="8"/>
      <c r="L3159" s="8"/>
      <c r="O3159" s="8"/>
      <c r="P3159" s="8"/>
      <c r="Q3159" s="8"/>
      <c r="R3159" s="8"/>
      <c r="S3159" s="8"/>
      <c r="T3159" s="8"/>
      <c r="U3159" s="8"/>
      <c r="V3159" s="8"/>
      <c r="W3159" s="8"/>
    </row>
    <row r="3160" spans="7:23" x14ac:dyDescent="0.35">
      <c r="G3160" s="8"/>
      <c r="H3160" s="8"/>
      <c r="I3160" s="8"/>
      <c r="J3160" s="8"/>
      <c r="K3160" s="8"/>
      <c r="L3160" s="8"/>
      <c r="O3160" s="8"/>
      <c r="P3160" s="8"/>
      <c r="Q3160" s="8"/>
      <c r="R3160" s="8"/>
      <c r="S3160" s="8"/>
      <c r="T3160" s="8"/>
      <c r="U3160" s="8"/>
      <c r="V3160" s="8"/>
      <c r="W3160" s="8"/>
    </row>
    <row r="3161" spans="7:23" x14ac:dyDescent="0.35">
      <c r="G3161" s="8"/>
      <c r="H3161" s="8"/>
      <c r="I3161" s="8"/>
      <c r="J3161" s="8"/>
      <c r="K3161" s="8"/>
      <c r="L3161" s="8"/>
      <c r="O3161" s="8"/>
      <c r="P3161" s="8"/>
      <c r="Q3161" s="8"/>
      <c r="R3161" s="8"/>
      <c r="S3161" s="8"/>
      <c r="T3161" s="8"/>
      <c r="U3161" s="8"/>
      <c r="V3161" s="8"/>
      <c r="W3161" s="8"/>
    </row>
    <row r="3162" spans="7:23" x14ac:dyDescent="0.35">
      <c r="G3162" s="8"/>
      <c r="H3162" s="8"/>
      <c r="I3162" s="8"/>
      <c r="J3162" s="8"/>
      <c r="K3162" s="8"/>
      <c r="L3162" s="8"/>
      <c r="O3162" s="8"/>
      <c r="P3162" s="8"/>
      <c r="Q3162" s="8"/>
      <c r="R3162" s="8"/>
      <c r="S3162" s="8"/>
      <c r="T3162" s="8"/>
      <c r="U3162" s="8"/>
      <c r="V3162" s="8"/>
      <c r="W3162" s="8"/>
    </row>
    <row r="3163" spans="7:23" x14ac:dyDescent="0.35">
      <c r="G3163" s="8"/>
      <c r="H3163" s="8"/>
      <c r="I3163" s="8"/>
      <c r="J3163" s="8"/>
      <c r="K3163" s="8"/>
      <c r="L3163" s="8"/>
      <c r="O3163" s="8"/>
      <c r="P3163" s="8"/>
      <c r="Q3163" s="8"/>
      <c r="R3163" s="8"/>
      <c r="S3163" s="8"/>
      <c r="T3163" s="8"/>
      <c r="U3163" s="8"/>
      <c r="V3163" s="8"/>
      <c r="W3163" s="8"/>
    </row>
    <row r="3164" spans="7:23" x14ac:dyDescent="0.35">
      <c r="G3164" s="8"/>
      <c r="H3164" s="8"/>
      <c r="I3164" s="8"/>
      <c r="J3164" s="8"/>
      <c r="K3164" s="8"/>
      <c r="L3164" s="8"/>
      <c r="O3164" s="8"/>
      <c r="P3164" s="8"/>
      <c r="Q3164" s="8"/>
      <c r="R3164" s="8"/>
      <c r="S3164" s="8"/>
      <c r="T3164" s="8"/>
      <c r="U3164" s="8"/>
      <c r="V3164" s="8"/>
      <c r="W3164" s="8"/>
    </row>
    <row r="3165" spans="7:23" x14ac:dyDescent="0.35">
      <c r="G3165" s="8"/>
      <c r="H3165" s="8"/>
      <c r="I3165" s="8"/>
      <c r="J3165" s="8"/>
      <c r="K3165" s="8"/>
      <c r="L3165" s="8"/>
      <c r="O3165" s="8"/>
      <c r="P3165" s="8"/>
      <c r="Q3165" s="8"/>
      <c r="R3165" s="8"/>
      <c r="S3165" s="8"/>
      <c r="T3165" s="8"/>
      <c r="U3165" s="8"/>
      <c r="V3165" s="8"/>
      <c r="W3165" s="8"/>
    </row>
    <row r="3166" spans="7:23" x14ac:dyDescent="0.35">
      <c r="G3166" s="8"/>
      <c r="H3166" s="8"/>
      <c r="I3166" s="8"/>
      <c r="J3166" s="8"/>
      <c r="K3166" s="8"/>
      <c r="L3166" s="8"/>
      <c r="O3166" s="8"/>
      <c r="P3166" s="8"/>
      <c r="Q3166" s="8"/>
      <c r="R3166" s="8"/>
      <c r="S3166" s="8"/>
      <c r="T3166" s="8"/>
      <c r="U3166" s="8"/>
      <c r="V3166" s="8"/>
      <c r="W3166" s="8"/>
    </row>
    <row r="3167" spans="7:23" x14ac:dyDescent="0.35">
      <c r="G3167" s="8"/>
      <c r="H3167" s="8"/>
      <c r="I3167" s="8"/>
      <c r="J3167" s="8"/>
      <c r="K3167" s="8"/>
      <c r="L3167" s="8"/>
      <c r="O3167" s="8"/>
      <c r="P3167" s="8"/>
      <c r="Q3167" s="8"/>
      <c r="R3167" s="8"/>
      <c r="S3167" s="8"/>
      <c r="T3167" s="8"/>
      <c r="U3167" s="8"/>
      <c r="V3167" s="8"/>
      <c r="W3167" s="8"/>
    </row>
    <row r="3168" spans="7:23" x14ac:dyDescent="0.35">
      <c r="G3168" s="8"/>
      <c r="H3168" s="8"/>
      <c r="I3168" s="8"/>
      <c r="J3168" s="8"/>
      <c r="K3168" s="8"/>
      <c r="L3168" s="8"/>
      <c r="O3168" s="8"/>
      <c r="P3168" s="8"/>
      <c r="Q3168" s="8"/>
      <c r="R3168" s="8"/>
      <c r="S3168" s="8"/>
      <c r="T3168" s="8"/>
      <c r="U3168" s="8"/>
      <c r="V3168" s="8"/>
      <c r="W3168" s="8"/>
    </row>
    <row r="3169" spans="7:23" x14ac:dyDescent="0.35">
      <c r="G3169" s="8"/>
      <c r="H3169" s="8"/>
      <c r="I3169" s="8"/>
      <c r="J3169" s="8"/>
      <c r="K3169" s="8"/>
      <c r="L3169" s="8"/>
      <c r="O3169" s="8"/>
      <c r="P3169" s="8"/>
      <c r="Q3169" s="8"/>
      <c r="R3169" s="8"/>
      <c r="S3169" s="8"/>
      <c r="T3169" s="8"/>
      <c r="U3169" s="8"/>
      <c r="V3169" s="8"/>
      <c r="W3169" s="8"/>
    </row>
    <row r="3170" spans="7:23" x14ac:dyDescent="0.35">
      <c r="G3170" s="8"/>
      <c r="H3170" s="8"/>
      <c r="I3170" s="8"/>
      <c r="J3170" s="8"/>
      <c r="K3170" s="8"/>
      <c r="L3170" s="8"/>
      <c r="O3170" s="8"/>
      <c r="P3170" s="8"/>
      <c r="Q3170" s="8"/>
      <c r="R3170" s="8"/>
      <c r="S3170" s="8"/>
      <c r="T3170" s="8"/>
      <c r="U3170" s="8"/>
      <c r="V3170" s="8"/>
      <c r="W3170" s="8"/>
    </row>
    <row r="3171" spans="7:23" x14ac:dyDescent="0.35">
      <c r="G3171" s="8"/>
      <c r="H3171" s="8"/>
      <c r="I3171" s="8"/>
      <c r="J3171" s="8"/>
      <c r="K3171" s="8"/>
      <c r="L3171" s="8"/>
      <c r="O3171" s="8"/>
      <c r="P3171" s="8"/>
      <c r="Q3171" s="8"/>
      <c r="R3171" s="8"/>
      <c r="S3171" s="8"/>
      <c r="T3171" s="8"/>
      <c r="U3171" s="8"/>
      <c r="V3171" s="8"/>
      <c r="W3171" s="8"/>
    </row>
    <row r="3172" spans="7:23" x14ac:dyDescent="0.35">
      <c r="G3172" s="8"/>
      <c r="H3172" s="8"/>
      <c r="I3172" s="8"/>
      <c r="J3172" s="8"/>
      <c r="K3172" s="8"/>
      <c r="L3172" s="8"/>
      <c r="O3172" s="8"/>
      <c r="P3172" s="8"/>
      <c r="Q3172" s="8"/>
      <c r="R3172" s="8"/>
      <c r="S3172" s="8"/>
      <c r="T3172" s="8"/>
      <c r="U3172" s="8"/>
      <c r="V3172" s="8"/>
      <c r="W3172" s="8"/>
    </row>
    <row r="3173" spans="7:23" x14ac:dyDescent="0.35">
      <c r="G3173" s="8"/>
      <c r="H3173" s="8"/>
      <c r="I3173" s="8"/>
      <c r="J3173" s="8"/>
      <c r="K3173" s="8"/>
      <c r="L3173" s="8"/>
      <c r="O3173" s="8"/>
      <c r="P3173" s="8"/>
      <c r="Q3173" s="8"/>
      <c r="R3173" s="8"/>
      <c r="S3173" s="8"/>
      <c r="T3173" s="8"/>
      <c r="U3173" s="8"/>
      <c r="V3173" s="8"/>
      <c r="W3173" s="8"/>
    </row>
    <row r="3174" spans="7:23" x14ac:dyDescent="0.35">
      <c r="G3174" s="8"/>
      <c r="H3174" s="8"/>
      <c r="I3174" s="8"/>
      <c r="J3174" s="8"/>
      <c r="K3174" s="8"/>
      <c r="L3174" s="8"/>
      <c r="O3174" s="8"/>
      <c r="P3174" s="8"/>
      <c r="Q3174" s="8"/>
      <c r="R3174" s="8"/>
      <c r="S3174" s="8"/>
      <c r="T3174" s="8"/>
      <c r="U3174" s="8"/>
      <c r="V3174" s="8"/>
      <c r="W3174" s="8"/>
    </row>
    <row r="3175" spans="7:23" x14ac:dyDescent="0.35">
      <c r="G3175" s="8"/>
      <c r="H3175" s="8"/>
      <c r="I3175" s="8"/>
      <c r="J3175" s="8"/>
      <c r="K3175" s="8"/>
      <c r="L3175" s="8"/>
      <c r="O3175" s="8"/>
      <c r="P3175" s="8"/>
      <c r="Q3175" s="8"/>
      <c r="R3175" s="8"/>
      <c r="S3175" s="8"/>
      <c r="T3175" s="8"/>
      <c r="U3175" s="8"/>
      <c r="V3175" s="8"/>
      <c r="W3175" s="8"/>
    </row>
    <row r="3176" spans="7:23" x14ac:dyDescent="0.35">
      <c r="G3176" s="8"/>
      <c r="H3176" s="8"/>
      <c r="I3176" s="8"/>
      <c r="J3176" s="8"/>
      <c r="K3176" s="8"/>
      <c r="L3176" s="8"/>
      <c r="O3176" s="8"/>
      <c r="P3176" s="8"/>
      <c r="Q3176" s="8"/>
      <c r="R3176" s="8"/>
      <c r="S3176" s="8"/>
      <c r="T3176" s="8"/>
      <c r="U3176" s="8"/>
      <c r="V3176" s="8"/>
      <c r="W3176" s="8"/>
    </row>
    <row r="3177" spans="7:23" x14ac:dyDescent="0.35">
      <c r="G3177" s="8"/>
      <c r="H3177" s="8"/>
      <c r="I3177" s="8"/>
      <c r="J3177" s="8"/>
      <c r="K3177" s="8"/>
      <c r="L3177" s="8"/>
      <c r="O3177" s="8"/>
      <c r="P3177" s="8"/>
      <c r="Q3177" s="8"/>
      <c r="R3177" s="8"/>
      <c r="S3177" s="8"/>
      <c r="T3177" s="8"/>
      <c r="U3177" s="8"/>
      <c r="V3177" s="8"/>
      <c r="W3177" s="8"/>
    </row>
    <row r="3178" spans="7:23" x14ac:dyDescent="0.35">
      <c r="G3178" s="8"/>
      <c r="H3178" s="8"/>
      <c r="I3178" s="8"/>
      <c r="J3178" s="8"/>
      <c r="K3178" s="8"/>
      <c r="L3178" s="8"/>
      <c r="O3178" s="8"/>
      <c r="P3178" s="8"/>
      <c r="Q3178" s="8"/>
      <c r="R3178" s="8"/>
      <c r="S3178" s="8"/>
      <c r="T3178" s="8"/>
      <c r="U3178" s="8"/>
      <c r="V3178" s="8"/>
      <c r="W3178" s="8"/>
    </row>
    <row r="3179" spans="7:23" x14ac:dyDescent="0.35">
      <c r="G3179" s="8"/>
      <c r="H3179" s="8"/>
      <c r="I3179" s="8"/>
      <c r="J3179" s="8"/>
      <c r="K3179" s="8"/>
      <c r="L3179" s="8"/>
      <c r="O3179" s="8"/>
      <c r="P3179" s="8"/>
      <c r="Q3179" s="8"/>
      <c r="R3179" s="8"/>
      <c r="S3179" s="8"/>
      <c r="T3179" s="8"/>
      <c r="U3179" s="8"/>
      <c r="V3179" s="8"/>
      <c r="W3179" s="8"/>
    </row>
    <row r="3180" spans="7:23" x14ac:dyDescent="0.35">
      <c r="G3180" s="8"/>
      <c r="H3180" s="8"/>
      <c r="I3180" s="8"/>
      <c r="J3180" s="8"/>
      <c r="K3180" s="8"/>
      <c r="L3180" s="8"/>
      <c r="O3180" s="8"/>
      <c r="P3180" s="8"/>
      <c r="Q3180" s="8"/>
      <c r="R3180" s="8"/>
      <c r="S3180" s="8"/>
      <c r="T3180" s="8"/>
      <c r="U3180" s="8"/>
      <c r="V3180" s="8"/>
      <c r="W3180" s="8"/>
    </row>
    <row r="3181" spans="7:23" x14ac:dyDescent="0.35">
      <c r="G3181" s="8"/>
      <c r="H3181" s="8"/>
      <c r="I3181" s="8"/>
      <c r="J3181" s="8"/>
      <c r="K3181" s="8"/>
      <c r="L3181" s="8"/>
      <c r="O3181" s="8"/>
      <c r="P3181" s="8"/>
      <c r="Q3181" s="8"/>
      <c r="R3181" s="8"/>
      <c r="S3181" s="8"/>
      <c r="T3181" s="8"/>
      <c r="U3181" s="8"/>
      <c r="V3181" s="8"/>
      <c r="W3181" s="8"/>
    </row>
    <row r="3182" spans="7:23" x14ac:dyDescent="0.35">
      <c r="G3182" s="8"/>
      <c r="H3182" s="8"/>
      <c r="I3182" s="8"/>
      <c r="J3182" s="8"/>
      <c r="K3182" s="8"/>
      <c r="L3182" s="8"/>
      <c r="O3182" s="8"/>
      <c r="P3182" s="8"/>
      <c r="Q3182" s="8"/>
      <c r="R3182" s="8"/>
      <c r="S3182" s="8"/>
      <c r="T3182" s="8"/>
      <c r="U3182" s="8"/>
      <c r="V3182" s="8"/>
      <c r="W3182" s="8"/>
    </row>
    <row r="3183" spans="7:23" x14ac:dyDescent="0.35">
      <c r="G3183" s="8"/>
      <c r="H3183" s="8"/>
      <c r="I3183" s="8"/>
      <c r="J3183" s="8"/>
      <c r="K3183" s="8"/>
      <c r="L3183" s="8"/>
      <c r="O3183" s="8"/>
      <c r="P3183" s="8"/>
      <c r="Q3183" s="8"/>
      <c r="R3183" s="8"/>
      <c r="S3183" s="8"/>
      <c r="T3183" s="8"/>
      <c r="U3183" s="8"/>
      <c r="V3183" s="8"/>
      <c r="W3183" s="8"/>
    </row>
    <row r="3184" spans="7:23" x14ac:dyDescent="0.35">
      <c r="G3184" s="8"/>
      <c r="H3184" s="8"/>
      <c r="I3184" s="8"/>
      <c r="J3184" s="8"/>
      <c r="K3184" s="8"/>
      <c r="L3184" s="8"/>
      <c r="O3184" s="8"/>
      <c r="P3184" s="8"/>
      <c r="Q3184" s="8"/>
      <c r="R3184" s="8"/>
      <c r="S3184" s="8"/>
      <c r="T3184" s="8"/>
      <c r="U3184" s="8"/>
      <c r="V3184" s="8"/>
      <c r="W3184" s="8"/>
    </row>
    <row r="3185" spans="7:23" x14ac:dyDescent="0.35">
      <c r="G3185" s="8"/>
      <c r="H3185" s="8"/>
      <c r="I3185" s="8"/>
      <c r="J3185" s="8"/>
      <c r="K3185" s="8"/>
      <c r="L3185" s="8"/>
      <c r="O3185" s="8"/>
      <c r="P3185" s="8"/>
      <c r="Q3185" s="8"/>
      <c r="R3185" s="8"/>
      <c r="S3185" s="8"/>
      <c r="T3185" s="8"/>
      <c r="U3185" s="8"/>
      <c r="V3185" s="8"/>
      <c r="W3185" s="8"/>
    </row>
    <row r="3186" spans="7:23" x14ac:dyDescent="0.35">
      <c r="G3186" s="8"/>
      <c r="H3186" s="8"/>
      <c r="I3186" s="8"/>
      <c r="J3186" s="8"/>
      <c r="K3186" s="8"/>
      <c r="L3186" s="8"/>
      <c r="O3186" s="8"/>
      <c r="P3186" s="8"/>
      <c r="Q3186" s="8"/>
      <c r="R3186" s="8"/>
      <c r="S3186" s="8"/>
      <c r="T3186" s="8"/>
      <c r="U3186" s="8"/>
      <c r="V3186" s="8"/>
      <c r="W3186" s="8"/>
    </row>
    <row r="3187" spans="7:23" x14ac:dyDescent="0.35">
      <c r="G3187" s="8"/>
      <c r="H3187" s="8"/>
      <c r="I3187" s="8"/>
      <c r="J3187" s="8"/>
      <c r="K3187" s="8"/>
      <c r="L3187" s="8"/>
      <c r="O3187" s="8"/>
      <c r="P3187" s="8"/>
      <c r="Q3187" s="8"/>
      <c r="R3187" s="8"/>
      <c r="S3187" s="8"/>
      <c r="T3187" s="8"/>
      <c r="U3187" s="8"/>
      <c r="V3187" s="8"/>
      <c r="W3187" s="8"/>
    </row>
    <row r="3188" spans="7:23" x14ac:dyDescent="0.35">
      <c r="G3188" s="8"/>
      <c r="H3188" s="8"/>
      <c r="I3188" s="8"/>
      <c r="J3188" s="8"/>
      <c r="K3188" s="8"/>
      <c r="L3188" s="8"/>
      <c r="O3188" s="8"/>
      <c r="P3188" s="8"/>
      <c r="Q3188" s="8"/>
      <c r="R3188" s="8"/>
      <c r="S3188" s="8"/>
      <c r="T3188" s="8"/>
      <c r="U3188" s="8"/>
      <c r="V3188" s="8"/>
      <c r="W3188" s="8"/>
    </row>
    <row r="3189" spans="7:23" x14ac:dyDescent="0.35">
      <c r="G3189" s="8"/>
      <c r="H3189" s="8"/>
      <c r="I3189" s="8"/>
      <c r="J3189" s="8"/>
      <c r="K3189" s="8"/>
      <c r="L3189" s="8"/>
      <c r="O3189" s="8"/>
      <c r="P3189" s="8"/>
      <c r="Q3189" s="8"/>
      <c r="R3189" s="8"/>
      <c r="S3189" s="8"/>
      <c r="T3189" s="8"/>
      <c r="U3189" s="8"/>
      <c r="V3189" s="8"/>
      <c r="W3189" s="8"/>
    </row>
    <row r="3190" spans="7:23" x14ac:dyDescent="0.35">
      <c r="G3190" s="8"/>
      <c r="H3190" s="8"/>
      <c r="I3190" s="8"/>
      <c r="J3190" s="8"/>
      <c r="K3190" s="8"/>
      <c r="L3190" s="8"/>
      <c r="O3190" s="8"/>
      <c r="P3190" s="8"/>
      <c r="Q3190" s="8"/>
      <c r="R3190" s="8"/>
      <c r="S3190" s="8"/>
      <c r="T3190" s="8"/>
      <c r="U3190" s="8"/>
      <c r="V3190" s="8"/>
      <c r="W3190" s="8"/>
    </row>
    <row r="3191" spans="7:23" x14ac:dyDescent="0.35">
      <c r="G3191" s="8"/>
      <c r="H3191" s="8"/>
      <c r="I3191" s="8"/>
      <c r="J3191" s="8"/>
      <c r="K3191" s="8"/>
      <c r="L3191" s="8"/>
      <c r="O3191" s="8"/>
      <c r="P3191" s="8"/>
      <c r="Q3191" s="8"/>
      <c r="R3191" s="8"/>
      <c r="S3191" s="8"/>
      <c r="T3191" s="8"/>
      <c r="U3191" s="8"/>
      <c r="V3191" s="8"/>
      <c r="W3191" s="8"/>
    </row>
    <row r="3192" spans="7:23" x14ac:dyDescent="0.35">
      <c r="G3192" s="8"/>
      <c r="H3192" s="8"/>
      <c r="I3192" s="8"/>
      <c r="J3192" s="8"/>
      <c r="K3192" s="8"/>
      <c r="L3192" s="8"/>
      <c r="O3192" s="8"/>
      <c r="P3192" s="8"/>
      <c r="Q3192" s="8"/>
      <c r="R3192" s="8"/>
      <c r="S3192" s="8"/>
      <c r="T3192" s="8"/>
      <c r="U3192" s="8"/>
      <c r="V3192" s="8"/>
      <c r="W3192" s="8"/>
    </row>
    <row r="3193" spans="7:23" x14ac:dyDescent="0.35">
      <c r="G3193" s="8"/>
      <c r="H3193" s="8"/>
      <c r="I3193" s="8"/>
      <c r="J3193" s="8"/>
      <c r="K3193" s="8"/>
      <c r="L3193" s="8"/>
      <c r="O3193" s="8"/>
      <c r="P3193" s="8"/>
      <c r="Q3193" s="8"/>
      <c r="R3193" s="8"/>
      <c r="S3193" s="8"/>
      <c r="T3193" s="8"/>
      <c r="U3193" s="8"/>
      <c r="V3193" s="8"/>
      <c r="W3193" s="8"/>
    </row>
    <row r="3194" spans="7:23" x14ac:dyDescent="0.35">
      <c r="G3194" s="8"/>
      <c r="H3194" s="8"/>
      <c r="I3194" s="8"/>
      <c r="J3194" s="8"/>
      <c r="K3194" s="8"/>
      <c r="L3194" s="8"/>
      <c r="O3194" s="8"/>
      <c r="P3194" s="8"/>
      <c r="Q3194" s="8"/>
      <c r="R3194" s="8"/>
      <c r="S3194" s="8"/>
      <c r="T3194" s="8"/>
      <c r="U3194" s="8"/>
      <c r="V3194" s="8"/>
      <c r="W3194" s="8"/>
    </row>
    <row r="3195" spans="7:23" x14ac:dyDescent="0.35">
      <c r="G3195" s="8"/>
      <c r="H3195" s="8"/>
      <c r="I3195" s="8"/>
      <c r="J3195" s="8"/>
      <c r="K3195" s="8"/>
      <c r="L3195" s="8"/>
      <c r="O3195" s="8"/>
      <c r="P3195" s="8"/>
      <c r="Q3195" s="8"/>
      <c r="R3195" s="8"/>
      <c r="S3195" s="8"/>
      <c r="T3195" s="8"/>
      <c r="U3195" s="8"/>
      <c r="V3195" s="8"/>
      <c r="W3195" s="8"/>
    </row>
    <row r="3196" spans="7:23" x14ac:dyDescent="0.35">
      <c r="G3196" s="8"/>
      <c r="H3196" s="8"/>
      <c r="I3196" s="8"/>
      <c r="J3196" s="8"/>
      <c r="K3196" s="8"/>
      <c r="L3196" s="8"/>
      <c r="O3196" s="8"/>
      <c r="P3196" s="8"/>
      <c r="Q3196" s="8"/>
      <c r="R3196" s="8"/>
      <c r="S3196" s="8"/>
      <c r="T3196" s="8"/>
      <c r="U3196" s="8"/>
      <c r="V3196" s="8"/>
      <c r="W3196" s="8"/>
    </row>
    <row r="3197" spans="7:23" x14ac:dyDescent="0.35">
      <c r="G3197" s="8"/>
      <c r="H3197" s="8"/>
      <c r="I3197" s="8"/>
      <c r="J3197" s="8"/>
      <c r="K3197" s="8"/>
      <c r="L3197" s="8"/>
      <c r="O3197" s="8"/>
      <c r="P3197" s="8"/>
      <c r="Q3197" s="8"/>
      <c r="R3197" s="8"/>
      <c r="S3197" s="8"/>
      <c r="T3197" s="8"/>
      <c r="U3197" s="8"/>
      <c r="V3197" s="8"/>
      <c r="W3197" s="8"/>
    </row>
    <row r="3198" spans="7:23" x14ac:dyDescent="0.35">
      <c r="G3198" s="8"/>
      <c r="H3198" s="8"/>
      <c r="I3198" s="8"/>
      <c r="J3198" s="8"/>
      <c r="K3198" s="8"/>
      <c r="L3198" s="8"/>
      <c r="O3198" s="8"/>
      <c r="P3198" s="8"/>
      <c r="Q3198" s="8"/>
      <c r="R3198" s="8"/>
      <c r="S3198" s="8"/>
      <c r="T3198" s="8"/>
      <c r="U3198" s="8"/>
      <c r="V3198" s="8"/>
      <c r="W3198" s="8"/>
    </row>
    <row r="3199" spans="7:23" x14ac:dyDescent="0.35">
      <c r="G3199" s="8"/>
      <c r="H3199" s="8"/>
      <c r="I3199" s="8"/>
      <c r="J3199" s="8"/>
      <c r="K3199" s="8"/>
      <c r="L3199" s="8"/>
      <c r="O3199" s="8"/>
      <c r="P3199" s="8"/>
      <c r="Q3199" s="8"/>
      <c r="R3199" s="8"/>
      <c r="S3199" s="8"/>
      <c r="T3199" s="8"/>
      <c r="U3199" s="8"/>
      <c r="V3199" s="8"/>
      <c r="W3199" s="8"/>
    </row>
    <row r="3200" spans="7:23" x14ac:dyDescent="0.35">
      <c r="G3200" s="8"/>
      <c r="H3200" s="8"/>
      <c r="I3200" s="8"/>
      <c r="J3200" s="8"/>
      <c r="K3200" s="8"/>
      <c r="L3200" s="8"/>
      <c r="O3200" s="8"/>
      <c r="P3200" s="8"/>
      <c r="Q3200" s="8"/>
      <c r="R3200" s="8"/>
      <c r="S3200" s="8"/>
      <c r="T3200" s="8"/>
      <c r="U3200" s="8"/>
      <c r="V3200" s="8"/>
      <c r="W3200" s="8"/>
    </row>
    <row r="3201" spans="7:23" x14ac:dyDescent="0.35">
      <c r="G3201" s="8"/>
      <c r="H3201" s="8"/>
      <c r="I3201" s="8"/>
      <c r="J3201" s="8"/>
      <c r="K3201" s="8"/>
      <c r="L3201" s="8"/>
      <c r="O3201" s="8"/>
      <c r="P3201" s="8"/>
      <c r="Q3201" s="8"/>
      <c r="R3201" s="8"/>
      <c r="S3201" s="8"/>
      <c r="T3201" s="8"/>
      <c r="U3201" s="8"/>
      <c r="V3201" s="8"/>
      <c r="W3201" s="8"/>
    </row>
    <row r="3202" spans="7:23" x14ac:dyDescent="0.35">
      <c r="G3202" s="8"/>
      <c r="H3202" s="8"/>
      <c r="I3202" s="8"/>
      <c r="J3202" s="8"/>
      <c r="K3202" s="8"/>
      <c r="L3202" s="8"/>
      <c r="O3202" s="8"/>
      <c r="P3202" s="8"/>
      <c r="Q3202" s="8"/>
      <c r="R3202" s="8"/>
      <c r="S3202" s="8"/>
      <c r="T3202" s="8"/>
      <c r="U3202" s="8"/>
      <c r="V3202" s="8"/>
      <c r="W3202" s="8"/>
    </row>
    <row r="3203" spans="7:23" x14ac:dyDescent="0.35">
      <c r="G3203" s="8"/>
      <c r="H3203" s="8"/>
      <c r="I3203" s="8"/>
      <c r="J3203" s="8"/>
      <c r="K3203" s="8"/>
      <c r="L3203" s="8"/>
      <c r="O3203" s="8"/>
      <c r="P3203" s="8"/>
      <c r="Q3203" s="8"/>
      <c r="R3203" s="8"/>
      <c r="S3203" s="8"/>
      <c r="T3203" s="8"/>
      <c r="U3203" s="8"/>
      <c r="V3203" s="8"/>
      <c r="W3203" s="8"/>
    </row>
    <row r="3204" spans="7:23" x14ac:dyDescent="0.35">
      <c r="G3204" s="8"/>
      <c r="H3204" s="8"/>
      <c r="I3204" s="8"/>
      <c r="J3204" s="8"/>
      <c r="K3204" s="8"/>
      <c r="L3204" s="8"/>
      <c r="O3204" s="8"/>
      <c r="P3204" s="8"/>
      <c r="Q3204" s="8"/>
      <c r="R3204" s="8"/>
      <c r="S3204" s="8"/>
      <c r="T3204" s="8"/>
      <c r="U3204" s="8"/>
      <c r="V3204" s="8"/>
      <c r="W3204" s="8"/>
    </row>
    <row r="3205" spans="7:23" x14ac:dyDescent="0.35">
      <c r="G3205" s="8"/>
      <c r="H3205" s="8"/>
      <c r="I3205" s="8"/>
      <c r="J3205" s="8"/>
      <c r="K3205" s="8"/>
      <c r="L3205" s="8"/>
      <c r="O3205" s="8"/>
      <c r="P3205" s="8"/>
      <c r="Q3205" s="8"/>
      <c r="R3205" s="8"/>
      <c r="S3205" s="8"/>
      <c r="T3205" s="8"/>
      <c r="U3205" s="8"/>
      <c r="V3205" s="8"/>
      <c r="W3205" s="8"/>
    </row>
    <row r="3206" spans="7:23" x14ac:dyDescent="0.35">
      <c r="G3206" s="8"/>
      <c r="H3206" s="8"/>
      <c r="I3206" s="8"/>
      <c r="J3206" s="8"/>
      <c r="K3206" s="8"/>
      <c r="L3206" s="8"/>
      <c r="O3206" s="8"/>
      <c r="P3206" s="8"/>
      <c r="Q3206" s="8"/>
      <c r="R3206" s="8"/>
      <c r="S3206" s="8"/>
      <c r="T3206" s="8"/>
      <c r="U3206" s="8"/>
      <c r="V3206" s="8"/>
      <c r="W3206" s="8"/>
    </row>
    <row r="3207" spans="7:23" x14ac:dyDescent="0.35">
      <c r="G3207" s="8"/>
      <c r="H3207" s="8"/>
      <c r="I3207" s="8"/>
      <c r="J3207" s="8"/>
      <c r="K3207" s="8"/>
      <c r="L3207" s="8"/>
      <c r="O3207" s="8"/>
      <c r="P3207" s="8"/>
      <c r="Q3207" s="8"/>
      <c r="R3207" s="8"/>
      <c r="S3207" s="8"/>
      <c r="T3207" s="8"/>
      <c r="U3207" s="8"/>
      <c r="V3207" s="8"/>
      <c r="W3207" s="8"/>
    </row>
    <row r="3208" spans="7:23" x14ac:dyDescent="0.35">
      <c r="G3208" s="8"/>
      <c r="H3208" s="8"/>
      <c r="I3208" s="8"/>
      <c r="J3208" s="8"/>
      <c r="K3208" s="8"/>
      <c r="L3208" s="8"/>
      <c r="O3208" s="8"/>
      <c r="P3208" s="8"/>
      <c r="Q3208" s="8"/>
      <c r="R3208" s="8"/>
      <c r="S3208" s="8"/>
      <c r="T3208" s="8"/>
      <c r="U3208" s="8"/>
      <c r="V3208" s="8"/>
      <c r="W3208" s="8"/>
    </row>
    <row r="3209" spans="7:23" x14ac:dyDescent="0.35">
      <c r="G3209" s="8"/>
      <c r="H3209" s="8"/>
      <c r="I3209" s="8"/>
      <c r="J3209" s="8"/>
      <c r="K3209" s="8"/>
      <c r="L3209" s="8"/>
      <c r="O3209" s="8"/>
      <c r="P3209" s="8"/>
      <c r="Q3209" s="8"/>
      <c r="R3209" s="8"/>
      <c r="S3209" s="8"/>
      <c r="T3209" s="8"/>
      <c r="U3209" s="8"/>
      <c r="V3209" s="8"/>
      <c r="W3209" s="8"/>
    </row>
    <row r="3210" spans="7:23" x14ac:dyDescent="0.35">
      <c r="G3210" s="8"/>
      <c r="H3210" s="8"/>
      <c r="I3210" s="8"/>
      <c r="J3210" s="8"/>
      <c r="K3210" s="8"/>
      <c r="L3210" s="8"/>
      <c r="O3210" s="8"/>
      <c r="P3210" s="8"/>
      <c r="Q3210" s="8"/>
      <c r="R3210" s="8"/>
      <c r="S3210" s="8"/>
      <c r="T3210" s="8"/>
      <c r="U3210" s="8"/>
      <c r="V3210" s="8"/>
      <c r="W3210" s="8"/>
    </row>
    <row r="3211" spans="7:23" x14ac:dyDescent="0.35">
      <c r="G3211" s="8"/>
      <c r="H3211" s="8"/>
      <c r="I3211" s="8"/>
      <c r="J3211" s="8"/>
      <c r="K3211" s="8"/>
      <c r="L3211" s="8"/>
      <c r="O3211" s="8"/>
      <c r="P3211" s="8"/>
      <c r="Q3211" s="8"/>
      <c r="R3211" s="8"/>
      <c r="S3211" s="8"/>
      <c r="T3211" s="8"/>
      <c r="U3211" s="8"/>
      <c r="V3211" s="8"/>
      <c r="W3211" s="8"/>
    </row>
    <row r="3212" spans="7:23" x14ac:dyDescent="0.35">
      <c r="G3212" s="8"/>
      <c r="H3212" s="8"/>
      <c r="I3212" s="8"/>
      <c r="J3212" s="8"/>
      <c r="K3212" s="8"/>
      <c r="L3212" s="8"/>
      <c r="O3212" s="8"/>
      <c r="P3212" s="8"/>
      <c r="Q3212" s="8"/>
      <c r="R3212" s="8"/>
      <c r="S3212" s="8"/>
      <c r="T3212" s="8"/>
      <c r="U3212" s="8"/>
      <c r="V3212" s="8"/>
      <c r="W3212" s="8"/>
    </row>
    <row r="3213" spans="7:23" x14ac:dyDescent="0.35">
      <c r="G3213" s="8"/>
      <c r="H3213" s="8"/>
      <c r="I3213" s="8"/>
      <c r="J3213" s="8"/>
      <c r="K3213" s="8"/>
      <c r="L3213" s="8"/>
      <c r="O3213" s="8"/>
      <c r="P3213" s="8"/>
      <c r="Q3213" s="8"/>
      <c r="R3213" s="8"/>
      <c r="S3213" s="8"/>
      <c r="T3213" s="8"/>
      <c r="U3213" s="8"/>
      <c r="V3213" s="8"/>
      <c r="W3213" s="8"/>
    </row>
    <row r="3214" spans="7:23" x14ac:dyDescent="0.35">
      <c r="G3214" s="8"/>
      <c r="H3214" s="8"/>
      <c r="I3214" s="8"/>
      <c r="J3214" s="8"/>
      <c r="K3214" s="8"/>
      <c r="L3214" s="8"/>
      <c r="O3214" s="8"/>
      <c r="P3214" s="8"/>
      <c r="Q3214" s="8"/>
      <c r="R3214" s="8"/>
      <c r="S3214" s="8"/>
      <c r="T3214" s="8"/>
      <c r="U3214" s="8"/>
      <c r="V3214" s="8"/>
      <c r="W3214" s="8"/>
    </row>
    <row r="3215" spans="7:23" x14ac:dyDescent="0.35">
      <c r="G3215" s="8"/>
      <c r="H3215" s="8"/>
      <c r="I3215" s="8"/>
      <c r="J3215" s="8"/>
      <c r="K3215" s="8"/>
      <c r="L3215" s="8"/>
      <c r="O3215" s="8"/>
      <c r="P3215" s="8"/>
      <c r="Q3215" s="8"/>
      <c r="R3215" s="8"/>
      <c r="S3215" s="8"/>
      <c r="T3215" s="8"/>
      <c r="U3215" s="8"/>
      <c r="V3215" s="8"/>
      <c r="W3215" s="8"/>
    </row>
    <row r="3216" spans="7:23" x14ac:dyDescent="0.35">
      <c r="G3216" s="8"/>
      <c r="H3216" s="8"/>
      <c r="I3216" s="8"/>
      <c r="J3216" s="8"/>
      <c r="K3216" s="8"/>
      <c r="L3216" s="8"/>
      <c r="O3216" s="8"/>
      <c r="P3216" s="8"/>
      <c r="Q3216" s="8"/>
      <c r="R3216" s="8"/>
      <c r="S3216" s="8"/>
      <c r="T3216" s="8"/>
      <c r="U3216" s="8"/>
      <c r="V3216" s="8"/>
      <c r="W3216" s="8"/>
    </row>
    <row r="3217" spans="7:23" x14ac:dyDescent="0.35">
      <c r="G3217" s="8"/>
      <c r="H3217" s="8"/>
      <c r="I3217" s="8"/>
      <c r="J3217" s="8"/>
      <c r="K3217" s="8"/>
      <c r="L3217" s="8"/>
      <c r="O3217" s="8"/>
      <c r="P3217" s="8"/>
      <c r="Q3217" s="8"/>
      <c r="R3217" s="8"/>
      <c r="S3217" s="8"/>
      <c r="T3217" s="8"/>
      <c r="U3217" s="8"/>
      <c r="V3217" s="8"/>
      <c r="W3217" s="8"/>
    </row>
    <row r="3218" spans="7:23" x14ac:dyDescent="0.35">
      <c r="G3218" s="8"/>
      <c r="H3218" s="8"/>
      <c r="I3218" s="8"/>
      <c r="J3218" s="8"/>
      <c r="K3218" s="8"/>
      <c r="L3218" s="8"/>
      <c r="O3218" s="8"/>
      <c r="P3218" s="8"/>
      <c r="Q3218" s="8"/>
      <c r="R3218" s="8"/>
      <c r="S3218" s="8"/>
      <c r="T3218" s="8"/>
      <c r="U3218" s="8"/>
      <c r="V3218" s="8"/>
      <c r="W3218" s="8"/>
    </row>
    <row r="3219" spans="7:23" x14ac:dyDescent="0.35">
      <c r="G3219" s="8"/>
      <c r="H3219" s="8"/>
      <c r="I3219" s="8"/>
      <c r="J3219" s="8"/>
      <c r="K3219" s="8"/>
      <c r="L3219" s="8"/>
      <c r="O3219" s="8"/>
      <c r="P3219" s="8"/>
      <c r="Q3219" s="8"/>
      <c r="R3219" s="8"/>
      <c r="S3219" s="8"/>
      <c r="T3219" s="8"/>
      <c r="U3219" s="8"/>
      <c r="V3219" s="8"/>
      <c r="W3219" s="8"/>
    </row>
    <row r="3220" spans="7:23" x14ac:dyDescent="0.35">
      <c r="G3220" s="8"/>
      <c r="H3220" s="8"/>
      <c r="I3220" s="8"/>
      <c r="J3220" s="8"/>
      <c r="K3220" s="8"/>
      <c r="L3220" s="8"/>
      <c r="O3220" s="8"/>
      <c r="P3220" s="8"/>
      <c r="Q3220" s="8"/>
      <c r="R3220" s="8"/>
      <c r="S3220" s="8"/>
      <c r="T3220" s="8"/>
      <c r="U3220" s="8"/>
      <c r="V3220" s="8"/>
      <c r="W3220" s="8"/>
    </row>
    <row r="3221" spans="7:23" x14ac:dyDescent="0.35">
      <c r="G3221" s="8"/>
      <c r="H3221" s="8"/>
      <c r="I3221" s="8"/>
      <c r="J3221" s="8"/>
      <c r="K3221" s="8"/>
      <c r="L3221" s="8"/>
      <c r="O3221" s="8"/>
      <c r="P3221" s="8"/>
      <c r="Q3221" s="8"/>
      <c r="R3221" s="8"/>
      <c r="S3221" s="8"/>
      <c r="T3221" s="8"/>
      <c r="U3221" s="8"/>
      <c r="V3221" s="8"/>
      <c r="W3221" s="8"/>
    </row>
    <row r="3222" spans="7:23" x14ac:dyDescent="0.35">
      <c r="G3222" s="8"/>
      <c r="H3222" s="8"/>
      <c r="I3222" s="8"/>
      <c r="J3222" s="8"/>
      <c r="K3222" s="8"/>
      <c r="L3222" s="8"/>
      <c r="O3222" s="8"/>
      <c r="P3222" s="8"/>
      <c r="Q3222" s="8"/>
      <c r="R3222" s="8"/>
      <c r="S3222" s="8"/>
      <c r="T3222" s="8"/>
      <c r="U3222" s="8"/>
      <c r="V3222" s="8"/>
      <c r="W3222" s="8"/>
    </row>
    <row r="3223" spans="7:23" x14ac:dyDescent="0.35">
      <c r="G3223" s="8"/>
      <c r="H3223" s="8"/>
      <c r="I3223" s="8"/>
      <c r="J3223" s="8"/>
      <c r="K3223" s="8"/>
      <c r="L3223" s="8"/>
      <c r="O3223" s="8"/>
      <c r="P3223" s="8"/>
      <c r="Q3223" s="8"/>
      <c r="R3223" s="8"/>
      <c r="S3223" s="8"/>
      <c r="T3223" s="8"/>
      <c r="U3223" s="8"/>
      <c r="V3223" s="8"/>
      <c r="W3223" s="8"/>
    </row>
    <row r="3224" spans="7:23" x14ac:dyDescent="0.35">
      <c r="G3224" s="8"/>
      <c r="H3224" s="8"/>
      <c r="I3224" s="8"/>
      <c r="J3224" s="8"/>
      <c r="K3224" s="8"/>
      <c r="L3224" s="8"/>
      <c r="O3224" s="8"/>
      <c r="P3224" s="8"/>
      <c r="Q3224" s="8"/>
      <c r="R3224" s="8"/>
      <c r="S3224" s="8"/>
      <c r="T3224" s="8"/>
      <c r="U3224" s="8"/>
      <c r="V3224" s="8"/>
      <c r="W3224" s="8"/>
    </row>
    <row r="3225" spans="7:23" x14ac:dyDescent="0.35">
      <c r="G3225" s="8"/>
      <c r="H3225" s="8"/>
      <c r="I3225" s="8"/>
      <c r="J3225" s="8"/>
      <c r="K3225" s="8"/>
      <c r="L3225" s="8"/>
      <c r="O3225" s="8"/>
      <c r="P3225" s="8"/>
      <c r="Q3225" s="8"/>
      <c r="R3225" s="8"/>
      <c r="S3225" s="8"/>
      <c r="T3225" s="8"/>
      <c r="U3225" s="8"/>
      <c r="V3225" s="8"/>
      <c r="W3225" s="8"/>
    </row>
    <row r="3226" spans="7:23" x14ac:dyDescent="0.35">
      <c r="G3226" s="8"/>
      <c r="H3226" s="8"/>
      <c r="I3226" s="8"/>
      <c r="J3226" s="8"/>
      <c r="K3226" s="8"/>
      <c r="L3226" s="8"/>
      <c r="O3226" s="8"/>
      <c r="P3226" s="8"/>
      <c r="Q3226" s="8"/>
      <c r="R3226" s="8"/>
      <c r="S3226" s="8"/>
      <c r="T3226" s="8"/>
      <c r="U3226" s="8"/>
      <c r="V3226" s="8"/>
      <c r="W3226" s="8"/>
    </row>
    <row r="3227" spans="7:23" x14ac:dyDescent="0.35">
      <c r="G3227" s="8"/>
      <c r="H3227" s="8"/>
      <c r="I3227" s="8"/>
      <c r="J3227" s="8"/>
      <c r="K3227" s="8"/>
      <c r="L3227" s="8"/>
      <c r="O3227" s="8"/>
      <c r="P3227" s="8"/>
      <c r="Q3227" s="8"/>
      <c r="R3227" s="8"/>
      <c r="S3227" s="8"/>
      <c r="T3227" s="8"/>
      <c r="U3227" s="8"/>
      <c r="V3227" s="8"/>
      <c r="W3227" s="8"/>
    </row>
    <row r="3228" spans="7:23" x14ac:dyDescent="0.35">
      <c r="G3228" s="8"/>
      <c r="H3228" s="8"/>
      <c r="I3228" s="8"/>
      <c r="J3228" s="8"/>
      <c r="K3228" s="8"/>
      <c r="L3228" s="8"/>
      <c r="O3228" s="8"/>
      <c r="P3228" s="8"/>
      <c r="Q3228" s="8"/>
      <c r="R3228" s="8"/>
      <c r="S3228" s="8"/>
      <c r="T3228" s="8"/>
      <c r="U3228" s="8"/>
      <c r="V3228" s="8"/>
      <c r="W3228" s="8"/>
    </row>
    <row r="3229" spans="7:23" x14ac:dyDescent="0.35">
      <c r="G3229" s="8"/>
      <c r="H3229" s="8"/>
      <c r="I3229" s="8"/>
      <c r="J3229" s="8"/>
      <c r="K3229" s="8"/>
      <c r="L3229" s="8"/>
      <c r="O3229" s="8"/>
      <c r="P3229" s="8"/>
      <c r="Q3229" s="8"/>
      <c r="R3229" s="8"/>
      <c r="S3229" s="8"/>
      <c r="T3229" s="8"/>
      <c r="U3229" s="8"/>
      <c r="V3229" s="8"/>
      <c r="W3229" s="8"/>
    </row>
    <row r="3230" spans="7:23" x14ac:dyDescent="0.35">
      <c r="G3230" s="8"/>
      <c r="H3230" s="8"/>
      <c r="I3230" s="8"/>
      <c r="J3230" s="8"/>
      <c r="K3230" s="8"/>
      <c r="L3230" s="8"/>
      <c r="O3230" s="8"/>
      <c r="P3230" s="8"/>
      <c r="Q3230" s="8"/>
      <c r="R3230" s="8"/>
      <c r="S3230" s="8"/>
      <c r="T3230" s="8"/>
      <c r="U3230" s="8"/>
      <c r="V3230" s="8"/>
      <c r="W3230" s="8"/>
    </row>
    <row r="3231" spans="7:23" x14ac:dyDescent="0.35">
      <c r="G3231" s="8"/>
      <c r="H3231" s="8"/>
      <c r="I3231" s="8"/>
      <c r="J3231" s="8"/>
      <c r="K3231" s="8"/>
      <c r="L3231" s="8"/>
      <c r="O3231" s="8"/>
      <c r="P3231" s="8"/>
      <c r="Q3231" s="8"/>
      <c r="R3231" s="8"/>
      <c r="S3231" s="8"/>
      <c r="T3231" s="8"/>
      <c r="U3231" s="8"/>
      <c r="V3231" s="8"/>
      <c r="W3231" s="8"/>
    </row>
    <row r="3232" spans="7:23" x14ac:dyDescent="0.35">
      <c r="G3232" s="8"/>
      <c r="H3232" s="8"/>
      <c r="I3232" s="8"/>
      <c r="J3232" s="8"/>
      <c r="K3232" s="8"/>
      <c r="L3232" s="8"/>
      <c r="O3232" s="8"/>
      <c r="P3232" s="8"/>
      <c r="Q3232" s="8"/>
      <c r="R3232" s="8"/>
      <c r="S3232" s="8"/>
      <c r="T3232" s="8"/>
      <c r="U3232" s="8"/>
      <c r="V3232" s="8"/>
      <c r="W3232" s="8"/>
    </row>
    <row r="3233" spans="7:23" x14ac:dyDescent="0.35">
      <c r="G3233" s="8"/>
      <c r="H3233" s="8"/>
      <c r="I3233" s="8"/>
      <c r="J3233" s="8"/>
      <c r="K3233" s="8"/>
      <c r="L3233" s="8"/>
      <c r="O3233" s="8"/>
      <c r="P3233" s="8"/>
      <c r="Q3233" s="8"/>
      <c r="R3233" s="8"/>
      <c r="S3233" s="8"/>
      <c r="T3233" s="8"/>
      <c r="U3233" s="8"/>
      <c r="V3233" s="8"/>
      <c r="W3233" s="8"/>
    </row>
    <row r="3234" spans="7:23" x14ac:dyDescent="0.35">
      <c r="G3234" s="8"/>
      <c r="H3234" s="8"/>
      <c r="I3234" s="8"/>
      <c r="J3234" s="8"/>
      <c r="K3234" s="8"/>
      <c r="L3234" s="8"/>
      <c r="O3234" s="8"/>
      <c r="P3234" s="8"/>
      <c r="Q3234" s="8"/>
      <c r="R3234" s="8"/>
      <c r="S3234" s="8"/>
      <c r="T3234" s="8"/>
      <c r="U3234" s="8"/>
      <c r="V3234" s="8"/>
      <c r="W3234" s="8"/>
    </row>
    <row r="3235" spans="7:23" x14ac:dyDescent="0.35">
      <c r="G3235" s="8"/>
      <c r="H3235" s="8"/>
      <c r="I3235" s="8"/>
      <c r="J3235" s="8"/>
      <c r="K3235" s="8"/>
      <c r="L3235" s="8"/>
      <c r="O3235" s="8"/>
      <c r="P3235" s="8"/>
      <c r="Q3235" s="8"/>
      <c r="R3235" s="8"/>
      <c r="S3235" s="8"/>
      <c r="T3235" s="8"/>
      <c r="U3235" s="8"/>
      <c r="V3235" s="8"/>
      <c r="W3235" s="8"/>
    </row>
    <row r="3236" spans="7:23" x14ac:dyDescent="0.35">
      <c r="G3236" s="8"/>
      <c r="H3236" s="8"/>
      <c r="I3236" s="8"/>
      <c r="J3236" s="8"/>
      <c r="K3236" s="8"/>
      <c r="L3236" s="8"/>
      <c r="O3236" s="8"/>
      <c r="P3236" s="8"/>
      <c r="Q3236" s="8"/>
      <c r="R3236" s="8"/>
      <c r="S3236" s="8"/>
      <c r="T3236" s="8"/>
      <c r="U3236" s="8"/>
      <c r="V3236" s="8"/>
      <c r="W3236" s="8"/>
    </row>
    <row r="3237" spans="7:23" x14ac:dyDescent="0.35">
      <c r="G3237" s="8"/>
      <c r="H3237" s="8"/>
      <c r="I3237" s="8"/>
      <c r="J3237" s="8"/>
      <c r="K3237" s="8"/>
      <c r="L3237" s="8"/>
      <c r="O3237" s="8"/>
      <c r="P3237" s="8"/>
      <c r="Q3237" s="8"/>
      <c r="R3237" s="8"/>
      <c r="S3237" s="8"/>
      <c r="T3237" s="8"/>
      <c r="U3237" s="8"/>
      <c r="V3237" s="8"/>
      <c r="W3237" s="8"/>
    </row>
    <row r="3238" spans="7:23" x14ac:dyDescent="0.35">
      <c r="G3238" s="8"/>
      <c r="H3238" s="8"/>
      <c r="I3238" s="8"/>
      <c r="J3238" s="8"/>
      <c r="K3238" s="8"/>
      <c r="L3238" s="8"/>
      <c r="O3238" s="8"/>
      <c r="P3238" s="8"/>
      <c r="Q3238" s="8"/>
      <c r="R3238" s="8"/>
      <c r="S3238" s="8"/>
      <c r="T3238" s="8"/>
      <c r="U3238" s="8"/>
      <c r="V3238" s="8"/>
      <c r="W3238" s="8"/>
    </row>
    <row r="3239" spans="7:23" x14ac:dyDescent="0.35">
      <c r="G3239" s="8"/>
      <c r="H3239" s="8"/>
      <c r="I3239" s="8"/>
      <c r="J3239" s="8"/>
      <c r="K3239" s="8"/>
      <c r="L3239" s="8"/>
      <c r="O3239" s="8"/>
      <c r="P3239" s="8"/>
      <c r="Q3239" s="8"/>
      <c r="R3239" s="8"/>
      <c r="S3239" s="8"/>
      <c r="T3239" s="8"/>
      <c r="U3239" s="8"/>
      <c r="V3239" s="8"/>
      <c r="W3239" s="8"/>
    </row>
    <row r="3240" spans="7:23" x14ac:dyDescent="0.35">
      <c r="G3240" s="8"/>
      <c r="H3240" s="8"/>
      <c r="I3240" s="8"/>
      <c r="J3240" s="8"/>
      <c r="K3240" s="8"/>
      <c r="L3240" s="8"/>
      <c r="O3240" s="8"/>
      <c r="P3240" s="8"/>
      <c r="Q3240" s="8"/>
      <c r="R3240" s="8"/>
      <c r="S3240" s="8"/>
      <c r="T3240" s="8"/>
      <c r="U3240" s="8"/>
      <c r="V3240" s="8"/>
      <c r="W3240" s="8"/>
    </row>
    <row r="3241" spans="7:23" x14ac:dyDescent="0.35">
      <c r="G3241" s="8"/>
      <c r="H3241" s="8"/>
      <c r="I3241" s="8"/>
      <c r="J3241" s="8"/>
      <c r="K3241" s="8"/>
      <c r="L3241" s="8"/>
      <c r="O3241" s="8"/>
      <c r="P3241" s="8"/>
      <c r="Q3241" s="8"/>
      <c r="R3241" s="8"/>
      <c r="S3241" s="8"/>
      <c r="T3241" s="8"/>
      <c r="U3241" s="8"/>
      <c r="V3241" s="8"/>
      <c r="W3241" s="8"/>
    </row>
    <row r="3242" spans="7:23" x14ac:dyDescent="0.35">
      <c r="G3242" s="8"/>
      <c r="H3242" s="8"/>
      <c r="I3242" s="8"/>
      <c r="J3242" s="8"/>
      <c r="K3242" s="8"/>
      <c r="L3242" s="8"/>
      <c r="O3242" s="8"/>
      <c r="P3242" s="8"/>
      <c r="Q3242" s="8"/>
      <c r="R3242" s="8"/>
      <c r="S3242" s="8"/>
      <c r="T3242" s="8"/>
      <c r="U3242" s="8"/>
      <c r="V3242" s="8"/>
      <c r="W3242" s="8"/>
    </row>
    <row r="3243" spans="7:23" x14ac:dyDescent="0.35">
      <c r="G3243" s="8"/>
      <c r="H3243" s="8"/>
      <c r="I3243" s="8"/>
      <c r="J3243" s="8"/>
      <c r="K3243" s="8"/>
      <c r="L3243" s="8"/>
      <c r="O3243" s="8"/>
      <c r="P3243" s="8"/>
      <c r="Q3243" s="8"/>
      <c r="R3243" s="8"/>
      <c r="S3243" s="8"/>
      <c r="T3243" s="8"/>
      <c r="U3243" s="8"/>
      <c r="V3243" s="8"/>
      <c r="W3243" s="8"/>
    </row>
    <row r="3244" spans="7:23" x14ac:dyDescent="0.35">
      <c r="G3244" s="8"/>
      <c r="H3244" s="8"/>
      <c r="I3244" s="8"/>
      <c r="J3244" s="8"/>
      <c r="K3244" s="8"/>
      <c r="L3244" s="8"/>
      <c r="O3244" s="8"/>
      <c r="P3244" s="8"/>
      <c r="Q3244" s="8"/>
      <c r="R3244" s="8"/>
      <c r="S3244" s="8"/>
      <c r="T3244" s="8"/>
      <c r="U3244" s="8"/>
      <c r="V3244" s="8"/>
      <c r="W3244" s="8"/>
    </row>
    <row r="3245" spans="7:23" x14ac:dyDescent="0.35">
      <c r="G3245" s="8"/>
      <c r="H3245" s="8"/>
      <c r="I3245" s="8"/>
      <c r="J3245" s="8"/>
      <c r="K3245" s="8"/>
      <c r="L3245" s="8"/>
      <c r="O3245" s="8"/>
      <c r="P3245" s="8"/>
      <c r="Q3245" s="8"/>
      <c r="R3245" s="8"/>
      <c r="S3245" s="8"/>
      <c r="T3245" s="8"/>
      <c r="U3245" s="8"/>
      <c r="V3245" s="8"/>
      <c r="W3245" s="8"/>
    </row>
    <row r="3246" spans="7:23" x14ac:dyDescent="0.35">
      <c r="G3246" s="8"/>
      <c r="H3246" s="8"/>
      <c r="I3246" s="8"/>
      <c r="J3246" s="8"/>
      <c r="K3246" s="8"/>
      <c r="L3246" s="8"/>
      <c r="O3246" s="8"/>
      <c r="P3246" s="8"/>
      <c r="Q3246" s="8"/>
      <c r="R3246" s="8"/>
      <c r="S3246" s="8"/>
      <c r="T3246" s="8"/>
      <c r="U3246" s="8"/>
      <c r="V3246" s="8"/>
      <c r="W3246" s="8"/>
    </row>
    <row r="3247" spans="7:23" x14ac:dyDescent="0.35">
      <c r="G3247" s="8"/>
      <c r="H3247" s="8"/>
      <c r="I3247" s="8"/>
      <c r="J3247" s="8"/>
      <c r="K3247" s="8"/>
      <c r="L3247" s="8"/>
      <c r="O3247" s="8"/>
      <c r="P3247" s="8"/>
      <c r="Q3247" s="8"/>
      <c r="R3247" s="8"/>
      <c r="S3247" s="8"/>
      <c r="T3247" s="8"/>
      <c r="U3247" s="8"/>
      <c r="V3247" s="8"/>
      <c r="W3247" s="8"/>
    </row>
    <row r="3248" spans="7:23" x14ac:dyDescent="0.35">
      <c r="G3248" s="8"/>
      <c r="H3248" s="8"/>
      <c r="I3248" s="8"/>
      <c r="J3248" s="8"/>
      <c r="K3248" s="8"/>
      <c r="L3248" s="8"/>
      <c r="O3248" s="8"/>
      <c r="P3248" s="8"/>
      <c r="Q3248" s="8"/>
      <c r="R3248" s="8"/>
      <c r="S3248" s="8"/>
      <c r="T3248" s="8"/>
      <c r="U3248" s="8"/>
      <c r="V3248" s="8"/>
      <c r="W3248" s="8"/>
    </row>
    <row r="3249" spans="7:23" x14ac:dyDescent="0.35">
      <c r="G3249" s="8"/>
      <c r="H3249" s="8"/>
      <c r="I3249" s="8"/>
      <c r="J3249" s="8"/>
      <c r="K3249" s="8"/>
      <c r="L3249" s="8"/>
      <c r="O3249" s="8"/>
      <c r="P3249" s="8"/>
      <c r="Q3249" s="8"/>
      <c r="R3249" s="8"/>
      <c r="S3249" s="8"/>
      <c r="T3249" s="8"/>
      <c r="U3249" s="8"/>
      <c r="V3249" s="8"/>
      <c r="W3249" s="8"/>
    </row>
    <row r="3250" spans="7:23" x14ac:dyDescent="0.35">
      <c r="G3250" s="8"/>
      <c r="H3250" s="8"/>
      <c r="I3250" s="8"/>
      <c r="J3250" s="8"/>
      <c r="K3250" s="8"/>
      <c r="L3250" s="8"/>
      <c r="O3250" s="8"/>
      <c r="P3250" s="8"/>
      <c r="Q3250" s="8"/>
      <c r="R3250" s="8"/>
      <c r="S3250" s="8"/>
      <c r="T3250" s="8"/>
      <c r="U3250" s="8"/>
      <c r="V3250" s="8"/>
      <c r="W3250" s="8"/>
    </row>
    <row r="3251" spans="7:23" x14ac:dyDescent="0.35">
      <c r="G3251" s="8"/>
      <c r="H3251" s="8"/>
      <c r="I3251" s="8"/>
      <c r="J3251" s="8"/>
      <c r="K3251" s="8"/>
      <c r="L3251" s="8"/>
      <c r="O3251" s="8"/>
      <c r="P3251" s="8"/>
      <c r="Q3251" s="8"/>
      <c r="R3251" s="8"/>
      <c r="S3251" s="8"/>
      <c r="T3251" s="8"/>
      <c r="U3251" s="8"/>
      <c r="V3251" s="8"/>
      <c r="W3251" s="8"/>
    </row>
    <row r="3252" spans="7:23" x14ac:dyDescent="0.35">
      <c r="G3252" s="8"/>
      <c r="H3252" s="8"/>
      <c r="I3252" s="8"/>
      <c r="J3252" s="8"/>
      <c r="K3252" s="8"/>
      <c r="L3252" s="8"/>
      <c r="O3252" s="8"/>
      <c r="P3252" s="8"/>
      <c r="Q3252" s="8"/>
      <c r="R3252" s="8"/>
      <c r="S3252" s="8"/>
      <c r="T3252" s="8"/>
      <c r="U3252" s="8"/>
      <c r="V3252" s="8"/>
      <c r="W3252" s="8"/>
    </row>
    <row r="3253" spans="7:23" x14ac:dyDescent="0.35">
      <c r="G3253" s="8"/>
      <c r="H3253" s="8"/>
      <c r="I3253" s="8"/>
      <c r="J3253" s="8"/>
      <c r="K3253" s="8"/>
      <c r="L3253" s="8"/>
      <c r="O3253" s="8"/>
      <c r="P3253" s="8"/>
      <c r="Q3253" s="8"/>
      <c r="R3253" s="8"/>
      <c r="S3253" s="8"/>
      <c r="T3253" s="8"/>
      <c r="U3253" s="8"/>
      <c r="V3253" s="8"/>
      <c r="W3253" s="8"/>
    </row>
    <row r="3254" spans="7:23" x14ac:dyDescent="0.35">
      <c r="G3254" s="8"/>
      <c r="H3254" s="8"/>
      <c r="I3254" s="8"/>
      <c r="J3254" s="8"/>
      <c r="K3254" s="8"/>
      <c r="L3254" s="8"/>
      <c r="O3254" s="8"/>
      <c r="P3254" s="8"/>
      <c r="Q3254" s="8"/>
      <c r="R3254" s="8"/>
      <c r="S3254" s="8"/>
      <c r="T3254" s="8"/>
      <c r="U3254" s="8"/>
      <c r="V3254" s="8"/>
      <c r="W3254" s="8"/>
    </row>
    <row r="3255" spans="7:23" x14ac:dyDescent="0.35">
      <c r="G3255" s="8"/>
      <c r="H3255" s="8"/>
      <c r="I3255" s="8"/>
      <c r="J3255" s="8"/>
      <c r="K3255" s="8"/>
      <c r="L3255" s="8"/>
      <c r="O3255" s="8"/>
      <c r="P3255" s="8"/>
      <c r="Q3255" s="8"/>
      <c r="R3255" s="8"/>
      <c r="S3255" s="8"/>
      <c r="T3255" s="8"/>
      <c r="U3255" s="8"/>
      <c r="V3255" s="8"/>
      <c r="W3255" s="8"/>
    </row>
    <row r="3256" spans="7:23" x14ac:dyDescent="0.35">
      <c r="G3256" s="8"/>
      <c r="H3256" s="8"/>
      <c r="I3256" s="8"/>
      <c r="J3256" s="8"/>
      <c r="K3256" s="8"/>
      <c r="L3256" s="8"/>
      <c r="O3256" s="8"/>
      <c r="P3256" s="8"/>
      <c r="Q3256" s="8"/>
      <c r="R3256" s="8"/>
      <c r="S3256" s="8"/>
      <c r="T3256" s="8"/>
      <c r="U3256" s="8"/>
      <c r="V3256" s="8"/>
      <c r="W3256" s="8"/>
    </row>
    <row r="3257" spans="7:23" x14ac:dyDescent="0.35">
      <c r="G3257" s="8"/>
      <c r="H3257" s="8"/>
      <c r="I3257" s="8"/>
      <c r="J3257" s="8"/>
      <c r="K3257" s="8"/>
      <c r="L3257" s="8"/>
      <c r="O3257" s="8"/>
      <c r="P3257" s="8"/>
      <c r="Q3257" s="8"/>
      <c r="R3257" s="8"/>
      <c r="S3257" s="8"/>
      <c r="T3257" s="8"/>
      <c r="U3257" s="8"/>
      <c r="V3257" s="8"/>
      <c r="W3257" s="8"/>
    </row>
    <row r="3258" spans="7:23" x14ac:dyDescent="0.35">
      <c r="G3258" s="8"/>
      <c r="H3258" s="8"/>
      <c r="I3258" s="8"/>
      <c r="J3258" s="8"/>
      <c r="K3258" s="8"/>
      <c r="L3258" s="8"/>
      <c r="O3258" s="8"/>
      <c r="P3258" s="8"/>
      <c r="Q3258" s="8"/>
      <c r="R3258" s="8"/>
      <c r="S3258" s="8"/>
      <c r="T3258" s="8"/>
      <c r="U3258" s="8"/>
      <c r="V3258" s="8"/>
      <c r="W3258" s="8"/>
    </row>
    <row r="3259" spans="7:23" x14ac:dyDescent="0.35">
      <c r="G3259" s="8"/>
      <c r="H3259" s="8"/>
      <c r="I3259" s="8"/>
      <c r="J3259" s="8"/>
      <c r="K3259" s="8"/>
      <c r="L3259" s="8"/>
      <c r="O3259" s="8"/>
      <c r="P3259" s="8"/>
      <c r="Q3259" s="8"/>
      <c r="R3259" s="8"/>
      <c r="S3259" s="8"/>
      <c r="T3259" s="8"/>
      <c r="U3259" s="8"/>
      <c r="V3259" s="8"/>
      <c r="W3259" s="8"/>
    </row>
    <row r="3260" spans="7:23" x14ac:dyDescent="0.35">
      <c r="G3260" s="8"/>
      <c r="H3260" s="8"/>
      <c r="I3260" s="8"/>
      <c r="J3260" s="8"/>
      <c r="K3260" s="8"/>
      <c r="L3260" s="8"/>
      <c r="O3260" s="8"/>
      <c r="P3260" s="8"/>
      <c r="Q3260" s="8"/>
      <c r="R3260" s="8"/>
      <c r="S3260" s="8"/>
      <c r="T3260" s="8"/>
      <c r="U3260" s="8"/>
      <c r="V3260" s="8"/>
      <c r="W3260" s="8"/>
    </row>
    <row r="3261" spans="7:23" x14ac:dyDescent="0.35">
      <c r="G3261" s="8"/>
      <c r="H3261" s="8"/>
      <c r="I3261" s="8"/>
      <c r="J3261" s="8"/>
      <c r="K3261" s="8"/>
      <c r="L3261" s="8"/>
      <c r="O3261" s="8"/>
      <c r="P3261" s="8"/>
      <c r="Q3261" s="8"/>
      <c r="R3261" s="8"/>
      <c r="S3261" s="8"/>
      <c r="T3261" s="8"/>
      <c r="U3261" s="8"/>
      <c r="V3261" s="8"/>
      <c r="W3261" s="8"/>
    </row>
    <row r="3262" spans="7:23" x14ac:dyDescent="0.35">
      <c r="G3262" s="8"/>
      <c r="H3262" s="8"/>
      <c r="I3262" s="8"/>
      <c r="J3262" s="8"/>
      <c r="K3262" s="8"/>
      <c r="L3262" s="8"/>
      <c r="O3262" s="8"/>
      <c r="P3262" s="8"/>
      <c r="Q3262" s="8"/>
      <c r="R3262" s="8"/>
      <c r="S3262" s="8"/>
      <c r="T3262" s="8"/>
      <c r="U3262" s="8"/>
      <c r="V3262" s="8"/>
      <c r="W3262" s="8"/>
    </row>
    <row r="3263" spans="7:23" x14ac:dyDescent="0.35">
      <c r="G3263" s="8"/>
      <c r="H3263" s="8"/>
      <c r="I3263" s="8"/>
      <c r="J3263" s="8"/>
      <c r="K3263" s="8"/>
      <c r="L3263" s="8"/>
      <c r="O3263" s="8"/>
      <c r="P3263" s="8"/>
      <c r="Q3263" s="8"/>
      <c r="R3263" s="8"/>
      <c r="S3263" s="8"/>
      <c r="T3263" s="8"/>
      <c r="U3263" s="8"/>
      <c r="V3263" s="8"/>
      <c r="W3263" s="8"/>
    </row>
    <row r="3264" spans="7:23" x14ac:dyDescent="0.35">
      <c r="G3264" s="8"/>
      <c r="H3264" s="8"/>
      <c r="I3264" s="8"/>
      <c r="J3264" s="8"/>
      <c r="K3264" s="8"/>
      <c r="L3264" s="8"/>
      <c r="O3264" s="8"/>
      <c r="P3264" s="8"/>
      <c r="Q3264" s="8"/>
      <c r="R3264" s="8"/>
      <c r="S3264" s="8"/>
      <c r="T3264" s="8"/>
      <c r="U3264" s="8"/>
      <c r="V3264" s="8"/>
      <c r="W3264" s="8"/>
    </row>
    <row r="3265" spans="7:23" x14ac:dyDescent="0.35">
      <c r="G3265" s="8"/>
      <c r="H3265" s="8"/>
      <c r="I3265" s="8"/>
      <c r="J3265" s="8"/>
      <c r="K3265" s="8"/>
      <c r="L3265" s="8"/>
      <c r="O3265" s="8"/>
      <c r="P3265" s="8"/>
      <c r="Q3265" s="8"/>
      <c r="R3265" s="8"/>
      <c r="S3265" s="8"/>
      <c r="T3265" s="8"/>
      <c r="U3265" s="8"/>
      <c r="V3265" s="8"/>
      <c r="W3265" s="8"/>
    </row>
    <row r="3266" spans="7:23" x14ac:dyDescent="0.35">
      <c r="G3266" s="8"/>
      <c r="H3266" s="8"/>
      <c r="I3266" s="8"/>
      <c r="J3266" s="8"/>
      <c r="K3266" s="8"/>
      <c r="L3266" s="8"/>
      <c r="O3266" s="8"/>
      <c r="P3266" s="8"/>
      <c r="Q3266" s="8"/>
      <c r="R3266" s="8"/>
      <c r="S3266" s="8"/>
      <c r="T3266" s="8"/>
      <c r="U3266" s="8"/>
      <c r="V3266" s="8"/>
      <c r="W3266" s="8"/>
    </row>
    <row r="3267" spans="7:23" x14ac:dyDescent="0.35">
      <c r="G3267" s="8"/>
      <c r="H3267" s="8"/>
      <c r="I3267" s="8"/>
      <c r="J3267" s="8"/>
      <c r="K3267" s="8"/>
      <c r="L3267" s="8"/>
      <c r="O3267" s="8"/>
      <c r="P3267" s="8"/>
      <c r="Q3267" s="8"/>
      <c r="R3267" s="8"/>
      <c r="S3267" s="8"/>
      <c r="T3267" s="8"/>
      <c r="U3267" s="8"/>
      <c r="V3267" s="8"/>
      <c r="W3267" s="8"/>
    </row>
    <row r="3268" spans="7:23" x14ac:dyDescent="0.35">
      <c r="G3268" s="8"/>
      <c r="H3268" s="8"/>
      <c r="I3268" s="8"/>
      <c r="J3268" s="8"/>
      <c r="K3268" s="8"/>
      <c r="L3268" s="8"/>
      <c r="O3268" s="8"/>
      <c r="P3268" s="8"/>
      <c r="Q3268" s="8"/>
      <c r="R3268" s="8"/>
      <c r="S3268" s="8"/>
      <c r="T3268" s="8"/>
      <c r="U3268" s="8"/>
      <c r="V3268" s="8"/>
      <c r="W3268" s="8"/>
    </row>
    <row r="3269" spans="7:23" x14ac:dyDescent="0.35">
      <c r="G3269" s="8"/>
      <c r="H3269" s="8"/>
      <c r="I3269" s="8"/>
      <c r="J3269" s="8"/>
      <c r="K3269" s="8"/>
      <c r="L3269" s="8"/>
      <c r="O3269" s="8"/>
      <c r="P3269" s="8"/>
      <c r="Q3269" s="8"/>
      <c r="R3269" s="8"/>
      <c r="S3269" s="8"/>
      <c r="T3269" s="8"/>
      <c r="U3269" s="8"/>
      <c r="V3269" s="8"/>
      <c r="W3269" s="8"/>
    </row>
    <row r="3270" spans="7:23" x14ac:dyDescent="0.35">
      <c r="G3270" s="8"/>
      <c r="H3270" s="8"/>
      <c r="I3270" s="8"/>
      <c r="J3270" s="8"/>
      <c r="K3270" s="8"/>
      <c r="L3270" s="8"/>
      <c r="O3270" s="8"/>
      <c r="P3270" s="8"/>
      <c r="Q3270" s="8"/>
      <c r="R3270" s="8"/>
      <c r="S3270" s="8"/>
      <c r="T3270" s="8"/>
      <c r="U3270" s="8"/>
      <c r="V3270" s="8"/>
      <c r="W3270" s="8"/>
    </row>
    <row r="3271" spans="7:23" x14ac:dyDescent="0.35">
      <c r="G3271" s="8"/>
      <c r="H3271" s="8"/>
      <c r="I3271" s="8"/>
      <c r="J3271" s="8"/>
      <c r="K3271" s="8"/>
      <c r="L3271" s="8"/>
      <c r="O3271" s="8"/>
      <c r="P3271" s="8"/>
      <c r="Q3271" s="8"/>
      <c r="R3271" s="8"/>
      <c r="S3271" s="8"/>
      <c r="T3271" s="8"/>
      <c r="U3271" s="8"/>
      <c r="V3271" s="8"/>
      <c r="W3271" s="8"/>
    </row>
    <row r="3272" spans="7:23" x14ac:dyDescent="0.35">
      <c r="G3272" s="8"/>
      <c r="H3272" s="8"/>
      <c r="I3272" s="8"/>
      <c r="J3272" s="8"/>
      <c r="K3272" s="8"/>
      <c r="L3272" s="8"/>
      <c r="O3272" s="8"/>
      <c r="P3272" s="8"/>
      <c r="Q3272" s="8"/>
      <c r="R3272" s="8"/>
      <c r="S3272" s="8"/>
      <c r="T3272" s="8"/>
      <c r="U3272" s="8"/>
      <c r="V3272" s="8"/>
      <c r="W3272" s="8"/>
    </row>
    <row r="3273" spans="7:23" x14ac:dyDescent="0.35">
      <c r="G3273" s="8"/>
      <c r="H3273" s="8"/>
      <c r="I3273" s="8"/>
      <c r="J3273" s="8"/>
      <c r="K3273" s="8"/>
      <c r="L3273" s="8"/>
      <c r="O3273" s="8"/>
      <c r="P3273" s="8"/>
      <c r="Q3273" s="8"/>
      <c r="R3273" s="8"/>
      <c r="S3273" s="8"/>
      <c r="T3273" s="8"/>
      <c r="U3273" s="8"/>
      <c r="V3273" s="8"/>
      <c r="W3273" s="8"/>
    </row>
    <row r="3274" spans="7:23" x14ac:dyDescent="0.35">
      <c r="G3274" s="8"/>
      <c r="H3274" s="8"/>
      <c r="I3274" s="8"/>
      <c r="J3274" s="8"/>
      <c r="K3274" s="8"/>
      <c r="L3274" s="8"/>
      <c r="O3274" s="8"/>
      <c r="P3274" s="8"/>
      <c r="Q3274" s="8"/>
      <c r="R3274" s="8"/>
      <c r="S3274" s="8"/>
      <c r="T3274" s="8"/>
      <c r="U3274" s="8"/>
      <c r="V3274" s="8"/>
      <c r="W3274" s="8"/>
    </row>
    <row r="3275" spans="7:23" x14ac:dyDescent="0.35">
      <c r="G3275" s="8"/>
      <c r="H3275" s="8"/>
      <c r="I3275" s="8"/>
      <c r="J3275" s="8"/>
      <c r="K3275" s="8"/>
      <c r="L3275" s="8"/>
      <c r="O3275" s="8"/>
      <c r="P3275" s="8"/>
      <c r="Q3275" s="8"/>
      <c r="R3275" s="8"/>
      <c r="S3275" s="8"/>
      <c r="T3275" s="8"/>
      <c r="U3275" s="8"/>
      <c r="V3275" s="8"/>
      <c r="W3275" s="8"/>
    </row>
    <row r="3276" spans="7:23" x14ac:dyDescent="0.35">
      <c r="G3276" s="8"/>
      <c r="H3276" s="8"/>
      <c r="I3276" s="8"/>
      <c r="J3276" s="8"/>
      <c r="K3276" s="8"/>
      <c r="L3276" s="8"/>
      <c r="O3276" s="8"/>
      <c r="P3276" s="8"/>
      <c r="Q3276" s="8"/>
      <c r="R3276" s="8"/>
      <c r="S3276" s="8"/>
      <c r="T3276" s="8"/>
      <c r="U3276" s="8"/>
      <c r="V3276" s="8"/>
      <c r="W3276" s="8"/>
    </row>
    <row r="3277" spans="7:23" x14ac:dyDescent="0.35">
      <c r="G3277" s="8"/>
      <c r="H3277" s="8"/>
      <c r="I3277" s="8"/>
      <c r="J3277" s="8"/>
      <c r="K3277" s="8"/>
      <c r="L3277" s="8"/>
      <c r="O3277" s="8"/>
      <c r="P3277" s="8"/>
      <c r="Q3277" s="8"/>
      <c r="R3277" s="8"/>
      <c r="S3277" s="8"/>
      <c r="T3277" s="8"/>
      <c r="U3277" s="8"/>
      <c r="V3277" s="8"/>
      <c r="W3277" s="8"/>
    </row>
    <row r="3278" spans="7:23" x14ac:dyDescent="0.35">
      <c r="G3278" s="8"/>
      <c r="H3278" s="8"/>
      <c r="I3278" s="8"/>
      <c r="J3278" s="8"/>
      <c r="K3278" s="8"/>
      <c r="L3278" s="8"/>
      <c r="O3278" s="8"/>
      <c r="P3278" s="8"/>
      <c r="Q3278" s="8"/>
      <c r="R3278" s="8"/>
      <c r="S3278" s="8"/>
      <c r="T3278" s="8"/>
      <c r="U3278" s="8"/>
      <c r="V3278" s="8"/>
      <c r="W3278" s="8"/>
    </row>
    <row r="3279" spans="7:23" x14ac:dyDescent="0.35">
      <c r="G3279" s="8"/>
      <c r="H3279" s="8"/>
      <c r="I3279" s="8"/>
      <c r="J3279" s="8"/>
      <c r="K3279" s="8"/>
      <c r="L3279" s="8"/>
      <c r="O3279" s="8"/>
      <c r="P3279" s="8"/>
      <c r="Q3279" s="8"/>
      <c r="R3279" s="8"/>
      <c r="S3279" s="8"/>
      <c r="T3279" s="8"/>
      <c r="U3279" s="8"/>
      <c r="V3279" s="8"/>
      <c r="W3279" s="8"/>
    </row>
    <row r="3280" spans="7:23" x14ac:dyDescent="0.35">
      <c r="G3280" s="8"/>
      <c r="H3280" s="8"/>
      <c r="I3280" s="8"/>
      <c r="J3280" s="8"/>
      <c r="K3280" s="8"/>
      <c r="L3280" s="8"/>
      <c r="O3280" s="8"/>
      <c r="P3280" s="8"/>
      <c r="Q3280" s="8"/>
      <c r="R3280" s="8"/>
      <c r="S3280" s="8"/>
      <c r="T3280" s="8"/>
      <c r="U3280" s="8"/>
      <c r="V3280" s="8"/>
      <c r="W3280" s="8"/>
    </row>
    <row r="3281" spans="7:23" x14ac:dyDescent="0.35">
      <c r="G3281" s="8"/>
      <c r="H3281" s="8"/>
      <c r="I3281" s="8"/>
      <c r="J3281" s="8"/>
      <c r="K3281" s="8"/>
      <c r="L3281" s="8"/>
      <c r="O3281" s="8"/>
      <c r="P3281" s="8"/>
      <c r="Q3281" s="8"/>
      <c r="R3281" s="8"/>
      <c r="S3281" s="8"/>
      <c r="T3281" s="8"/>
      <c r="U3281" s="8"/>
      <c r="V3281" s="8"/>
      <c r="W3281" s="8"/>
    </row>
    <row r="3282" spans="7:23" x14ac:dyDescent="0.35">
      <c r="G3282" s="8"/>
      <c r="H3282" s="8"/>
      <c r="I3282" s="8"/>
      <c r="J3282" s="8"/>
      <c r="K3282" s="8"/>
      <c r="L3282" s="8"/>
      <c r="O3282" s="8"/>
      <c r="P3282" s="8"/>
      <c r="Q3282" s="8"/>
      <c r="R3282" s="8"/>
      <c r="S3282" s="8"/>
      <c r="T3282" s="8"/>
      <c r="U3282" s="8"/>
      <c r="V3282" s="8"/>
      <c r="W3282" s="8"/>
    </row>
    <row r="3283" spans="7:23" x14ac:dyDescent="0.35">
      <c r="G3283" s="8"/>
      <c r="H3283" s="8"/>
      <c r="I3283" s="8"/>
      <c r="J3283" s="8"/>
      <c r="K3283" s="8"/>
      <c r="L3283" s="8"/>
      <c r="O3283" s="8"/>
      <c r="P3283" s="8"/>
      <c r="Q3283" s="8"/>
      <c r="R3283" s="8"/>
      <c r="S3283" s="8"/>
      <c r="T3283" s="8"/>
      <c r="U3283" s="8"/>
      <c r="V3283" s="8"/>
      <c r="W3283" s="8"/>
    </row>
    <row r="3284" spans="7:23" x14ac:dyDescent="0.35">
      <c r="G3284" s="8"/>
      <c r="H3284" s="8"/>
      <c r="I3284" s="8"/>
      <c r="J3284" s="8"/>
      <c r="K3284" s="8"/>
      <c r="L3284" s="8"/>
      <c r="O3284" s="8"/>
      <c r="P3284" s="8"/>
      <c r="Q3284" s="8"/>
      <c r="R3284" s="8"/>
      <c r="S3284" s="8"/>
      <c r="T3284" s="8"/>
      <c r="U3284" s="8"/>
      <c r="V3284" s="8"/>
      <c r="W3284" s="8"/>
    </row>
    <row r="3285" spans="7:23" x14ac:dyDescent="0.35">
      <c r="G3285" s="8"/>
      <c r="H3285" s="8"/>
      <c r="I3285" s="8"/>
      <c r="J3285" s="8"/>
      <c r="K3285" s="8"/>
      <c r="L3285" s="8"/>
      <c r="O3285" s="8"/>
      <c r="P3285" s="8"/>
      <c r="Q3285" s="8"/>
      <c r="R3285" s="8"/>
      <c r="S3285" s="8"/>
      <c r="T3285" s="8"/>
      <c r="U3285" s="8"/>
      <c r="V3285" s="8"/>
      <c r="W3285" s="8"/>
    </row>
    <row r="3286" spans="7:23" x14ac:dyDescent="0.35">
      <c r="G3286" s="8"/>
      <c r="H3286" s="8"/>
      <c r="I3286" s="8"/>
      <c r="J3286" s="8"/>
      <c r="K3286" s="8"/>
      <c r="L3286" s="8"/>
      <c r="O3286" s="8"/>
      <c r="P3286" s="8"/>
      <c r="Q3286" s="8"/>
      <c r="R3286" s="8"/>
      <c r="S3286" s="8"/>
      <c r="T3286" s="8"/>
      <c r="U3286" s="8"/>
      <c r="V3286" s="8"/>
      <c r="W3286" s="8"/>
    </row>
    <row r="3287" spans="7:23" x14ac:dyDescent="0.35">
      <c r="G3287" s="8"/>
      <c r="H3287" s="8"/>
      <c r="I3287" s="8"/>
      <c r="J3287" s="8"/>
      <c r="K3287" s="8"/>
      <c r="L3287" s="8"/>
      <c r="O3287" s="8"/>
      <c r="P3287" s="8"/>
      <c r="Q3287" s="8"/>
      <c r="R3287" s="8"/>
      <c r="S3287" s="8"/>
      <c r="T3287" s="8"/>
      <c r="U3287" s="8"/>
      <c r="V3287" s="8"/>
      <c r="W3287" s="8"/>
    </row>
    <row r="3288" spans="7:23" x14ac:dyDescent="0.35">
      <c r="G3288" s="8"/>
      <c r="H3288" s="8"/>
      <c r="I3288" s="8"/>
      <c r="J3288" s="8"/>
      <c r="K3288" s="8"/>
      <c r="L3288" s="8"/>
      <c r="O3288" s="8"/>
      <c r="P3288" s="8"/>
      <c r="Q3288" s="8"/>
      <c r="R3288" s="8"/>
      <c r="S3288" s="8"/>
      <c r="T3288" s="8"/>
      <c r="U3288" s="8"/>
      <c r="V3288" s="8"/>
      <c r="W3288" s="8"/>
    </row>
    <row r="3289" spans="7:23" x14ac:dyDescent="0.35">
      <c r="G3289" s="8"/>
      <c r="H3289" s="8"/>
      <c r="I3289" s="8"/>
      <c r="J3289" s="8"/>
      <c r="K3289" s="8"/>
      <c r="L3289" s="8"/>
      <c r="O3289" s="8"/>
      <c r="P3289" s="8"/>
      <c r="Q3289" s="8"/>
      <c r="R3289" s="8"/>
      <c r="S3289" s="8"/>
      <c r="T3289" s="8"/>
      <c r="U3289" s="8"/>
      <c r="V3289" s="8"/>
      <c r="W3289" s="8"/>
    </row>
    <row r="3290" spans="7:23" x14ac:dyDescent="0.35">
      <c r="G3290" s="8"/>
      <c r="H3290" s="8"/>
      <c r="I3290" s="8"/>
      <c r="J3290" s="8"/>
      <c r="K3290" s="8"/>
      <c r="L3290" s="8"/>
      <c r="O3290" s="8"/>
      <c r="P3290" s="8"/>
      <c r="Q3290" s="8"/>
      <c r="R3290" s="8"/>
      <c r="S3290" s="8"/>
      <c r="T3290" s="8"/>
      <c r="U3290" s="8"/>
      <c r="V3290" s="8"/>
      <c r="W3290" s="8"/>
    </row>
    <row r="3291" spans="7:23" x14ac:dyDescent="0.35">
      <c r="G3291" s="8"/>
      <c r="H3291" s="8"/>
      <c r="I3291" s="8"/>
      <c r="J3291" s="8"/>
      <c r="K3291" s="8"/>
      <c r="L3291" s="8"/>
      <c r="O3291" s="8"/>
      <c r="P3291" s="8"/>
      <c r="Q3291" s="8"/>
      <c r="R3291" s="8"/>
      <c r="S3291" s="8"/>
      <c r="T3291" s="8"/>
      <c r="U3291" s="8"/>
      <c r="V3291" s="8"/>
      <c r="W3291" s="8"/>
    </row>
    <row r="3292" spans="7:23" x14ac:dyDescent="0.35">
      <c r="G3292" s="8"/>
      <c r="H3292" s="8"/>
      <c r="I3292" s="8"/>
      <c r="J3292" s="8"/>
      <c r="K3292" s="8"/>
      <c r="L3292" s="8"/>
      <c r="O3292" s="8"/>
      <c r="P3292" s="8"/>
      <c r="Q3292" s="8"/>
      <c r="R3292" s="8"/>
      <c r="S3292" s="8"/>
      <c r="T3292" s="8"/>
      <c r="U3292" s="8"/>
      <c r="V3292" s="8"/>
      <c r="W3292" s="8"/>
    </row>
    <row r="3293" spans="7:23" x14ac:dyDescent="0.35">
      <c r="G3293" s="8"/>
      <c r="H3293" s="8"/>
      <c r="I3293" s="8"/>
      <c r="J3293" s="8"/>
      <c r="K3293" s="8"/>
      <c r="L3293" s="8"/>
      <c r="O3293" s="8"/>
      <c r="P3293" s="8"/>
      <c r="Q3293" s="8"/>
      <c r="R3293" s="8"/>
      <c r="S3293" s="8"/>
      <c r="T3293" s="8"/>
      <c r="U3293" s="8"/>
      <c r="V3293" s="8"/>
      <c r="W3293" s="8"/>
    </row>
    <row r="3294" spans="7:23" x14ac:dyDescent="0.35">
      <c r="G3294" s="8"/>
      <c r="H3294" s="8"/>
      <c r="I3294" s="8"/>
      <c r="J3294" s="8"/>
      <c r="K3294" s="8"/>
      <c r="L3294" s="8"/>
      <c r="O3294" s="8"/>
      <c r="P3294" s="8"/>
      <c r="Q3294" s="8"/>
      <c r="R3294" s="8"/>
      <c r="S3294" s="8"/>
      <c r="T3294" s="8"/>
      <c r="U3294" s="8"/>
      <c r="V3294" s="8"/>
      <c r="W3294" s="8"/>
    </row>
    <row r="3295" spans="7:23" x14ac:dyDescent="0.35">
      <c r="G3295" s="8"/>
      <c r="H3295" s="8"/>
      <c r="I3295" s="8"/>
      <c r="J3295" s="8"/>
      <c r="K3295" s="8"/>
      <c r="L3295" s="8"/>
      <c r="O3295" s="8"/>
      <c r="P3295" s="8"/>
      <c r="Q3295" s="8"/>
      <c r="R3295" s="8"/>
      <c r="S3295" s="8"/>
      <c r="T3295" s="8"/>
      <c r="U3295" s="8"/>
      <c r="V3295" s="8"/>
      <c r="W3295" s="8"/>
    </row>
    <row r="3296" spans="7:23" x14ac:dyDescent="0.35">
      <c r="G3296" s="8"/>
      <c r="H3296" s="8"/>
      <c r="I3296" s="8"/>
      <c r="J3296" s="8"/>
      <c r="K3296" s="8"/>
      <c r="L3296" s="8"/>
      <c r="O3296" s="8"/>
      <c r="P3296" s="8"/>
      <c r="Q3296" s="8"/>
      <c r="R3296" s="8"/>
      <c r="S3296" s="8"/>
      <c r="T3296" s="8"/>
      <c r="U3296" s="8"/>
      <c r="V3296" s="8"/>
      <c r="W3296" s="8"/>
    </row>
    <row r="3297" spans="7:23" x14ac:dyDescent="0.35">
      <c r="G3297" s="8"/>
      <c r="H3297" s="8"/>
      <c r="I3297" s="8"/>
      <c r="J3297" s="8"/>
      <c r="K3297" s="8"/>
      <c r="L3297" s="8"/>
      <c r="O3297" s="8"/>
      <c r="P3297" s="8"/>
      <c r="Q3297" s="8"/>
      <c r="R3297" s="8"/>
      <c r="S3297" s="8"/>
      <c r="T3297" s="8"/>
      <c r="U3297" s="8"/>
      <c r="V3297" s="8"/>
      <c r="W3297" s="8"/>
    </row>
    <row r="3298" spans="7:23" x14ac:dyDescent="0.35">
      <c r="G3298" s="8"/>
      <c r="H3298" s="8"/>
      <c r="I3298" s="8"/>
      <c r="J3298" s="8"/>
      <c r="K3298" s="8"/>
      <c r="L3298" s="8"/>
      <c r="O3298" s="8"/>
      <c r="P3298" s="8"/>
      <c r="Q3298" s="8"/>
      <c r="R3298" s="8"/>
      <c r="S3298" s="8"/>
      <c r="T3298" s="8"/>
      <c r="U3298" s="8"/>
      <c r="V3298" s="8"/>
      <c r="W3298" s="8"/>
    </row>
    <row r="3299" spans="7:23" x14ac:dyDescent="0.35">
      <c r="G3299" s="8"/>
      <c r="H3299" s="8"/>
      <c r="I3299" s="8"/>
      <c r="J3299" s="8"/>
      <c r="K3299" s="8"/>
      <c r="L3299" s="8"/>
      <c r="O3299" s="8"/>
      <c r="P3299" s="8"/>
      <c r="Q3299" s="8"/>
      <c r="R3299" s="8"/>
      <c r="S3299" s="8"/>
      <c r="T3299" s="8"/>
      <c r="U3299" s="8"/>
      <c r="V3299" s="8"/>
      <c r="W3299" s="8"/>
    </row>
    <row r="3300" spans="7:23" x14ac:dyDescent="0.35">
      <c r="G3300" s="8"/>
      <c r="H3300" s="8"/>
      <c r="I3300" s="8"/>
      <c r="J3300" s="8"/>
      <c r="K3300" s="8"/>
      <c r="L3300" s="8"/>
      <c r="O3300" s="8"/>
      <c r="P3300" s="8"/>
      <c r="Q3300" s="8"/>
      <c r="R3300" s="8"/>
      <c r="S3300" s="8"/>
      <c r="T3300" s="8"/>
      <c r="U3300" s="8"/>
      <c r="V3300" s="8"/>
      <c r="W3300" s="8"/>
    </row>
    <row r="3301" spans="7:23" x14ac:dyDescent="0.35">
      <c r="G3301" s="8"/>
      <c r="H3301" s="8"/>
      <c r="I3301" s="8"/>
      <c r="J3301" s="8"/>
      <c r="K3301" s="8"/>
      <c r="L3301" s="8"/>
      <c r="O3301" s="8"/>
      <c r="P3301" s="8"/>
      <c r="Q3301" s="8"/>
      <c r="R3301" s="8"/>
      <c r="S3301" s="8"/>
      <c r="T3301" s="8"/>
      <c r="U3301" s="8"/>
      <c r="V3301" s="8"/>
      <c r="W3301" s="8"/>
    </row>
    <row r="3302" spans="7:23" x14ac:dyDescent="0.35">
      <c r="G3302" s="8"/>
      <c r="H3302" s="8"/>
      <c r="I3302" s="8"/>
      <c r="J3302" s="8"/>
      <c r="K3302" s="8"/>
      <c r="L3302" s="8"/>
      <c r="O3302" s="8"/>
      <c r="P3302" s="8"/>
      <c r="Q3302" s="8"/>
      <c r="R3302" s="8"/>
      <c r="S3302" s="8"/>
      <c r="T3302" s="8"/>
      <c r="U3302" s="8"/>
      <c r="V3302" s="8"/>
      <c r="W3302" s="8"/>
    </row>
    <row r="3303" spans="7:23" x14ac:dyDescent="0.35">
      <c r="G3303" s="8"/>
      <c r="H3303" s="8"/>
      <c r="I3303" s="8"/>
      <c r="J3303" s="8"/>
      <c r="K3303" s="8"/>
      <c r="L3303" s="8"/>
      <c r="O3303" s="8"/>
      <c r="P3303" s="8"/>
      <c r="Q3303" s="8"/>
      <c r="R3303" s="8"/>
      <c r="S3303" s="8"/>
      <c r="T3303" s="8"/>
      <c r="U3303" s="8"/>
      <c r="V3303" s="8"/>
      <c r="W3303" s="8"/>
    </row>
    <row r="3304" spans="7:23" x14ac:dyDescent="0.35">
      <c r="G3304" s="8"/>
      <c r="H3304" s="8"/>
      <c r="I3304" s="8"/>
      <c r="J3304" s="8"/>
      <c r="K3304" s="8"/>
      <c r="L3304" s="8"/>
      <c r="O3304" s="8"/>
      <c r="P3304" s="8"/>
      <c r="Q3304" s="8"/>
      <c r="R3304" s="8"/>
      <c r="S3304" s="8"/>
      <c r="T3304" s="8"/>
      <c r="U3304" s="8"/>
      <c r="V3304" s="8"/>
      <c r="W3304" s="8"/>
    </row>
    <row r="3305" spans="7:23" x14ac:dyDescent="0.35">
      <c r="G3305" s="8"/>
      <c r="H3305" s="8"/>
      <c r="I3305" s="8"/>
      <c r="J3305" s="8"/>
      <c r="K3305" s="8"/>
      <c r="L3305" s="8"/>
      <c r="O3305" s="8"/>
      <c r="P3305" s="8"/>
      <c r="Q3305" s="8"/>
      <c r="R3305" s="8"/>
      <c r="S3305" s="8"/>
      <c r="T3305" s="8"/>
      <c r="U3305" s="8"/>
      <c r="V3305" s="8"/>
      <c r="W3305" s="8"/>
    </row>
    <row r="3306" spans="7:23" x14ac:dyDescent="0.35">
      <c r="G3306" s="8"/>
      <c r="H3306" s="8"/>
      <c r="I3306" s="8"/>
      <c r="J3306" s="8"/>
      <c r="K3306" s="8"/>
      <c r="L3306" s="8"/>
      <c r="O3306" s="8"/>
      <c r="P3306" s="8"/>
      <c r="Q3306" s="8"/>
      <c r="R3306" s="8"/>
      <c r="S3306" s="8"/>
      <c r="T3306" s="8"/>
      <c r="U3306" s="8"/>
      <c r="V3306" s="8"/>
      <c r="W3306" s="8"/>
    </row>
    <row r="3307" spans="7:23" x14ac:dyDescent="0.35">
      <c r="G3307" s="8"/>
      <c r="H3307" s="8"/>
      <c r="I3307" s="8"/>
      <c r="J3307" s="8"/>
      <c r="K3307" s="8"/>
      <c r="L3307" s="8"/>
      <c r="O3307" s="8"/>
      <c r="P3307" s="8"/>
      <c r="Q3307" s="8"/>
      <c r="R3307" s="8"/>
      <c r="S3307" s="8"/>
      <c r="T3307" s="8"/>
      <c r="U3307" s="8"/>
      <c r="V3307" s="8"/>
      <c r="W3307" s="8"/>
    </row>
    <row r="3308" spans="7:23" x14ac:dyDescent="0.35">
      <c r="G3308" s="8"/>
      <c r="H3308" s="8"/>
      <c r="I3308" s="8"/>
      <c r="J3308" s="8"/>
      <c r="K3308" s="8"/>
      <c r="L3308" s="8"/>
      <c r="O3308" s="8"/>
      <c r="P3308" s="8"/>
      <c r="Q3308" s="8"/>
      <c r="R3308" s="8"/>
      <c r="S3308" s="8"/>
      <c r="T3308" s="8"/>
      <c r="U3308" s="8"/>
      <c r="V3308" s="8"/>
      <c r="W3308" s="8"/>
    </row>
    <row r="3309" spans="7:23" x14ac:dyDescent="0.35">
      <c r="G3309" s="8"/>
      <c r="H3309" s="8"/>
      <c r="I3309" s="8"/>
      <c r="J3309" s="8"/>
      <c r="K3309" s="8"/>
      <c r="L3309" s="8"/>
      <c r="O3309" s="8"/>
      <c r="P3309" s="8"/>
      <c r="Q3309" s="8"/>
      <c r="R3309" s="8"/>
      <c r="S3309" s="8"/>
      <c r="T3309" s="8"/>
      <c r="U3309" s="8"/>
      <c r="V3309" s="8"/>
      <c r="W3309" s="8"/>
    </row>
    <row r="3310" spans="7:23" x14ac:dyDescent="0.35">
      <c r="G3310" s="8"/>
      <c r="H3310" s="8"/>
      <c r="I3310" s="8"/>
      <c r="J3310" s="8"/>
      <c r="K3310" s="8"/>
      <c r="L3310" s="8"/>
      <c r="O3310" s="8"/>
      <c r="P3310" s="8"/>
      <c r="Q3310" s="8"/>
      <c r="R3310" s="8"/>
      <c r="S3310" s="8"/>
      <c r="T3310" s="8"/>
      <c r="U3310" s="8"/>
      <c r="V3310" s="8"/>
      <c r="W3310" s="8"/>
    </row>
    <row r="3311" spans="7:23" x14ac:dyDescent="0.35">
      <c r="G3311" s="8"/>
      <c r="H3311" s="8"/>
      <c r="I3311" s="8"/>
      <c r="J3311" s="8"/>
      <c r="K3311" s="8"/>
      <c r="L3311" s="8"/>
      <c r="O3311" s="8"/>
      <c r="P3311" s="8"/>
      <c r="Q3311" s="8"/>
      <c r="R3311" s="8"/>
      <c r="S3311" s="8"/>
      <c r="T3311" s="8"/>
      <c r="U3311" s="8"/>
      <c r="V3311" s="8"/>
      <c r="W3311" s="8"/>
    </row>
    <row r="3312" spans="7:23" x14ac:dyDescent="0.35">
      <c r="G3312" s="8"/>
      <c r="H3312" s="8"/>
      <c r="I3312" s="8"/>
      <c r="J3312" s="8"/>
      <c r="K3312" s="8"/>
      <c r="L3312" s="8"/>
      <c r="O3312" s="8"/>
      <c r="P3312" s="8"/>
      <c r="Q3312" s="8"/>
      <c r="R3312" s="8"/>
      <c r="S3312" s="8"/>
      <c r="T3312" s="8"/>
      <c r="U3312" s="8"/>
      <c r="V3312" s="8"/>
      <c r="W3312" s="8"/>
    </row>
    <row r="3313" spans="7:23" x14ac:dyDescent="0.35">
      <c r="G3313" s="8"/>
      <c r="H3313" s="8"/>
      <c r="I3313" s="8"/>
      <c r="J3313" s="8"/>
      <c r="K3313" s="8"/>
      <c r="L3313" s="8"/>
      <c r="O3313" s="8"/>
      <c r="P3313" s="8"/>
      <c r="Q3313" s="8"/>
      <c r="R3313" s="8"/>
      <c r="S3313" s="8"/>
      <c r="T3313" s="8"/>
      <c r="U3313" s="8"/>
      <c r="V3313" s="8"/>
      <c r="W3313" s="8"/>
    </row>
    <row r="3314" spans="7:23" x14ac:dyDescent="0.35">
      <c r="G3314" s="8"/>
      <c r="H3314" s="8"/>
      <c r="I3314" s="8"/>
      <c r="J3314" s="8"/>
      <c r="K3314" s="8"/>
      <c r="L3314" s="8"/>
      <c r="O3314" s="8"/>
      <c r="P3314" s="8"/>
      <c r="Q3314" s="8"/>
      <c r="R3314" s="8"/>
      <c r="S3314" s="8"/>
      <c r="T3314" s="8"/>
      <c r="U3314" s="8"/>
      <c r="V3314" s="8"/>
      <c r="W3314" s="8"/>
    </row>
    <row r="3315" spans="7:23" x14ac:dyDescent="0.35">
      <c r="G3315" s="8"/>
      <c r="H3315" s="8"/>
      <c r="I3315" s="8"/>
      <c r="J3315" s="8"/>
      <c r="K3315" s="8"/>
      <c r="L3315" s="8"/>
      <c r="O3315" s="8"/>
      <c r="P3315" s="8"/>
      <c r="Q3315" s="8"/>
      <c r="R3315" s="8"/>
      <c r="S3315" s="8"/>
      <c r="T3315" s="8"/>
      <c r="U3315" s="8"/>
      <c r="V3315" s="8"/>
      <c r="W3315" s="8"/>
    </row>
    <row r="3316" spans="7:23" x14ac:dyDescent="0.35">
      <c r="G3316" s="8"/>
      <c r="H3316" s="8"/>
      <c r="I3316" s="8"/>
      <c r="J3316" s="8"/>
      <c r="K3316" s="8"/>
      <c r="L3316" s="8"/>
      <c r="O3316" s="8"/>
      <c r="P3316" s="8"/>
      <c r="Q3316" s="8"/>
      <c r="R3316" s="8"/>
      <c r="S3316" s="8"/>
      <c r="T3316" s="8"/>
      <c r="U3316" s="8"/>
      <c r="V3316" s="8"/>
      <c r="W3316" s="8"/>
    </row>
    <row r="3317" spans="7:23" x14ac:dyDescent="0.35">
      <c r="G3317" s="8"/>
      <c r="H3317" s="8"/>
      <c r="I3317" s="8"/>
      <c r="J3317" s="8"/>
      <c r="K3317" s="8"/>
      <c r="L3317" s="8"/>
      <c r="O3317" s="8"/>
      <c r="P3317" s="8"/>
      <c r="Q3317" s="8"/>
      <c r="R3317" s="8"/>
      <c r="S3317" s="8"/>
      <c r="T3317" s="8"/>
      <c r="U3317" s="8"/>
      <c r="V3317" s="8"/>
      <c r="W3317" s="8"/>
    </row>
    <row r="3318" spans="7:23" x14ac:dyDescent="0.35">
      <c r="G3318" s="8"/>
      <c r="H3318" s="8"/>
      <c r="I3318" s="8"/>
      <c r="J3318" s="8"/>
      <c r="K3318" s="8"/>
      <c r="L3318" s="8"/>
      <c r="O3318" s="8"/>
      <c r="P3318" s="8"/>
      <c r="Q3318" s="8"/>
      <c r="R3318" s="8"/>
      <c r="S3318" s="8"/>
      <c r="T3318" s="8"/>
      <c r="U3318" s="8"/>
      <c r="V3318" s="8"/>
      <c r="W3318" s="8"/>
    </row>
    <row r="3319" spans="7:23" x14ac:dyDescent="0.35">
      <c r="G3319" s="8"/>
      <c r="H3319" s="8"/>
      <c r="I3319" s="8"/>
      <c r="J3319" s="8"/>
      <c r="K3319" s="8"/>
      <c r="L3319" s="8"/>
      <c r="O3319" s="8"/>
      <c r="P3319" s="8"/>
      <c r="Q3319" s="8"/>
      <c r="R3319" s="8"/>
      <c r="S3319" s="8"/>
      <c r="T3319" s="8"/>
      <c r="U3319" s="8"/>
      <c r="V3319" s="8"/>
      <c r="W3319" s="8"/>
    </row>
    <row r="3320" spans="7:23" x14ac:dyDescent="0.35">
      <c r="G3320" s="8"/>
      <c r="H3320" s="8"/>
      <c r="I3320" s="8"/>
      <c r="J3320" s="8"/>
      <c r="K3320" s="8"/>
      <c r="L3320" s="8"/>
      <c r="O3320" s="8"/>
      <c r="P3320" s="8"/>
      <c r="Q3320" s="8"/>
      <c r="R3320" s="8"/>
      <c r="S3320" s="8"/>
      <c r="T3320" s="8"/>
      <c r="U3320" s="8"/>
      <c r="V3320" s="8"/>
      <c r="W3320" s="8"/>
    </row>
    <row r="3321" spans="7:23" x14ac:dyDescent="0.35">
      <c r="G3321" s="8"/>
      <c r="H3321" s="8"/>
      <c r="I3321" s="8"/>
      <c r="J3321" s="8"/>
      <c r="K3321" s="8"/>
      <c r="L3321" s="8"/>
      <c r="O3321" s="8"/>
      <c r="P3321" s="8"/>
      <c r="Q3321" s="8"/>
      <c r="R3321" s="8"/>
      <c r="S3321" s="8"/>
      <c r="T3321" s="8"/>
      <c r="U3321" s="8"/>
      <c r="V3321" s="8"/>
      <c r="W3321" s="8"/>
    </row>
    <row r="3322" spans="7:23" x14ac:dyDescent="0.35">
      <c r="G3322" s="8"/>
      <c r="H3322" s="8"/>
      <c r="I3322" s="8"/>
      <c r="J3322" s="8"/>
      <c r="K3322" s="8"/>
      <c r="L3322" s="8"/>
      <c r="O3322" s="8"/>
      <c r="P3322" s="8"/>
      <c r="Q3322" s="8"/>
      <c r="R3322" s="8"/>
      <c r="S3322" s="8"/>
      <c r="T3322" s="8"/>
      <c r="U3322" s="8"/>
      <c r="V3322" s="8"/>
      <c r="W3322" s="8"/>
    </row>
    <row r="3323" spans="7:23" x14ac:dyDescent="0.35">
      <c r="G3323" s="8"/>
      <c r="H3323" s="8"/>
      <c r="I3323" s="8"/>
      <c r="J3323" s="8"/>
      <c r="K3323" s="8"/>
      <c r="L3323" s="8"/>
      <c r="O3323" s="8"/>
      <c r="P3323" s="8"/>
      <c r="Q3323" s="8"/>
      <c r="R3323" s="8"/>
      <c r="S3323" s="8"/>
      <c r="T3323" s="8"/>
      <c r="U3323" s="8"/>
      <c r="V3323" s="8"/>
      <c r="W3323" s="8"/>
    </row>
    <row r="3324" spans="7:23" x14ac:dyDescent="0.35">
      <c r="G3324" s="8"/>
      <c r="H3324" s="8"/>
      <c r="I3324" s="8"/>
      <c r="J3324" s="8"/>
      <c r="K3324" s="8"/>
      <c r="L3324" s="8"/>
      <c r="O3324" s="8"/>
      <c r="P3324" s="8"/>
      <c r="Q3324" s="8"/>
      <c r="R3324" s="8"/>
      <c r="S3324" s="8"/>
      <c r="T3324" s="8"/>
      <c r="U3324" s="8"/>
      <c r="V3324" s="8"/>
      <c r="W3324" s="8"/>
    </row>
    <row r="3325" spans="7:23" x14ac:dyDescent="0.35">
      <c r="G3325" s="8"/>
      <c r="H3325" s="8"/>
      <c r="I3325" s="8"/>
      <c r="J3325" s="8"/>
      <c r="K3325" s="8"/>
      <c r="L3325" s="8"/>
      <c r="O3325" s="8"/>
      <c r="P3325" s="8"/>
      <c r="Q3325" s="8"/>
      <c r="R3325" s="8"/>
      <c r="S3325" s="8"/>
      <c r="T3325" s="8"/>
      <c r="U3325" s="8"/>
      <c r="V3325" s="8"/>
      <c r="W3325" s="8"/>
    </row>
    <row r="3326" spans="7:23" x14ac:dyDescent="0.35">
      <c r="G3326" s="8"/>
      <c r="H3326" s="8"/>
      <c r="I3326" s="8"/>
      <c r="J3326" s="8"/>
      <c r="K3326" s="8"/>
      <c r="L3326" s="8"/>
      <c r="O3326" s="8"/>
      <c r="P3326" s="8"/>
      <c r="Q3326" s="8"/>
      <c r="R3326" s="8"/>
      <c r="S3326" s="8"/>
      <c r="T3326" s="8"/>
      <c r="U3326" s="8"/>
      <c r="V3326" s="8"/>
      <c r="W3326" s="8"/>
    </row>
    <row r="3327" spans="7:23" x14ac:dyDescent="0.35">
      <c r="G3327" s="8"/>
      <c r="H3327" s="8"/>
      <c r="I3327" s="8"/>
      <c r="J3327" s="8"/>
      <c r="K3327" s="8"/>
      <c r="L3327" s="8"/>
      <c r="O3327" s="8"/>
      <c r="P3327" s="8"/>
      <c r="Q3327" s="8"/>
      <c r="R3327" s="8"/>
      <c r="S3327" s="8"/>
      <c r="T3327" s="8"/>
      <c r="U3327" s="8"/>
      <c r="V3327" s="8"/>
      <c r="W3327" s="8"/>
    </row>
    <row r="3328" spans="7:23" x14ac:dyDescent="0.35">
      <c r="G3328" s="8"/>
      <c r="H3328" s="8"/>
      <c r="I3328" s="8"/>
      <c r="J3328" s="8"/>
      <c r="K3328" s="8"/>
      <c r="L3328" s="8"/>
      <c r="O3328" s="8"/>
      <c r="P3328" s="8"/>
      <c r="Q3328" s="8"/>
      <c r="R3328" s="8"/>
      <c r="S3328" s="8"/>
      <c r="T3328" s="8"/>
      <c r="U3328" s="8"/>
      <c r="V3328" s="8"/>
      <c r="W3328" s="8"/>
    </row>
    <row r="3329" spans="7:23" x14ac:dyDescent="0.35">
      <c r="G3329" s="8"/>
      <c r="H3329" s="8"/>
      <c r="I3329" s="8"/>
      <c r="J3329" s="8"/>
      <c r="K3329" s="8"/>
      <c r="L3329" s="8"/>
      <c r="O3329" s="8"/>
      <c r="P3329" s="8"/>
      <c r="Q3329" s="8"/>
      <c r="R3329" s="8"/>
      <c r="S3329" s="8"/>
      <c r="T3329" s="8"/>
      <c r="U3329" s="8"/>
      <c r="V3329" s="8"/>
      <c r="W3329" s="8"/>
    </row>
    <row r="3330" spans="7:23" x14ac:dyDescent="0.35">
      <c r="G3330" s="8"/>
      <c r="H3330" s="8"/>
      <c r="I3330" s="8"/>
      <c r="J3330" s="8"/>
      <c r="K3330" s="8"/>
      <c r="L3330" s="8"/>
      <c r="O3330" s="8"/>
      <c r="P3330" s="8"/>
      <c r="Q3330" s="8"/>
      <c r="R3330" s="8"/>
      <c r="S3330" s="8"/>
      <c r="T3330" s="8"/>
      <c r="U3330" s="8"/>
      <c r="V3330" s="8"/>
      <c r="W3330" s="8"/>
    </row>
    <row r="3331" spans="7:23" x14ac:dyDescent="0.35">
      <c r="G3331" s="8"/>
      <c r="H3331" s="8"/>
      <c r="I3331" s="8"/>
      <c r="J3331" s="8"/>
      <c r="K3331" s="8"/>
      <c r="L3331" s="8"/>
      <c r="O3331" s="8"/>
      <c r="P3331" s="8"/>
      <c r="Q3331" s="8"/>
      <c r="R3331" s="8"/>
      <c r="S3331" s="8"/>
      <c r="T3331" s="8"/>
      <c r="U3331" s="8"/>
      <c r="V3331" s="8"/>
      <c r="W3331" s="8"/>
    </row>
    <row r="3332" spans="7:23" x14ac:dyDescent="0.35">
      <c r="G3332" s="8"/>
      <c r="H3332" s="8"/>
      <c r="I3332" s="8"/>
      <c r="J3332" s="8"/>
      <c r="K3332" s="8"/>
      <c r="L3332" s="8"/>
      <c r="O3332" s="8"/>
      <c r="P3332" s="8"/>
      <c r="Q3332" s="8"/>
      <c r="R3332" s="8"/>
      <c r="S3332" s="8"/>
      <c r="T3332" s="8"/>
      <c r="U3332" s="8"/>
      <c r="V3332" s="8"/>
      <c r="W3332" s="8"/>
    </row>
    <row r="3333" spans="7:23" x14ac:dyDescent="0.35">
      <c r="G3333" s="8"/>
      <c r="H3333" s="8"/>
      <c r="I3333" s="8"/>
      <c r="J3333" s="8"/>
      <c r="K3333" s="8"/>
      <c r="L3333" s="8"/>
      <c r="O3333" s="8"/>
      <c r="P3333" s="8"/>
      <c r="Q3333" s="8"/>
      <c r="R3333" s="8"/>
      <c r="S3333" s="8"/>
      <c r="T3333" s="8"/>
      <c r="U3333" s="8"/>
      <c r="V3333" s="8"/>
      <c r="W3333" s="8"/>
    </row>
    <row r="3334" spans="7:23" x14ac:dyDescent="0.35">
      <c r="G3334" s="8"/>
      <c r="H3334" s="8"/>
      <c r="I3334" s="8"/>
      <c r="J3334" s="8"/>
      <c r="K3334" s="8"/>
      <c r="L3334" s="8"/>
      <c r="O3334" s="8"/>
      <c r="P3334" s="8"/>
      <c r="Q3334" s="8"/>
      <c r="R3334" s="8"/>
      <c r="S3334" s="8"/>
      <c r="T3334" s="8"/>
      <c r="U3334" s="8"/>
      <c r="V3334" s="8"/>
      <c r="W3334" s="8"/>
    </row>
    <row r="3335" spans="7:23" x14ac:dyDescent="0.35">
      <c r="G3335" s="8"/>
      <c r="H3335" s="8"/>
      <c r="I3335" s="8"/>
      <c r="J3335" s="8"/>
      <c r="K3335" s="8"/>
      <c r="L3335" s="8"/>
      <c r="O3335" s="8"/>
      <c r="P3335" s="8"/>
      <c r="Q3335" s="8"/>
      <c r="R3335" s="8"/>
      <c r="S3335" s="8"/>
      <c r="T3335" s="8"/>
      <c r="U3335" s="8"/>
      <c r="V3335" s="8"/>
      <c r="W3335" s="8"/>
    </row>
    <row r="3336" spans="7:23" x14ac:dyDescent="0.35">
      <c r="G3336" s="8"/>
      <c r="H3336" s="8"/>
      <c r="I3336" s="8"/>
      <c r="J3336" s="8"/>
      <c r="K3336" s="8"/>
      <c r="L3336" s="8"/>
      <c r="O3336" s="8"/>
      <c r="P3336" s="8"/>
      <c r="Q3336" s="8"/>
      <c r="R3336" s="8"/>
      <c r="S3336" s="8"/>
      <c r="T3336" s="8"/>
      <c r="U3336" s="8"/>
      <c r="V3336" s="8"/>
      <c r="W3336" s="8"/>
    </row>
    <row r="3337" spans="7:23" x14ac:dyDescent="0.35">
      <c r="G3337" s="8"/>
      <c r="H3337" s="8"/>
      <c r="I3337" s="8"/>
      <c r="J3337" s="8"/>
      <c r="K3337" s="8"/>
      <c r="L3337" s="8"/>
      <c r="O3337" s="8"/>
      <c r="P3337" s="8"/>
      <c r="Q3337" s="8"/>
      <c r="R3337" s="8"/>
      <c r="S3337" s="8"/>
      <c r="T3337" s="8"/>
      <c r="U3337" s="8"/>
      <c r="V3337" s="8"/>
      <c r="W3337" s="8"/>
    </row>
    <row r="3338" spans="7:23" x14ac:dyDescent="0.35">
      <c r="G3338" s="8"/>
      <c r="H3338" s="8"/>
      <c r="I3338" s="8"/>
      <c r="J3338" s="8"/>
      <c r="K3338" s="8"/>
      <c r="L3338" s="8"/>
      <c r="O3338" s="8"/>
      <c r="P3338" s="8"/>
      <c r="Q3338" s="8"/>
      <c r="R3338" s="8"/>
      <c r="S3338" s="8"/>
      <c r="T3338" s="8"/>
      <c r="U3338" s="8"/>
      <c r="V3338" s="8"/>
      <c r="W3338" s="8"/>
    </row>
    <row r="3339" spans="7:23" x14ac:dyDescent="0.35">
      <c r="G3339" s="8"/>
      <c r="H3339" s="8"/>
      <c r="I3339" s="8"/>
      <c r="J3339" s="8"/>
      <c r="K3339" s="8"/>
      <c r="L3339" s="8"/>
      <c r="O3339" s="8"/>
      <c r="P3339" s="8"/>
      <c r="Q3339" s="8"/>
      <c r="R3339" s="8"/>
      <c r="S3339" s="8"/>
      <c r="T3339" s="8"/>
      <c r="U3339" s="8"/>
      <c r="V3339" s="8"/>
      <c r="W3339" s="8"/>
    </row>
    <row r="3340" spans="7:23" x14ac:dyDescent="0.35">
      <c r="G3340" s="8"/>
      <c r="H3340" s="8"/>
      <c r="I3340" s="8"/>
      <c r="J3340" s="8"/>
      <c r="K3340" s="8"/>
      <c r="L3340" s="8"/>
      <c r="O3340" s="8"/>
      <c r="P3340" s="8"/>
      <c r="Q3340" s="8"/>
      <c r="R3340" s="8"/>
      <c r="S3340" s="8"/>
      <c r="T3340" s="8"/>
      <c r="U3340" s="8"/>
      <c r="V3340" s="8"/>
      <c r="W3340" s="8"/>
    </row>
    <row r="3341" spans="7:23" x14ac:dyDescent="0.35">
      <c r="G3341" s="8"/>
      <c r="H3341" s="8"/>
      <c r="I3341" s="8"/>
      <c r="J3341" s="8"/>
      <c r="K3341" s="8"/>
      <c r="L3341" s="8"/>
      <c r="O3341" s="8"/>
      <c r="P3341" s="8"/>
      <c r="Q3341" s="8"/>
      <c r="R3341" s="8"/>
      <c r="S3341" s="8"/>
      <c r="T3341" s="8"/>
      <c r="U3341" s="8"/>
      <c r="V3341" s="8"/>
      <c r="W3341" s="8"/>
    </row>
    <row r="3342" spans="7:23" x14ac:dyDescent="0.35">
      <c r="G3342" s="8"/>
      <c r="H3342" s="8"/>
      <c r="I3342" s="8"/>
      <c r="J3342" s="8"/>
      <c r="K3342" s="8"/>
      <c r="L3342" s="8"/>
      <c r="O3342" s="8"/>
      <c r="P3342" s="8"/>
      <c r="Q3342" s="8"/>
      <c r="R3342" s="8"/>
      <c r="S3342" s="8"/>
      <c r="T3342" s="8"/>
      <c r="U3342" s="8"/>
      <c r="V3342" s="8"/>
      <c r="W3342" s="8"/>
    </row>
    <row r="3343" spans="7:23" x14ac:dyDescent="0.35">
      <c r="G3343" s="8"/>
      <c r="H3343" s="8"/>
      <c r="I3343" s="8"/>
      <c r="J3343" s="8"/>
      <c r="K3343" s="8"/>
      <c r="L3343" s="8"/>
      <c r="O3343" s="8"/>
      <c r="P3343" s="8"/>
      <c r="Q3343" s="8"/>
      <c r="R3343" s="8"/>
      <c r="S3343" s="8"/>
      <c r="T3343" s="8"/>
      <c r="U3343" s="8"/>
      <c r="V3343" s="8"/>
      <c r="W3343" s="8"/>
    </row>
    <row r="3344" spans="7:23" x14ac:dyDescent="0.35">
      <c r="G3344" s="8"/>
      <c r="H3344" s="8"/>
      <c r="I3344" s="8"/>
      <c r="J3344" s="8"/>
      <c r="K3344" s="8"/>
      <c r="L3344" s="8"/>
      <c r="O3344" s="8"/>
      <c r="P3344" s="8"/>
      <c r="Q3344" s="8"/>
      <c r="R3344" s="8"/>
      <c r="S3344" s="8"/>
      <c r="T3344" s="8"/>
      <c r="U3344" s="8"/>
      <c r="V3344" s="8"/>
      <c r="W3344" s="8"/>
    </row>
    <row r="3345" spans="7:23" x14ac:dyDescent="0.35">
      <c r="G3345" s="8"/>
      <c r="H3345" s="8"/>
      <c r="I3345" s="8"/>
      <c r="J3345" s="8"/>
      <c r="K3345" s="8"/>
      <c r="L3345" s="8"/>
      <c r="O3345" s="8"/>
      <c r="P3345" s="8"/>
      <c r="Q3345" s="8"/>
      <c r="R3345" s="8"/>
      <c r="S3345" s="8"/>
      <c r="T3345" s="8"/>
      <c r="U3345" s="8"/>
      <c r="V3345" s="8"/>
      <c r="W3345" s="8"/>
    </row>
    <row r="3346" spans="7:23" x14ac:dyDescent="0.35">
      <c r="G3346" s="8"/>
      <c r="H3346" s="8"/>
      <c r="I3346" s="8"/>
      <c r="J3346" s="8"/>
      <c r="K3346" s="8"/>
      <c r="L3346" s="8"/>
      <c r="O3346" s="8"/>
      <c r="P3346" s="8"/>
      <c r="Q3346" s="8"/>
      <c r="R3346" s="8"/>
      <c r="S3346" s="8"/>
      <c r="T3346" s="8"/>
      <c r="U3346" s="8"/>
      <c r="V3346" s="8"/>
      <c r="W3346" s="8"/>
    </row>
    <row r="3347" spans="7:23" x14ac:dyDescent="0.35">
      <c r="G3347" s="8"/>
      <c r="H3347" s="8"/>
      <c r="I3347" s="8"/>
      <c r="J3347" s="8"/>
      <c r="K3347" s="8"/>
      <c r="L3347" s="8"/>
      <c r="O3347" s="8"/>
      <c r="P3347" s="8"/>
      <c r="Q3347" s="8"/>
      <c r="R3347" s="8"/>
      <c r="S3347" s="8"/>
      <c r="T3347" s="8"/>
      <c r="U3347" s="8"/>
      <c r="V3347" s="8"/>
      <c r="W3347" s="8"/>
    </row>
    <row r="3348" spans="7:23" x14ac:dyDescent="0.35">
      <c r="G3348" s="8"/>
      <c r="H3348" s="8"/>
      <c r="I3348" s="8"/>
      <c r="J3348" s="8"/>
      <c r="K3348" s="8"/>
      <c r="L3348" s="8"/>
      <c r="O3348" s="8"/>
      <c r="P3348" s="8"/>
      <c r="Q3348" s="8"/>
      <c r="R3348" s="8"/>
      <c r="S3348" s="8"/>
      <c r="T3348" s="8"/>
      <c r="U3348" s="8"/>
      <c r="V3348" s="8"/>
      <c r="W3348" s="8"/>
    </row>
    <row r="3349" spans="7:23" x14ac:dyDescent="0.35">
      <c r="G3349" s="8"/>
      <c r="H3349" s="8"/>
      <c r="I3349" s="8"/>
      <c r="J3349" s="8"/>
      <c r="K3349" s="8"/>
      <c r="L3349" s="8"/>
      <c r="O3349" s="8"/>
      <c r="P3349" s="8"/>
      <c r="Q3349" s="8"/>
      <c r="R3349" s="8"/>
      <c r="S3349" s="8"/>
      <c r="T3349" s="8"/>
      <c r="U3349" s="8"/>
      <c r="V3349" s="8"/>
      <c r="W3349" s="8"/>
    </row>
    <row r="3350" spans="7:23" x14ac:dyDescent="0.35">
      <c r="G3350" s="8"/>
      <c r="H3350" s="8"/>
      <c r="I3350" s="8"/>
      <c r="J3350" s="8"/>
      <c r="K3350" s="8"/>
      <c r="L3350" s="8"/>
      <c r="O3350" s="8"/>
      <c r="P3350" s="8"/>
      <c r="Q3350" s="8"/>
      <c r="R3350" s="8"/>
      <c r="S3350" s="8"/>
      <c r="T3350" s="8"/>
      <c r="U3350" s="8"/>
      <c r="V3350" s="8"/>
      <c r="W3350" s="8"/>
    </row>
    <row r="3351" spans="7:23" x14ac:dyDescent="0.35">
      <c r="G3351" s="8"/>
      <c r="H3351" s="8"/>
      <c r="I3351" s="8"/>
      <c r="J3351" s="8"/>
      <c r="K3351" s="8"/>
      <c r="L3351" s="8"/>
      <c r="O3351" s="8"/>
      <c r="P3351" s="8"/>
      <c r="Q3351" s="8"/>
      <c r="R3351" s="8"/>
      <c r="S3351" s="8"/>
      <c r="T3351" s="8"/>
      <c r="U3351" s="8"/>
      <c r="V3351" s="8"/>
      <c r="W3351" s="8"/>
    </row>
    <row r="3352" spans="7:23" x14ac:dyDescent="0.35">
      <c r="G3352" s="8"/>
      <c r="H3352" s="8"/>
      <c r="I3352" s="8"/>
      <c r="J3352" s="8"/>
      <c r="K3352" s="8"/>
      <c r="L3352" s="8"/>
      <c r="O3352" s="8"/>
      <c r="P3352" s="8"/>
      <c r="Q3352" s="8"/>
      <c r="R3352" s="8"/>
      <c r="S3352" s="8"/>
      <c r="T3352" s="8"/>
      <c r="U3352" s="8"/>
      <c r="V3352" s="8"/>
      <c r="W3352" s="8"/>
    </row>
    <row r="3353" spans="7:23" x14ac:dyDescent="0.35">
      <c r="G3353" s="8"/>
      <c r="H3353" s="8"/>
      <c r="I3353" s="8"/>
      <c r="J3353" s="8"/>
      <c r="K3353" s="8"/>
      <c r="L3353" s="8"/>
      <c r="O3353" s="8"/>
      <c r="P3353" s="8"/>
      <c r="Q3353" s="8"/>
      <c r="R3353" s="8"/>
      <c r="S3353" s="8"/>
      <c r="T3353" s="8"/>
      <c r="U3353" s="8"/>
      <c r="V3353" s="8"/>
      <c r="W3353" s="8"/>
    </row>
    <row r="3354" spans="7:23" x14ac:dyDescent="0.35">
      <c r="G3354" s="8"/>
      <c r="H3354" s="8"/>
      <c r="I3354" s="8"/>
      <c r="J3354" s="8"/>
      <c r="K3354" s="8"/>
      <c r="L3354" s="8"/>
      <c r="O3354" s="8"/>
      <c r="P3354" s="8"/>
      <c r="Q3354" s="8"/>
      <c r="R3354" s="8"/>
      <c r="S3354" s="8"/>
      <c r="T3354" s="8"/>
      <c r="U3354" s="8"/>
      <c r="V3354" s="8"/>
      <c r="W3354" s="8"/>
    </row>
    <row r="3355" spans="7:23" x14ac:dyDescent="0.35">
      <c r="G3355" s="8"/>
      <c r="H3355" s="8"/>
      <c r="I3355" s="8"/>
      <c r="J3355" s="8"/>
      <c r="K3355" s="8"/>
      <c r="L3355" s="8"/>
      <c r="O3355" s="8"/>
      <c r="P3355" s="8"/>
      <c r="Q3355" s="8"/>
      <c r="R3355" s="8"/>
      <c r="S3355" s="8"/>
      <c r="T3355" s="8"/>
      <c r="U3355" s="8"/>
      <c r="V3355" s="8"/>
      <c r="W3355" s="8"/>
    </row>
    <row r="3356" spans="7:23" x14ac:dyDescent="0.35">
      <c r="G3356" s="8"/>
      <c r="H3356" s="8"/>
      <c r="I3356" s="8"/>
      <c r="J3356" s="8"/>
      <c r="K3356" s="8"/>
      <c r="L3356" s="8"/>
      <c r="O3356" s="8"/>
      <c r="P3356" s="8"/>
      <c r="Q3356" s="8"/>
      <c r="R3356" s="8"/>
      <c r="S3356" s="8"/>
      <c r="T3356" s="8"/>
      <c r="U3356" s="8"/>
      <c r="V3356" s="8"/>
      <c r="W3356" s="8"/>
    </row>
    <row r="3357" spans="7:23" x14ac:dyDescent="0.35">
      <c r="G3357" s="8"/>
      <c r="H3357" s="8"/>
      <c r="I3357" s="8"/>
      <c r="J3357" s="8"/>
      <c r="K3357" s="8"/>
      <c r="L3357" s="8"/>
      <c r="O3357" s="8"/>
      <c r="P3357" s="8"/>
      <c r="Q3357" s="8"/>
      <c r="R3357" s="8"/>
      <c r="S3357" s="8"/>
      <c r="T3357" s="8"/>
      <c r="U3357" s="8"/>
      <c r="V3357" s="8"/>
      <c r="W3357" s="8"/>
    </row>
    <row r="3358" spans="7:23" x14ac:dyDescent="0.35">
      <c r="G3358" s="8"/>
      <c r="H3358" s="8"/>
      <c r="I3358" s="8"/>
      <c r="J3358" s="8"/>
      <c r="K3358" s="8"/>
      <c r="L3358" s="8"/>
      <c r="O3358" s="8"/>
      <c r="P3358" s="8"/>
      <c r="Q3358" s="8"/>
      <c r="R3358" s="8"/>
      <c r="S3358" s="8"/>
      <c r="T3358" s="8"/>
      <c r="U3358" s="8"/>
      <c r="V3358" s="8"/>
      <c r="W3358" s="8"/>
    </row>
    <row r="3359" spans="7:23" x14ac:dyDescent="0.35">
      <c r="G3359" s="8"/>
      <c r="H3359" s="8"/>
      <c r="I3359" s="8"/>
      <c r="J3359" s="8"/>
      <c r="K3359" s="8"/>
      <c r="L3359" s="8"/>
      <c r="O3359" s="8"/>
      <c r="P3359" s="8"/>
      <c r="Q3359" s="8"/>
      <c r="R3359" s="8"/>
      <c r="S3359" s="8"/>
      <c r="T3359" s="8"/>
      <c r="U3359" s="8"/>
      <c r="V3359" s="8"/>
      <c r="W3359" s="8"/>
    </row>
    <row r="3360" spans="7:23" x14ac:dyDescent="0.35">
      <c r="G3360" s="8"/>
      <c r="H3360" s="8"/>
      <c r="I3360" s="8"/>
      <c r="J3360" s="8"/>
      <c r="K3360" s="8"/>
      <c r="L3360" s="8"/>
      <c r="O3360" s="8"/>
      <c r="P3360" s="8"/>
      <c r="Q3360" s="8"/>
      <c r="R3360" s="8"/>
      <c r="S3360" s="8"/>
      <c r="T3360" s="8"/>
      <c r="U3360" s="8"/>
      <c r="V3360" s="8"/>
      <c r="W3360" s="8"/>
    </row>
    <row r="3361" spans="7:23" x14ac:dyDescent="0.35">
      <c r="G3361" s="8"/>
      <c r="H3361" s="8"/>
      <c r="I3361" s="8"/>
      <c r="J3361" s="8"/>
      <c r="K3361" s="8"/>
      <c r="L3361" s="8"/>
      <c r="O3361" s="8"/>
      <c r="P3361" s="8"/>
      <c r="Q3361" s="8"/>
      <c r="R3361" s="8"/>
      <c r="S3361" s="8"/>
      <c r="T3361" s="8"/>
      <c r="U3361" s="8"/>
      <c r="V3361" s="8"/>
      <c r="W3361" s="8"/>
    </row>
    <row r="3362" spans="7:23" x14ac:dyDescent="0.35">
      <c r="G3362" s="8"/>
      <c r="H3362" s="8"/>
      <c r="I3362" s="8"/>
      <c r="J3362" s="8"/>
      <c r="K3362" s="8"/>
      <c r="L3362" s="8"/>
      <c r="O3362" s="8"/>
      <c r="P3362" s="8"/>
      <c r="Q3362" s="8"/>
      <c r="R3362" s="8"/>
      <c r="S3362" s="8"/>
      <c r="T3362" s="8"/>
      <c r="U3362" s="8"/>
      <c r="V3362" s="8"/>
      <c r="W3362" s="8"/>
    </row>
    <row r="3363" spans="7:23" x14ac:dyDescent="0.35">
      <c r="G3363" s="8"/>
      <c r="H3363" s="8"/>
      <c r="I3363" s="8"/>
      <c r="J3363" s="8"/>
      <c r="K3363" s="8"/>
      <c r="L3363" s="8"/>
      <c r="O3363" s="8"/>
      <c r="P3363" s="8"/>
      <c r="Q3363" s="8"/>
      <c r="R3363" s="8"/>
      <c r="S3363" s="8"/>
      <c r="T3363" s="8"/>
      <c r="U3363" s="8"/>
      <c r="V3363" s="8"/>
      <c r="W3363" s="8"/>
    </row>
    <row r="3364" spans="7:23" x14ac:dyDescent="0.35">
      <c r="G3364" s="8"/>
      <c r="H3364" s="8"/>
      <c r="I3364" s="8"/>
      <c r="J3364" s="8"/>
      <c r="K3364" s="8"/>
      <c r="L3364" s="8"/>
      <c r="O3364" s="8"/>
      <c r="P3364" s="8"/>
      <c r="Q3364" s="8"/>
      <c r="R3364" s="8"/>
      <c r="S3364" s="8"/>
      <c r="T3364" s="8"/>
      <c r="U3364" s="8"/>
      <c r="V3364" s="8"/>
      <c r="W3364" s="8"/>
    </row>
    <row r="3365" spans="7:23" x14ac:dyDescent="0.35">
      <c r="G3365" s="8"/>
      <c r="H3365" s="8"/>
      <c r="I3365" s="8"/>
      <c r="J3365" s="8"/>
      <c r="K3365" s="8"/>
      <c r="L3365" s="8"/>
      <c r="O3365" s="8"/>
      <c r="P3365" s="8"/>
      <c r="Q3365" s="8"/>
      <c r="R3365" s="8"/>
      <c r="S3365" s="8"/>
      <c r="T3365" s="8"/>
      <c r="U3365" s="8"/>
      <c r="V3365" s="8"/>
      <c r="W3365" s="8"/>
    </row>
    <row r="3366" spans="7:23" x14ac:dyDescent="0.35">
      <c r="G3366" s="8"/>
      <c r="H3366" s="8"/>
      <c r="I3366" s="8"/>
      <c r="J3366" s="8"/>
      <c r="K3366" s="8"/>
      <c r="L3366" s="8"/>
      <c r="O3366" s="8"/>
      <c r="P3366" s="8"/>
      <c r="Q3366" s="8"/>
      <c r="R3366" s="8"/>
      <c r="S3366" s="8"/>
      <c r="T3366" s="8"/>
      <c r="U3366" s="8"/>
      <c r="V3366" s="8"/>
      <c r="W3366" s="8"/>
    </row>
    <row r="3367" spans="7:23" x14ac:dyDescent="0.35">
      <c r="G3367" s="8"/>
      <c r="H3367" s="8"/>
      <c r="I3367" s="8"/>
      <c r="J3367" s="8"/>
      <c r="K3367" s="8"/>
      <c r="L3367" s="8"/>
      <c r="O3367" s="8"/>
      <c r="P3367" s="8"/>
      <c r="Q3367" s="8"/>
      <c r="R3367" s="8"/>
      <c r="S3367" s="8"/>
      <c r="T3367" s="8"/>
      <c r="U3367" s="8"/>
      <c r="V3367" s="8"/>
      <c r="W3367" s="8"/>
    </row>
    <row r="3368" spans="7:23" x14ac:dyDescent="0.35">
      <c r="G3368" s="8"/>
      <c r="H3368" s="8"/>
      <c r="I3368" s="8"/>
      <c r="J3368" s="8"/>
      <c r="K3368" s="8"/>
      <c r="L3368" s="8"/>
      <c r="O3368" s="8"/>
      <c r="P3368" s="8"/>
      <c r="Q3368" s="8"/>
      <c r="R3368" s="8"/>
      <c r="S3368" s="8"/>
      <c r="T3368" s="8"/>
      <c r="U3368" s="8"/>
      <c r="V3368" s="8"/>
      <c r="W3368" s="8"/>
    </row>
    <row r="3369" spans="7:23" x14ac:dyDescent="0.35">
      <c r="G3369" s="8"/>
      <c r="H3369" s="8"/>
      <c r="I3369" s="8"/>
      <c r="J3369" s="8"/>
      <c r="K3369" s="8"/>
      <c r="L3369" s="8"/>
      <c r="O3369" s="8"/>
      <c r="P3369" s="8"/>
      <c r="Q3369" s="8"/>
      <c r="R3369" s="8"/>
      <c r="S3369" s="8"/>
      <c r="T3369" s="8"/>
      <c r="U3369" s="8"/>
      <c r="V3369" s="8"/>
      <c r="W3369" s="8"/>
    </row>
    <row r="3370" spans="7:23" x14ac:dyDescent="0.35">
      <c r="G3370" s="8"/>
      <c r="H3370" s="8"/>
      <c r="I3370" s="8"/>
      <c r="J3370" s="8"/>
      <c r="K3370" s="8"/>
      <c r="L3370" s="8"/>
      <c r="O3370" s="8"/>
      <c r="P3370" s="8"/>
      <c r="Q3370" s="8"/>
      <c r="R3370" s="8"/>
      <c r="S3370" s="8"/>
      <c r="T3370" s="8"/>
      <c r="U3370" s="8"/>
      <c r="V3370" s="8"/>
      <c r="W3370" s="8"/>
    </row>
    <row r="3371" spans="7:23" x14ac:dyDescent="0.35">
      <c r="G3371" s="8"/>
      <c r="H3371" s="8"/>
      <c r="I3371" s="8"/>
      <c r="J3371" s="8"/>
      <c r="K3371" s="8"/>
      <c r="L3371" s="8"/>
      <c r="O3371" s="8"/>
      <c r="P3371" s="8"/>
      <c r="Q3371" s="8"/>
      <c r="R3371" s="8"/>
      <c r="S3371" s="8"/>
      <c r="T3371" s="8"/>
      <c r="U3371" s="8"/>
      <c r="V3371" s="8"/>
      <c r="W3371" s="8"/>
    </row>
    <row r="3372" spans="7:23" x14ac:dyDescent="0.35">
      <c r="G3372" s="8"/>
      <c r="H3372" s="8"/>
      <c r="I3372" s="8"/>
      <c r="J3372" s="8"/>
      <c r="K3372" s="8"/>
      <c r="L3372" s="8"/>
      <c r="O3372" s="8"/>
      <c r="P3372" s="8"/>
      <c r="Q3372" s="8"/>
      <c r="R3372" s="8"/>
      <c r="S3372" s="8"/>
      <c r="T3372" s="8"/>
      <c r="U3372" s="8"/>
      <c r="V3372" s="8"/>
      <c r="W3372" s="8"/>
    </row>
    <row r="3373" spans="7:23" x14ac:dyDescent="0.35">
      <c r="G3373" s="8"/>
      <c r="H3373" s="8"/>
      <c r="I3373" s="8"/>
      <c r="J3373" s="8"/>
      <c r="K3373" s="8"/>
      <c r="L3373" s="8"/>
      <c r="O3373" s="8"/>
      <c r="P3373" s="8"/>
      <c r="Q3373" s="8"/>
      <c r="R3373" s="8"/>
      <c r="S3373" s="8"/>
      <c r="T3373" s="8"/>
      <c r="U3373" s="8"/>
      <c r="V3373" s="8"/>
      <c r="W3373" s="8"/>
    </row>
    <row r="3374" spans="7:23" x14ac:dyDescent="0.35">
      <c r="G3374" s="8"/>
      <c r="H3374" s="8"/>
      <c r="I3374" s="8"/>
      <c r="J3374" s="8"/>
      <c r="K3374" s="8"/>
      <c r="L3374" s="8"/>
      <c r="O3374" s="8"/>
      <c r="P3374" s="8"/>
      <c r="Q3374" s="8"/>
      <c r="R3374" s="8"/>
      <c r="S3374" s="8"/>
      <c r="T3374" s="8"/>
      <c r="U3374" s="8"/>
      <c r="V3374" s="8"/>
      <c r="W3374" s="8"/>
    </row>
    <row r="3375" spans="7:23" x14ac:dyDescent="0.35">
      <c r="G3375" s="8"/>
      <c r="H3375" s="8"/>
      <c r="I3375" s="8"/>
      <c r="J3375" s="8"/>
      <c r="K3375" s="8"/>
      <c r="L3375" s="8"/>
      <c r="O3375" s="8"/>
      <c r="P3375" s="8"/>
      <c r="Q3375" s="8"/>
      <c r="R3375" s="8"/>
      <c r="S3375" s="8"/>
      <c r="T3375" s="8"/>
      <c r="U3375" s="8"/>
      <c r="V3375" s="8"/>
      <c r="W3375" s="8"/>
    </row>
    <row r="3376" spans="7:23" x14ac:dyDescent="0.35">
      <c r="G3376" s="8"/>
      <c r="H3376" s="8"/>
      <c r="I3376" s="8"/>
      <c r="J3376" s="8"/>
      <c r="K3376" s="8"/>
      <c r="L3376" s="8"/>
      <c r="O3376" s="8"/>
      <c r="P3376" s="8"/>
      <c r="Q3376" s="8"/>
      <c r="R3376" s="8"/>
      <c r="S3376" s="8"/>
      <c r="T3376" s="8"/>
      <c r="U3376" s="8"/>
      <c r="V3376" s="8"/>
      <c r="W3376" s="8"/>
    </row>
    <row r="3377" spans="7:23" x14ac:dyDescent="0.35">
      <c r="G3377" s="8"/>
      <c r="H3377" s="8"/>
      <c r="I3377" s="8"/>
      <c r="J3377" s="8"/>
      <c r="K3377" s="8"/>
      <c r="L3377" s="8"/>
      <c r="O3377" s="8"/>
      <c r="P3377" s="8"/>
      <c r="Q3377" s="8"/>
      <c r="R3377" s="8"/>
      <c r="S3377" s="8"/>
      <c r="T3377" s="8"/>
      <c r="U3377" s="8"/>
      <c r="V3377" s="8"/>
      <c r="W3377" s="8"/>
    </row>
    <row r="3378" spans="7:23" x14ac:dyDescent="0.35">
      <c r="G3378" s="8"/>
      <c r="H3378" s="8"/>
      <c r="I3378" s="8"/>
      <c r="J3378" s="8"/>
      <c r="K3378" s="8"/>
      <c r="L3378" s="8"/>
      <c r="O3378" s="8"/>
      <c r="P3378" s="8"/>
      <c r="Q3378" s="8"/>
      <c r="R3378" s="8"/>
      <c r="S3378" s="8"/>
      <c r="T3378" s="8"/>
      <c r="U3378" s="8"/>
      <c r="V3378" s="8"/>
      <c r="W3378" s="8"/>
    </row>
    <row r="3379" spans="7:23" x14ac:dyDescent="0.35">
      <c r="G3379" s="8"/>
      <c r="H3379" s="8"/>
      <c r="I3379" s="8"/>
      <c r="J3379" s="8"/>
      <c r="K3379" s="8"/>
      <c r="L3379" s="8"/>
      <c r="O3379" s="8"/>
      <c r="P3379" s="8"/>
      <c r="Q3379" s="8"/>
      <c r="R3379" s="8"/>
      <c r="S3379" s="8"/>
      <c r="T3379" s="8"/>
      <c r="U3379" s="8"/>
      <c r="V3379" s="8"/>
      <c r="W3379" s="8"/>
    </row>
    <row r="3380" spans="7:23" x14ac:dyDescent="0.35">
      <c r="G3380" s="8"/>
      <c r="H3380" s="8"/>
      <c r="I3380" s="8"/>
      <c r="J3380" s="8"/>
      <c r="K3380" s="8"/>
      <c r="L3380" s="8"/>
      <c r="O3380" s="8"/>
      <c r="P3380" s="8"/>
      <c r="Q3380" s="8"/>
      <c r="R3380" s="8"/>
      <c r="S3380" s="8"/>
      <c r="T3380" s="8"/>
      <c r="U3380" s="8"/>
      <c r="V3380" s="8"/>
      <c r="W3380" s="8"/>
    </row>
    <row r="3381" spans="7:23" x14ac:dyDescent="0.35">
      <c r="G3381" s="8"/>
      <c r="H3381" s="8"/>
      <c r="I3381" s="8"/>
      <c r="J3381" s="8"/>
      <c r="K3381" s="8"/>
      <c r="L3381" s="8"/>
      <c r="O3381" s="8"/>
      <c r="P3381" s="8"/>
      <c r="Q3381" s="8"/>
      <c r="R3381" s="8"/>
      <c r="S3381" s="8"/>
      <c r="T3381" s="8"/>
      <c r="U3381" s="8"/>
      <c r="V3381" s="8"/>
      <c r="W3381" s="8"/>
    </row>
    <row r="3382" spans="7:23" x14ac:dyDescent="0.35">
      <c r="G3382" s="8"/>
      <c r="H3382" s="8"/>
      <c r="I3382" s="8"/>
      <c r="J3382" s="8"/>
      <c r="K3382" s="8"/>
      <c r="L3382" s="8"/>
      <c r="O3382" s="8"/>
      <c r="P3382" s="8"/>
      <c r="Q3382" s="8"/>
      <c r="R3382" s="8"/>
      <c r="S3382" s="8"/>
      <c r="T3382" s="8"/>
      <c r="U3382" s="8"/>
      <c r="V3382" s="8"/>
      <c r="W3382" s="8"/>
    </row>
    <row r="3383" spans="7:23" x14ac:dyDescent="0.35">
      <c r="G3383" s="8"/>
      <c r="H3383" s="8"/>
      <c r="I3383" s="8"/>
      <c r="J3383" s="8"/>
      <c r="K3383" s="8"/>
      <c r="L3383" s="8"/>
      <c r="O3383" s="8"/>
      <c r="P3383" s="8"/>
      <c r="Q3383" s="8"/>
      <c r="R3383" s="8"/>
      <c r="S3383" s="8"/>
      <c r="T3383" s="8"/>
      <c r="U3383" s="8"/>
      <c r="V3383" s="8"/>
      <c r="W3383" s="8"/>
    </row>
    <row r="3384" spans="7:23" x14ac:dyDescent="0.35">
      <c r="G3384" s="8"/>
      <c r="H3384" s="8"/>
      <c r="I3384" s="8"/>
      <c r="J3384" s="8"/>
      <c r="K3384" s="8"/>
      <c r="L3384" s="8"/>
      <c r="O3384" s="8"/>
      <c r="P3384" s="8"/>
      <c r="Q3384" s="8"/>
      <c r="R3384" s="8"/>
      <c r="S3384" s="8"/>
      <c r="T3384" s="8"/>
      <c r="U3384" s="8"/>
      <c r="V3384" s="8"/>
      <c r="W3384" s="8"/>
    </row>
    <row r="3385" spans="7:23" x14ac:dyDescent="0.35">
      <c r="G3385" s="8"/>
      <c r="H3385" s="8"/>
      <c r="I3385" s="8"/>
      <c r="J3385" s="8"/>
      <c r="K3385" s="8"/>
      <c r="L3385" s="8"/>
      <c r="O3385" s="8"/>
      <c r="P3385" s="8"/>
      <c r="Q3385" s="8"/>
      <c r="R3385" s="8"/>
      <c r="S3385" s="8"/>
      <c r="T3385" s="8"/>
      <c r="U3385" s="8"/>
      <c r="V3385" s="8"/>
      <c r="W3385" s="8"/>
    </row>
    <row r="3386" spans="7:23" x14ac:dyDescent="0.35">
      <c r="G3386" s="8"/>
      <c r="H3386" s="8"/>
      <c r="I3386" s="8"/>
      <c r="J3386" s="8"/>
      <c r="K3386" s="8"/>
      <c r="L3386" s="8"/>
      <c r="O3386" s="8"/>
      <c r="P3386" s="8"/>
      <c r="Q3386" s="8"/>
      <c r="R3386" s="8"/>
      <c r="S3386" s="8"/>
      <c r="T3386" s="8"/>
      <c r="U3386" s="8"/>
      <c r="V3386" s="8"/>
      <c r="W3386" s="8"/>
    </row>
    <row r="3387" spans="7:23" x14ac:dyDescent="0.35">
      <c r="G3387" s="8"/>
      <c r="H3387" s="8"/>
      <c r="I3387" s="8"/>
      <c r="J3387" s="8"/>
      <c r="K3387" s="8"/>
      <c r="L3387" s="8"/>
      <c r="O3387" s="8"/>
      <c r="P3387" s="8"/>
      <c r="Q3387" s="8"/>
      <c r="R3387" s="8"/>
      <c r="S3387" s="8"/>
      <c r="T3387" s="8"/>
      <c r="U3387" s="8"/>
      <c r="V3387" s="8"/>
      <c r="W3387" s="8"/>
    </row>
    <row r="3388" spans="7:23" x14ac:dyDescent="0.35">
      <c r="G3388" s="8"/>
      <c r="H3388" s="8"/>
      <c r="I3388" s="8"/>
      <c r="J3388" s="8"/>
      <c r="K3388" s="8"/>
      <c r="L3388" s="8"/>
      <c r="O3388" s="8"/>
      <c r="P3388" s="8"/>
      <c r="Q3388" s="8"/>
      <c r="R3388" s="8"/>
      <c r="S3388" s="8"/>
      <c r="T3388" s="8"/>
      <c r="U3388" s="8"/>
      <c r="V3388" s="8"/>
      <c r="W3388" s="8"/>
    </row>
    <row r="3389" spans="7:23" x14ac:dyDescent="0.35">
      <c r="G3389" s="8"/>
      <c r="H3389" s="8"/>
      <c r="I3389" s="8"/>
      <c r="J3389" s="8"/>
      <c r="K3389" s="8"/>
      <c r="L3389" s="8"/>
      <c r="O3389" s="8"/>
      <c r="P3389" s="8"/>
      <c r="Q3389" s="8"/>
      <c r="R3389" s="8"/>
      <c r="S3389" s="8"/>
      <c r="T3389" s="8"/>
      <c r="U3389" s="8"/>
      <c r="V3389" s="8"/>
      <c r="W3389" s="8"/>
    </row>
    <row r="3390" spans="7:23" x14ac:dyDescent="0.35">
      <c r="G3390" s="8"/>
      <c r="H3390" s="8"/>
      <c r="I3390" s="8"/>
      <c r="J3390" s="8"/>
      <c r="K3390" s="8"/>
      <c r="L3390" s="8"/>
      <c r="O3390" s="8"/>
      <c r="P3390" s="8"/>
      <c r="Q3390" s="8"/>
      <c r="R3390" s="8"/>
      <c r="S3390" s="8"/>
      <c r="T3390" s="8"/>
      <c r="U3390" s="8"/>
      <c r="V3390" s="8"/>
      <c r="W3390" s="8"/>
    </row>
    <row r="3391" spans="7:23" x14ac:dyDescent="0.35">
      <c r="G3391" s="8"/>
      <c r="H3391" s="8"/>
      <c r="I3391" s="8"/>
      <c r="J3391" s="8"/>
      <c r="K3391" s="8"/>
      <c r="L3391" s="8"/>
      <c r="O3391" s="8"/>
      <c r="P3391" s="8"/>
      <c r="Q3391" s="8"/>
      <c r="R3391" s="8"/>
      <c r="S3391" s="8"/>
      <c r="T3391" s="8"/>
      <c r="U3391" s="8"/>
      <c r="V3391" s="8"/>
      <c r="W3391" s="8"/>
    </row>
    <row r="3392" spans="7:23" x14ac:dyDescent="0.35">
      <c r="G3392" s="8"/>
      <c r="H3392" s="8"/>
      <c r="I3392" s="8"/>
      <c r="J3392" s="8"/>
      <c r="K3392" s="8"/>
      <c r="L3392" s="8"/>
      <c r="O3392" s="8"/>
      <c r="P3392" s="8"/>
      <c r="Q3392" s="8"/>
      <c r="R3392" s="8"/>
      <c r="S3392" s="8"/>
      <c r="T3392" s="8"/>
      <c r="U3392" s="8"/>
      <c r="V3392" s="8"/>
      <c r="W3392" s="8"/>
    </row>
    <row r="3393" spans="7:23" x14ac:dyDescent="0.35">
      <c r="G3393" s="8"/>
      <c r="H3393" s="8"/>
      <c r="I3393" s="8"/>
      <c r="J3393" s="8"/>
      <c r="K3393" s="8"/>
      <c r="L3393" s="8"/>
      <c r="O3393" s="8"/>
      <c r="P3393" s="8"/>
      <c r="Q3393" s="8"/>
      <c r="R3393" s="8"/>
      <c r="S3393" s="8"/>
      <c r="T3393" s="8"/>
      <c r="U3393" s="8"/>
      <c r="V3393" s="8"/>
      <c r="W3393" s="8"/>
    </row>
    <row r="3394" spans="7:23" x14ac:dyDescent="0.35">
      <c r="G3394" s="8"/>
      <c r="H3394" s="8"/>
      <c r="I3394" s="8"/>
      <c r="J3394" s="8"/>
      <c r="K3394" s="8"/>
      <c r="L3394" s="8"/>
      <c r="O3394" s="8"/>
      <c r="P3394" s="8"/>
      <c r="Q3394" s="8"/>
      <c r="R3394" s="8"/>
      <c r="S3394" s="8"/>
      <c r="T3394" s="8"/>
      <c r="U3394" s="8"/>
      <c r="V3394" s="8"/>
      <c r="W3394" s="8"/>
    </row>
    <row r="3395" spans="7:23" x14ac:dyDescent="0.35">
      <c r="G3395" s="8"/>
      <c r="H3395" s="8"/>
      <c r="I3395" s="8"/>
      <c r="J3395" s="8"/>
      <c r="K3395" s="8"/>
      <c r="L3395" s="8"/>
      <c r="O3395" s="8"/>
      <c r="P3395" s="8"/>
      <c r="Q3395" s="8"/>
      <c r="R3395" s="8"/>
      <c r="S3395" s="8"/>
      <c r="T3395" s="8"/>
      <c r="U3395" s="8"/>
      <c r="V3395" s="8"/>
      <c r="W3395" s="8"/>
    </row>
    <row r="3396" spans="7:23" x14ac:dyDescent="0.35">
      <c r="G3396" s="8"/>
      <c r="H3396" s="8"/>
      <c r="I3396" s="8"/>
      <c r="J3396" s="8"/>
      <c r="K3396" s="8"/>
      <c r="L3396" s="8"/>
      <c r="O3396" s="8"/>
      <c r="P3396" s="8"/>
      <c r="Q3396" s="8"/>
      <c r="R3396" s="8"/>
      <c r="S3396" s="8"/>
      <c r="T3396" s="8"/>
      <c r="U3396" s="8"/>
      <c r="V3396" s="8"/>
      <c r="W3396" s="8"/>
    </row>
    <row r="3397" spans="7:23" x14ac:dyDescent="0.35">
      <c r="G3397" s="8"/>
      <c r="H3397" s="8"/>
      <c r="I3397" s="8"/>
      <c r="J3397" s="8"/>
      <c r="K3397" s="8"/>
      <c r="L3397" s="8"/>
      <c r="O3397" s="8"/>
      <c r="P3397" s="8"/>
      <c r="Q3397" s="8"/>
      <c r="R3397" s="8"/>
      <c r="S3397" s="8"/>
      <c r="T3397" s="8"/>
      <c r="U3397" s="8"/>
      <c r="V3397" s="8"/>
      <c r="W3397" s="8"/>
    </row>
    <row r="3398" spans="7:23" x14ac:dyDescent="0.35">
      <c r="G3398" s="8"/>
      <c r="H3398" s="8"/>
      <c r="I3398" s="8"/>
      <c r="J3398" s="8"/>
      <c r="K3398" s="8"/>
      <c r="L3398" s="8"/>
      <c r="O3398" s="8"/>
      <c r="P3398" s="8"/>
      <c r="Q3398" s="8"/>
      <c r="R3398" s="8"/>
      <c r="S3398" s="8"/>
      <c r="T3398" s="8"/>
      <c r="U3398" s="8"/>
      <c r="V3398" s="8"/>
      <c r="W3398" s="8"/>
    </row>
    <row r="3399" spans="7:23" x14ac:dyDescent="0.35">
      <c r="G3399" s="8"/>
      <c r="H3399" s="8"/>
      <c r="I3399" s="8"/>
      <c r="J3399" s="8"/>
      <c r="K3399" s="8"/>
      <c r="L3399" s="8"/>
      <c r="O3399" s="8"/>
      <c r="P3399" s="8"/>
      <c r="Q3399" s="8"/>
      <c r="R3399" s="8"/>
      <c r="S3399" s="8"/>
      <c r="T3399" s="8"/>
      <c r="U3399" s="8"/>
      <c r="V3399" s="8"/>
      <c r="W3399" s="8"/>
    </row>
    <row r="3400" spans="7:23" x14ac:dyDescent="0.35">
      <c r="G3400" s="8"/>
      <c r="H3400" s="8"/>
      <c r="I3400" s="8"/>
      <c r="J3400" s="8"/>
      <c r="K3400" s="8"/>
      <c r="L3400" s="8"/>
      <c r="O3400" s="8"/>
      <c r="P3400" s="8"/>
      <c r="Q3400" s="8"/>
      <c r="R3400" s="8"/>
      <c r="S3400" s="8"/>
      <c r="T3400" s="8"/>
      <c r="U3400" s="8"/>
      <c r="V3400" s="8"/>
      <c r="W3400" s="8"/>
    </row>
    <row r="3401" spans="7:23" x14ac:dyDescent="0.35">
      <c r="G3401" s="8"/>
      <c r="H3401" s="8"/>
      <c r="I3401" s="8"/>
      <c r="J3401" s="8"/>
      <c r="K3401" s="8"/>
      <c r="L3401" s="8"/>
      <c r="O3401" s="8"/>
      <c r="P3401" s="8"/>
      <c r="Q3401" s="8"/>
      <c r="R3401" s="8"/>
      <c r="S3401" s="8"/>
      <c r="T3401" s="8"/>
      <c r="U3401" s="8"/>
      <c r="V3401" s="8"/>
      <c r="W3401" s="8"/>
    </row>
    <row r="3402" spans="7:23" x14ac:dyDescent="0.35">
      <c r="G3402" s="8"/>
      <c r="H3402" s="8"/>
      <c r="I3402" s="8"/>
      <c r="J3402" s="8"/>
      <c r="K3402" s="8"/>
      <c r="L3402" s="8"/>
      <c r="O3402" s="8"/>
      <c r="P3402" s="8"/>
      <c r="Q3402" s="8"/>
      <c r="R3402" s="8"/>
      <c r="S3402" s="8"/>
      <c r="T3402" s="8"/>
      <c r="U3402" s="8"/>
      <c r="V3402" s="8"/>
      <c r="W3402" s="8"/>
    </row>
    <row r="3403" spans="7:23" x14ac:dyDescent="0.35">
      <c r="G3403" s="8"/>
      <c r="H3403" s="8"/>
      <c r="I3403" s="8"/>
      <c r="J3403" s="8"/>
      <c r="K3403" s="8"/>
      <c r="L3403" s="8"/>
      <c r="O3403" s="8"/>
      <c r="P3403" s="8"/>
      <c r="Q3403" s="8"/>
      <c r="R3403" s="8"/>
      <c r="S3403" s="8"/>
      <c r="T3403" s="8"/>
      <c r="U3403" s="8"/>
      <c r="V3403" s="8"/>
      <c r="W3403" s="8"/>
    </row>
    <row r="3404" spans="7:23" x14ac:dyDescent="0.35">
      <c r="G3404" s="8"/>
      <c r="H3404" s="8"/>
      <c r="I3404" s="8"/>
      <c r="J3404" s="8"/>
      <c r="K3404" s="8"/>
      <c r="L3404" s="8"/>
      <c r="O3404" s="8"/>
      <c r="P3404" s="8"/>
      <c r="Q3404" s="8"/>
      <c r="R3404" s="8"/>
      <c r="S3404" s="8"/>
      <c r="T3404" s="8"/>
      <c r="U3404" s="8"/>
      <c r="V3404" s="8"/>
      <c r="W3404" s="8"/>
    </row>
    <row r="3405" spans="7:23" x14ac:dyDescent="0.35">
      <c r="G3405" s="8"/>
      <c r="H3405" s="8"/>
      <c r="I3405" s="8"/>
      <c r="J3405" s="8"/>
      <c r="K3405" s="8"/>
      <c r="L3405" s="8"/>
      <c r="O3405" s="8"/>
      <c r="P3405" s="8"/>
      <c r="Q3405" s="8"/>
      <c r="R3405" s="8"/>
      <c r="S3405" s="8"/>
      <c r="T3405" s="8"/>
      <c r="U3405" s="8"/>
      <c r="V3405" s="8"/>
      <c r="W3405" s="8"/>
    </row>
    <row r="3406" spans="7:23" x14ac:dyDescent="0.35">
      <c r="G3406" s="8"/>
      <c r="H3406" s="8"/>
      <c r="I3406" s="8"/>
      <c r="J3406" s="8"/>
      <c r="K3406" s="8"/>
      <c r="L3406" s="8"/>
      <c r="O3406" s="8"/>
      <c r="P3406" s="8"/>
      <c r="Q3406" s="8"/>
      <c r="R3406" s="8"/>
      <c r="S3406" s="8"/>
      <c r="T3406" s="8"/>
      <c r="U3406" s="8"/>
      <c r="V3406" s="8"/>
      <c r="W3406" s="8"/>
    </row>
    <row r="3407" spans="7:23" x14ac:dyDescent="0.35">
      <c r="G3407" s="8"/>
      <c r="H3407" s="8"/>
      <c r="I3407" s="8"/>
      <c r="J3407" s="8"/>
      <c r="K3407" s="8"/>
      <c r="L3407" s="8"/>
      <c r="O3407" s="8"/>
      <c r="P3407" s="8"/>
      <c r="Q3407" s="8"/>
      <c r="R3407" s="8"/>
      <c r="S3407" s="8"/>
      <c r="T3407" s="8"/>
      <c r="U3407" s="8"/>
      <c r="V3407" s="8"/>
      <c r="W3407" s="8"/>
    </row>
    <row r="3408" spans="7:23" x14ac:dyDescent="0.35">
      <c r="G3408" s="8"/>
      <c r="H3408" s="8"/>
      <c r="I3408" s="8"/>
      <c r="J3408" s="8"/>
      <c r="K3408" s="8"/>
      <c r="L3408" s="8"/>
      <c r="O3408" s="8"/>
      <c r="P3408" s="8"/>
      <c r="Q3408" s="8"/>
      <c r="R3408" s="8"/>
      <c r="S3408" s="8"/>
      <c r="T3408" s="8"/>
      <c r="U3408" s="8"/>
      <c r="V3408" s="8"/>
      <c r="W3408" s="8"/>
    </row>
    <row r="3409" spans="7:23" x14ac:dyDescent="0.35">
      <c r="G3409" s="8"/>
      <c r="H3409" s="8"/>
      <c r="I3409" s="8"/>
      <c r="J3409" s="8"/>
      <c r="K3409" s="8"/>
      <c r="L3409" s="8"/>
      <c r="O3409" s="8"/>
      <c r="P3409" s="8"/>
      <c r="Q3409" s="8"/>
      <c r="R3409" s="8"/>
      <c r="S3409" s="8"/>
      <c r="T3409" s="8"/>
      <c r="U3409" s="8"/>
      <c r="V3409" s="8"/>
      <c r="W3409" s="8"/>
    </row>
    <row r="3410" spans="7:23" x14ac:dyDescent="0.35">
      <c r="G3410" s="8"/>
      <c r="H3410" s="8"/>
      <c r="I3410" s="8"/>
      <c r="J3410" s="8"/>
      <c r="K3410" s="8"/>
      <c r="L3410" s="8"/>
      <c r="O3410" s="8"/>
      <c r="P3410" s="8"/>
      <c r="Q3410" s="8"/>
      <c r="R3410" s="8"/>
      <c r="S3410" s="8"/>
      <c r="T3410" s="8"/>
      <c r="U3410" s="8"/>
      <c r="V3410" s="8"/>
      <c r="W3410" s="8"/>
    </row>
    <row r="3411" spans="7:23" x14ac:dyDescent="0.35">
      <c r="G3411" s="8"/>
      <c r="H3411" s="8"/>
      <c r="I3411" s="8"/>
      <c r="J3411" s="8"/>
      <c r="K3411" s="8"/>
      <c r="L3411" s="8"/>
      <c r="O3411" s="8"/>
      <c r="P3411" s="8"/>
      <c r="Q3411" s="8"/>
      <c r="R3411" s="8"/>
      <c r="S3411" s="8"/>
      <c r="T3411" s="8"/>
      <c r="U3411" s="8"/>
      <c r="V3411" s="8"/>
      <c r="W3411" s="8"/>
    </row>
    <row r="3412" spans="7:23" x14ac:dyDescent="0.35">
      <c r="G3412" s="8"/>
      <c r="H3412" s="8"/>
      <c r="I3412" s="8"/>
      <c r="J3412" s="8"/>
      <c r="K3412" s="8"/>
      <c r="L3412" s="8"/>
      <c r="O3412" s="8"/>
      <c r="P3412" s="8"/>
      <c r="Q3412" s="8"/>
      <c r="R3412" s="8"/>
      <c r="S3412" s="8"/>
      <c r="T3412" s="8"/>
      <c r="U3412" s="8"/>
      <c r="V3412" s="8"/>
      <c r="W3412" s="8"/>
    </row>
    <row r="3413" spans="7:23" x14ac:dyDescent="0.35">
      <c r="G3413" s="8"/>
      <c r="H3413" s="8"/>
      <c r="I3413" s="8"/>
      <c r="J3413" s="8"/>
      <c r="K3413" s="8"/>
      <c r="L3413" s="8"/>
      <c r="O3413" s="8"/>
      <c r="P3413" s="8"/>
      <c r="Q3413" s="8"/>
      <c r="R3413" s="8"/>
      <c r="S3413" s="8"/>
      <c r="T3413" s="8"/>
      <c r="U3413" s="8"/>
      <c r="V3413" s="8"/>
      <c r="W3413" s="8"/>
    </row>
    <row r="3414" spans="7:23" x14ac:dyDescent="0.35">
      <c r="G3414" s="8"/>
      <c r="H3414" s="8"/>
      <c r="I3414" s="8"/>
      <c r="J3414" s="8"/>
      <c r="K3414" s="8"/>
      <c r="L3414" s="8"/>
      <c r="O3414" s="8"/>
      <c r="P3414" s="8"/>
      <c r="Q3414" s="8"/>
      <c r="R3414" s="8"/>
      <c r="S3414" s="8"/>
      <c r="T3414" s="8"/>
      <c r="U3414" s="8"/>
      <c r="V3414" s="8"/>
      <c r="W3414" s="8"/>
    </row>
    <row r="3415" spans="7:23" x14ac:dyDescent="0.35">
      <c r="G3415" s="8"/>
      <c r="H3415" s="8"/>
      <c r="I3415" s="8"/>
      <c r="J3415" s="8"/>
      <c r="K3415" s="8"/>
      <c r="L3415" s="8"/>
      <c r="O3415" s="8"/>
      <c r="P3415" s="8"/>
      <c r="Q3415" s="8"/>
      <c r="R3415" s="8"/>
      <c r="S3415" s="8"/>
      <c r="T3415" s="8"/>
      <c r="U3415" s="8"/>
      <c r="V3415" s="8"/>
      <c r="W3415" s="8"/>
    </row>
    <row r="3416" spans="7:23" x14ac:dyDescent="0.35">
      <c r="G3416" s="8"/>
      <c r="H3416" s="8"/>
      <c r="I3416" s="8"/>
      <c r="J3416" s="8"/>
      <c r="K3416" s="8"/>
      <c r="L3416" s="8"/>
      <c r="O3416" s="8"/>
      <c r="P3416" s="8"/>
      <c r="Q3416" s="8"/>
      <c r="R3416" s="8"/>
      <c r="S3416" s="8"/>
      <c r="T3416" s="8"/>
      <c r="U3416" s="8"/>
      <c r="V3416" s="8"/>
      <c r="W3416" s="8"/>
    </row>
    <row r="3417" spans="7:23" x14ac:dyDescent="0.35">
      <c r="G3417" s="8"/>
      <c r="H3417" s="8"/>
      <c r="I3417" s="8"/>
      <c r="J3417" s="8"/>
      <c r="K3417" s="8"/>
      <c r="L3417" s="8"/>
      <c r="O3417" s="8"/>
      <c r="P3417" s="8"/>
      <c r="Q3417" s="8"/>
      <c r="R3417" s="8"/>
      <c r="S3417" s="8"/>
      <c r="T3417" s="8"/>
      <c r="U3417" s="8"/>
      <c r="V3417" s="8"/>
      <c r="W3417" s="8"/>
    </row>
    <row r="3418" spans="7:23" x14ac:dyDescent="0.35">
      <c r="G3418" s="8"/>
      <c r="H3418" s="8"/>
      <c r="I3418" s="8"/>
      <c r="J3418" s="8"/>
      <c r="K3418" s="8"/>
      <c r="L3418" s="8"/>
      <c r="O3418" s="8"/>
      <c r="P3418" s="8"/>
      <c r="Q3418" s="8"/>
      <c r="R3418" s="8"/>
      <c r="S3418" s="8"/>
      <c r="T3418" s="8"/>
      <c r="U3418" s="8"/>
      <c r="V3418" s="8"/>
      <c r="W3418" s="8"/>
    </row>
    <row r="3419" spans="7:23" x14ac:dyDescent="0.35">
      <c r="G3419" s="8"/>
      <c r="H3419" s="8"/>
      <c r="I3419" s="8"/>
      <c r="J3419" s="8"/>
      <c r="K3419" s="8"/>
      <c r="L3419" s="8"/>
      <c r="O3419" s="8"/>
      <c r="P3419" s="8"/>
      <c r="Q3419" s="8"/>
      <c r="R3419" s="8"/>
      <c r="S3419" s="8"/>
      <c r="T3419" s="8"/>
      <c r="U3419" s="8"/>
      <c r="V3419" s="8"/>
      <c r="W3419" s="8"/>
    </row>
    <row r="3420" spans="7:23" x14ac:dyDescent="0.35">
      <c r="G3420" s="8"/>
      <c r="H3420" s="8"/>
      <c r="I3420" s="8"/>
      <c r="J3420" s="8"/>
      <c r="K3420" s="8"/>
      <c r="L3420" s="8"/>
      <c r="O3420" s="8"/>
      <c r="P3420" s="8"/>
      <c r="Q3420" s="8"/>
      <c r="R3420" s="8"/>
      <c r="S3420" s="8"/>
      <c r="T3420" s="8"/>
      <c r="U3420" s="8"/>
      <c r="V3420" s="8"/>
      <c r="W3420" s="8"/>
    </row>
    <row r="3421" spans="7:23" x14ac:dyDescent="0.35">
      <c r="G3421" s="8"/>
      <c r="H3421" s="8"/>
      <c r="I3421" s="8"/>
      <c r="J3421" s="8"/>
      <c r="K3421" s="8"/>
      <c r="L3421" s="8"/>
      <c r="O3421" s="8"/>
      <c r="P3421" s="8"/>
      <c r="Q3421" s="8"/>
      <c r="R3421" s="8"/>
      <c r="S3421" s="8"/>
      <c r="T3421" s="8"/>
      <c r="U3421" s="8"/>
      <c r="V3421" s="8"/>
      <c r="W3421" s="8"/>
    </row>
    <row r="3422" spans="7:23" x14ac:dyDescent="0.35">
      <c r="G3422" s="8"/>
      <c r="H3422" s="8"/>
      <c r="I3422" s="8"/>
      <c r="J3422" s="8"/>
      <c r="K3422" s="8"/>
      <c r="L3422" s="8"/>
      <c r="O3422" s="8"/>
      <c r="P3422" s="8"/>
      <c r="Q3422" s="8"/>
      <c r="R3422" s="8"/>
      <c r="S3422" s="8"/>
      <c r="T3422" s="8"/>
      <c r="U3422" s="8"/>
      <c r="V3422" s="8"/>
      <c r="W3422" s="8"/>
    </row>
    <row r="3423" spans="7:23" x14ac:dyDescent="0.35">
      <c r="G3423" s="8"/>
      <c r="H3423" s="8"/>
      <c r="I3423" s="8"/>
      <c r="J3423" s="8"/>
      <c r="K3423" s="8"/>
      <c r="L3423" s="8"/>
      <c r="O3423" s="8"/>
      <c r="P3423" s="8"/>
      <c r="Q3423" s="8"/>
      <c r="R3423" s="8"/>
      <c r="S3423" s="8"/>
      <c r="T3423" s="8"/>
      <c r="U3423" s="8"/>
      <c r="V3423" s="8"/>
      <c r="W3423" s="8"/>
    </row>
    <row r="3424" spans="7:23" x14ac:dyDescent="0.35">
      <c r="G3424" s="8"/>
      <c r="H3424" s="8"/>
      <c r="I3424" s="8"/>
      <c r="J3424" s="8"/>
      <c r="K3424" s="8"/>
      <c r="L3424" s="8"/>
      <c r="O3424" s="8"/>
      <c r="P3424" s="8"/>
      <c r="Q3424" s="8"/>
      <c r="R3424" s="8"/>
      <c r="S3424" s="8"/>
      <c r="T3424" s="8"/>
      <c r="U3424" s="8"/>
      <c r="V3424" s="8"/>
      <c r="W3424" s="8"/>
    </row>
    <row r="3425" spans="7:23" x14ac:dyDescent="0.35">
      <c r="G3425" s="8"/>
      <c r="H3425" s="8"/>
      <c r="I3425" s="8"/>
      <c r="J3425" s="8"/>
      <c r="K3425" s="8"/>
      <c r="L3425" s="8"/>
      <c r="O3425" s="8"/>
      <c r="P3425" s="8"/>
      <c r="Q3425" s="8"/>
      <c r="R3425" s="8"/>
      <c r="S3425" s="8"/>
      <c r="T3425" s="8"/>
      <c r="U3425" s="8"/>
      <c r="V3425" s="8"/>
      <c r="W3425" s="8"/>
    </row>
    <row r="3426" spans="7:23" x14ac:dyDescent="0.35">
      <c r="G3426" s="8"/>
      <c r="H3426" s="8"/>
      <c r="I3426" s="8"/>
      <c r="J3426" s="8"/>
      <c r="K3426" s="8"/>
      <c r="L3426" s="8"/>
      <c r="O3426" s="8"/>
      <c r="P3426" s="8"/>
      <c r="Q3426" s="8"/>
      <c r="R3426" s="8"/>
      <c r="S3426" s="8"/>
      <c r="T3426" s="8"/>
      <c r="U3426" s="8"/>
      <c r="V3426" s="8"/>
      <c r="W3426" s="8"/>
    </row>
    <row r="3427" spans="7:23" x14ac:dyDescent="0.35">
      <c r="G3427" s="8"/>
      <c r="H3427" s="8"/>
      <c r="I3427" s="8"/>
      <c r="J3427" s="8"/>
      <c r="K3427" s="8"/>
      <c r="L3427" s="8"/>
      <c r="O3427" s="8"/>
      <c r="P3427" s="8"/>
      <c r="Q3427" s="8"/>
      <c r="R3427" s="8"/>
      <c r="S3427" s="8"/>
      <c r="T3427" s="8"/>
      <c r="U3427" s="8"/>
      <c r="V3427" s="8"/>
      <c r="W3427" s="8"/>
    </row>
    <row r="3428" spans="7:23" x14ac:dyDescent="0.35">
      <c r="G3428" s="8"/>
      <c r="H3428" s="8"/>
      <c r="I3428" s="8"/>
      <c r="J3428" s="8"/>
      <c r="K3428" s="8"/>
      <c r="L3428" s="8"/>
      <c r="O3428" s="8"/>
      <c r="P3428" s="8"/>
      <c r="Q3428" s="8"/>
      <c r="R3428" s="8"/>
      <c r="S3428" s="8"/>
      <c r="T3428" s="8"/>
      <c r="U3428" s="8"/>
      <c r="V3428" s="8"/>
      <c r="W3428" s="8"/>
    </row>
    <row r="3429" spans="7:23" x14ac:dyDescent="0.35">
      <c r="G3429" s="8"/>
      <c r="H3429" s="8"/>
      <c r="I3429" s="8"/>
      <c r="J3429" s="8"/>
      <c r="K3429" s="8"/>
      <c r="L3429" s="8"/>
      <c r="O3429" s="8"/>
      <c r="P3429" s="8"/>
      <c r="Q3429" s="8"/>
      <c r="R3429" s="8"/>
      <c r="S3429" s="8"/>
      <c r="T3429" s="8"/>
      <c r="U3429" s="8"/>
      <c r="V3429" s="8"/>
      <c r="W3429" s="8"/>
    </row>
    <row r="3430" spans="7:23" x14ac:dyDescent="0.35">
      <c r="G3430" s="8"/>
      <c r="H3430" s="8"/>
      <c r="I3430" s="8"/>
      <c r="J3430" s="8"/>
      <c r="K3430" s="8"/>
      <c r="L3430" s="8"/>
      <c r="O3430" s="8"/>
      <c r="P3430" s="8"/>
      <c r="Q3430" s="8"/>
      <c r="R3430" s="8"/>
      <c r="S3430" s="8"/>
      <c r="T3430" s="8"/>
      <c r="U3430" s="8"/>
      <c r="V3430" s="8"/>
      <c r="W3430" s="8"/>
    </row>
    <row r="3431" spans="7:23" x14ac:dyDescent="0.35">
      <c r="G3431" s="8"/>
      <c r="H3431" s="8"/>
      <c r="I3431" s="8"/>
      <c r="J3431" s="8"/>
      <c r="K3431" s="8"/>
      <c r="L3431" s="8"/>
      <c r="O3431" s="8"/>
      <c r="P3431" s="8"/>
      <c r="Q3431" s="8"/>
      <c r="R3431" s="8"/>
      <c r="S3431" s="8"/>
      <c r="T3431" s="8"/>
      <c r="U3431" s="8"/>
      <c r="V3431" s="8"/>
      <c r="W3431" s="8"/>
    </row>
    <row r="3432" spans="7:23" x14ac:dyDescent="0.35">
      <c r="G3432" s="8"/>
      <c r="H3432" s="8"/>
      <c r="I3432" s="8"/>
      <c r="J3432" s="8"/>
      <c r="K3432" s="8"/>
      <c r="L3432" s="8"/>
      <c r="O3432" s="8"/>
      <c r="P3432" s="8"/>
      <c r="Q3432" s="8"/>
      <c r="R3432" s="8"/>
      <c r="S3432" s="8"/>
      <c r="T3432" s="8"/>
      <c r="U3432" s="8"/>
      <c r="V3432" s="8"/>
      <c r="W3432" s="8"/>
    </row>
    <row r="3433" spans="7:23" x14ac:dyDescent="0.35">
      <c r="G3433" s="8"/>
      <c r="H3433" s="8"/>
      <c r="I3433" s="8"/>
      <c r="J3433" s="8"/>
      <c r="K3433" s="8"/>
      <c r="L3433" s="8"/>
      <c r="O3433" s="8"/>
      <c r="P3433" s="8"/>
      <c r="Q3433" s="8"/>
      <c r="R3433" s="8"/>
      <c r="S3433" s="8"/>
      <c r="T3433" s="8"/>
      <c r="U3433" s="8"/>
      <c r="V3433" s="8"/>
      <c r="W3433" s="8"/>
    </row>
    <row r="3434" spans="7:23" x14ac:dyDescent="0.35">
      <c r="G3434" s="8"/>
      <c r="H3434" s="8"/>
      <c r="I3434" s="8"/>
      <c r="J3434" s="8"/>
      <c r="K3434" s="8"/>
      <c r="L3434" s="8"/>
      <c r="O3434" s="8"/>
      <c r="P3434" s="8"/>
      <c r="Q3434" s="8"/>
      <c r="R3434" s="8"/>
      <c r="S3434" s="8"/>
      <c r="T3434" s="8"/>
      <c r="U3434" s="8"/>
      <c r="V3434" s="8"/>
      <c r="W3434" s="8"/>
    </row>
    <row r="3435" spans="7:23" x14ac:dyDescent="0.35">
      <c r="G3435" s="8"/>
      <c r="H3435" s="8"/>
      <c r="I3435" s="8"/>
      <c r="J3435" s="8"/>
      <c r="K3435" s="8"/>
      <c r="L3435" s="8"/>
      <c r="O3435" s="8"/>
      <c r="P3435" s="8"/>
      <c r="Q3435" s="8"/>
      <c r="R3435" s="8"/>
      <c r="S3435" s="8"/>
      <c r="T3435" s="8"/>
      <c r="U3435" s="8"/>
      <c r="V3435" s="8"/>
      <c r="W3435" s="8"/>
    </row>
    <row r="3436" spans="7:23" x14ac:dyDescent="0.35">
      <c r="G3436" s="8"/>
      <c r="H3436" s="8"/>
      <c r="I3436" s="8"/>
      <c r="J3436" s="8"/>
      <c r="K3436" s="8"/>
      <c r="L3436" s="8"/>
      <c r="O3436" s="8"/>
      <c r="P3436" s="8"/>
      <c r="Q3436" s="8"/>
      <c r="R3436" s="8"/>
      <c r="S3436" s="8"/>
      <c r="T3436" s="8"/>
      <c r="U3436" s="8"/>
      <c r="V3436" s="8"/>
      <c r="W3436" s="8"/>
    </row>
    <row r="3437" spans="7:23" x14ac:dyDescent="0.35">
      <c r="G3437" s="8"/>
      <c r="H3437" s="8"/>
      <c r="I3437" s="8"/>
      <c r="J3437" s="8"/>
      <c r="K3437" s="8"/>
      <c r="L3437" s="8"/>
      <c r="O3437" s="8"/>
      <c r="P3437" s="8"/>
      <c r="Q3437" s="8"/>
      <c r="R3437" s="8"/>
      <c r="S3437" s="8"/>
      <c r="T3437" s="8"/>
      <c r="U3437" s="8"/>
      <c r="V3437" s="8"/>
      <c r="W3437" s="8"/>
    </row>
    <row r="3438" spans="7:23" x14ac:dyDescent="0.35">
      <c r="G3438" s="8"/>
      <c r="H3438" s="8"/>
      <c r="I3438" s="8"/>
      <c r="J3438" s="8"/>
      <c r="K3438" s="8"/>
      <c r="L3438" s="8"/>
      <c r="O3438" s="8"/>
      <c r="P3438" s="8"/>
      <c r="Q3438" s="8"/>
      <c r="R3438" s="8"/>
      <c r="S3438" s="8"/>
      <c r="T3438" s="8"/>
      <c r="U3438" s="8"/>
      <c r="V3438" s="8"/>
      <c r="W3438" s="8"/>
    </row>
    <row r="3439" spans="7:23" x14ac:dyDescent="0.35">
      <c r="G3439" s="8"/>
      <c r="H3439" s="8"/>
      <c r="I3439" s="8"/>
      <c r="J3439" s="8"/>
      <c r="K3439" s="8"/>
      <c r="L3439" s="8"/>
      <c r="O3439" s="8"/>
      <c r="P3439" s="8"/>
      <c r="Q3439" s="8"/>
      <c r="R3439" s="8"/>
      <c r="S3439" s="8"/>
      <c r="T3439" s="8"/>
      <c r="U3439" s="8"/>
      <c r="V3439" s="8"/>
      <c r="W3439" s="8"/>
    </row>
    <row r="3440" spans="7:23" x14ac:dyDescent="0.35">
      <c r="G3440" s="8"/>
      <c r="H3440" s="8"/>
      <c r="I3440" s="8"/>
      <c r="J3440" s="8"/>
      <c r="K3440" s="8"/>
      <c r="L3440" s="8"/>
      <c r="O3440" s="8"/>
      <c r="P3440" s="8"/>
      <c r="Q3440" s="8"/>
      <c r="R3440" s="8"/>
      <c r="S3440" s="8"/>
      <c r="T3440" s="8"/>
      <c r="U3440" s="8"/>
      <c r="V3440" s="8"/>
      <c r="W3440" s="8"/>
    </row>
    <row r="3441" spans="7:23" x14ac:dyDescent="0.35">
      <c r="G3441" s="8"/>
      <c r="H3441" s="8"/>
      <c r="I3441" s="8"/>
      <c r="J3441" s="8"/>
      <c r="K3441" s="8"/>
      <c r="L3441" s="8"/>
      <c r="O3441" s="8"/>
      <c r="P3441" s="8"/>
      <c r="Q3441" s="8"/>
      <c r="R3441" s="8"/>
      <c r="S3441" s="8"/>
      <c r="T3441" s="8"/>
      <c r="U3441" s="8"/>
      <c r="V3441" s="8"/>
      <c r="W3441" s="8"/>
    </row>
    <row r="3442" spans="7:23" x14ac:dyDescent="0.35">
      <c r="G3442" s="8"/>
      <c r="H3442" s="8"/>
      <c r="I3442" s="8"/>
      <c r="J3442" s="8"/>
      <c r="K3442" s="8"/>
      <c r="L3442" s="8"/>
      <c r="O3442" s="8"/>
      <c r="P3442" s="8"/>
      <c r="Q3442" s="8"/>
      <c r="R3442" s="8"/>
      <c r="S3442" s="8"/>
      <c r="T3442" s="8"/>
      <c r="U3442" s="8"/>
      <c r="V3442" s="8"/>
      <c r="W3442" s="8"/>
    </row>
    <row r="3443" spans="7:23" x14ac:dyDescent="0.35">
      <c r="G3443" s="8"/>
      <c r="H3443" s="8"/>
      <c r="I3443" s="8"/>
      <c r="J3443" s="8"/>
      <c r="K3443" s="8"/>
      <c r="L3443" s="8"/>
      <c r="O3443" s="8"/>
      <c r="P3443" s="8"/>
      <c r="Q3443" s="8"/>
      <c r="R3443" s="8"/>
      <c r="S3443" s="8"/>
      <c r="T3443" s="8"/>
      <c r="U3443" s="8"/>
      <c r="V3443" s="8"/>
      <c r="W3443" s="8"/>
    </row>
    <row r="3444" spans="7:23" x14ac:dyDescent="0.35">
      <c r="G3444" s="8"/>
      <c r="H3444" s="8"/>
      <c r="I3444" s="8"/>
      <c r="J3444" s="8"/>
      <c r="K3444" s="8"/>
      <c r="L3444" s="8"/>
      <c r="O3444" s="8"/>
      <c r="P3444" s="8"/>
      <c r="Q3444" s="8"/>
      <c r="R3444" s="8"/>
      <c r="S3444" s="8"/>
      <c r="T3444" s="8"/>
      <c r="U3444" s="8"/>
      <c r="V3444" s="8"/>
      <c r="W3444" s="8"/>
    </row>
    <row r="3445" spans="7:23" x14ac:dyDescent="0.35">
      <c r="G3445" s="8"/>
      <c r="H3445" s="8"/>
      <c r="I3445" s="8"/>
      <c r="J3445" s="8"/>
      <c r="K3445" s="8"/>
      <c r="L3445" s="8"/>
      <c r="O3445" s="8"/>
      <c r="P3445" s="8"/>
      <c r="Q3445" s="8"/>
      <c r="R3445" s="8"/>
      <c r="S3445" s="8"/>
      <c r="T3445" s="8"/>
      <c r="U3445" s="8"/>
      <c r="V3445" s="8"/>
      <c r="W3445" s="8"/>
    </row>
    <row r="3446" spans="7:23" x14ac:dyDescent="0.35">
      <c r="G3446" s="8"/>
      <c r="H3446" s="8"/>
      <c r="I3446" s="8"/>
      <c r="J3446" s="8"/>
      <c r="K3446" s="8"/>
      <c r="L3446" s="8"/>
      <c r="O3446" s="8"/>
      <c r="P3446" s="8"/>
      <c r="Q3446" s="8"/>
      <c r="R3446" s="8"/>
      <c r="S3446" s="8"/>
      <c r="T3446" s="8"/>
      <c r="U3446" s="8"/>
      <c r="V3446" s="8"/>
      <c r="W3446" s="8"/>
    </row>
    <row r="3447" spans="7:23" x14ac:dyDescent="0.35">
      <c r="G3447" s="8"/>
      <c r="H3447" s="8"/>
      <c r="I3447" s="8"/>
      <c r="J3447" s="8"/>
      <c r="K3447" s="8"/>
      <c r="L3447" s="8"/>
      <c r="O3447" s="8"/>
      <c r="P3447" s="8"/>
      <c r="Q3447" s="8"/>
      <c r="R3447" s="8"/>
      <c r="S3447" s="8"/>
      <c r="T3447" s="8"/>
      <c r="U3447" s="8"/>
      <c r="V3447" s="8"/>
      <c r="W3447" s="8"/>
    </row>
    <row r="3448" spans="7:23" x14ac:dyDescent="0.35">
      <c r="G3448" s="8"/>
      <c r="H3448" s="8"/>
      <c r="I3448" s="8"/>
      <c r="J3448" s="8"/>
      <c r="K3448" s="8"/>
      <c r="L3448" s="8"/>
      <c r="O3448" s="8"/>
      <c r="P3448" s="8"/>
      <c r="Q3448" s="8"/>
      <c r="R3448" s="8"/>
      <c r="S3448" s="8"/>
      <c r="T3448" s="8"/>
      <c r="U3448" s="8"/>
      <c r="V3448" s="8"/>
      <c r="W3448" s="8"/>
    </row>
    <row r="3449" spans="7:23" x14ac:dyDescent="0.35">
      <c r="G3449" s="8"/>
      <c r="H3449" s="8"/>
      <c r="I3449" s="8"/>
      <c r="J3449" s="8"/>
      <c r="K3449" s="8"/>
      <c r="L3449" s="8"/>
      <c r="O3449" s="8"/>
      <c r="P3449" s="8"/>
      <c r="Q3449" s="8"/>
      <c r="R3449" s="8"/>
      <c r="S3449" s="8"/>
      <c r="T3449" s="8"/>
      <c r="U3449" s="8"/>
      <c r="V3449" s="8"/>
      <c r="W3449" s="8"/>
    </row>
    <row r="3450" spans="7:23" x14ac:dyDescent="0.35">
      <c r="G3450" s="8"/>
      <c r="H3450" s="8"/>
      <c r="I3450" s="8"/>
      <c r="J3450" s="8"/>
      <c r="K3450" s="8"/>
      <c r="L3450" s="8"/>
      <c r="O3450" s="8"/>
      <c r="P3450" s="8"/>
      <c r="Q3450" s="8"/>
      <c r="R3450" s="8"/>
      <c r="S3450" s="8"/>
      <c r="T3450" s="8"/>
      <c r="U3450" s="8"/>
      <c r="V3450" s="8"/>
      <c r="W3450" s="8"/>
    </row>
    <row r="3451" spans="7:23" x14ac:dyDescent="0.35">
      <c r="G3451" s="8"/>
      <c r="H3451" s="8"/>
      <c r="I3451" s="8"/>
      <c r="J3451" s="8"/>
      <c r="K3451" s="8"/>
      <c r="L3451" s="8"/>
      <c r="O3451" s="8"/>
      <c r="P3451" s="8"/>
      <c r="Q3451" s="8"/>
      <c r="R3451" s="8"/>
      <c r="S3451" s="8"/>
      <c r="T3451" s="8"/>
      <c r="U3451" s="8"/>
      <c r="V3451" s="8"/>
      <c r="W3451" s="8"/>
    </row>
    <row r="3452" spans="7:23" x14ac:dyDescent="0.35">
      <c r="G3452" s="8"/>
      <c r="H3452" s="8"/>
      <c r="I3452" s="8"/>
      <c r="J3452" s="8"/>
      <c r="K3452" s="8"/>
      <c r="L3452" s="8"/>
      <c r="O3452" s="8"/>
      <c r="P3452" s="8"/>
      <c r="Q3452" s="8"/>
      <c r="R3452" s="8"/>
      <c r="S3452" s="8"/>
      <c r="T3452" s="8"/>
      <c r="U3452" s="8"/>
      <c r="V3452" s="8"/>
      <c r="W3452" s="8"/>
    </row>
    <row r="3453" spans="7:23" x14ac:dyDescent="0.35">
      <c r="G3453" s="8"/>
      <c r="H3453" s="8"/>
      <c r="I3453" s="8"/>
      <c r="J3453" s="8"/>
      <c r="K3453" s="8"/>
      <c r="L3453" s="8"/>
      <c r="O3453" s="8"/>
      <c r="P3453" s="8"/>
      <c r="Q3453" s="8"/>
      <c r="R3453" s="8"/>
      <c r="S3453" s="8"/>
      <c r="T3453" s="8"/>
      <c r="U3453" s="8"/>
      <c r="V3453" s="8"/>
      <c r="W3453" s="8"/>
    </row>
    <row r="3454" spans="7:23" x14ac:dyDescent="0.35">
      <c r="G3454" s="8"/>
      <c r="H3454" s="8"/>
      <c r="I3454" s="8"/>
      <c r="J3454" s="8"/>
      <c r="K3454" s="8"/>
      <c r="L3454" s="8"/>
      <c r="O3454" s="8"/>
      <c r="P3454" s="8"/>
      <c r="Q3454" s="8"/>
      <c r="R3454" s="8"/>
      <c r="S3454" s="8"/>
      <c r="T3454" s="8"/>
      <c r="U3454" s="8"/>
      <c r="V3454" s="8"/>
      <c r="W3454" s="8"/>
    </row>
    <row r="3455" spans="7:23" x14ac:dyDescent="0.35">
      <c r="G3455" s="8"/>
      <c r="H3455" s="8"/>
      <c r="I3455" s="8"/>
      <c r="J3455" s="8"/>
      <c r="K3455" s="8"/>
      <c r="L3455" s="8"/>
      <c r="O3455" s="8"/>
      <c r="P3455" s="8"/>
      <c r="Q3455" s="8"/>
      <c r="R3455" s="8"/>
      <c r="S3455" s="8"/>
      <c r="T3455" s="8"/>
      <c r="U3455" s="8"/>
      <c r="V3455" s="8"/>
      <c r="W3455" s="8"/>
    </row>
    <row r="3456" spans="7:23" x14ac:dyDescent="0.35">
      <c r="G3456" s="8"/>
      <c r="H3456" s="8"/>
      <c r="I3456" s="8"/>
      <c r="J3456" s="8"/>
      <c r="K3456" s="8"/>
      <c r="L3456" s="8"/>
      <c r="O3456" s="8"/>
      <c r="P3456" s="8"/>
      <c r="Q3456" s="8"/>
      <c r="R3456" s="8"/>
      <c r="S3456" s="8"/>
      <c r="T3456" s="8"/>
      <c r="U3456" s="8"/>
      <c r="V3456" s="8"/>
      <c r="W3456" s="8"/>
    </row>
    <row r="3457" spans="7:23" x14ac:dyDescent="0.35">
      <c r="G3457" s="8"/>
      <c r="H3457" s="8"/>
      <c r="I3457" s="8"/>
      <c r="J3457" s="8"/>
      <c r="K3457" s="8"/>
      <c r="L3457" s="8"/>
      <c r="O3457" s="8"/>
      <c r="P3457" s="8"/>
      <c r="Q3457" s="8"/>
      <c r="R3457" s="8"/>
      <c r="S3457" s="8"/>
      <c r="T3457" s="8"/>
      <c r="U3457" s="8"/>
      <c r="V3457" s="8"/>
      <c r="W3457" s="8"/>
    </row>
    <row r="3458" spans="7:23" x14ac:dyDescent="0.35">
      <c r="G3458" s="8"/>
      <c r="H3458" s="8"/>
      <c r="I3458" s="8"/>
      <c r="J3458" s="8"/>
      <c r="K3458" s="8"/>
      <c r="L3458" s="8"/>
      <c r="O3458" s="8"/>
      <c r="P3458" s="8"/>
      <c r="Q3458" s="8"/>
      <c r="R3458" s="8"/>
      <c r="S3458" s="8"/>
      <c r="T3458" s="8"/>
      <c r="U3458" s="8"/>
      <c r="V3458" s="8"/>
      <c r="W3458" s="8"/>
    </row>
    <row r="3459" spans="7:23" x14ac:dyDescent="0.35">
      <c r="G3459" s="8"/>
      <c r="H3459" s="8"/>
      <c r="I3459" s="8"/>
      <c r="J3459" s="8"/>
      <c r="K3459" s="8"/>
      <c r="L3459" s="8"/>
      <c r="O3459" s="8"/>
      <c r="P3459" s="8"/>
      <c r="Q3459" s="8"/>
      <c r="R3459" s="8"/>
      <c r="S3459" s="8"/>
      <c r="T3459" s="8"/>
      <c r="U3459" s="8"/>
      <c r="V3459" s="8"/>
      <c r="W3459" s="8"/>
    </row>
    <row r="3460" spans="7:23" x14ac:dyDescent="0.35">
      <c r="G3460" s="8"/>
      <c r="H3460" s="8"/>
      <c r="I3460" s="8"/>
      <c r="J3460" s="8"/>
      <c r="K3460" s="8"/>
      <c r="L3460" s="8"/>
      <c r="O3460" s="8"/>
      <c r="P3460" s="8"/>
      <c r="Q3460" s="8"/>
      <c r="R3460" s="8"/>
      <c r="S3460" s="8"/>
      <c r="T3460" s="8"/>
      <c r="U3460" s="8"/>
      <c r="V3460" s="8"/>
      <c r="W3460" s="8"/>
    </row>
    <row r="3461" spans="7:23" x14ac:dyDescent="0.35">
      <c r="G3461" s="8"/>
      <c r="H3461" s="8"/>
      <c r="I3461" s="8"/>
      <c r="J3461" s="8"/>
      <c r="K3461" s="8"/>
      <c r="L3461" s="8"/>
      <c r="O3461" s="8"/>
      <c r="P3461" s="8"/>
      <c r="Q3461" s="8"/>
      <c r="R3461" s="8"/>
      <c r="S3461" s="8"/>
      <c r="T3461" s="8"/>
      <c r="U3461" s="8"/>
      <c r="V3461" s="8"/>
      <c r="W3461" s="8"/>
    </row>
    <row r="3462" spans="7:23" x14ac:dyDescent="0.35">
      <c r="G3462" s="8"/>
      <c r="H3462" s="8"/>
      <c r="I3462" s="8"/>
      <c r="J3462" s="8"/>
      <c r="K3462" s="8"/>
      <c r="L3462" s="8"/>
      <c r="O3462" s="8"/>
      <c r="P3462" s="8"/>
      <c r="Q3462" s="8"/>
      <c r="R3462" s="8"/>
      <c r="S3462" s="8"/>
      <c r="T3462" s="8"/>
      <c r="U3462" s="8"/>
      <c r="V3462" s="8"/>
      <c r="W3462" s="8"/>
    </row>
    <row r="3463" spans="7:23" x14ac:dyDescent="0.35">
      <c r="G3463" s="8"/>
      <c r="H3463" s="8"/>
      <c r="I3463" s="8"/>
      <c r="J3463" s="8"/>
      <c r="K3463" s="8"/>
      <c r="L3463" s="8"/>
      <c r="O3463" s="8"/>
      <c r="P3463" s="8"/>
      <c r="Q3463" s="8"/>
      <c r="R3463" s="8"/>
      <c r="S3463" s="8"/>
      <c r="T3463" s="8"/>
      <c r="U3463" s="8"/>
      <c r="V3463" s="8"/>
      <c r="W3463" s="8"/>
    </row>
    <row r="3464" spans="7:23" x14ac:dyDescent="0.35">
      <c r="G3464" s="8"/>
      <c r="H3464" s="8"/>
      <c r="I3464" s="8"/>
      <c r="J3464" s="8"/>
      <c r="K3464" s="8"/>
      <c r="L3464" s="8"/>
      <c r="O3464" s="8"/>
      <c r="P3464" s="8"/>
      <c r="Q3464" s="8"/>
      <c r="R3464" s="8"/>
      <c r="S3464" s="8"/>
      <c r="T3464" s="8"/>
      <c r="U3464" s="8"/>
      <c r="V3464" s="8"/>
      <c r="W3464" s="8"/>
    </row>
    <row r="3465" spans="7:23" x14ac:dyDescent="0.35">
      <c r="G3465" s="8"/>
      <c r="H3465" s="8"/>
      <c r="I3465" s="8"/>
      <c r="J3465" s="8"/>
      <c r="K3465" s="8"/>
      <c r="L3465" s="8"/>
      <c r="O3465" s="8"/>
      <c r="P3465" s="8"/>
      <c r="Q3465" s="8"/>
      <c r="R3465" s="8"/>
      <c r="S3465" s="8"/>
      <c r="T3465" s="8"/>
      <c r="U3465" s="8"/>
      <c r="V3465" s="8"/>
      <c r="W3465" s="8"/>
    </row>
    <row r="3466" spans="7:23" x14ac:dyDescent="0.35">
      <c r="G3466" s="8"/>
      <c r="H3466" s="8"/>
      <c r="I3466" s="8"/>
      <c r="J3466" s="8"/>
      <c r="K3466" s="8"/>
      <c r="L3466" s="8"/>
      <c r="O3466" s="8"/>
      <c r="P3466" s="8"/>
      <c r="Q3466" s="8"/>
      <c r="R3466" s="8"/>
      <c r="S3466" s="8"/>
      <c r="T3466" s="8"/>
      <c r="U3466" s="8"/>
      <c r="V3466" s="8"/>
      <c r="W3466" s="8"/>
    </row>
    <row r="3467" spans="7:23" x14ac:dyDescent="0.35">
      <c r="G3467" s="8"/>
      <c r="H3467" s="8"/>
      <c r="I3467" s="8"/>
      <c r="J3467" s="8"/>
      <c r="K3467" s="8"/>
      <c r="L3467" s="8"/>
      <c r="O3467" s="8"/>
      <c r="P3467" s="8"/>
      <c r="Q3467" s="8"/>
      <c r="R3467" s="8"/>
      <c r="S3467" s="8"/>
      <c r="T3467" s="8"/>
      <c r="U3467" s="8"/>
      <c r="V3467" s="8"/>
      <c r="W3467" s="8"/>
    </row>
    <row r="3468" spans="7:23" x14ac:dyDescent="0.35">
      <c r="G3468" s="8"/>
      <c r="H3468" s="8"/>
      <c r="I3468" s="8"/>
      <c r="J3468" s="8"/>
      <c r="K3468" s="8"/>
      <c r="L3468" s="8"/>
      <c r="O3468" s="8"/>
      <c r="P3468" s="8"/>
      <c r="Q3468" s="8"/>
      <c r="R3468" s="8"/>
      <c r="S3468" s="8"/>
      <c r="T3468" s="8"/>
      <c r="U3468" s="8"/>
      <c r="V3468" s="8"/>
      <c r="W3468" s="8"/>
    </row>
    <row r="3469" spans="7:23" x14ac:dyDescent="0.35">
      <c r="G3469" s="8"/>
      <c r="H3469" s="8"/>
      <c r="I3469" s="8"/>
      <c r="J3469" s="8"/>
      <c r="K3469" s="8"/>
      <c r="L3469" s="8"/>
      <c r="O3469" s="8"/>
      <c r="P3469" s="8"/>
      <c r="Q3469" s="8"/>
      <c r="R3469" s="8"/>
      <c r="S3469" s="8"/>
      <c r="T3469" s="8"/>
      <c r="U3469" s="8"/>
      <c r="V3469" s="8"/>
      <c r="W3469" s="8"/>
    </row>
    <row r="3470" spans="7:23" x14ac:dyDescent="0.35">
      <c r="G3470" s="8"/>
      <c r="H3470" s="8"/>
      <c r="I3470" s="8"/>
      <c r="J3470" s="8"/>
      <c r="K3470" s="8"/>
      <c r="L3470" s="8"/>
      <c r="O3470" s="8"/>
      <c r="P3470" s="8"/>
      <c r="Q3470" s="8"/>
      <c r="R3470" s="8"/>
      <c r="S3470" s="8"/>
      <c r="T3470" s="8"/>
      <c r="U3470" s="8"/>
      <c r="V3470" s="8"/>
      <c r="W3470" s="8"/>
    </row>
    <row r="3471" spans="7:23" x14ac:dyDescent="0.35">
      <c r="G3471" s="8"/>
      <c r="H3471" s="8"/>
      <c r="I3471" s="8"/>
      <c r="J3471" s="8"/>
      <c r="K3471" s="8"/>
      <c r="L3471" s="8"/>
      <c r="O3471" s="8"/>
      <c r="P3471" s="8"/>
      <c r="Q3471" s="8"/>
      <c r="R3471" s="8"/>
      <c r="S3471" s="8"/>
      <c r="T3471" s="8"/>
      <c r="U3471" s="8"/>
      <c r="V3471" s="8"/>
      <c r="W3471" s="8"/>
    </row>
    <row r="3472" spans="7:23" x14ac:dyDescent="0.35">
      <c r="G3472" s="8"/>
      <c r="H3472" s="8"/>
      <c r="I3472" s="8"/>
      <c r="J3472" s="8"/>
      <c r="K3472" s="8"/>
      <c r="L3472" s="8"/>
      <c r="O3472" s="8"/>
      <c r="P3472" s="8"/>
      <c r="Q3472" s="8"/>
      <c r="R3472" s="8"/>
      <c r="S3472" s="8"/>
      <c r="T3472" s="8"/>
      <c r="U3472" s="8"/>
      <c r="V3472" s="8"/>
      <c r="W3472" s="8"/>
    </row>
    <row r="3473" spans="7:23" x14ac:dyDescent="0.35">
      <c r="G3473" s="8"/>
      <c r="H3473" s="8"/>
      <c r="I3473" s="8"/>
      <c r="J3473" s="8"/>
      <c r="K3473" s="8"/>
      <c r="L3473" s="8"/>
      <c r="O3473" s="8"/>
      <c r="P3473" s="8"/>
      <c r="Q3473" s="8"/>
      <c r="R3473" s="8"/>
      <c r="S3473" s="8"/>
      <c r="T3473" s="8"/>
      <c r="U3473" s="8"/>
      <c r="V3473" s="8"/>
      <c r="W3473" s="8"/>
    </row>
    <row r="3474" spans="7:23" x14ac:dyDescent="0.35">
      <c r="G3474" s="8"/>
      <c r="H3474" s="8"/>
      <c r="I3474" s="8"/>
      <c r="J3474" s="8"/>
      <c r="K3474" s="8"/>
      <c r="L3474" s="8"/>
      <c r="O3474" s="8"/>
      <c r="P3474" s="8"/>
      <c r="Q3474" s="8"/>
      <c r="R3474" s="8"/>
      <c r="S3474" s="8"/>
      <c r="T3474" s="8"/>
      <c r="U3474" s="8"/>
      <c r="V3474" s="8"/>
      <c r="W3474" s="8"/>
    </row>
    <row r="3475" spans="7:23" x14ac:dyDescent="0.35">
      <c r="G3475" s="8"/>
      <c r="H3475" s="8"/>
      <c r="I3475" s="8"/>
      <c r="J3475" s="8"/>
      <c r="K3475" s="8"/>
      <c r="L3475" s="8"/>
      <c r="O3475" s="8"/>
      <c r="P3475" s="8"/>
      <c r="Q3475" s="8"/>
      <c r="R3475" s="8"/>
      <c r="S3475" s="8"/>
      <c r="T3475" s="8"/>
      <c r="U3475" s="8"/>
      <c r="V3475" s="8"/>
      <c r="W3475" s="8"/>
    </row>
    <row r="3476" spans="7:23" x14ac:dyDescent="0.35">
      <c r="G3476" s="8"/>
      <c r="H3476" s="8"/>
      <c r="I3476" s="8"/>
      <c r="J3476" s="8"/>
      <c r="K3476" s="8"/>
      <c r="L3476" s="8"/>
      <c r="O3476" s="8"/>
      <c r="P3476" s="8"/>
      <c r="Q3476" s="8"/>
      <c r="R3476" s="8"/>
      <c r="S3476" s="8"/>
      <c r="T3476" s="8"/>
      <c r="U3476" s="8"/>
      <c r="V3476" s="8"/>
      <c r="W3476" s="8"/>
    </row>
    <row r="3477" spans="7:23" x14ac:dyDescent="0.35">
      <c r="G3477" s="8"/>
      <c r="H3477" s="8"/>
      <c r="I3477" s="8"/>
      <c r="J3477" s="8"/>
      <c r="K3477" s="8"/>
      <c r="L3477" s="8"/>
      <c r="O3477" s="8"/>
      <c r="P3477" s="8"/>
      <c r="Q3477" s="8"/>
      <c r="R3477" s="8"/>
      <c r="S3477" s="8"/>
      <c r="T3477" s="8"/>
      <c r="U3477" s="8"/>
      <c r="V3477" s="8"/>
      <c r="W3477" s="8"/>
    </row>
    <row r="3478" spans="7:23" x14ac:dyDescent="0.35">
      <c r="G3478" s="8"/>
      <c r="H3478" s="8"/>
      <c r="I3478" s="8"/>
      <c r="J3478" s="8"/>
      <c r="K3478" s="8"/>
      <c r="L3478" s="8"/>
      <c r="O3478" s="8"/>
      <c r="P3478" s="8"/>
      <c r="Q3478" s="8"/>
      <c r="R3478" s="8"/>
      <c r="S3478" s="8"/>
      <c r="T3478" s="8"/>
      <c r="U3478" s="8"/>
      <c r="V3478" s="8"/>
      <c r="W3478" s="8"/>
    </row>
    <row r="3479" spans="7:23" x14ac:dyDescent="0.35">
      <c r="G3479" s="8"/>
      <c r="H3479" s="8"/>
      <c r="I3479" s="8"/>
      <c r="J3479" s="8"/>
      <c r="K3479" s="8"/>
      <c r="L3479" s="8"/>
      <c r="O3479" s="8"/>
      <c r="P3479" s="8"/>
      <c r="Q3479" s="8"/>
      <c r="R3479" s="8"/>
      <c r="S3479" s="8"/>
      <c r="T3479" s="8"/>
      <c r="U3479" s="8"/>
      <c r="V3479" s="8"/>
      <c r="W3479" s="8"/>
    </row>
    <row r="3480" spans="7:23" x14ac:dyDescent="0.35">
      <c r="G3480" s="8"/>
      <c r="H3480" s="8"/>
      <c r="I3480" s="8"/>
      <c r="J3480" s="8"/>
      <c r="K3480" s="8"/>
      <c r="L3480" s="8"/>
      <c r="O3480" s="8"/>
      <c r="P3480" s="8"/>
      <c r="Q3480" s="8"/>
      <c r="R3480" s="8"/>
      <c r="S3480" s="8"/>
      <c r="T3480" s="8"/>
      <c r="U3480" s="8"/>
      <c r="V3480" s="8"/>
      <c r="W3480" s="8"/>
    </row>
    <row r="3481" spans="7:23" x14ac:dyDescent="0.35">
      <c r="G3481" s="8"/>
      <c r="H3481" s="8"/>
      <c r="I3481" s="8"/>
      <c r="J3481" s="8"/>
      <c r="K3481" s="8"/>
      <c r="L3481" s="8"/>
      <c r="O3481" s="8"/>
      <c r="P3481" s="8"/>
      <c r="Q3481" s="8"/>
      <c r="R3481" s="8"/>
      <c r="S3481" s="8"/>
      <c r="T3481" s="8"/>
      <c r="U3481" s="8"/>
      <c r="V3481" s="8"/>
      <c r="W3481" s="8"/>
    </row>
    <row r="3482" spans="7:23" x14ac:dyDescent="0.35">
      <c r="G3482" s="8"/>
      <c r="H3482" s="8"/>
      <c r="I3482" s="8"/>
      <c r="J3482" s="8"/>
      <c r="K3482" s="8"/>
      <c r="L3482" s="8"/>
      <c r="O3482" s="8"/>
      <c r="P3482" s="8"/>
      <c r="Q3482" s="8"/>
      <c r="R3482" s="8"/>
      <c r="S3482" s="8"/>
      <c r="T3482" s="8"/>
      <c r="U3482" s="8"/>
      <c r="V3482" s="8"/>
      <c r="W3482" s="8"/>
    </row>
    <row r="3483" spans="7:23" x14ac:dyDescent="0.35">
      <c r="G3483" s="8"/>
      <c r="H3483" s="8"/>
      <c r="I3483" s="8"/>
      <c r="J3483" s="8"/>
      <c r="K3483" s="8"/>
      <c r="L3483" s="8"/>
      <c r="O3483" s="8"/>
      <c r="P3483" s="8"/>
      <c r="Q3483" s="8"/>
      <c r="R3483" s="8"/>
      <c r="S3483" s="8"/>
      <c r="T3483" s="8"/>
      <c r="U3483" s="8"/>
      <c r="V3483" s="8"/>
      <c r="W3483" s="8"/>
    </row>
    <row r="3484" spans="7:23" x14ac:dyDescent="0.35">
      <c r="G3484" s="8"/>
      <c r="H3484" s="8"/>
      <c r="I3484" s="8"/>
      <c r="J3484" s="8"/>
      <c r="K3484" s="8"/>
      <c r="L3484" s="8"/>
      <c r="O3484" s="8"/>
      <c r="P3484" s="8"/>
      <c r="Q3484" s="8"/>
      <c r="R3484" s="8"/>
      <c r="S3484" s="8"/>
      <c r="T3484" s="8"/>
      <c r="U3484" s="8"/>
      <c r="V3484" s="8"/>
      <c r="W3484" s="8"/>
    </row>
    <row r="3485" spans="7:23" x14ac:dyDescent="0.35">
      <c r="G3485" s="8"/>
      <c r="H3485" s="8"/>
      <c r="I3485" s="8"/>
      <c r="J3485" s="8"/>
      <c r="K3485" s="8"/>
      <c r="L3485" s="8"/>
      <c r="O3485" s="8"/>
      <c r="P3485" s="8"/>
      <c r="Q3485" s="8"/>
      <c r="R3485" s="8"/>
      <c r="S3485" s="8"/>
      <c r="T3485" s="8"/>
      <c r="U3485" s="8"/>
      <c r="V3485" s="8"/>
      <c r="W3485" s="8"/>
    </row>
    <row r="3486" spans="7:23" x14ac:dyDescent="0.35">
      <c r="G3486" s="8"/>
      <c r="H3486" s="8"/>
      <c r="I3486" s="8"/>
      <c r="J3486" s="8"/>
      <c r="K3486" s="8"/>
      <c r="L3486" s="8"/>
      <c r="O3486" s="8"/>
      <c r="P3486" s="8"/>
      <c r="Q3486" s="8"/>
      <c r="R3486" s="8"/>
      <c r="S3486" s="8"/>
      <c r="T3486" s="8"/>
      <c r="U3486" s="8"/>
      <c r="V3486" s="8"/>
      <c r="W3486" s="8"/>
    </row>
    <row r="3487" spans="7:23" x14ac:dyDescent="0.35">
      <c r="G3487" s="8"/>
      <c r="H3487" s="8"/>
      <c r="I3487" s="8"/>
      <c r="J3487" s="8"/>
      <c r="K3487" s="8"/>
      <c r="L3487" s="8"/>
      <c r="O3487" s="8"/>
      <c r="P3487" s="8"/>
      <c r="Q3487" s="8"/>
      <c r="R3487" s="8"/>
      <c r="S3487" s="8"/>
      <c r="T3487" s="8"/>
      <c r="U3487" s="8"/>
      <c r="V3487" s="8"/>
      <c r="W3487" s="8"/>
    </row>
    <row r="3488" spans="7:23" x14ac:dyDescent="0.35">
      <c r="G3488" s="8"/>
      <c r="H3488" s="8"/>
      <c r="I3488" s="8"/>
      <c r="J3488" s="8"/>
      <c r="K3488" s="8"/>
      <c r="L3488" s="8"/>
      <c r="O3488" s="8"/>
      <c r="P3488" s="8"/>
      <c r="Q3488" s="8"/>
      <c r="R3488" s="8"/>
      <c r="S3488" s="8"/>
      <c r="T3488" s="8"/>
      <c r="U3488" s="8"/>
      <c r="V3488" s="8"/>
      <c r="W3488" s="8"/>
    </row>
    <row r="3489" spans="7:23" x14ac:dyDescent="0.35">
      <c r="G3489" s="8"/>
      <c r="H3489" s="8"/>
      <c r="I3489" s="8"/>
      <c r="J3489" s="8"/>
      <c r="K3489" s="8"/>
      <c r="L3489" s="8"/>
      <c r="O3489" s="8"/>
      <c r="P3489" s="8"/>
      <c r="Q3489" s="8"/>
      <c r="R3489" s="8"/>
      <c r="S3489" s="8"/>
      <c r="T3489" s="8"/>
      <c r="U3489" s="8"/>
      <c r="V3489" s="8"/>
      <c r="W3489" s="8"/>
    </row>
    <row r="3490" spans="7:23" x14ac:dyDescent="0.35">
      <c r="G3490" s="8"/>
      <c r="H3490" s="8"/>
      <c r="I3490" s="8"/>
      <c r="J3490" s="8"/>
      <c r="K3490" s="8"/>
      <c r="L3490" s="8"/>
      <c r="O3490" s="8"/>
      <c r="P3490" s="8"/>
      <c r="Q3490" s="8"/>
      <c r="R3490" s="8"/>
      <c r="S3490" s="8"/>
      <c r="T3490" s="8"/>
      <c r="U3490" s="8"/>
      <c r="V3490" s="8"/>
      <c r="W3490" s="8"/>
    </row>
    <row r="3491" spans="7:23" x14ac:dyDescent="0.35">
      <c r="G3491" s="8"/>
      <c r="H3491" s="8"/>
      <c r="I3491" s="8"/>
      <c r="J3491" s="8"/>
      <c r="K3491" s="8"/>
      <c r="L3491" s="8"/>
      <c r="O3491" s="8"/>
      <c r="P3491" s="8"/>
      <c r="Q3491" s="8"/>
      <c r="R3491" s="8"/>
      <c r="S3491" s="8"/>
      <c r="T3491" s="8"/>
      <c r="U3491" s="8"/>
      <c r="V3491" s="8"/>
      <c r="W3491" s="8"/>
    </row>
    <row r="3492" spans="7:23" x14ac:dyDescent="0.35">
      <c r="G3492" s="8"/>
      <c r="H3492" s="8"/>
      <c r="I3492" s="8"/>
      <c r="J3492" s="8"/>
      <c r="K3492" s="8"/>
      <c r="L3492" s="8"/>
      <c r="O3492" s="8"/>
      <c r="P3492" s="8"/>
      <c r="Q3492" s="8"/>
      <c r="R3492" s="8"/>
      <c r="S3492" s="8"/>
      <c r="T3492" s="8"/>
      <c r="U3492" s="8"/>
      <c r="V3492" s="8"/>
      <c r="W3492" s="8"/>
    </row>
    <row r="3493" spans="7:23" x14ac:dyDescent="0.35">
      <c r="G3493" s="8"/>
      <c r="H3493" s="8"/>
      <c r="I3493" s="8"/>
      <c r="J3493" s="8"/>
      <c r="K3493" s="8"/>
      <c r="L3493" s="8"/>
      <c r="O3493" s="8"/>
      <c r="P3493" s="8"/>
      <c r="Q3493" s="8"/>
      <c r="R3493" s="8"/>
      <c r="S3493" s="8"/>
      <c r="T3493" s="8"/>
      <c r="U3493" s="8"/>
      <c r="V3493" s="8"/>
      <c r="W3493" s="8"/>
    </row>
    <row r="3494" spans="7:23" x14ac:dyDescent="0.35">
      <c r="G3494" s="8"/>
      <c r="H3494" s="8"/>
      <c r="I3494" s="8"/>
      <c r="J3494" s="8"/>
      <c r="K3494" s="8"/>
      <c r="L3494" s="8"/>
      <c r="O3494" s="8"/>
      <c r="P3494" s="8"/>
      <c r="Q3494" s="8"/>
      <c r="R3494" s="8"/>
      <c r="S3494" s="8"/>
      <c r="T3494" s="8"/>
      <c r="U3494" s="8"/>
      <c r="V3494" s="8"/>
      <c r="W3494" s="8"/>
    </row>
    <row r="3495" spans="7:23" x14ac:dyDescent="0.35">
      <c r="G3495" s="8"/>
      <c r="H3495" s="8"/>
      <c r="I3495" s="8"/>
      <c r="J3495" s="8"/>
      <c r="K3495" s="8"/>
      <c r="L3495" s="8"/>
      <c r="O3495" s="8"/>
      <c r="P3495" s="8"/>
      <c r="Q3495" s="8"/>
      <c r="R3495" s="8"/>
      <c r="S3495" s="8"/>
      <c r="T3495" s="8"/>
      <c r="U3495" s="8"/>
      <c r="V3495" s="8"/>
      <c r="W3495" s="8"/>
    </row>
    <row r="3496" spans="7:23" x14ac:dyDescent="0.35">
      <c r="G3496" s="8"/>
      <c r="H3496" s="8"/>
      <c r="I3496" s="8"/>
      <c r="J3496" s="8"/>
      <c r="K3496" s="8"/>
      <c r="L3496" s="8"/>
      <c r="O3496" s="8"/>
      <c r="P3496" s="8"/>
      <c r="Q3496" s="8"/>
      <c r="R3496" s="8"/>
      <c r="S3496" s="8"/>
      <c r="T3496" s="8"/>
      <c r="U3496" s="8"/>
      <c r="V3496" s="8"/>
      <c r="W3496" s="8"/>
    </row>
    <row r="3497" spans="7:23" x14ac:dyDescent="0.35">
      <c r="G3497" s="8"/>
      <c r="H3497" s="8"/>
      <c r="I3497" s="8"/>
      <c r="J3497" s="8"/>
      <c r="K3497" s="8"/>
      <c r="L3497" s="8"/>
      <c r="O3497" s="8"/>
      <c r="P3497" s="8"/>
      <c r="Q3497" s="8"/>
      <c r="R3497" s="8"/>
      <c r="S3497" s="8"/>
      <c r="T3497" s="8"/>
      <c r="U3497" s="8"/>
      <c r="V3497" s="8"/>
      <c r="W3497" s="8"/>
    </row>
    <row r="3498" spans="7:23" x14ac:dyDescent="0.35">
      <c r="G3498" s="8"/>
      <c r="H3498" s="8"/>
      <c r="I3498" s="8"/>
      <c r="J3498" s="8"/>
      <c r="K3498" s="8"/>
      <c r="L3498" s="8"/>
      <c r="O3498" s="8"/>
      <c r="P3498" s="8"/>
      <c r="Q3498" s="8"/>
      <c r="R3498" s="8"/>
      <c r="S3498" s="8"/>
      <c r="T3498" s="8"/>
      <c r="U3498" s="8"/>
      <c r="V3498" s="8"/>
      <c r="W3498" s="8"/>
    </row>
    <row r="3499" spans="7:23" x14ac:dyDescent="0.35">
      <c r="G3499" s="8"/>
      <c r="H3499" s="8"/>
      <c r="I3499" s="8"/>
      <c r="J3499" s="8"/>
      <c r="K3499" s="8"/>
      <c r="L3499" s="8"/>
      <c r="O3499" s="8"/>
      <c r="P3499" s="8"/>
      <c r="Q3499" s="8"/>
      <c r="R3499" s="8"/>
      <c r="S3499" s="8"/>
      <c r="T3499" s="8"/>
      <c r="U3499" s="8"/>
      <c r="V3499" s="8"/>
      <c r="W3499" s="8"/>
    </row>
    <row r="3500" spans="7:23" x14ac:dyDescent="0.35">
      <c r="G3500" s="8"/>
      <c r="H3500" s="8"/>
      <c r="I3500" s="8"/>
      <c r="J3500" s="8"/>
      <c r="K3500" s="8"/>
      <c r="L3500" s="8"/>
      <c r="O3500" s="8"/>
      <c r="P3500" s="8"/>
      <c r="Q3500" s="8"/>
      <c r="R3500" s="8"/>
      <c r="S3500" s="8"/>
      <c r="T3500" s="8"/>
      <c r="U3500" s="8"/>
      <c r="V3500" s="8"/>
      <c r="W3500" s="8"/>
    </row>
    <row r="3501" spans="7:23" x14ac:dyDescent="0.35">
      <c r="G3501" s="8"/>
      <c r="H3501" s="8"/>
      <c r="I3501" s="8"/>
      <c r="J3501" s="8"/>
      <c r="K3501" s="8"/>
      <c r="L3501" s="8"/>
      <c r="O3501" s="8"/>
      <c r="P3501" s="8"/>
      <c r="Q3501" s="8"/>
      <c r="R3501" s="8"/>
      <c r="S3501" s="8"/>
      <c r="T3501" s="8"/>
      <c r="U3501" s="8"/>
      <c r="V3501" s="8"/>
      <c r="W3501" s="8"/>
    </row>
    <row r="3502" spans="7:23" x14ac:dyDescent="0.35">
      <c r="G3502" s="8"/>
      <c r="H3502" s="8"/>
      <c r="I3502" s="8"/>
      <c r="J3502" s="8"/>
      <c r="K3502" s="8"/>
      <c r="L3502" s="8"/>
      <c r="O3502" s="8"/>
      <c r="P3502" s="8"/>
      <c r="Q3502" s="8"/>
      <c r="R3502" s="8"/>
      <c r="S3502" s="8"/>
      <c r="T3502" s="8"/>
      <c r="U3502" s="8"/>
      <c r="V3502" s="8"/>
      <c r="W3502" s="8"/>
    </row>
    <row r="3503" spans="7:23" x14ac:dyDescent="0.35">
      <c r="G3503" s="8"/>
      <c r="H3503" s="8"/>
      <c r="I3503" s="8"/>
      <c r="J3503" s="8"/>
      <c r="K3503" s="8"/>
      <c r="L3503" s="8"/>
      <c r="O3503" s="8"/>
      <c r="P3503" s="8"/>
      <c r="Q3503" s="8"/>
      <c r="R3503" s="8"/>
      <c r="S3503" s="8"/>
      <c r="T3503" s="8"/>
      <c r="U3503" s="8"/>
      <c r="V3503" s="8"/>
      <c r="W3503" s="8"/>
    </row>
    <row r="3504" spans="7:23" x14ac:dyDescent="0.35">
      <c r="G3504" s="8"/>
      <c r="H3504" s="8"/>
      <c r="I3504" s="8"/>
      <c r="J3504" s="8"/>
      <c r="K3504" s="8"/>
      <c r="L3504" s="8"/>
      <c r="O3504" s="8"/>
      <c r="P3504" s="8"/>
      <c r="Q3504" s="8"/>
      <c r="R3504" s="8"/>
      <c r="S3504" s="8"/>
      <c r="T3504" s="8"/>
      <c r="U3504" s="8"/>
      <c r="V3504" s="8"/>
      <c r="W3504" s="8"/>
    </row>
    <row r="3505" spans="7:23" x14ac:dyDescent="0.35">
      <c r="G3505" s="8"/>
      <c r="H3505" s="8"/>
      <c r="I3505" s="8"/>
      <c r="J3505" s="8"/>
      <c r="K3505" s="8"/>
      <c r="L3505" s="8"/>
      <c r="O3505" s="8"/>
      <c r="P3505" s="8"/>
      <c r="Q3505" s="8"/>
      <c r="R3505" s="8"/>
      <c r="S3505" s="8"/>
      <c r="T3505" s="8"/>
      <c r="U3505" s="8"/>
      <c r="V3505" s="8"/>
      <c r="W3505" s="8"/>
    </row>
    <row r="3506" spans="7:23" x14ac:dyDescent="0.35">
      <c r="G3506" s="8"/>
      <c r="H3506" s="8"/>
      <c r="I3506" s="8"/>
      <c r="J3506" s="8"/>
      <c r="K3506" s="8"/>
      <c r="L3506" s="8"/>
      <c r="O3506" s="8"/>
      <c r="P3506" s="8"/>
      <c r="Q3506" s="8"/>
      <c r="R3506" s="8"/>
      <c r="S3506" s="8"/>
      <c r="T3506" s="8"/>
      <c r="U3506" s="8"/>
      <c r="V3506" s="8"/>
      <c r="W3506" s="8"/>
    </row>
    <row r="3507" spans="7:23" x14ac:dyDescent="0.35">
      <c r="G3507" s="8"/>
      <c r="H3507" s="8"/>
      <c r="I3507" s="8"/>
      <c r="J3507" s="8"/>
      <c r="K3507" s="8"/>
      <c r="L3507" s="8"/>
      <c r="O3507" s="8"/>
      <c r="P3507" s="8"/>
      <c r="Q3507" s="8"/>
      <c r="R3507" s="8"/>
      <c r="S3507" s="8"/>
      <c r="T3507" s="8"/>
      <c r="U3507" s="8"/>
      <c r="V3507" s="8"/>
      <c r="W3507" s="8"/>
    </row>
    <row r="3508" spans="7:23" x14ac:dyDescent="0.35">
      <c r="G3508" s="8"/>
      <c r="H3508" s="8"/>
      <c r="I3508" s="8"/>
      <c r="J3508" s="8"/>
      <c r="K3508" s="8"/>
      <c r="L3508" s="8"/>
      <c r="O3508" s="8"/>
      <c r="P3508" s="8"/>
      <c r="Q3508" s="8"/>
      <c r="R3508" s="8"/>
      <c r="S3508" s="8"/>
      <c r="T3508" s="8"/>
      <c r="U3508" s="8"/>
      <c r="V3508" s="8"/>
      <c r="W3508" s="8"/>
    </row>
    <row r="3509" spans="7:23" x14ac:dyDescent="0.35">
      <c r="G3509" s="8"/>
      <c r="H3509" s="8"/>
      <c r="I3509" s="8"/>
      <c r="J3509" s="8"/>
      <c r="K3509" s="8"/>
      <c r="L3509" s="8"/>
      <c r="O3509" s="8"/>
      <c r="P3509" s="8"/>
      <c r="Q3509" s="8"/>
      <c r="R3509" s="8"/>
      <c r="S3509" s="8"/>
      <c r="T3509" s="8"/>
      <c r="U3509" s="8"/>
      <c r="V3509" s="8"/>
      <c r="W3509" s="8"/>
    </row>
    <row r="3510" spans="7:23" x14ac:dyDescent="0.35">
      <c r="G3510" s="8"/>
      <c r="H3510" s="8"/>
      <c r="I3510" s="8"/>
      <c r="J3510" s="8"/>
      <c r="K3510" s="8"/>
      <c r="L3510" s="8"/>
      <c r="O3510" s="8"/>
      <c r="P3510" s="8"/>
      <c r="Q3510" s="8"/>
      <c r="R3510" s="8"/>
      <c r="S3510" s="8"/>
      <c r="T3510" s="8"/>
      <c r="U3510" s="8"/>
      <c r="V3510" s="8"/>
      <c r="W3510" s="8"/>
    </row>
    <row r="3511" spans="7:23" x14ac:dyDescent="0.35">
      <c r="G3511" s="8"/>
      <c r="H3511" s="8"/>
      <c r="I3511" s="8"/>
      <c r="J3511" s="8"/>
      <c r="K3511" s="8"/>
      <c r="L3511" s="8"/>
      <c r="O3511" s="8"/>
      <c r="P3511" s="8"/>
      <c r="Q3511" s="8"/>
      <c r="R3511" s="8"/>
      <c r="S3511" s="8"/>
      <c r="T3511" s="8"/>
      <c r="U3511" s="8"/>
      <c r="V3511" s="8"/>
      <c r="W3511" s="8"/>
    </row>
    <row r="3512" spans="7:23" x14ac:dyDescent="0.35">
      <c r="G3512" s="8"/>
      <c r="H3512" s="8"/>
      <c r="I3512" s="8"/>
      <c r="J3512" s="8"/>
      <c r="K3512" s="8"/>
      <c r="L3512" s="8"/>
      <c r="O3512" s="8"/>
      <c r="P3512" s="8"/>
      <c r="Q3512" s="8"/>
      <c r="R3512" s="8"/>
      <c r="S3512" s="8"/>
      <c r="T3512" s="8"/>
      <c r="U3512" s="8"/>
      <c r="V3512" s="8"/>
      <c r="W3512" s="8"/>
    </row>
    <row r="3513" spans="7:23" x14ac:dyDescent="0.35">
      <c r="G3513" s="8"/>
      <c r="H3513" s="8"/>
      <c r="I3513" s="8"/>
      <c r="J3513" s="8"/>
      <c r="K3513" s="8"/>
      <c r="L3513" s="8"/>
      <c r="O3513" s="8"/>
      <c r="P3513" s="8"/>
      <c r="Q3513" s="8"/>
      <c r="R3513" s="8"/>
      <c r="S3513" s="8"/>
      <c r="T3513" s="8"/>
      <c r="U3513" s="8"/>
      <c r="V3513" s="8"/>
      <c r="W3513" s="8"/>
    </row>
    <row r="3514" spans="7:23" x14ac:dyDescent="0.35">
      <c r="G3514" s="8"/>
      <c r="H3514" s="8"/>
      <c r="I3514" s="8"/>
      <c r="J3514" s="8"/>
      <c r="K3514" s="8"/>
      <c r="L3514" s="8"/>
      <c r="O3514" s="8"/>
      <c r="P3514" s="8"/>
      <c r="Q3514" s="8"/>
      <c r="R3514" s="8"/>
      <c r="S3514" s="8"/>
      <c r="T3514" s="8"/>
      <c r="U3514" s="8"/>
      <c r="V3514" s="8"/>
      <c r="W3514" s="8"/>
    </row>
    <row r="3515" spans="7:23" x14ac:dyDescent="0.35">
      <c r="G3515" s="8"/>
      <c r="H3515" s="8"/>
      <c r="I3515" s="8"/>
      <c r="J3515" s="8"/>
      <c r="K3515" s="8"/>
      <c r="L3515" s="8"/>
      <c r="O3515" s="8"/>
      <c r="P3515" s="8"/>
      <c r="Q3515" s="8"/>
      <c r="R3515" s="8"/>
      <c r="S3515" s="8"/>
      <c r="T3515" s="8"/>
      <c r="U3515" s="8"/>
      <c r="V3515" s="8"/>
      <c r="W3515" s="8"/>
    </row>
    <row r="3516" spans="7:23" x14ac:dyDescent="0.35">
      <c r="G3516" s="8"/>
      <c r="H3516" s="8"/>
      <c r="I3516" s="8"/>
      <c r="J3516" s="8"/>
      <c r="K3516" s="8"/>
      <c r="L3516" s="8"/>
      <c r="O3516" s="8"/>
      <c r="P3516" s="8"/>
      <c r="Q3516" s="8"/>
      <c r="R3516" s="8"/>
      <c r="S3516" s="8"/>
      <c r="T3516" s="8"/>
      <c r="U3516" s="8"/>
      <c r="V3516" s="8"/>
      <c r="W3516" s="8"/>
    </row>
    <row r="3517" spans="7:23" x14ac:dyDescent="0.35">
      <c r="G3517" s="8"/>
      <c r="H3517" s="8"/>
      <c r="I3517" s="8"/>
      <c r="J3517" s="8"/>
      <c r="K3517" s="8"/>
      <c r="L3517" s="8"/>
      <c r="O3517" s="8"/>
      <c r="P3517" s="8"/>
      <c r="Q3517" s="8"/>
      <c r="R3517" s="8"/>
      <c r="S3517" s="8"/>
      <c r="T3517" s="8"/>
      <c r="U3517" s="8"/>
      <c r="V3517" s="8"/>
      <c r="W3517" s="8"/>
    </row>
    <row r="3518" spans="7:23" x14ac:dyDescent="0.35">
      <c r="G3518" s="8"/>
      <c r="H3518" s="8"/>
      <c r="I3518" s="8"/>
      <c r="J3518" s="8"/>
      <c r="K3518" s="8"/>
      <c r="L3518" s="8"/>
      <c r="O3518" s="8"/>
      <c r="P3518" s="8"/>
      <c r="Q3518" s="8"/>
      <c r="R3518" s="8"/>
      <c r="S3518" s="8"/>
      <c r="T3518" s="8"/>
      <c r="U3518" s="8"/>
      <c r="V3518" s="8"/>
      <c r="W3518" s="8"/>
    </row>
    <row r="3519" spans="7:23" x14ac:dyDescent="0.35">
      <c r="G3519" s="8"/>
      <c r="H3519" s="8"/>
      <c r="I3519" s="8"/>
      <c r="J3519" s="8"/>
      <c r="K3519" s="8"/>
      <c r="L3519" s="8"/>
      <c r="O3519" s="8"/>
      <c r="P3519" s="8"/>
      <c r="Q3519" s="8"/>
      <c r="R3519" s="8"/>
      <c r="S3519" s="8"/>
      <c r="T3519" s="8"/>
      <c r="U3519" s="8"/>
      <c r="V3519" s="8"/>
      <c r="W3519" s="8"/>
    </row>
    <row r="3520" spans="7:23" x14ac:dyDescent="0.35">
      <c r="G3520" s="8"/>
      <c r="H3520" s="8"/>
      <c r="I3520" s="8"/>
      <c r="J3520" s="8"/>
      <c r="K3520" s="8"/>
      <c r="L3520" s="8"/>
      <c r="O3520" s="8"/>
      <c r="P3520" s="8"/>
      <c r="Q3520" s="8"/>
      <c r="R3520" s="8"/>
      <c r="S3520" s="8"/>
      <c r="T3520" s="8"/>
      <c r="U3520" s="8"/>
      <c r="V3520" s="8"/>
      <c r="W3520" s="8"/>
    </row>
    <row r="3521" spans="7:23" x14ac:dyDescent="0.35">
      <c r="G3521" s="8"/>
      <c r="H3521" s="8"/>
      <c r="I3521" s="8"/>
      <c r="J3521" s="8"/>
      <c r="K3521" s="8"/>
      <c r="L3521" s="8"/>
      <c r="O3521" s="8"/>
      <c r="P3521" s="8"/>
      <c r="Q3521" s="8"/>
      <c r="R3521" s="8"/>
      <c r="S3521" s="8"/>
      <c r="T3521" s="8"/>
      <c r="U3521" s="8"/>
      <c r="V3521" s="8"/>
      <c r="W3521" s="8"/>
    </row>
    <row r="3522" spans="7:23" x14ac:dyDescent="0.35">
      <c r="G3522" s="8"/>
      <c r="H3522" s="8"/>
      <c r="I3522" s="8"/>
      <c r="J3522" s="8"/>
      <c r="K3522" s="8"/>
      <c r="L3522" s="8"/>
      <c r="O3522" s="8"/>
      <c r="P3522" s="8"/>
      <c r="Q3522" s="8"/>
      <c r="R3522" s="8"/>
      <c r="S3522" s="8"/>
      <c r="T3522" s="8"/>
      <c r="U3522" s="8"/>
      <c r="V3522" s="8"/>
      <c r="W3522" s="8"/>
    </row>
    <row r="3523" spans="7:23" x14ac:dyDescent="0.35">
      <c r="G3523" s="8"/>
      <c r="H3523" s="8"/>
      <c r="I3523" s="8"/>
      <c r="J3523" s="8"/>
      <c r="K3523" s="8"/>
      <c r="L3523" s="8"/>
      <c r="O3523" s="8"/>
      <c r="P3523" s="8"/>
      <c r="Q3523" s="8"/>
      <c r="R3523" s="8"/>
      <c r="S3523" s="8"/>
      <c r="T3523" s="8"/>
      <c r="U3523" s="8"/>
      <c r="V3523" s="8"/>
      <c r="W3523" s="8"/>
    </row>
    <row r="3524" spans="7:23" x14ac:dyDescent="0.35">
      <c r="G3524" s="8"/>
      <c r="H3524" s="8"/>
      <c r="I3524" s="8"/>
      <c r="J3524" s="8"/>
      <c r="K3524" s="8"/>
      <c r="L3524" s="8"/>
      <c r="O3524" s="8"/>
      <c r="P3524" s="8"/>
      <c r="Q3524" s="8"/>
      <c r="R3524" s="8"/>
      <c r="S3524" s="8"/>
      <c r="T3524" s="8"/>
      <c r="U3524" s="8"/>
      <c r="V3524" s="8"/>
      <c r="W3524" s="8"/>
    </row>
    <row r="3525" spans="7:23" x14ac:dyDescent="0.35">
      <c r="G3525" s="8"/>
      <c r="H3525" s="8"/>
      <c r="I3525" s="8"/>
      <c r="J3525" s="8"/>
      <c r="K3525" s="8"/>
      <c r="L3525" s="8"/>
      <c r="O3525" s="8"/>
      <c r="P3525" s="8"/>
      <c r="Q3525" s="8"/>
      <c r="R3525" s="8"/>
      <c r="S3525" s="8"/>
      <c r="T3525" s="8"/>
      <c r="U3525" s="8"/>
      <c r="V3525" s="8"/>
      <c r="W3525" s="8"/>
    </row>
    <row r="3526" spans="7:23" x14ac:dyDescent="0.35">
      <c r="G3526" s="8"/>
      <c r="H3526" s="8"/>
      <c r="I3526" s="8"/>
      <c r="J3526" s="8"/>
      <c r="K3526" s="8"/>
      <c r="L3526" s="8"/>
      <c r="O3526" s="8"/>
      <c r="P3526" s="8"/>
      <c r="Q3526" s="8"/>
      <c r="R3526" s="8"/>
      <c r="S3526" s="8"/>
      <c r="T3526" s="8"/>
      <c r="U3526" s="8"/>
      <c r="V3526" s="8"/>
      <c r="W3526" s="8"/>
    </row>
    <row r="3527" spans="7:23" x14ac:dyDescent="0.35">
      <c r="G3527" s="8"/>
      <c r="H3527" s="8"/>
      <c r="I3527" s="8"/>
      <c r="J3527" s="8"/>
      <c r="K3527" s="8"/>
      <c r="L3527" s="8"/>
      <c r="O3527" s="8"/>
      <c r="P3527" s="8"/>
      <c r="Q3527" s="8"/>
      <c r="R3527" s="8"/>
      <c r="S3527" s="8"/>
      <c r="T3527" s="8"/>
      <c r="U3527" s="8"/>
      <c r="V3527" s="8"/>
      <c r="W3527" s="8"/>
    </row>
    <row r="3528" spans="7:23" x14ac:dyDescent="0.35">
      <c r="G3528" s="8"/>
      <c r="H3528" s="8"/>
      <c r="I3528" s="8"/>
      <c r="J3528" s="8"/>
      <c r="K3528" s="8"/>
      <c r="L3528" s="8"/>
      <c r="O3528" s="8"/>
      <c r="P3528" s="8"/>
      <c r="Q3528" s="8"/>
      <c r="R3528" s="8"/>
      <c r="S3528" s="8"/>
      <c r="T3528" s="8"/>
      <c r="U3528" s="8"/>
      <c r="V3528" s="8"/>
      <c r="W3528" s="8"/>
    </row>
    <row r="3529" spans="7:23" x14ac:dyDescent="0.35">
      <c r="G3529" s="8"/>
      <c r="H3529" s="8"/>
      <c r="I3529" s="8"/>
      <c r="J3529" s="8"/>
      <c r="K3529" s="8"/>
      <c r="L3529" s="8"/>
      <c r="O3529" s="8"/>
      <c r="P3529" s="8"/>
      <c r="Q3529" s="8"/>
      <c r="R3529" s="8"/>
      <c r="S3529" s="8"/>
      <c r="T3529" s="8"/>
      <c r="U3529" s="8"/>
      <c r="V3529" s="8"/>
      <c r="W3529" s="8"/>
    </row>
    <row r="3530" spans="7:23" x14ac:dyDescent="0.35">
      <c r="G3530" s="8"/>
      <c r="H3530" s="8"/>
      <c r="I3530" s="8"/>
      <c r="J3530" s="8"/>
      <c r="K3530" s="8"/>
      <c r="L3530" s="8"/>
      <c r="O3530" s="8"/>
      <c r="P3530" s="8"/>
      <c r="Q3530" s="8"/>
      <c r="R3530" s="8"/>
      <c r="S3530" s="8"/>
      <c r="T3530" s="8"/>
      <c r="U3530" s="8"/>
      <c r="V3530" s="8"/>
      <c r="W3530" s="8"/>
    </row>
    <row r="3531" spans="7:23" x14ac:dyDescent="0.35">
      <c r="G3531" s="8"/>
      <c r="H3531" s="8"/>
      <c r="I3531" s="8"/>
      <c r="J3531" s="8"/>
      <c r="K3531" s="8"/>
      <c r="L3531" s="8"/>
      <c r="O3531" s="8"/>
      <c r="P3531" s="8"/>
      <c r="Q3531" s="8"/>
      <c r="R3531" s="8"/>
      <c r="S3531" s="8"/>
      <c r="T3531" s="8"/>
      <c r="U3531" s="8"/>
      <c r="V3531" s="8"/>
      <c r="W3531" s="8"/>
    </row>
    <row r="3532" spans="7:23" x14ac:dyDescent="0.35">
      <c r="G3532" s="8"/>
      <c r="H3532" s="8"/>
      <c r="I3532" s="8"/>
      <c r="J3532" s="8"/>
      <c r="K3532" s="8"/>
      <c r="L3532" s="8"/>
      <c r="O3532" s="8"/>
      <c r="P3532" s="8"/>
      <c r="Q3532" s="8"/>
      <c r="R3532" s="8"/>
      <c r="S3532" s="8"/>
      <c r="T3532" s="8"/>
      <c r="U3532" s="8"/>
      <c r="V3532" s="8"/>
      <c r="W3532" s="8"/>
    </row>
    <row r="3533" spans="7:23" x14ac:dyDescent="0.35">
      <c r="G3533" s="8"/>
      <c r="H3533" s="8"/>
      <c r="I3533" s="8"/>
      <c r="J3533" s="8"/>
      <c r="K3533" s="8"/>
      <c r="L3533" s="8"/>
      <c r="O3533" s="8"/>
      <c r="P3533" s="8"/>
      <c r="Q3533" s="8"/>
      <c r="R3533" s="8"/>
      <c r="S3533" s="8"/>
      <c r="T3533" s="8"/>
      <c r="U3533" s="8"/>
      <c r="V3533" s="8"/>
      <c r="W3533" s="8"/>
    </row>
    <row r="3534" spans="7:23" x14ac:dyDescent="0.35">
      <c r="G3534" s="8"/>
      <c r="H3534" s="8"/>
      <c r="I3534" s="8"/>
      <c r="J3534" s="8"/>
      <c r="K3534" s="8"/>
      <c r="L3534" s="8"/>
      <c r="O3534" s="8"/>
      <c r="P3534" s="8"/>
      <c r="Q3534" s="8"/>
      <c r="R3534" s="8"/>
      <c r="S3534" s="8"/>
      <c r="T3534" s="8"/>
      <c r="U3534" s="8"/>
      <c r="V3534" s="8"/>
      <c r="W3534" s="8"/>
    </row>
    <row r="3535" spans="7:23" x14ac:dyDescent="0.35">
      <c r="G3535" s="8"/>
      <c r="H3535" s="8"/>
      <c r="I3535" s="8"/>
      <c r="J3535" s="8"/>
      <c r="K3535" s="8"/>
      <c r="L3535" s="8"/>
      <c r="O3535" s="8"/>
      <c r="P3535" s="8"/>
      <c r="Q3535" s="8"/>
      <c r="R3535" s="8"/>
      <c r="S3535" s="8"/>
      <c r="T3535" s="8"/>
      <c r="U3535" s="8"/>
      <c r="V3535" s="8"/>
      <c r="W3535" s="8"/>
    </row>
    <row r="3536" spans="7:23" x14ac:dyDescent="0.35">
      <c r="G3536" s="8"/>
      <c r="H3536" s="8"/>
      <c r="I3536" s="8"/>
      <c r="J3536" s="8"/>
      <c r="K3536" s="8"/>
      <c r="L3536" s="8"/>
      <c r="O3536" s="8"/>
      <c r="P3536" s="8"/>
      <c r="Q3536" s="8"/>
      <c r="R3536" s="8"/>
      <c r="S3536" s="8"/>
      <c r="T3536" s="8"/>
      <c r="U3536" s="8"/>
      <c r="V3536" s="8"/>
      <c r="W3536" s="8"/>
    </row>
    <row r="3537" spans="7:23" x14ac:dyDescent="0.35">
      <c r="G3537" s="8"/>
      <c r="H3537" s="8"/>
      <c r="I3537" s="8"/>
      <c r="J3537" s="8"/>
      <c r="K3537" s="8"/>
      <c r="L3537" s="8"/>
      <c r="O3537" s="8"/>
      <c r="P3537" s="8"/>
      <c r="Q3537" s="8"/>
      <c r="R3537" s="8"/>
      <c r="S3537" s="8"/>
      <c r="T3537" s="8"/>
      <c r="U3537" s="8"/>
      <c r="V3537" s="8"/>
      <c r="W3537" s="8"/>
    </row>
    <row r="3538" spans="7:23" x14ac:dyDescent="0.35">
      <c r="G3538" s="8"/>
      <c r="H3538" s="8"/>
      <c r="I3538" s="8"/>
      <c r="J3538" s="8"/>
      <c r="K3538" s="8"/>
      <c r="L3538" s="8"/>
      <c r="O3538" s="8"/>
      <c r="P3538" s="8"/>
      <c r="Q3538" s="8"/>
      <c r="R3538" s="8"/>
      <c r="S3538" s="8"/>
      <c r="T3538" s="8"/>
      <c r="U3538" s="8"/>
      <c r="V3538" s="8"/>
      <c r="W3538" s="8"/>
    </row>
    <row r="3539" spans="7:23" x14ac:dyDescent="0.35">
      <c r="G3539" s="8"/>
      <c r="H3539" s="8"/>
      <c r="I3539" s="8"/>
      <c r="J3539" s="8"/>
      <c r="K3539" s="8"/>
      <c r="L3539" s="8"/>
      <c r="O3539" s="8"/>
      <c r="P3539" s="8"/>
      <c r="Q3539" s="8"/>
      <c r="R3539" s="8"/>
      <c r="S3539" s="8"/>
      <c r="T3539" s="8"/>
      <c r="U3539" s="8"/>
      <c r="V3539" s="8"/>
      <c r="W3539" s="8"/>
    </row>
    <row r="3540" spans="7:23" x14ac:dyDescent="0.35">
      <c r="G3540" s="8"/>
      <c r="H3540" s="8"/>
      <c r="I3540" s="8"/>
      <c r="J3540" s="8"/>
      <c r="K3540" s="8"/>
      <c r="L3540" s="8"/>
      <c r="O3540" s="8"/>
      <c r="P3540" s="8"/>
      <c r="Q3540" s="8"/>
      <c r="R3540" s="8"/>
      <c r="S3540" s="8"/>
      <c r="T3540" s="8"/>
      <c r="U3540" s="8"/>
      <c r="V3540" s="8"/>
      <c r="W3540" s="8"/>
    </row>
    <row r="3541" spans="7:23" x14ac:dyDescent="0.35">
      <c r="G3541" s="8"/>
      <c r="H3541" s="8"/>
      <c r="I3541" s="8"/>
      <c r="J3541" s="8"/>
      <c r="K3541" s="8"/>
      <c r="L3541" s="8"/>
      <c r="O3541" s="8"/>
      <c r="P3541" s="8"/>
      <c r="Q3541" s="8"/>
      <c r="R3541" s="8"/>
      <c r="S3541" s="8"/>
      <c r="T3541" s="8"/>
      <c r="U3541" s="8"/>
      <c r="V3541" s="8"/>
      <c r="W3541" s="8"/>
    </row>
    <row r="3542" spans="7:23" x14ac:dyDescent="0.35">
      <c r="G3542" s="8"/>
      <c r="H3542" s="8"/>
      <c r="I3542" s="8"/>
      <c r="J3542" s="8"/>
      <c r="K3542" s="8"/>
      <c r="L3542" s="8"/>
      <c r="O3542" s="8"/>
      <c r="P3542" s="8"/>
      <c r="Q3542" s="8"/>
      <c r="R3542" s="8"/>
      <c r="S3542" s="8"/>
      <c r="T3542" s="8"/>
      <c r="U3542" s="8"/>
      <c r="V3542" s="8"/>
      <c r="W3542" s="8"/>
    </row>
    <row r="3543" spans="7:23" x14ac:dyDescent="0.35">
      <c r="G3543" s="8"/>
      <c r="H3543" s="8"/>
      <c r="I3543" s="8"/>
      <c r="J3543" s="8"/>
      <c r="K3543" s="8"/>
      <c r="L3543" s="8"/>
      <c r="O3543" s="8"/>
      <c r="P3543" s="8"/>
      <c r="Q3543" s="8"/>
      <c r="R3543" s="8"/>
      <c r="S3543" s="8"/>
      <c r="T3543" s="8"/>
      <c r="U3543" s="8"/>
      <c r="V3543" s="8"/>
      <c r="W3543" s="8"/>
    </row>
    <row r="3544" spans="7:23" x14ac:dyDescent="0.35">
      <c r="G3544" s="8"/>
      <c r="H3544" s="8"/>
      <c r="I3544" s="8"/>
      <c r="J3544" s="8"/>
      <c r="K3544" s="8"/>
      <c r="L3544" s="8"/>
      <c r="O3544" s="8"/>
      <c r="P3544" s="8"/>
      <c r="Q3544" s="8"/>
      <c r="R3544" s="8"/>
      <c r="S3544" s="8"/>
      <c r="T3544" s="8"/>
      <c r="U3544" s="8"/>
      <c r="V3544" s="8"/>
      <c r="W3544" s="8"/>
    </row>
    <row r="3545" spans="7:23" x14ac:dyDescent="0.35">
      <c r="G3545" s="8"/>
      <c r="H3545" s="8"/>
      <c r="I3545" s="8"/>
      <c r="J3545" s="8"/>
      <c r="K3545" s="8"/>
      <c r="L3545" s="8"/>
      <c r="O3545" s="8"/>
      <c r="P3545" s="8"/>
      <c r="Q3545" s="8"/>
      <c r="R3545" s="8"/>
      <c r="S3545" s="8"/>
      <c r="T3545" s="8"/>
      <c r="U3545" s="8"/>
      <c r="V3545" s="8"/>
      <c r="W3545" s="8"/>
    </row>
    <row r="3546" spans="7:23" x14ac:dyDescent="0.35">
      <c r="G3546" s="8"/>
      <c r="H3546" s="8"/>
      <c r="I3546" s="8"/>
      <c r="J3546" s="8"/>
      <c r="K3546" s="8"/>
      <c r="L3546" s="8"/>
      <c r="O3546" s="8"/>
      <c r="P3546" s="8"/>
      <c r="Q3546" s="8"/>
      <c r="R3546" s="8"/>
      <c r="S3546" s="8"/>
      <c r="T3546" s="8"/>
      <c r="U3546" s="8"/>
      <c r="V3546" s="8"/>
      <c r="W3546" s="8"/>
    </row>
    <row r="3547" spans="7:23" x14ac:dyDescent="0.35">
      <c r="G3547" s="8"/>
      <c r="H3547" s="8"/>
      <c r="I3547" s="8"/>
      <c r="J3547" s="8"/>
      <c r="K3547" s="8"/>
      <c r="L3547" s="8"/>
      <c r="O3547" s="8"/>
      <c r="P3547" s="8"/>
      <c r="Q3547" s="8"/>
      <c r="R3547" s="8"/>
      <c r="S3547" s="8"/>
      <c r="T3547" s="8"/>
      <c r="U3547" s="8"/>
      <c r="V3547" s="8"/>
      <c r="W3547" s="8"/>
    </row>
    <row r="3548" spans="7:23" x14ac:dyDescent="0.35">
      <c r="G3548" s="8"/>
      <c r="H3548" s="8"/>
      <c r="I3548" s="8"/>
      <c r="J3548" s="8"/>
      <c r="K3548" s="8"/>
      <c r="L3548" s="8"/>
      <c r="O3548" s="8"/>
      <c r="P3548" s="8"/>
      <c r="Q3548" s="8"/>
      <c r="R3548" s="8"/>
      <c r="S3548" s="8"/>
      <c r="T3548" s="8"/>
      <c r="U3548" s="8"/>
      <c r="V3548" s="8"/>
      <c r="W3548" s="8"/>
    </row>
    <row r="3549" spans="7:23" x14ac:dyDescent="0.35">
      <c r="G3549" s="8"/>
      <c r="H3549" s="8"/>
      <c r="I3549" s="8"/>
      <c r="J3549" s="8"/>
      <c r="K3549" s="8"/>
      <c r="L3549" s="8"/>
      <c r="O3549" s="8"/>
      <c r="P3549" s="8"/>
      <c r="Q3549" s="8"/>
      <c r="R3549" s="8"/>
      <c r="S3549" s="8"/>
      <c r="T3549" s="8"/>
      <c r="U3549" s="8"/>
      <c r="V3549" s="8"/>
      <c r="W3549" s="8"/>
    </row>
    <row r="3550" spans="7:23" x14ac:dyDescent="0.35">
      <c r="G3550" s="8"/>
      <c r="H3550" s="8"/>
      <c r="I3550" s="8"/>
      <c r="J3550" s="8"/>
      <c r="K3550" s="8"/>
      <c r="L3550" s="8"/>
      <c r="O3550" s="8"/>
      <c r="P3550" s="8"/>
      <c r="Q3550" s="8"/>
      <c r="R3550" s="8"/>
      <c r="S3550" s="8"/>
      <c r="T3550" s="8"/>
      <c r="U3550" s="8"/>
      <c r="V3550" s="8"/>
      <c r="W3550" s="8"/>
    </row>
    <row r="3551" spans="7:23" x14ac:dyDescent="0.35">
      <c r="G3551" s="8"/>
      <c r="H3551" s="8"/>
      <c r="I3551" s="8"/>
      <c r="J3551" s="8"/>
      <c r="K3551" s="8"/>
      <c r="L3551" s="8"/>
      <c r="O3551" s="8"/>
      <c r="P3551" s="8"/>
      <c r="Q3551" s="8"/>
      <c r="R3551" s="8"/>
      <c r="S3551" s="8"/>
      <c r="T3551" s="8"/>
      <c r="U3551" s="8"/>
      <c r="V3551" s="8"/>
      <c r="W3551" s="8"/>
    </row>
    <row r="3552" spans="7:23" x14ac:dyDescent="0.35">
      <c r="G3552" s="8"/>
      <c r="H3552" s="8"/>
      <c r="I3552" s="8"/>
      <c r="J3552" s="8"/>
      <c r="K3552" s="8"/>
      <c r="L3552" s="8"/>
      <c r="O3552" s="8"/>
      <c r="P3552" s="8"/>
      <c r="Q3552" s="8"/>
      <c r="R3552" s="8"/>
      <c r="S3552" s="8"/>
      <c r="T3552" s="8"/>
      <c r="U3552" s="8"/>
      <c r="V3552" s="8"/>
      <c r="W3552" s="8"/>
    </row>
    <row r="3553" spans="7:23" x14ac:dyDescent="0.35">
      <c r="G3553" s="8"/>
      <c r="H3553" s="8"/>
      <c r="I3553" s="8"/>
      <c r="J3553" s="8"/>
      <c r="K3553" s="8"/>
      <c r="L3553" s="8"/>
      <c r="O3553" s="8"/>
      <c r="P3553" s="8"/>
      <c r="Q3553" s="8"/>
      <c r="R3553" s="8"/>
      <c r="S3553" s="8"/>
      <c r="T3553" s="8"/>
      <c r="U3553" s="8"/>
      <c r="V3553" s="8"/>
      <c r="W3553" s="8"/>
    </row>
    <row r="3554" spans="7:23" x14ac:dyDescent="0.35">
      <c r="G3554" s="8"/>
      <c r="H3554" s="8"/>
      <c r="I3554" s="8"/>
      <c r="J3554" s="8"/>
      <c r="K3554" s="8"/>
      <c r="L3554" s="8"/>
      <c r="O3554" s="8"/>
      <c r="P3554" s="8"/>
      <c r="Q3554" s="8"/>
      <c r="R3554" s="8"/>
      <c r="S3554" s="8"/>
      <c r="T3554" s="8"/>
      <c r="U3554" s="8"/>
      <c r="V3554" s="8"/>
      <c r="W3554" s="8"/>
    </row>
    <row r="3555" spans="7:23" x14ac:dyDescent="0.35">
      <c r="G3555" s="8"/>
      <c r="H3555" s="8"/>
      <c r="I3555" s="8"/>
      <c r="J3555" s="8"/>
      <c r="K3555" s="8"/>
      <c r="L3555" s="8"/>
      <c r="O3555" s="8"/>
      <c r="P3555" s="8"/>
      <c r="Q3555" s="8"/>
      <c r="R3555" s="8"/>
      <c r="S3555" s="8"/>
      <c r="T3555" s="8"/>
      <c r="U3555" s="8"/>
      <c r="V3555" s="8"/>
      <c r="W3555" s="8"/>
    </row>
    <row r="3556" spans="7:23" x14ac:dyDescent="0.35">
      <c r="G3556" s="8"/>
      <c r="H3556" s="8"/>
      <c r="I3556" s="8"/>
      <c r="J3556" s="8"/>
      <c r="K3556" s="8"/>
      <c r="L3556" s="8"/>
      <c r="O3556" s="8"/>
      <c r="P3556" s="8"/>
      <c r="Q3556" s="8"/>
      <c r="R3556" s="8"/>
      <c r="S3556" s="8"/>
      <c r="T3556" s="8"/>
      <c r="U3556" s="8"/>
      <c r="V3556" s="8"/>
      <c r="W3556" s="8"/>
    </row>
    <row r="3557" spans="7:23" x14ac:dyDescent="0.35">
      <c r="G3557" s="8"/>
      <c r="H3557" s="8"/>
      <c r="I3557" s="8"/>
      <c r="J3557" s="8"/>
      <c r="K3557" s="8"/>
      <c r="L3557" s="8"/>
      <c r="O3557" s="8"/>
      <c r="P3557" s="8"/>
      <c r="Q3557" s="8"/>
      <c r="R3557" s="8"/>
      <c r="S3557" s="8"/>
      <c r="T3557" s="8"/>
      <c r="U3557" s="8"/>
      <c r="V3557" s="8"/>
      <c r="W3557" s="8"/>
    </row>
    <row r="3558" spans="7:23" x14ac:dyDescent="0.35">
      <c r="G3558" s="8"/>
      <c r="H3558" s="8"/>
      <c r="I3558" s="8"/>
      <c r="J3558" s="8"/>
      <c r="K3558" s="8"/>
      <c r="L3558" s="8"/>
      <c r="O3558" s="8"/>
      <c r="P3558" s="8"/>
      <c r="Q3558" s="8"/>
      <c r="R3558" s="8"/>
      <c r="S3558" s="8"/>
      <c r="T3558" s="8"/>
      <c r="U3558" s="8"/>
      <c r="V3558" s="8"/>
      <c r="W3558" s="8"/>
    </row>
    <row r="3559" spans="7:23" x14ac:dyDescent="0.35">
      <c r="G3559" s="8"/>
      <c r="H3559" s="8"/>
      <c r="I3559" s="8"/>
      <c r="J3559" s="8"/>
      <c r="K3559" s="8"/>
      <c r="L3559" s="8"/>
      <c r="O3559" s="8"/>
      <c r="P3559" s="8"/>
      <c r="Q3559" s="8"/>
      <c r="R3559" s="8"/>
      <c r="S3559" s="8"/>
      <c r="T3559" s="8"/>
      <c r="U3559" s="8"/>
      <c r="V3559" s="8"/>
      <c r="W3559" s="8"/>
    </row>
    <row r="3560" spans="7:23" x14ac:dyDescent="0.35">
      <c r="G3560" s="8"/>
      <c r="H3560" s="8"/>
      <c r="I3560" s="8"/>
      <c r="J3560" s="8"/>
      <c r="K3560" s="8"/>
      <c r="L3560" s="8"/>
      <c r="O3560" s="8"/>
      <c r="P3560" s="8"/>
      <c r="Q3560" s="8"/>
      <c r="R3560" s="8"/>
      <c r="S3560" s="8"/>
      <c r="T3560" s="8"/>
      <c r="U3560" s="8"/>
      <c r="V3560" s="8"/>
      <c r="W3560" s="8"/>
    </row>
    <row r="3561" spans="7:23" x14ac:dyDescent="0.35">
      <c r="G3561" s="8"/>
      <c r="H3561" s="8"/>
      <c r="I3561" s="8"/>
      <c r="J3561" s="8"/>
      <c r="K3561" s="8"/>
      <c r="L3561" s="8"/>
      <c r="O3561" s="8"/>
      <c r="P3561" s="8"/>
      <c r="Q3561" s="8"/>
      <c r="R3561" s="8"/>
      <c r="S3561" s="8"/>
      <c r="T3561" s="8"/>
      <c r="U3561" s="8"/>
      <c r="V3561" s="8"/>
      <c r="W3561" s="8"/>
    </row>
    <row r="3562" spans="7:23" x14ac:dyDescent="0.35">
      <c r="G3562" s="8"/>
      <c r="H3562" s="8"/>
      <c r="I3562" s="8"/>
      <c r="J3562" s="8"/>
      <c r="K3562" s="8"/>
      <c r="L3562" s="8"/>
      <c r="O3562" s="8"/>
      <c r="P3562" s="8"/>
      <c r="Q3562" s="8"/>
      <c r="R3562" s="8"/>
      <c r="S3562" s="8"/>
      <c r="T3562" s="8"/>
      <c r="U3562" s="8"/>
      <c r="V3562" s="8"/>
      <c r="W3562" s="8"/>
    </row>
    <row r="3563" spans="7:23" x14ac:dyDescent="0.35">
      <c r="G3563" s="8"/>
      <c r="H3563" s="8"/>
      <c r="I3563" s="8"/>
      <c r="J3563" s="8"/>
      <c r="K3563" s="8"/>
      <c r="L3563" s="8"/>
      <c r="O3563" s="8"/>
      <c r="P3563" s="8"/>
      <c r="Q3563" s="8"/>
      <c r="R3563" s="8"/>
      <c r="S3563" s="8"/>
      <c r="T3563" s="8"/>
      <c r="U3563" s="8"/>
      <c r="V3563" s="8"/>
      <c r="W3563" s="8"/>
    </row>
    <row r="3564" spans="7:23" x14ac:dyDescent="0.35">
      <c r="G3564" s="8"/>
      <c r="H3564" s="8"/>
      <c r="I3564" s="8"/>
      <c r="J3564" s="8"/>
      <c r="K3564" s="8"/>
      <c r="L3564" s="8"/>
      <c r="O3564" s="8"/>
      <c r="P3564" s="8"/>
      <c r="Q3564" s="8"/>
      <c r="R3564" s="8"/>
      <c r="S3564" s="8"/>
      <c r="T3564" s="8"/>
      <c r="U3564" s="8"/>
      <c r="V3564" s="8"/>
      <c r="W3564" s="8"/>
    </row>
    <row r="3565" spans="7:23" x14ac:dyDescent="0.35">
      <c r="G3565" s="8"/>
      <c r="H3565" s="8"/>
      <c r="I3565" s="8"/>
      <c r="J3565" s="8"/>
      <c r="K3565" s="8"/>
      <c r="L3565" s="8"/>
      <c r="O3565" s="8"/>
      <c r="P3565" s="8"/>
      <c r="Q3565" s="8"/>
      <c r="R3565" s="8"/>
      <c r="S3565" s="8"/>
      <c r="T3565" s="8"/>
      <c r="U3565" s="8"/>
      <c r="V3565" s="8"/>
      <c r="W3565" s="8"/>
    </row>
    <row r="3566" spans="7:23" x14ac:dyDescent="0.35">
      <c r="G3566" s="8"/>
      <c r="H3566" s="8"/>
      <c r="I3566" s="8"/>
      <c r="J3566" s="8"/>
      <c r="K3566" s="8"/>
      <c r="L3566" s="8"/>
      <c r="O3566" s="8"/>
      <c r="P3566" s="8"/>
      <c r="Q3566" s="8"/>
      <c r="R3566" s="8"/>
      <c r="S3566" s="8"/>
      <c r="T3566" s="8"/>
      <c r="U3566" s="8"/>
      <c r="V3566" s="8"/>
      <c r="W3566" s="8"/>
    </row>
    <row r="3567" spans="7:23" x14ac:dyDescent="0.35">
      <c r="G3567" s="8"/>
      <c r="H3567" s="8"/>
      <c r="I3567" s="8"/>
      <c r="J3567" s="8"/>
      <c r="K3567" s="8"/>
      <c r="L3567" s="8"/>
      <c r="O3567" s="8"/>
      <c r="P3567" s="8"/>
      <c r="Q3567" s="8"/>
      <c r="R3567" s="8"/>
      <c r="S3567" s="8"/>
      <c r="T3567" s="8"/>
      <c r="U3567" s="8"/>
      <c r="V3567" s="8"/>
      <c r="W3567" s="8"/>
    </row>
    <row r="3568" spans="7:23" x14ac:dyDescent="0.35">
      <c r="G3568" s="8"/>
      <c r="H3568" s="8"/>
      <c r="I3568" s="8"/>
      <c r="J3568" s="8"/>
      <c r="K3568" s="8"/>
      <c r="L3568" s="8"/>
      <c r="O3568" s="8"/>
      <c r="P3568" s="8"/>
      <c r="Q3568" s="8"/>
      <c r="R3568" s="8"/>
      <c r="S3568" s="8"/>
      <c r="T3568" s="8"/>
      <c r="U3568" s="8"/>
      <c r="V3568" s="8"/>
      <c r="W3568" s="8"/>
    </row>
    <row r="3569" spans="7:23" x14ac:dyDescent="0.35">
      <c r="G3569" s="8"/>
      <c r="H3569" s="8"/>
      <c r="I3569" s="8"/>
      <c r="J3569" s="8"/>
      <c r="K3569" s="8"/>
      <c r="L3569" s="8"/>
      <c r="O3569" s="8"/>
      <c r="P3569" s="8"/>
      <c r="Q3569" s="8"/>
      <c r="R3569" s="8"/>
      <c r="S3569" s="8"/>
      <c r="T3569" s="8"/>
      <c r="U3569" s="8"/>
      <c r="V3569" s="8"/>
      <c r="W3569" s="8"/>
    </row>
    <row r="3570" spans="7:23" x14ac:dyDescent="0.35">
      <c r="G3570" s="8"/>
      <c r="H3570" s="8"/>
      <c r="I3570" s="8"/>
      <c r="J3570" s="8"/>
      <c r="K3570" s="8"/>
      <c r="L3570" s="8"/>
      <c r="O3570" s="8"/>
      <c r="P3570" s="8"/>
      <c r="Q3570" s="8"/>
      <c r="R3570" s="8"/>
      <c r="S3570" s="8"/>
      <c r="T3570" s="8"/>
      <c r="U3570" s="8"/>
      <c r="V3570" s="8"/>
      <c r="W3570" s="8"/>
    </row>
    <row r="3571" spans="7:23" x14ac:dyDescent="0.35">
      <c r="G3571" s="8"/>
      <c r="H3571" s="8"/>
      <c r="I3571" s="8"/>
      <c r="J3571" s="8"/>
      <c r="K3571" s="8"/>
      <c r="L3571" s="8"/>
      <c r="O3571" s="8"/>
      <c r="P3571" s="8"/>
      <c r="Q3571" s="8"/>
      <c r="R3571" s="8"/>
      <c r="S3571" s="8"/>
      <c r="T3571" s="8"/>
      <c r="U3571" s="8"/>
      <c r="V3571" s="8"/>
      <c r="W3571" s="8"/>
    </row>
    <row r="3572" spans="7:23" x14ac:dyDescent="0.35">
      <c r="G3572" s="8"/>
      <c r="H3572" s="8"/>
      <c r="I3572" s="8"/>
      <c r="J3572" s="8"/>
      <c r="K3572" s="8"/>
      <c r="L3572" s="8"/>
      <c r="O3572" s="8"/>
      <c r="P3572" s="8"/>
      <c r="Q3572" s="8"/>
      <c r="R3572" s="8"/>
      <c r="S3572" s="8"/>
      <c r="T3572" s="8"/>
      <c r="U3572" s="8"/>
      <c r="V3572" s="8"/>
      <c r="W3572" s="8"/>
    </row>
    <row r="3573" spans="7:23" x14ac:dyDescent="0.35">
      <c r="G3573" s="8"/>
      <c r="H3573" s="8"/>
      <c r="I3573" s="8"/>
      <c r="J3573" s="8"/>
      <c r="K3573" s="8"/>
      <c r="L3573" s="8"/>
      <c r="O3573" s="8"/>
      <c r="P3573" s="8"/>
      <c r="Q3573" s="8"/>
      <c r="R3573" s="8"/>
      <c r="S3573" s="8"/>
      <c r="T3573" s="8"/>
      <c r="U3573" s="8"/>
      <c r="V3573" s="8"/>
      <c r="W3573" s="8"/>
    </row>
    <row r="3574" spans="7:23" x14ac:dyDescent="0.35">
      <c r="G3574" s="8"/>
      <c r="H3574" s="8"/>
      <c r="I3574" s="8"/>
      <c r="J3574" s="8"/>
      <c r="K3574" s="8"/>
      <c r="L3574" s="8"/>
      <c r="O3574" s="8"/>
      <c r="P3574" s="8"/>
      <c r="Q3574" s="8"/>
      <c r="R3574" s="8"/>
      <c r="S3574" s="8"/>
      <c r="T3574" s="8"/>
      <c r="U3574" s="8"/>
      <c r="V3574" s="8"/>
      <c r="W3574" s="8"/>
    </row>
    <row r="3575" spans="7:23" x14ac:dyDescent="0.35">
      <c r="G3575" s="8"/>
      <c r="H3575" s="8"/>
      <c r="I3575" s="8"/>
      <c r="J3575" s="8"/>
      <c r="K3575" s="8"/>
      <c r="L3575" s="8"/>
      <c r="O3575" s="8"/>
      <c r="P3575" s="8"/>
      <c r="Q3575" s="8"/>
      <c r="R3575" s="8"/>
      <c r="S3575" s="8"/>
      <c r="T3575" s="8"/>
      <c r="U3575" s="8"/>
      <c r="V3575" s="8"/>
      <c r="W3575" s="8"/>
    </row>
    <row r="3576" spans="7:23" x14ac:dyDescent="0.35">
      <c r="G3576" s="8"/>
      <c r="H3576" s="8"/>
      <c r="I3576" s="8"/>
      <c r="J3576" s="8"/>
      <c r="K3576" s="8"/>
      <c r="L3576" s="8"/>
      <c r="O3576" s="8"/>
      <c r="P3576" s="8"/>
      <c r="Q3576" s="8"/>
      <c r="R3576" s="8"/>
      <c r="S3576" s="8"/>
      <c r="T3576" s="8"/>
      <c r="U3576" s="8"/>
      <c r="V3576" s="8"/>
      <c r="W3576" s="8"/>
    </row>
    <row r="3577" spans="7:23" x14ac:dyDescent="0.35">
      <c r="G3577" s="8"/>
      <c r="H3577" s="8"/>
      <c r="I3577" s="8"/>
      <c r="J3577" s="8"/>
      <c r="K3577" s="8"/>
      <c r="L3577" s="8"/>
      <c r="O3577" s="8"/>
      <c r="P3577" s="8"/>
      <c r="Q3577" s="8"/>
      <c r="R3577" s="8"/>
      <c r="S3577" s="8"/>
      <c r="T3577" s="8"/>
      <c r="U3577" s="8"/>
      <c r="V3577" s="8"/>
      <c r="W3577" s="8"/>
    </row>
    <row r="3578" spans="7:23" x14ac:dyDescent="0.35">
      <c r="G3578" s="8"/>
      <c r="H3578" s="8"/>
      <c r="I3578" s="8"/>
      <c r="J3578" s="8"/>
      <c r="K3578" s="8"/>
      <c r="L3578" s="8"/>
      <c r="O3578" s="8"/>
      <c r="P3578" s="8"/>
      <c r="Q3578" s="8"/>
      <c r="R3578" s="8"/>
      <c r="S3578" s="8"/>
      <c r="T3578" s="8"/>
      <c r="U3578" s="8"/>
      <c r="V3578" s="8"/>
      <c r="W3578" s="8"/>
    </row>
    <row r="3579" spans="7:23" x14ac:dyDescent="0.35">
      <c r="G3579" s="8"/>
      <c r="H3579" s="8"/>
      <c r="I3579" s="8"/>
      <c r="J3579" s="8"/>
      <c r="K3579" s="8"/>
      <c r="L3579" s="8"/>
      <c r="O3579" s="8"/>
      <c r="P3579" s="8"/>
      <c r="Q3579" s="8"/>
      <c r="R3579" s="8"/>
      <c r="S3579" s="8"/>
      <c r="T3579" s="8"/>
      <c r="U3579" s="8"/>
      <c r="V3579" s="8"/>
      <c r="W3579" s="8"/>
    </row>
    <row r="3580" spans="7:23" x14ac:dyDescent="0.35">
      <c r="G3580" s="8"/>
      <c r="H3580" s="8"/>
      <c r="I3580" s="8"/>
      <c r="J3580" s="8"/>
      <c r="K3580" s="8"/>
      <c r="L3580" s="8"/>
      <c r="O3580" s="8"/>
      <c r="P3580" s="8"/>
      <c r="Q3580" s="8"/>
      <c r="R3580" s="8"/>
      <c r="S3580" s="8"/>
      <c r="T3580" s="8"/>
      <c r="U3580" s="8"/>
      <c r="V3580" s="8"/>
      <c r="W3580" s="8"/>
    </row>
    <row r="3581" spans="7:23" x14ac:dyDescent="0.35">
      <c r="G3581" s="8"/>
      <c r="H3581" s="8"/>
      <c r="I3581" s="8"/>
      <c r="J3581" s="8"/>
      <c r="K3581" s="8"/>
      <c r="L3581" s="8"/>
      <c r="O3581" s="8"/>
      <c r="P3581" s="8"/>
      <c r="Q3581" s="8"/>
      <c r="R3581" s="8"/>
      <c r="S3581" s="8"/>
      <c r="T3581" s="8"/>
      <c r="U3581" s="8"/>
      <c r="V3581" s="8"/>
      <c r="W3581" s="8"/>
    </row>
    <row r="3582" spans="7:23" x14ac:dyDescent="0.35">
      <c r="G3582" s="8"/>
      <c r="H3582" s="8"/>
      <c r="I3582" s="8"/>
      <c r="J3582" s="8"/>
      <c r="K3582" s="8"/>
      <c r="L3582" s="8"/>
      <c r="O3582" s="8"/>
      <c r="P3582" s="8"/>
      <c r="Q3582" s="8"/>
      <c r="R3582" s="8"/>
      <c r="S3582" s="8"/>
      <c r="T3582" s="8"/>
      <c r="U3582" s="8"/>
      <c r="V3582" s="8"/>
      <c r="W3582" s="8"/>
    </row>
    <row r="3583" spans="7:23" x14ac:dyDescent="0.35">
      <c r="G3583" s="8"/>
      <c r="H3583" s="8"/>
      <c r="I3583" s="8"/>
      <c r="J3583" s="8"/>
      <c r="K3583" s="8"/>
      <c r="L3583" s="8"/>
      <c r="O3583" s="8"/>
      <c r="P3583" s="8"/>
      <c r="Q3583" s="8"/>
      <c r="R3583" s="8"/>
      <c r="S3583" s="8"/>
      <c r="T3583" s="8"/>
      <c r="U3583" s="8"/>
      <c r="V3583" s="8"/>
      <c r="W3583" s="8"/>
    </row>
    <row r="3584" spans="7:23" x14ac:dyDescent="0.35">
      <c r="G3584" s="8"/>
      <c r="H3584" s="8"/>
      <c r="I3584" s="8"/>
      <c r="J3584" s="8"/>
      <c r="K3584" s="8"/>
      <c r="L3584" s="8"/>
      <c r="O3584" s="8"/>
      <c r="P3584" s="8"/>
      <c r="Q3584" s="8"/>
      <c r="R3584" s="8"/>
      <c r="S3584" s="8"/>
      <c r="T3584" s="8"/>
      <c r="U3584" s="8"/>
      <c r="V3584" s="8"/>
      <c r="W3584" s="8"/>
    </row>
    <row r="3585" spans="7:23" x14ac:dyDescent="0.35">
      <c r="G3585" s="8"/>
      <c r="H3585" s="8"/>
      <c r="I3585" s="8"/>
      <c r="J3585" s="8"/>
      <c r="K3585" s="8"/>
      <c r="L3585" s="8"/>
      <c r="O3585" s="8"/>
      <c r="P3585" s="8"/>
      <c r="Q3585" s="8"/>
      <c r="R3585" s="8"/>
      <c r="S3585" s="8"/>
      <c r="T3585" s="8"/>
      <c r="U3585" s="8"/>
      <c r="V3585" s="8"/>
      <c r="W3585" s="8"/>
    </row>
    <row r="3586" spans="7:23" x14ac:dyDescent="0.35">
      <c r="G3586" s="8"/>
      <c r="H3586" s="8"/>
      <c r="I3586" s="8"/>
      <c r="J3586" s="8"/>
      <c r="K3586" s="8"/>
      <c r="L3586" s="8"/>
      <c r="O3586" s="8"/>
      <c r="P3586" s="8"/>
      <c r="Q3586" s="8"/>
      <c r="R3586" s="8"/>
      <c r="S3586" s="8"/>
      <c r="T3586" s="8"/>
      <c r="U3586" s="8"/>
      <c r="V3586" s="8"/>
      <c r="W3586" s="8"/>
    </row>
    <row r="3587" spans="7:23" x14ac:dyDescent="0.35">
      <c r="G3587" s="8"/>
      <c r="H3587" s="8"/>
      <c r="I3587" s="8"/>
      <c r="J3587" s="8"/>
      <c r="K3587" s="8"/>
      <c r="L3587" s="8"/>
      <c r="O3587" s="8"/>
      <c r="P3587" s="8"/>
      <c r="Q3587" s="8"/>
      <c r="R3587" s="8"/>
      <c r="S3587" s="8"/>
      <c r="T3587" s="8"/>
      <c r="U3587" s="8"/>
      <c r="V3587" s="8"/>
      <c r="W3587" s="8"/>
    </row>
    <row r="3588" spans="7:23" x14ac:dyDescent="0.35">
      <c r="G3588" s="8"/>
      <c r="H3588" s="8"/>
      <c r="I3588" s="8"/>
      <c r="J3588" s="8"/>
      <c r="K3588" s="8"/>
      <c r="L3588" s="8"/>
      <c r="O3588" s="8"/>
      <c r="P3588" s="8"/>
      <c r="Q3588" s="8"/>
      <c r="R3588" s="8"/>
      <c r="S3588" s="8"/>
      <c r="T3588" s="8"/>
      <c r="U3588" s="8"/>
      <c r="V3588" s="8"/>
      <c r="W3588" s="8"/>
    </row>
    <row r="3589" spans="7:23" x14ac:dyDescent="0.35">
      <c r="G3589" s="8"/>
      <c r="H3589" s="8"/>
      <c r="I3589" s="8"/>
      <c r="J3589" s="8"/>
      <c r="K3589" s="8"/>
      <c r="L3589" s="8"/>
      <c r="O3589" s="8"/>
      <c r="P3589" s="8"/>
      <c r="Q3589" s="8"/>
      <c r="R3589" s="8"/>
      <c r="S3589" s="8"/>
      <c r="T3589" s="8"/>
      <c r="U3589" s="8"/>
      <c r="V3589" s="8"/>
      <c r="W3589" s="8"/>
    </row>
    <row r="3590" spans="7:23" x14ac:dyDescent="0.35">
      <c r="G3590" s="8"/>
      <c r="H3590" s="8"/>
      <c r="I3590" s="8"/>
      <c r="J3590" s="8"/>
      <c r="K3590" s="8"/>
      <c r="L3590" s="8"/>
      <c r="O3590" s="8"/>
      <c r="P3590" s="8"/>
      <c r="Q3590" s="8"/>
      <c r="R3590" s="8"/>
      <c r="S3590" s="8"/>
      <c r="T3590" s="8"/>
      <c r="U3590" s="8"/>
      <c r="V3590" s="8"/>
      <c r="W3590" s="8"/>
    </row>
    <row r="3591" spans="7:23" x14ac:dyDescent="0.35">
      <c r="G3591" s="8"/>
      <c r="H3591" s="8"/>
      <c r="I3591" s="8"/>
      <c r="J3591" s="8"/>
      <c r="K3591" s="8"/>
      <c r="L3591" s="8"/>
      <c r="O3591" s="8"/>
      <c r="P3591" s="8"/>
      <c r="Q3591" s="8"/>
      <c r="R3591" s="8"/>
      <c r="S3591" s="8"/>
      <c r="T3591" s="8"/>
      <c r="U3591" s="8"/>
      <c r="V3591" s="8"/>
      <c r="W3591"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A6686-0534-40A1-A0A6-AF1DA941BF46}">
  <sheetPr>
    <tabColor theme="8"/>
  </sheetPr>
  <dimension ref="A1:D65"/>
  <sheetViews>
    <sheetView topLeftCell="A41" workbookViewId="0">
      <selection activeCell="N31" sqref="N31"/>
    </sheetView>
  </sheetViews>
  <sheetFormatPr defaultRowHeight="14.5" x14ac:dyDescent="0.35"/>
  <cols>
    <col min="1" max="1" width="30.81640625" bestFit="1" customWidth="1"/>
    <col min="2" max="2" width="15.26953125" bestFit="1" customWidth="1"/>
    <col min="3" max="3" width="13.1796875" bestFit="1" customWidth="1"/>
    <col min="4" max="4" width="10.7265625" bestFit="1" customWidth="1"/>
  </cols>
  <sheetData>
    <row r="1" spans="1:4" x14ac:dyDescent="0.35">
      <c r="A1" s="15" t="s">
        <v>674</v>
      </c>
      <c r="B1" s="15" t="s">
        <v>672</v>
      </c>
    </row>
    <row r="2" spans="1:4" x14ac:dyDescent="0.35">
      <c r="A2" s="15" t="s">
        <v>668</v>
      </c>
      <c r="B2" t="s">
        <v>673</v>
      </c>
      <c r="C2" t="s">
        <v>118</v>
      </c>
      <c r="D2" t="s">
        <v>671</v>
      </c>
    </row>
    <row r="3" spans="1:4" x14ac:dyDescent="0.35">
      <c r="A3" s="16" t="s">
        <v>669</v>
      </c>
      <c r="B3">
        <v>160</v>
      </c>
      <c r="C3">
        <v>13</v>
      </c>
      <c r="D3">
        <v>173</v>
      </c>
    </row>
    <row r="4" spans="1:4" x14ac:dyDescent="0.35">
      <c r="A4" s="17" t="s">
        <v>665</v>
      </c>
      <c r="B4">
        <v>64</v>
      </c>
      <c r="C4">
        <v>6</v>
      </c>
      <c r="D4">
        <v>70</v>
      </c>
    </row>
    <row r="5" spans="1:4" x14ac:dyDescent="0.35">
      <c r="A5" s="17" t="s">
        <v>664</v>
      </c>
      <c r="B5">
        <v>58</v>
      </c>
      <c r="C5">
        <v>4</v>
      </c>
      <c r="D5">
        <v>62</v>
      </c>
    </row>
    <row r="6" spans="1:4" x14ac:dyDescent="0.35">
      <c r="A6" s="17" t="s">
        <v>667</v>
      </c>
      <c r="B6">
        <v>38</v>
      </c>
      <c r="C6">
        <v>3</v>
      </c>
      <c r="D6">
        <v>41</v>
      </c>
    </row>
    <row r="7" spans="1:4" x14ac:dyDescent="0.35">
      <c r="A7" s="16" t="s">
        <v>670</v>
      </c>
      <c r="B7">
        <v>28</v>
      </c>
      <c r="C7">
        <v>1</v>
      </c>
      <c r="D7">
        <v>29</v>
      </c>
    </row>
    <row r="8" spans="1:4" x14ac:dyDescent="0.35">
      <c r="A8" s="17" t="s">
        <v>665</v>
      </c>
      <c r="B8">
        <v>1</v>
      </c>
      <c r="D8">
        <v>1</v>
      </c>
    </row>
    <row r="9" spans="1:4" x14ac:dyDescent="0.35">
      <c r="A9" s="17" t="s">
        <v>664</v>
      </c>
      <c r="B9">
        <v>27</v>
      </c>
      <c r="C9">
        <v>1</v>
      </c>
      <c r="D9">
        <v>28</v>
      </c>
    </row>
    <row r="10" spans="1:4" x14ac:dyDescent="0.35">
      <c r="A10" s="16" t="s">
        <v>671</v>
      </c>
      <c r="B10">
        <v>188</v>
      </c>
      <c r="C10">
        <v>14</v>
      </c>
      <c r="D10">
        <v>202</v>
      </c>
    </row>
    <row r="19" spans="1:4" x14ac:dyDescent="0.35">
      <c r="A19" s="15" t="s">
        <v>1984</v>
      </c>
      <c r="B19" s="15" t="s">
        <v>672</v>
      </c>
    </row>
    <row r="20" spans="1:4" x14ac:dyDescent="0.35">
      <c r="A20" s="15" t="s">
        <v>668</v>
      </c>
      <c r="B20" t="s">
        <v>673</v>
      </c>
      <c r="C20" t="s">
        <v>118</v>
      </c>
      <c r="D20" t="s">
        <v>671</v>
      </c>
    </row>
    <row r="21" spans="1:4" x14ac:dyDescent="0.35">
      <c r="A21" s="16" t="s">
        <v>669</v>
      </c>
      <c r="B21">
        <v>164</v>
      </c>
      <c r="C21">
        <v>9</v>
      </c>
      <c r="D21">
        <v>173</v>
      </c>
    </row>
    <row r="22" spans="1:4" x14ac:dyDescent="0.35">
      <c r="A22" s="17" t="s">
        <v>665</v>
      </c>
      <c r="B22">
        <v>64</v>
      </c>
      <c r="C22">
        <v>6</v>
      </c>
      <c r="D22">
        <v>70</v>
      </c>
    </row>
    <row r="23" spans="1:4" x14ac:dyDescent="0.35">
      <c r="A23" s="17" t="s">
        <v>664</v>
      </c>
      <c r="B23">
        <v>60</v>
      </c>
      <c r="C23">
        <v>2</v>
      </c>
      <c r="D23">
        <v>62</v>
      </c>
    </row>
    <row r="24" spans="1:4" x14ac:dyDescent="0.35">
      <c r="A24" s="17" t="s">
        <v>667</v>
      </c>
      <c r="B24">
        <v>40</v>
      </c>
      <c r="C24">
        <v>1</v>
      </c>
      <c r="D24">
        <v>41</v>
      </c>
    </row>
    <row r="25" spans="1:4" x14ac:dyDescent="0.35">
      <c r="A25" s="16" t="s">
        <v>670</v>
      </c>
      <c r="B25">
        <v>29</v>
      </c>
      <c r="D25">
        <v>29</v>
      </c>
    </row>
    <row r="26" spans="1:4" x14ac:dyDescent="0.35">
      <c r="A26" s="17" t="s">
        <v>665</v>
      </c>
      <c r="B26">
        <v>1</v>
      </c>
      <c r="D26">
        <v>1</v>
      </c>
    </row>
    <row r="27" spans="1:4" x14ac:dyDescent="0.35">
      <c r="A27" s="17" t="s">
        <v>664</v>
      </c>
      <c r="B27">
        <v>28</v>
      </c>
      <c r="D27">
        <v>28</v>
      </c>
    </row>
    <row r="28" spans="1:4" x14ac:dyDescent="0.35">
      <c r="A28" s="16" t="s">
        <v>671</v>
      </c>
      <c r="B28">
        <v>193</v>
      </c>
      <c r="C28">
        <v>9</v>
      </c>
      <c r="D28">
        <v>202</v>
      </c>
    </row>
    <row r="37" spans="1:4" x14ac:dyDescent="0.35">
      <c r="A37" s="15" t="s">
        <v>1985</v>
      </c>
      <c r="B37" s="15" t="s">
        <v>672</v>
      </c>
    </row>
    <row r="38" spans="1:4" x14ac:dyDescent="0.35">
      <c r="A38" s="15" t="s">
        <v>668</v>
      </c>
      <c r="B38" t="s">
        <v>673</v>
      </c>
      <c r="C38" t="s">
        <v>118</v>
      </c>
      <c r="D38" t="s">
        <v>671</v>
      </c>
    </row>
    <row r="39" spans="1:4" x14ac:dyDescent="0.35">
      <c r="A39" s="16" t="s">
        <v>669</v>
      </c>
      <c r="B39">
        <v>163</v>
      </c>
      <c r="C39">
        <v>10</v>
      </c>
      <c r="D39">
        <v>173</v>
      </c>
    </row>
    <row r="40" spans="1:4" x14ac:dyDescent="0.35">
      <c r="A40" s="17" t="s">
        <v>665</v>
      </c>
      <c r="B40">
        <v>64</v>
      </c>
      <c r="C40">
        <v>6</v>
      </c>
      <c r="D40">
        <v>70</v>
      </c>
    </row>
    <row r="41" spans="1:4" x14ac:dyDescent="0.35">
      <c r="A41" s="17" t="s">
        <v>664</v>
      </c>
      <c r="B41">
        <v>60</v>
      </c>
      <c r="C41">
        <v>2</v>
      </c>
      <c r="D41">
        <v>62</v>
      </c>
    </row>
    <row r="42" spans="1:4" x14ac:dyDescent="0.35">
      <c r="A42" s="17" t="s">
        <v>667</v>
      </c>
      <c r="B42">
        <v>39</v>
      </c>
      <c r="C42">
        <v>2</v>
      </c>
      <c r="D42">
        <v>41</v>
      </c>
    </row>
    <row r="43" spans="1:4" x14ac:dyDescent="0.35">
      <c r="A43" s="16" t="s">
        <v>670</v>
      </c>
      <c r="B43">
        <v>29</v>
      </c>
      <c r="D43">
        <v>29</v>
      </c>
    </row>
    <row r="44" spans="1:4" x14ac:dyDescent="0.35">
      <c r="A44" s="17" t="s">
        <v>665</v>
      </c>
      <c r="B44">
        <v>1</v>
      </c>
      <c r="D44">
        <v>1</v>
      </c>
    </row>
    <row r="45" spans="1:4" x14ac:dyDescent="0.35">
      <c r="A45" s="17" t="s">
        <v>664</v>
      </c>
      <c r="B45">
        <v>28</v>
      </c>
      <c r="D45">
        <v>28</v>
      </c>
    </row>
    <row r="46" spans="1:4" x14ac:dyDescent="0.35">
      <c r="A46" s="16" t="s">
        <v>671</v>
      </c>
      <c r="B46">
        <v>192</v>
      </c>
      <c r="C46">
        <v>10</v>
      </c>
      <c r="D46">
        <v>202</v>
      </c>
    </row>
    <row r="56" spans="1:4" x14ac:dyDescent="0.35">
      <c r="A56" s="15" t="s">
        <v>1986</v>
      </c>
      <c r="B56" s="15" t="s">
        <v>672</v>
      </c>
    </row>
    <row r="57" spans="1:4" x14ac:dyDescent="0.35">
      <c r="A57" s="15" t="s">
        <v>668</v>
      </c>
      <c r="B57" t="s">
        <v>673</v>
      </c>
      <c r="C57" t="s">
        <v>118</v>
      </c>
      <c r="D57" t="s">
        <v>671</v>
      </c>
    </row>
    <row r="58" spans="1:4" x14ac:dyDescent="0.35">
      <c r="A58" s="16" t="s">
        <v>669</v>
      </c>
      <c r="B58">
        <v>165</v>
      </c>
      <c r="C58">
        <v>8</v>
      </c>
      <c r="D58">
        <v>173</v>
      </c>
    </row>
    <row r="59" spans="1:4" x14ac:dyDescent="0.35">
      <c r="A59" s="17" t="s">
        <v>665</v>
      </c>
      <c r="B59">
        <v>65</v>
      </c>
      <c r="C59">
        <v>5</v>
      </c>
      <c r="D59">
        <v>70</v>
      </c>
    </row>
    <row r="60" spans="1:4" x14ac:dyDescent="0.35">
      <c r="A60" s="17" t="s">
        <v>664</v>
      </c>
      <c r="B60">
        <v>60</v>
      </c>
      <c r="C60">
        <v>2</v>
      </c>
      <c r="D60">
        <v>62</v>
      </c>
    </row>
    <row r="61" spans="1:4" x14ac:dyDescent="0.35">
      <c r="A61" s="17" t="s">
        <v>667</v>
      </c>
      <c r="B61">
        <v>40</v>
      </c>
      <c r="C61">
        <v>1</v>
      </c>
      <c r="D61">
        <v>41</v>
      </c>
    </row>
    <row r="62" spans="1:4" x14ac:dyDescent="0.35">
      <c r="A62" s="16" t="s">
        <v>670</v>
      </c>
      <c r="B62">
        <v>29</v>
      </c>
      <c r="D62">
        <v>29</v>
      </c>
    </row>
    <row r="63" spans="1:4" x14ac:dyDescent="0.35">
      <c r="A63" s="17" t="s">
        <v>665</v>
      </c>
      <c r="B63">
        <v>1</v>
      </c>
      <c r="D63">
        <v>1</v>
      </c>
    </row>
    <row r="64" spans="1:4" x14ac:dyDescent="0.35">
      <c r="A64" s="17" t="s">
        <v>664</v>
      </c>
      <c r="B64">
        <v>28</v>
      </c>
      <c r="D64">
        <v>28</v>
      </c>
    </row>
    <row r="65" spans="1:4" x14ac:dyDescent="0.35">
      <c r="A65" s="16" t="s">
        <v>671</v>
      </c>
      <c r="B65">
        <v>194</v>
      </c>
      <c r="C65">
        <v>8</v>
      </c>
      <c r="D65">
        <v>202</v>
      </c>
    </row>
  </sheetData>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B1BE0-CB56-4590-B50C-F88B4B7065CB}">
  <sheetPr>
    <tabColor theme="9"/>
  </sheetPr>
  <dimension ref="A1:V5"/>
  <sheetViews>
    <sheetView showGridLines="0" workbookViewId="0">
      <selection activeCell="T38" sqref="T38"/>
    </sheetView>
  </sheetViews>
  <sheetFormatPr defaultRowHeight="14.5" x14ac:dyDescent="0.35"/>
  <sheetData>
    <row r="1" spans="1:22" x14ac:dyDescent="0.35">
      <c r="A1" s="33" t="s">
        <v>1987</v>
      </c>
      <c r="B1" s="34"/>
      <c r="C1" s="34"/>
      <c r="D1" s="34"/>
      <c r="E1" s="34"/>
      <c r="F1" s="34"/>
      <c r="G1" s="34"/>
      <c r="H1" s="34"/>
      <c r="I1" s="34"/>
      <c r="J1" s="34"/>
      <c r="K1" s="34"/>
      <c r="L1" s="34"/>
      <c r="M1" s="34"/>
      <c r="N1" s="34"/>
      <c r="O1" s="34"/>
      <c r="P1" s="34"/>
      <c r="Q1" s="34"/>
      <c r="R1" s="34"/>
      <c r="S1" s="34"/>
      <c r="T1" s="34"/>
      <c r="U1" s="34"/>
      <c r="V1" s="34"/>
    </row>
    <row r="2" spans="1:22" x14ac:dyDescent="0.35">
      <c r="A2" s="34"/>
      <c r="B2" s="34"/>
      <c r="C2" s="34"/>
      <c r="D2" s="34"/>
      <c r="E2" s="34"/>
      <c r="F2" s="34"/>
      <c r="G2" s="34"/>
      <c r="H2" s="34"/>
      <c r="I2" s="34"/>
      <c r="J2" s="34"/>
      <c r="K2" s="34"/>
      <c r="L2" s="34"/>
      <c r="M2" s="34"/>
      <c r="N2" s="34"/>
      <c r="O2" s="34"/>
      <c r="P2" s="34"/>
      <c r="Q2" s="34"/>
      <c r="R2" s="34"/>
      <c r="S2" s="34"/>
      <c r="T2" s="34"/>
      <c r="U2" s="34"/>
      <c r="V2" s="34"/>
    </row>
    <row r="3" spans="1:22" x14ac:dyDescent="0.35">
      <c r="A3" s="34"/>
      <c r="B3" s="34"/>
      <c r="C3" s="34"/>
      <c r="D3" s="34"/>
      <c r="E3" s="34"/>
      <c r="F3" s="34"/>
      <c r="G3" s="34"/>
      <c r="H3" s="34"/>
      <c r="I3" s="34"/>
      <c r="J3" s="34"/>
      <c r="K3" s="34"/>
      <c r="L3" s="34"/>
      <c r="M3" s="34"/>
      <c r="N3" s="34"/>
      <c r="O3" s="34"/>
      <c r="P3" s="34"/>
      <c r="Q3" s="34"/>
      <c r="R3" s="34"/>
      <c r="S3" s="34"/>
      <c r="T3" s="34"/>
      <c r="U3" s="34"/>
      <c r="V3" s="34"/>
    </row>
    <row r="4" spans="1:22" x14ac:dyDescent="0.35">
      <c r="A4" s="34"/>
      <c r="B4" s="34"/>
      <c r="C4" s="34"/>
      <c r="D4" s="34"/>
      <c r="E4" s="34"/>
      <c r="F4" s="34"/>
      <c r="G4" s="34"/>
      <c r="H4" s="34"/>
      <c r="I4" s="34"/>
      <c r="J4" s="34"/>
      <c r="K4" s="34"/>
      <c r="L4" s="34"/>
      <c r="M4" s="34"/>
      <c r="N4" s="34"/>
      <c r="O4" s="34"/>
      <c r="P4" s="34"/>
      <c r="Q4" s="34"/>
      <c r="R4" s="34"/>
      <c r="S4" s="34"/>
      <c r="T4" s="34"/>
      <c r="U4" s="34"/>
      <c r="V4" s="34"/>
    </row>
    <row r="5" spans="1:22" x14ac:dyDescent="0.35">
      <c r="A5" s="34"/>
      <c r="B5" s="34"/>
      <c r="C5" s="34"/>
      <c r="D5" s="34"/>
      <c r="E5" s="34"/>
      <c r="F5" s="34"/>
      <c r="G5" s="34"/>
      <c r="H5" s="34"/>
      <c r="I5" s="34"/>
      <c r="J5" s="34"/>
      <c r="K5" s="34"/>
      <c r="L5" s="34"/>
      <c r="M5" s="34"/>
      <c r="N5" s="34"/>
      <c r="O5" s="34"/>
      <c r="P5" s="34"/>
      <c r="Q5" s="34"/>
      <c r="R5" s="34"/>
      <c r="S5" s="34"/>
      <c r="T5" s="34"/>
      <c r="U5" s="34"/>
      <c r="V5" s="34"/>
    </row>
  </sheetData>
  <mergeCells count="1">
    <mergeCell ref="A1:V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 dataset 1</vt:lpstr>
      <vt:lpstr>cleaning 2</vt:lpstr>
      <vt:lpstr>cleaned and enriched 3</vt:lpstr>
      <vt:lpstr>screenings 4</vt:lpstr>
      <vt:lpstr>pivot tables 5</vt:lpstr>
      <vt:lpstr>dashboard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Spence</dc:creator>
  <cp:lastModifiedBy>Kim Spence</cp:lastModifiedBy>
  <dcterms:created xsi:type="dcterms:W3CDTF">2023-06-23T18:52:27Z</dcterms:created>
  <dcterms:modified xsi:type="dcterms:W3CDTF">2023-07-01T20:23:52Z</dcterms:modified>
</cp:coreProperties>
</file>