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btick\src\plant\"/>
    </mc:Choice>
  </mc:AlternateContent>
  <xr:revisionPtr revIDLastSave="0" documentId="13_ncr:1_{A967595A-AA9E-4422-9C78-9FEF55123270}" xr6:coauthVersionLast="46" xr6:coauthVersionMax="46" xr10:uidLastSave="{00000000-0000-0000-0000-000000000000}"/>
  <bookViews>
    <workbookView xWindow="30615" yWindow="1125" windowWidth="24180" windowHeight="15570" xr2:uid="{233B8AFB-D663-4659-89FF-E825D792DFC7}"/>
  </bookViews>
  <sheets>
    <sheet name="connection" sheetId="1" r:id="rId1"/>
    <sheet name="admin.rd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 a="1"/>
  <c r="C10" i="1" a="1"/>
  <c r="C7" i="1" l="1"/>
  <c r="C10" i="1"/>
  <c r="B2" i="2" s="1"/>
  <c r="E9" i="1" a="1"/>
  <c r="I11" i="1" a="1"/>
  <c r="I18" i="1" a="1"/>
  <c r="I14" i="1" a="1"/>
  <c r="I10" i="1" a="1"/>
  <c r="I13" i="1" a="1"/>
  <c r="I15" i="1" a="1"/>
  <c r="I17" i="1" a="1"/>
  <c r="I19" i="1" a="1"/>
  <c r="I16" i="1" a="1"/>
  <c r="I12" i="1" a="1"/>
  <c r="I21" i="1" a="1"/>
  <c r="I20" i="1" a="1"/>
  <c r="I20" i="1" l="1"/>
  <c r="I21" i="1"/>
  <c r="I11" i="1"/>
  <c r="I16" i="1"/>
  <c r="I17" i="1"/>
  <c r="I18" i="1"/>
  <c r="I19" i="1"/>
  <c r="I15" i="1"/>
  <c r="I12" i="1"/>
  <c r="I14" i="1"/>
  <c r="I13" i="1"/>
  <c r="I10" i="1"/>
  <c r="E9" i="1"/>
  <c r="B4" i="2" l="1" a="1"/>
  <c r="D4" i="2" a="1"/>
  <c r="U4" i="2" l="1"/>
  <c r="I4" i="2"/>
  <c r="D4" i="2"/>
  <c r="B4" i="2"/>
  <c r="S9" i="2" a="1"/>
  <c r="G9" i="2" a="1"/>
  <c r="S9" i="2" l="1"/>
  <c r="G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<sst xmlns="http://schemas.openxmlformats.org/spreadsheetml/2006/main" count="46" uniqueCount="26">
  <si>
    <t>uid</t>
  </si>
  <si>
    <t>host</t>
  </si>
  <si>
    <t>port</t>
  </si>
  <si>
    <t>user</t>
  </si>
  <si>
    <t>passwd</t>
  </si>
  <si>
    <t>call</t>
  </si>
  <si>
    <t>localhost</t>
  </si>
  <si>
    <t>rtdclock.rtdclockserver</t>
  </si>
  <si>
    <t>topic</t>
  </si>
  <si>
    <t>rtd</t>
  </si>
  <si>
    <t>.sys</t>
  </si>
  <si>
    <t>.qxl.s</t>
  </si>
  <si>
    <t>t</t>
  </si>
  <si>
    <t>s</t>
  </si>
  <si>
    <t>C</t>
  </si>
  <si>
    <t>ca</t>
  </si>
  <si>
    <t>ba</t>
  </si>
  <si>
    <t>a</t>
  </si>
  <si>
    <t>uid,host:`$host,port</t>
  </si>
  <si>
    <t>tables[]</t>
  </si>
  <si>
    <t>([]tbl:tables[];cnt:{count get x}@'tables[])</t>
  </si>
  <si>
    <t>i&lt;10</t>
  </si>
  <si>
    <t>aa</t>
  </si>
  <si>
    <t>b</t>
  </si>
  <si>
    <t>cc</t>
  </si>
  <si>
    <t>admin.bus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</si>
</sst>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4f6ec11a5d814114b14500aab3e558bf">
      <tp t="s">
        <v>21:48:08</v>
        <stp/>
        <stp/>
        <tr r="C10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D6FB-6152-4597-8E5D-57CEB57DE0D8}">
  <dimension ref="B2:I21"/>
  <sheetViews>
    <sheetView tabSelected="1" workbookViewId="0">
      <selection activeCell="I19" sqref="I19:I21"/>
    </sheetView>
  </sheetViews>
  <sheetFormatPr baseColWidth="10" defaultRowHeight="15" x14ac:dyDescent="0.25"/>
  <cols>
    <col min="1" max="1" width="4.28515625" customWidth="1"/>
    <col min="3" max="3" width="13.28515625" customWidth="1"/>
    <col min="5" max="5" width="23.28515625" bestFit="1" customWidth="1"/>
    <col min="6" max="6" width="17.7109375" bestFit="1" customWidth="1"/>
    <col min="7" max="7" width="12.5703125" bestFit="1" customWidth="1"/>
    <col min="8" max="8" width="6.28515625" customWidth="1"/>
    <col min="9" max="9" width="15.5703125" bestFit="1" customWidth="1"/>
  </cols>
  <sheetData>
    <row r="2" spans="2:9" x14ac:dyDescent="0.25">
      <c r="B2" t="s">
        <v>0</v>
      </c>
      <c r="C2" t="s">
        <v>25</v>
      </c>
      <c r="E2" t="s">
        <v>11</v>
      </c>
      <c r="I2" t="s">
        <v>19</v>
      </c>
    </row>
    <row r="3" spans="2:9" x14ac:dyDescent="0.25">
      <c r="B3" t="s">
        <v>1</v>
      </c>
      <c r="C3" t="s">
        <v>6</v>
      </c>
    </row>
    <row r="4" spans="2:9" x14ac:dyDescent="0.25">
      <c r="B4" t="s">
        <v>2</v>
      </c>
      <c r="C4">
        <v>33002</v>
      </c>
      <c r="E4" t="s">
        <v>13</v>
      </c>
      <c r="F4" t="s">
        <v>12</v>
      </c>
      <c r="G4" t="s">
        <v>10</v>
      </c>
    </row>
    <row r="5" spans="2:9" x14ac:dyDescent="0.25">
      <c r="B5" t="s">
        <v>3</v>
      </c>
      <c r="E5" t="s">
        <v>14</v>
      </c>
      <c r="F5" t="s">
        <v>15</v>
      </c>
    </row>
    <row r="6" spans="2:9" x14ac:dyDescent="0.25">
      <c r="B6" t="s">
        <v>4</v>
      </c>
      <c r="E6" t="s">
        <v>14</v>
      </c>
      <c r="F6" t="s">
        <v>16</v>
      </c>
    </row>
    <row r="7" spans="2:9" x14ac:dyDescent="0.25">
      <c r="B7" t="s">
        <v>5</v>
      </c>
      <c r="C7" t="str" cm="1">
        <f t="array" ref="C7">_xll.dna_open_connection(C2,C3,C4,C5,C6)</f>
        <v>admin.bus</v>
      </c>
      <c r="E7" t="s">
        <v>14</v>
      </c>
      <c r="F7" t="s">
        <v>17</v>
      </c>
      <c r="G7" t="s">
        <v>18</v>
      </c>
    </row>
    <row r="9" spans="2:9" x14ac:dyDescent="0.25">
      <c r="B9" t="s">
        <v>8</v>
      </c>
      <c r="C9" t="s">
        <v>7</v>
      </c>
      <c r="E9" t="str" cm="1">
        <f t="array" ref="E9:G21">_xll.dna_execute($C$10,$C$7,E2,E4:G7)</f>
        <v>uid</v>
      </c>
      <c r="F9" t="str">
        <v>host</v>
      </c>
      <c r="G9" t="str">
        <v>port</v>
      </c>
    </row>
    <row r="10" spans="2:9" x14ac:dyDescent="0.25">
      <c r="B10" t="s">
        <v>9</v>
      </c>
      <c r="C10" t="str" cm="1">
        <f t="array" ref="C10">_xll.dna_rtd(C9)</f>
        <v>21:48:08</v>
      </c>
      <c r="E10" t="str">
        <v>ex2.admin.bus.0</v>
      </c>
      <c r="F10" t="str">
        <v>desktop-u2c0ace</v>
      </c>
      <c r="G10">
        <v>33002</v>
      </c>
      <c r="I10" t="str" cm="1">
        <f t="array" ref="I10">_xll.dna_open_connection(E10,F10,G10)</f>
        <v>ex2.admin.bus.0</v>
      </c>
    </row>
    <row r="11" spans="2:9" x14ac:dyDescent="0.25">
      <c r="E11" t="str">
        <v>ex2.admin.cdb.0</v>
      </c>
      <c r="F11" t="str">
        <v>desktop-u2c0ace</v>
      </c>
      <c r="G11">
        <v>33006</v>
      </c>
      <c r="I11" t="str" cm="1">
        <f t="array" ref="I11">_xll.dna_open_connection(E11,F11,G11)</f>
        <v>ex2.admin.cdb.0</v>
      </c>
    </row>
    <row r="12" spans="2:9" x14ac:dyDescent="0.25">
      <c r="E12" t="str">
        <v>ex2.admin.checker.0</v>
      </c>
      <c r="F12" t="str">
        <v>desktop-u2c0ace</v>
      </c>
      <c r="G12">
        <v>33009</v>
      </c>
      <c r="I12" t="str" cm="1">
        <f t="array" ref="I12">_xll.dna_open_connection(E12,F12,G12)</f>
        <v>ex2.admin.checker.0</v>
      </c>
    </row>
    <row r="13" spans="2:9" x14ac:dyDescent="0.25">
      <c r="E13" t="str">
        <v>ex2.admin.ctp.0</v>
      </c>
      <c r="F13" t="str">
        <v>desktop-u2c0ace</v>
      </c>
      <c r="G13">
        <v>33007</v>
      </c>
      <c r="I13" t="str" cm="1">
        <f t="array" ref="I13">_xll.dna_open_connection(E13,F13,G13)</f>
        <v>ex2.admin.ctp.0</v>
      </c>
    </row>
    <row r="14" spans="2:9" x14ac:dyDescent="0.25">
      <c r="E14" t="str">
        <v>ex2.admin.monitorCep.0</v>
      </c>
      <c r="F14" t="str">
        <v>desktop-u2c0ace</v>
      </c>
      <c r="G14">
        <v>33008</v>
      </c>
      <c r="I14" t="str" cm="1">
        <f t="array" ref="I14">_xll.dna_open_connection(E14,F14,G14)</f>
        <v>ex2.admin.monitorCep.0</v>
      </c>
    </row>
    <row r="15" spans="2:9" x14ac:dyDescent="0.25">
      <c r="E15" t="str">
        <v>ex2.admin.rdb.0</v>
      </c>
      <c r="F15" t="str">
        <v>desktop-u2c0ace</v>
      </c>
      <c r="G15">
        <v>33005</v>
      </c>
      <c r="I15" t="str" cm="1">
        <f t="array" ref="I15">_xll.dna_open_connection(E15,F15,G15)</f>
        <v>ex2.admin.rdb.0</v>
      </c>
    </row>
    <row r="16" spans="2:9" x14ac:dyDescent="0.25">
      <c r="E16" t="str">
        <v>ex2.admin.replay.0</v>
      </c>
      <c r="F16" t="str">
        <v>desktop-u2c0ace</v>
      </c>
      <c r="G16">
        <v>33004</v>
      </c>
      <c r="I16" t="str" cm="1">
        <f t="array" ref="I16">_xll.dna_open_connection(E16,F16,G16)</f>
        <v>ex2.admin.replay.0</v>
      </c>
    </row>
    <row r="17" spans="5:9" x14ac:dyDescent="0.25">
      <c r="E17" t="str">
        <v>ex2.admin.tick.0</v>
      </c>
      <c r="F17" t="str">
        <v>desktop-u2c0ace</v>
      </c>
      <c r="G17">
        <v>33003</v>
      </c>
      <c r="I17" t="str" cm="1">
        <f t="array" ref="I17">_xll.dna_open_connection(E17,F17,G17)</f>
        <v>ex2.admin.tick.0</v>
      </c>
    </row>
    <row r="18" spans="5:9" x14ac:dyDescent="0.25">
      <c r="E18" t="str">
        <v>ex2.ex1.bus.0</v>
      </c>
      <c r="F18" t="str">
        <v>desktop-u2c0ace</v>
      </c>
      <c r="G18">
        <v>34001</v>
      </c>
      <c r="I18" t="str" cm="1">
        <f t="array" ref="I18">_xll.dna_open_connection(E18,F18,G18)</f>
        <v>ex2.ex1.bus.0</v>
      </c>
    </row>
    <row r="19" spans="5:9" x14ac:dyDescent="0.25">
      <c r="E19" t="str">
        <v>ex2.ex1.dontcare.0</v>
      </c>
      <c r="F19" t="str">
        <v>desktop-u2c0ace</v>
      </c>
      <c r="G19">
        <v>34003</v>
      </c>
      <c r="I19" t="str" cm="1">
        <f t="array" ref="I19">_xll.dna_open_connection(E19,F19,G19)</f>
        <v>ex2.ex1.dontcare.0</v>
      </c>
    </row>
    <row r="20" spans="5:9" x14ac:dyDescent="0.25">
      <c r="E20" t="str">
        <v>ex2.ex1.dontcare1.0</v>
      </c>
      <c r="F20" t="str">
        <v>desktop-u2c0ace</v>
      </c>
      <c r="G20">
        <v>34004</v>
      </c>
      <c r="I20" t="str" cm="1">
        <f t="array" ref="I20">_xll.dna_open_connection(E20,F20,G20)</f>
        <v>ex2.ex1.dontcare1.0</v>
      </c>
    </row>
    <row r="21" spans="5:9" x14ac:dyDescent="0.25">
      <c r="E21" t="str">
        <v>ex2.ex1.tick.0</v>
      </c>
      <c r="F21" t="str">
        <v>desktop-u2c0ace</v>
      </c>
      <c r="G21">
        <v>34002</v>
      </c>
      <c r="I21" t="str" cm="1">
        <f t="array" ref="I21">_xll.dna_open_connection(E21,F21,G21)</f>
        <v>ex2.ex1.tick.0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FEB3C-C417-4BEA-89D0-5A41526AACC1}">
  <dimension ref="B2:AC21"/>
  <sheetViews>
    <sheetView workbookViewId="0">
      <selection activeCell="A9" sqref="A9"/>
    </sheetView>
  </sheetViews>
  <sheetFormatPr baseColWidth="10" defaultRowHeight="15" x14ac:dyDescent="0.25"/>
  <cols>
    <col min="1" max="1" width="6.140625" customWidth="1"/>
    <col min="2" max="2" width="23.28515625" bestFit="1" customWidth="1"/>
    <col min="3" max="3" width="4.85546875" customWidth="1"/>
    <col min="7" max="7" width="15.5703125" bestFit="1" customWidth="1"/>
    <col min="9" max="9" width="9.7109375" bestFit="1" customWidth="1"/>
    <col min="13" max="14" width="11.5703125" bestFit="1" customWidth="1"/>
    <col min="15" max="15" width="12.7109375" bestFit="1" customWidth="1"/>
    <col min="16" max="17" width="11.5703125" bestFit="1" customWidth="1"/>
    <col min="19" max="19" width="23.28515625" bestFit="1" customWidth="1"/>
    <col min="21" max="21" width="8.140625" bestFit="1" customWidth="1"/>
    <col min="22" max="23" width="6" bestFit="1" customWidth="1"/>
    <col min="24" max="24" width="8" customWidth="1"/>
  </cols>
  <sheetData>
    <row r="2" spans="2:29" x14ac:dyDescent="0.25">
      <c r="B2" t="str">
        <f>connection!C10</f>
        <v>21:48:08</v>
      </c>
      <c r="D2" t="s">
        <v>20</v>
      </c>
      <c r="G2" t="s">
        <v>11</v>
      </c>
      <c r="S2" t="s">
        <v>11</v>
      </c>
    </row>
    <row r="4" spans="2:29" x14ac:dyDescent="0.25">
      <c r="B4" t="str" cm="1">
        <f t="array" ref="B4:B13">connection!I10:I19</f>
        <v>ex2.admin.bus.0</v>
      </c>
      <c r="D4" s="1" t="str" cm="1">
        <f t="array" ref="D4:E12">_xll.dna_execute($B$2,$B$9,D2)</f>
        <v>tbl</v>
      </c>
      <c r="E4" s="1" t="str">
        <v>cnt</v>
      </c>
      <c r="G4" t="s">
        <v>13</v>
      </c>
      <c r="H4" t="s">
        <v>12</v>
      </c>
      <c r="I4" t="str">
        <f>D9</f>
        <v>heartbeat</v>
      </c>
      <c r="S4" t="s">
        <v>13</v>
      </c>
      <c r="T4" t="s">
        <v>12</v>
      </c>
      <c r="U4" t="str">
        <f>D11</f>
        <v>ps</v>
      </c>
    </row>
    <row r="5" spans="2:29" x14ac:dyDescent="0.25">
      <c r="B5" t="str">
        <v>ex2.admin.cdb.0</v>
      </c>
      <c r="D5" t="str">
        <v>afterExecution</v>
      </c>
      <c r="E5">
        <v>0</v>
      </c>
      <c r="G5" t="s">
        <v>14</v>
      </c>
      <c r="H5" t="s">
        <v>24</v>
      </c>
      <c r="I5" t="s">
        <v>21</v>
      </c>
      <c r="S5" t="s">
        <v>14</v>
      </c>
      <c r="T5" t="s">
        <v>24</v>
      </c>
      <c r="U5" t="s">
        <v>21</v>
      </c>
    </row>
    <row r="6" spans="2:29" x14ac:dyDescent="0.25">
      <c r="B6" t="str">
        <v>ex2.admin.checker.0</v>
      </c>
      <c r="D6" t="str">
        <v>aheartbeat</v>
      </c>
      <c r="E6">
        <v>0</v>
      </c>
      <c r="G6" t="s">
        <v>14</v>
      </c>
      <c r="H6" t="s">
        <v>23</v>
      </c>
      <c r="I6" t="s">
        <v>0</v>
      </c>
      <c r="S6" t="s">
        <v>14</v>
      </c>
      <c r="T6" t="s">
        <v>23</v>
      </c>
      <c r="U6" t="s">
        <v>0</v>
      </c>
    </row>
    <row r="7" spans="2:29" x14ac:dyDescent="0.25">
      <c r="B7" t="str">
        <v>ex2.admin.ctp.0</v>
      </c>
      <c r="D7" t="str">
        <v>beforeExecution</v>
      </c>
      <c r="E7">
        <v>0</v>
      </c>
      <c r="G7" t="s">
        <v>14</v>
      </c>
      <c r="H7" t="s">
        <v>22</v>
      </c>
      <c r="S7" t="s">
        <v>14</v>
      </c>
      <c r="T7" t="s">
        <v>22</v>
      </c>
    </row>
    <row r="8" spans="2:29" x14ac:dyDescent="0.25">
      <c r="B8" t="str">
        <v>ex2.admin.monitorCep.0</v>
      </c>
      <c r="D8" t="str">
        <v>berror</v>
      </c>
      <c r="E8">
        <v>2</v>
      </c>
    </row>
    <row r="9" spans="2:29" x14ac:dyDescent="0.25">
      <c r="B9" t="str">
        <v>ex2.admin.rdb.0</v>
      </c>
      <c r="D9" t="str">
        <v>heartbeat</v>
      </c>
      <c r="E9">
        <v>9886</v>
      </c>
      <c r="G9" s="1" t="str" cm="1">
        <f t="array" ref="G9:Q18">_xll.dna_execute($B$2,$B$9,G2,G4:I7)</f>
        <v>uid</v>
      </c>
      <c r="H9" s="1" t="str">
        <v>date</v>
      </c>
      <c r="I9" s="1" t="str">
        <v>time</v>
      </c>
      <c r="J9" s="1" t="str">
        <v>used</v>
      </c>
      <c r="K9" s="1" t="str">
        <v>heap</v>
      </c>
      <c r="L9" s="1" t="str">
        <v>peak</v>
      </c>
      <c r="M9" s="1" t="str">
        <v>wmax</v>
      </c>
      <c r="N9" s="1" t="str">
        <v>mmap</v>
      </c>
      <c r="O9" s="1" t="str">
        <v>mphy</v>
      </c>
      <c r="P9" s="1" t="str">
        <v>syms</v>
      </c>
      <c r="Q9" s="1" t="str">
        <v>symw</v>
      </c>
      <c r="S9" s="1" t="str" cm="1">
        <f t="array" ref="S9:AC21">_xll.dna_execute($B$2,$B$9,S2,S4:U7)</f>
        <v>uid</v>
      </c>
      <c r="T9" s="1" t="str">
        <v>date</v>
      </c>
      <c r="U9" s="1" t="str">
        <v>time</v>
      </c>
      <c r="V9" s="1" t="str">
        <v>port</v>
      </c>
      <c r="W9" s="1" t="str">
        <v>pid</v>
      </c>
      <c r="X9" s="1" t="str">
        <v>cpu</v>
      </c>
      <c r="Y9" s="1" t="str">
        <v>npm</v>
      </c>
      <c r="Z9" s="1" t="str">
        <v>pm</v>
      </c>
      <c r="AA9" s="1" t="str">
        <v>ws</v>
      </c>
      <c r="AB9" s="1" t="str">
        <v>vm</v>
      </c>
      <c r="AC9" s="1" t="str">
        <v>starttime</v>
      </c>
    </row>
    <row r="10" spans="2:29" x14ac:dyDescent="0.25">
      <c r="B10" t="str">
        <v>ex2.admin.replay.0</v>
      </c>
      <c r="D10" t="str">
        <v>info</v>
      </c>
      <c r="E10">
        <v>0</v>
      </c>
      <c r="G10" t="str">
        <v>ex2.admin.bus.0</v>
      </c>
      <c r="H10" s="2">
        <v>44310</v>
      </c>
      <c r="I10" s="3">
        <v>44310.908410937504</v>
      </c>
      <c r="J10" s="4">
        <v>26270624</v>
      </c>
      <c r="K10" s="4">
        <v>67108864</v>
      </c>
      <c r="L10" s="4">
        <v>67108864</v>
      </c>
      <c r="M10" s="4">
        <v>0</v>
      </c>
      <c r="N10" s="4">
        <v>0</v>
      </c>
      <c r="O10" s="4">
        <v>4294967295</v>
      </c>
      <c r="P10" s="4">
        <v>1425</v>
      </c>
      <c r="Q10" s="4">
        <v>64467</v>
      </c>
      <c r="S10" t="str">
        <v>ex2.admin.bus.0</v>
      </c>
      <c r="T10" s="2">
        <v>44310</v>
      </c>
      <c r="U10" s="3">
        <v>44310.908411562501</v>
      </c>
      <c r="V10">
        <v>33002</v>
      </c>
      <c r="W10">
        <v>16240</v>
      </c>
      <c r="X10" s="5">
        <v>5</v>
      </c>
      <c r="Y10" s="4">
        <v>32536</v>
      </c>
      <c r="Z10" s="4">
        <v>3796992</v>
      </c>
      <c r="AA10" s="4">
        <v>36052992</v>
      </c>
      <c r="AB10" s="4">
        <v>161701888</v>
      </c>
      <c r="AC10" s="3">
        <v>44310.883564814816</v>
      </c>
    </row>
    <row r="11" spans="2:29" x14ac:dyDescent="0.25">
      <c r="B11" t="str">
        <v>ex2.admin.tick.0</v>
      </c>
      <c r="D11" t="str">
        <v>ps</v>
      </c>
      <c r="E11">
        <v>7728</v>
      </c>
      <c r="G11" t="str">
        <v>ex2.admin.cdb.0</v>
      </c>
      <c r="H11" s="2">
        <v>44310</v>
      </c>
      <c r="I11" s="3">
        <v>44310.908408460651</v>
      </c>
      <c r="J11" s="4">
        <v>19481520</v>
      </c>
      <c r="K11" s="4">
        <v>67108864</v>
      </c>
      <c r="L11" s="4">
        <v>67108864</v>
      </c>
      <c r="M11" s="4">
        <v>0</v>
      </c>
      <c r="N11" s="4">
        <v>0</v>
      </c>
      <c r="O11" s="4">
        <v>4294967295</v>
      </c>
      <c r="P11" s="4">
        <v>1349</v>
      </c>
      <c r="Q11" s="4">
        <v>61316</v>
      </c>
      <c r="S11" t="str">
        <v>ex2.admin.cdb.0</v>
      </c>
      <c r="T11" s="2">
        <v>44310</v>
      </c>
      <c r="U11" s="3">
        <v>44310.908411562501</v>
      </c>
      <c r="V11">
        <v>33006</v>
      </c>
      <c r="W11">
        <v>21120</v>
      </c>
      <c r="X11" s="5">
        <v>0</v>
      </c>
      <c r="Y11" s="4">
        <v>25816</v>
      </c>
      <c r="Z11" s="4">
        <v>3768320</v>
      </c>
      <c r="AA11" s="4">
        <v>29732864</v>
      </c>
      <c r="AB11" s="4">
        <v>161701888</v>
      </c>
      <c r="AC11" s="3">
        <v>44310.883564814816</v>
      </c>
    </row>
    <row r="12" spans="2:29" x14ac:dyDescent="0.25">
      <c r="B12" t="str">
        <v>ex2.ex1.bus.0</v>
      </c>
      <c r="D12" t="str">
        <v>tblcnt</v>
      </c>
      <c r="E12">
        <v>0</v>
      </c>
      <c r="G12" t="str">
        <v>ex2.admin.ctp.0</v>
      </c>
      <c r="H12" s="2">
        <v>44310</v>
      </c>
      <c r="I12" s="3">
        <v>44310.908427326387</v>
      </c>
      <c r="J12" s="4">
        <v>22573456</v>
      </c>
      <c r="K12" s="4">
        <v>67108864</v>
      </c>
      <c r="L12" s="4">
        <v>67108864</v>
      </c>
      <c r="M12" s="4">
        <v>0</v>
      </c>
      <c r="N12" s="4">
        <v>0</v>
      </c>
      <c r="O12" s="4">
        <v>4294967295</v>
      </c>
      <c r="P12" s="4">
        <v>1410</v>
      </c>
      <c r="Q12" s="4">
        <v>63761</v>
      </c>
      <c r="S12" t="str">
        <v>ex2.admin.checker.0</v>
      </c>
      <c r="T12" s="2">
        <v>44310</v>
      </c>
      <c r="U12" s="3">
        <v>44310.908411562501</v>
      </c>
      <c r="V12">
        <v>33009</v>
      </c>
      <c r="W12">
        <v>16256</v>
      </c>
      <c r="X12" s="5">
        <v>0</v>
      </c>
      <c r="Y12" s="4">
        <v>25056</v>
      </c>
      <c r="Z12" s="4">
        <v>4304896</v>
      </c>
      <c r="AA12" s="4">
        <v>23883776</v>
      </c>
      <c r="AB12" s="4">
        <v>163799040</v>
      </c>
      <c r="AC12" s="3">
        <v>44310.883564814816</v>
      </c>
    </row>
    <row r="13" spans="2:29" x14ac:dyDescent="0.25">
      <c r="B13" t="str">
        <v>ex2.ex1.dontcare.0</v>
      </c>
      <c r="G13" t="str">
        <v>ex2.admin.monitorCep.0</v>
      </c>
      <c r="H13" s="2">
        <v>44310</v>
      </c>
      <c r="I13" s="3">
        <v>44310.908410798613</v>
      </c>
      <c r="J13" s="4">
        <v>24876240</v>
      </c>
      <c r="K13" s="4">
        <v>67108864</v>
      </c>
      <c r="L13" s="4">
        <v>67108864</v>
      </c>
      <c r="M13" s="4">
        <v>0</v>
      </c>
      <c r="N13" s="4">
        <v>0</v>
      </c>
      <c r="O13" s="4">
        <v>4294967295</v>
      </c>
      <c r="P13" s="4">
        <v>1464</v>
      </c>
      <c r="Q13" s="4">
        <v>66300</v>
      </c>
      <c r="S13" t="str">
        <v>ex2.admin.ctp.0</v>
      </c>
      <c r="T13" s="2">
        <v>44310</v>
      </c>
      <c r="U13" s="3">
        <v>44310.908411562501</v>
      </c>
      <c r="V13">
        <v>33007</v>
      </c>
      <c r="W13">
        <v>9660</v>
      </c>
      <c r="X13" s="5">
        <v>0</v>
      </c>
      <c r="Y13" s="4">
        <v>26432</v>
      </c>
      <c r="Z13" s="4">
        <v>3796992</v>
      </c>
      <c r="AA13" s="4">
        <v>32378880</v>
      </c>
      <c r="AB13" s="4">
        <v>163799040</v>
      </c>
      <c r="AC13" s="3">
        <v>44310.883564814816</v>
      </c>
    </row>
    <row r="14" spans="2:29" x14ac:dyDescent="0.25">
      <c r="G14" t="str">
        <v>ex2.admin.rdb.0</v>
      </c>
      <c r="H14" s="2">
        <v>44310</v>
      </c>
      <c r="I14" s="3">
        <v>44310.908397766201</v>
      </c>
      <c r="J14" s="4">
        <v>21241856</v>
      </c>
      <c r="K14" s="4">
        <v>67108864</v>
      </c>
      <c r="L14" s="4">
        <v>67108864</v>
      </c>
      <c r="M14" s="4">
        <v>0</v>
      </c>
      <c r="N14" s="4">
        <v>0</v>
      </c>
      <c r="O14" s="4">
        <v>4294967295</v>
      </c>
      <c r="P14" s="4">
        <v>1374</v>
      </c>
      <c r="Q14" s="4">
        <v>62243</v>
      </c>
      <c r="S14" t="str">
        <v>ex2.admin.monitorCep.0</v>
      </c>
      <c r="T14" s="2">
        <v>44310</v>
      </c>
      <c r="U14" s="3">
        <v>44310.908411562501</v>
      </c>
      <c r="V14">
        <v>33008</v>
      </c>
      <c r="W14">
        <v>7652</v>
      </c>
      <c r="X14" s="5">
        <v>0</v>
      </c>
      <c r="Y14" s="4">
        <v>27048</v>
      </c>
      <c r="Z14" s="4">
        <v>3776512</v>
      </c>
      <c r="AA14" s="4">
        <v>34516992</v>
      </c>
      <c r="AB14" s="4">
        <v>161701888</v>
      </c>
      <c r="AC14" s="3">
        <v>44310.883564814816</v>
      </c>
    </row>
    <row r="15" spans="2:29" x14ac:dyDescent="0.25">
      <c r="G15" t="str">
        <v>ex2.admin.replay.0</v>
      </c>
      <c r="H15" s="2">
        <v>44310</v>
      </c>
      <c r="I15" s="3">
        <v>44310.908402106485</v>
      </c>
      <c r="J15" s="4">
        <v>19366096</v>
      </c>
      <c r="K15" s="4">
        <v>67108864</v>
      </c>
      <c r="L15" s="4">
        <v>67108864</v>
      </c>
      <c r="M15" s="4">
        <v>0</v>
      </c>
      <c r="N15" s="4">
        <v>0</v>
      </c>
      <c r="O15" s="4">
        <v>4294967295</v>
      </c>
      <c r="P15" s="4">
        <v>1379</v>
      </c>
      <c r="Q15" s="4">
        <v>62373</v>
      </c>
      <c r="S15" t="str">
        <v>ex2.admin.rdb.0</v>
      </c>
      <c r="T15" s="2">
        <v>44310</v>
      </c>
      <c r="U15" s="3">
        <v>44310.908411562501</v>
      </c>
      <c r="V15">
        <v>33005</v>
      </c>
      <c r="W15">
        <v>17684</v>
      </c>
      <c r="X15" s="5">
        <v>0</v>
      </c>
      <c r="Y15" s="4">
        <v>27048</v>
      </c>
      <c r="Z15" s="4">
        <v>3903488</v>
      </c>
      <c r="AA15" s="4">
        <v>31305728</v>
      </c>
      <c r="AB15" s="4">
        <v>161701888</v>
      </c>
      <c r="AC15" s="3">
        <v>44310.883564814816</v>
      </c>
    </row>
    <row r="16" spans="2:29" x14ac:dyDescent="0.25">
      <c r="G16" t="str">
        <v>ex2.admin.tick.0</v>
      </c>
      <c r="H16" s="2">
        <v>44310</v>
      </c>
      <c r="I16" s="3">
        <v>44310.908434178244</v>
      </c>
      <c r="J16" s="4">
        <v>28788160</v>
      </c>
      <c r="K16" s="4">
        <v>67108864</v>
      </c>
      <c r="L16" s="4">
        <v>67108864</v>
      </c>
      <c r="M16" s="4">
        <v>0</v>
      </c>
      <c r="N16" s="4">
        <v>0</v>
      </c>
      <c r="O16" s="4">
        <v>4294967295</v>
      </c>
      <c r="P16" s="4">
        <v>1403</v>
      </c>
      <c r="Q16" s="4">
        <v>63805</v>
      </c>
      <c r="S16" t="str">
        <v>ex2.admin.replay.0</v>
      </c>
      <c r="T16" s="2">
        <v>44310</v>
      </c>
      <c r="U16" s="3">
        <v>44310.908411562501</v>
      </c>
      <c r="V16">
        <v>33004</v>
      </c>
      <c r="W16">
        <v>15504</v>
      </c>
      <c r="X16" s="5">
        <v>0</v>
      </c>
      <c r="Y16" s="4">
        <v>25200</v>
      </c>
      <c r="Z16" s="4">
        <v>3760128</v>
      </c>
      <c r="AA16" s="4">
        <v>29638656</v>
      </c>
      <c r="AB16" s="4">
        <v>163799040</v>
      </c>
      <c r="AC16" s="3">
        <v>44310.883564814816</v>
      </c>
    </row>
    <row r="17" spans="7:29" x14ac:dyDescent="0.25">
      <c r="G17" t="str">
        <v>ex2.ex1.bus.0</v>
      </c>
      <c r="H17" s="2">
        <v>44310</v>
      </c>
      <c r="I17" s="3">
        <v>44310.908244016202</v>
      </c>
      <c r="J17" s="4">
        <v>24484432</v>
      </c>
      <c r="K17" s="4">
        <v>67108864</v>
      </c>
      <c r="L17" s="4">
        <v>67108864</v>
      </c>
      <c r="M17" s="4">
        <v>0</v>
      </c>
      <c r="N17" s="4">
        <v>0</v>
      </c>
      <c r="O17" s="4">
        <v>4294967295</v>
      </c>
      <c r="P17" s="4">
        <v>1368</v>
      </c>
      <c r="Q17" s="4">
        <v>62090</v>
      </c>
      <c r="S17" t="str">
        <v>ex2.admin.tick.0</v>
      </c>
      <c r="T17" s="2">
        <v>44310</v>
      </c>
      <c r="U17" s="3">
        <v>44310.908411562501</v>
      </c>
      <c r="V17">
        <v>33003</v>
      </c>
      <c r="W17">
        <v>13320</v>
      </c>
      <c r="X17" s="5">
        <v>0</v>
      </c>
      <c r="Y17" s="4">
        <v>27472</v>
      </c>
      <c r="Z17" s="4">
        <v>3801088</v>
      </c>
      <c r="AA17" s="4">
        <v>39010304</v>
      </c>
      <c r="AB17" s="4">
        <v>163799040</v>
      </c>
      <c r="AC17" s="3">
        <v>44310.883564814816</v>
      </c>
    </row>
    <row r="18" spans="7:29" x14ac:dyDescent="0.25">
      <c r="G18" t="str">
        <v>ex2.ex1.tick.0</v>
      </c>
      <c r="H18" s="2">
        <v>44310</v>
      </c>
      <c r="I18" s="3">
        <v>44310.908222060185</v>
      </c>
      <c r="J18" s="4">
        <v>19194784</v>
      </c>
      <c r="K18" s="4">
        <v>67108864</v>
      </c>
      <c r="L18" s="4">
        <v>67108864</v>
      </c>
      <c r="M18" s="4">
        <v>0</v>
      </c>
      <c r="N18" s="4">
        <v>0</v>
      </c>
      <c r="O18" s="4">
        <v>4294967295</v>
      </c>
      <c r="P18" s="4">
        <v>1327</v>
      </c>
      <c r="Q18" s="4">
        <v>60400</v>
      </c>
      <c r="S18" t="str">
        <v>ex2.ex1.bus.0</v>
      </c>
      <c r="T18" s="2">
        <v>44310</v>
      </c>
      <c r="U18" s="3">
        <v>44310.908411562501</v>
      </c>
      <c r="V18">
        <v>34001</v>
      </c>
      <c r="W18">
        <v>11920</v>
      </c>
      <c r="X18" s="5" t="str">
        <v/>
      </c>
      <c r="Y18" s="4" t="str">
        <v/>
      </c>
      <c r="Z18" s="4" t="str">
        <v/>
      </c>
      <c r="AA18" s="4" t="str">
        <v/>
      </c>
      <c r="AB18" s="4" t="str">
        <v/>
      </c>
      <c r="AC18" s="3" t="str">
        <v/>
      </c>
    </row>
    <row r="19" spans="7:29" x14ac:dyDescent="0.25">
      <c r="S19" t="str">
        <v>ex2.ex1.dontcare.0</v>
      </c>
      <c r="T19" s="2">
        <v>44310</v>
      </c>
      <c r="U19" s="3">
        <v>44310.908411562501</v>
      </c>
      <c r="V19">
        <v>34003</v>
      </c>
      <c r="W19">
        <v>18048</v>
      </c>
      <c r="X19" s="5" t="str">
        <v/>
      </c>
      <c r="Y19" s="4" t="str">
        <v/>
      </c>
      <c r="Z19" s="4" t="str">
        <v/>
      </c>
      <c r="AA19" s="4" t="str">
        <v/>
      </c>
      <c r="AB19" s="4" t="str">
        <v/>
      </c>
      <c r="AC19" s="3" t="str">
        <v/>
      </c>
    </row>
    <row r="20" spans="7:29" x14ac:dyDescent="0.25">
      <c r="S20" t="str">
        <v>ex2.ex1.dontcare1.0</v>
      </c>
      <c r="T20">
        <v>44310</v>
      </c>
      <c r="U20">
        <v>44310.908411562501</v>
      </c>
      <c r="V20">
        <v>34004</v>
      </c>
      <c r="W20">
        <v>24868</v>
      </c>
      <c r="X20" s="5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</row>
    <row r="21" spans="7:29" x14ac:dyDescent="0.25">
      <c r="S21" t="str">
        <v>ex2.ex1.tick.0</v>
      </c>
      <c r="T21">
        <v>44310</v>
      </c>
      <c r="U21">
        <v>44310.908411562501</v>
      </c>
      <c r="V21">
        <v>34002</v>
      </c>
      <c r="W21">
        <v>23080</v>
      </c>
      <c r="X21" s="5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connection</vt:lpstr>
      <vt:lpstr>admin.rdb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Tang</dc:creator>
  <cp:lastModifiedBy>Kim Tang</cp:lastModifiedBy>
  <dcterms:created xsi:type="dcterms:W3CDTF">2021-04-11T15:49:45Z</dcterms:created>
  <dcterms:modified xsi:type="dcterms:W3CDTF">2021-04-24T19:48:11Z</dcterms:modified>
</cp:coreProperties>
</file>