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_{0CF9BA8C-91D8-49E8-BC6A-DC351930D227}" xr6:coauthVersionLast="47" xr6:coauthVersionMax="47" xr10:uidLastSave="{00000000-0000-0000-0000-000000000000}"/>
  <bookViews>
    <workbookView xWindow="-19210" yWindow="9940" windowWidth="19140" windowHeight="20650" xr2:uid="{05851AF6-74E8-4555-9905-605044867CE4}"/>
  </bookViews>
  <sheets>
    <sheet name="te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8" i="2" a="1"/>
  <c r="K5" i="1"/>
  <c r="B5" i="1" s="1"/>
  <c r="K4" i="1"/>
  <c r="B4" i="1" s="1"/>
  <c r="K3" i="1"/>
  <c r="B3" i="1" s="1"/>
  <c r="J3" i="1" a="1"/>
  <c r="J5" i="1" a="1"/>
  <c r="J4" i="1" a="1"/>
  <c r="C11" i="2" a="1"/>
  <c r="J4" i="1" l="1"/>
  <c r="J3" i="1"/>
  <c r="J5" i="1"/>
  <c r="C11" i="2"/>
  <c r="M5" i="1" a="1"/>
  <c r="N2" i="1" a="1"/>
  <c r="N3" i="1" a="1"/>
  <c r="E22" i="2" a="1"/>
  <c r="E3" i="2" a="1"/>
  <c r="K3" i="2" a="1"/>
  <c r="N3" i="1" l="1"/>
  <c r="M5" i="1"/>
  <c r="N2" i="1"/>
  <c r="K3" i="2"/>
  <c r="E2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<sst xmlns="http://schemas.openxmlformats.org/spreadsheetml/2006/main" count="31" uniqueCount="21">
  <si>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</si>
  <si>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</si>
  <si>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</si>
  <si>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</si>
  <si>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</si>
  <si>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</si>
  <si>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</si>
  <si>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</si>
  <si>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</si>
  <si>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</si>
  <si>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</si>
  <si>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</si>
  <si>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</si>
  <si>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heartbeat</t>
  </si>
  <si>
    <t>status</t>
  </si>
  <si>
    <t>.u.sub[`.watchTest.heartbeat;`]</t>
  </si>
  <si>
    <t>.u.sub[`.watchTest.status;`]</t>
  </si>
  <si>
    <t>.u.sub[`.watchTest.rsummary;`]</t>
  </si>
  <si>
    <t>.import.summary[]</t>
  </si>
  <si>
    <t>9_kpi.2</t>
  </si>
  <si>
    <t>.import.repository.con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</si>
</sst>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8797f8e4b15e48b5a88d17e9ea5eaf84">
      <tp>
        <v>22</v>
        <stp/>
        <stp>9_kpi_heartbeat.3</stp>
        <tr r="N2" s="1"/>
      </tp>
    </main>
    <main first="rtdsrv_8915e47b95ff4eeb89985ec191dd01ba">
      <tp t="s">
        <v>07:45:00</v>
        <stp/>
        <stp>rtdclock.rtdclockserver</stp>
        <tr r="C11" s="2"/>
      </tp>
    </main>
    <main first="rtdsrv_8797f8e4b15e48b5a88d17e9ea5eaf84">
      <tp>
        <v>8</v>
        <stp/>
        <stp>9_kpi_rsummary.3</stp>
        <tr r="M5" s="1"/>
      </tp>
      <tp>
        <v>22</v>
        <stp/>
        <stp>9_kpi_status.3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S13"/>
  <sheetViews>
    <sheetView tabSelected="1" topLeftCell="I1" zoomScale="115" zoomScaleNormal="115" workbookViewId="0">
      <selection activeCell="R10" sqref="R10"/>
    </sheetView>
  </sheetViews>
  <sheetFormatPr defaultRowHeight="14.5" x14ac:dyDescent="0.35"/>
  <cols>
    <col min="1" max="1" width="6.90625" bestFit="1" customWidth="1"/>
    <col min="2" max="2" width="14.36328125" customWidth="1"/>
    <col min="7" max="7" width="21.36328125" bestFit="1" customWidth="1"/>
    <col min="13" max="13" width="10.6328125" bestFit="1" customWidth="1"/>
    <col min="14" max="14" width="21.26953125" bestFit="1" customWidth="1"/>
    <col min="15" max="15" width="3.453125" bestFit="1" customWidth="1"/>
    <col min="16" max="16" width="4.6328125" bestFit="1" customWidth="1"/>
    <col min="17" max="17" width="9.1796875" bestFit="1" customWidth="1"/>
    <col min="18" max="19" width="12.1796875" bestFit="1" customWidth="1"/>
  </cols>
  <sheetData>
    <row r="2" spans="2:1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3</v>
      </c>
      <c r="M2" t="s">
        <v>13</v>
      </c>
      <c r="N2" t="str" cm="1">
        <f t="array" ref="N2:O2">_xll.qxl_subscribe(J3)</f>
        <v/>
      </c>
      <c r="O2" t="str">
        <v>*</v>
      </c>
    </row>
    <row r="3" spans="2:19" x14ac:dyDescent="0.35">
      <c r="B3" t="str">
        <f>"9_kpi_heartbeat."&amp;K3</f>
        <v>9_kpi_heartbeat.3</v>
      </c>
      <c r="C3" t="s">
        <v>7</v>
      </c>
      <c r="D3">
        <v>9018</v>
      </c>
      <c r="G3" t="s">
        <v>15</v>
      </c>
      <c r="H3" s="1">
        <v>0</v>
      </c>
      <c r="I3">
        <v>10</v>
      </c>
      <c r="J3" t="str" cm="1">
        <f t="array" ref="J3">_xll.qxl_open_subscriber(B3,C3,D3,E3,F3,G3,H3,I3)</f>
        <v>9_kpi_heartbeat.3</v>
      </c>
      <c r="K3">
        <f>$K$2</f>
        <v>3</v>
      </c>
      <c r="M3" t="s">
        <v>14</v>
      </c>
      <c r="N3" t="str" cm="1">
        <f t="array" ref="N3:O3">_xll.qxl_subscribe(J4)</f>
        <v>wait</v>
      </c>
      <c r="O3" t="str">
        <v/>
      </c>
    </row>
    <row r="4" spans="2:19" x14ac:dyDescent="0.35">
      <c r="B4" t="str">
        <f>"9_kpi_status."&amp;K4</f>
        <v>9_kpi_status.3</v>
      </c>
      <c r="C4" t="s">
        <v>7</v>
      </c>
      <c r="D4">
        <v>9018</v>
      </c>
      <c r="G4" t="s">
        <v>16</v>
      </c>
      <c r="H4" s="1">
        <v>0</v>
      </c>
      <c r="I4">
        <v>10</v>
      </c>
      <c r="J4" t="str" cm="1">
        <f t="array" ref="J4">_xll.qxl_open_subscriber(B4,C4,D4,E4,F4,G4,H4,I4)</f>
        <v>9_kpi_status.3</v>
      </c>
      <c r="K4">
        <f>$K$2</f>
        <v>3</v>
      </c>
    </row>
    <row r="5" spans="2:19" x14ac:dyDescent="0.35">
      <c r="B5" t="str">
        <f>"9_kpi_rsummary."&amp;K5</f>
        <v>9_kpi_rsummary.3</v>
      </c>
      <c r="C5" t="s">
        <v>7</v>
      </c>
      <c r="D5">
        <v>9018</v>
      </c>
      <c r="G5" t="s">
        <v>17</v>
      </c>
      <c r="H5" s="1">
        <v>0</v>
      </c>
      <c r="I5">
        <v>10</v>
      </c>
      <c r="J5" t="str" cm="1">
        <f t="array" ref="J5">_xll.qxl_open_subscriber(B5,C5,D5,E5,F5,G5,H5,I5)</f>
        <v>9_kpi_rsummary.3</v>
      </c>
      <c r="K5">
        <f>$K$2</f>
        <v>3</v>
      </c>
      <c r="M5" t="str" cm="1">
        <f t="array" ref="M5:S13">_xll.qxl_subscribe(J5)</f>
        <v>sha</v>
      </c>
      <c r="N5" t="str">
        <v>uid</v>
      </c>
      <c r="O5" t="str">
        <v>cnt</v>
      </c>
      <c r="P5" t="str">
        <v>pass</v>
      </c>
      <c r="Q5" t="str">
        <v>pass_ratio</v>
      </c>
      <c r="R5" t="str">
        <v>stime</v>
      </c>
      <c r="S5" t="str">
        <v>dtime</v>
      </c>
    </row>
    <row r="6" spans="2:19" x14ac:dyDescent="0.35">
      <c r="M6" t="str">
        <v>7f91cdad31</v>
      </c>
      <c r="N6" t="str">
        <v>adf1.testCase_after</v>
      </c>
      <c r="O6">
        <v>1</v>
      </c>
      <c r="P6">
        <v>1</v>
      </c>
      <c r="Q6">
        <v>1</v>
      </c>
      <c r="R6">
        <v>45799.322774375003</v>
      </c>
      <c r="S6">
        <v>5.0925925925925924E-11</v>
      </c>
    </row>
    <row r="7" spans="2:19" x14ac:dyDescent="0.35">
      <c r="M7" t="str">
        <v>7f91cdad31</v>
      </c>
      <c r="N7" t="str">
        <v>adf1.testCase_before</v>
      </c>
      <c r="O7">
        <v>1</v>
      </c>
      <c r="P7">
        <v>1</v>
      </c>
      <c r="Q7">
        <v>1</v>
      </c>
      <c r="R7">
        <v>45799.322774293978</v>
      </c>
      <c r="S7">
        <v>2.8703703703703705E-10</v>
      </c>
    </row>
    <row r="8" spans="2:19" x14ac:dyDescent="0.35">
      <c r="M8" t="str">
        <v>7f91cdad31</v>
      </c>
      <c r="N8" t="str">
        <v>adf1</v>
      </c>
      <c r="O8">
        <v>11</v>
      </c>
      <c r="P8">
        <v>11</v>
      </c>
      <c r="Q8">
        <v>1</v>
      </c>
      <c r="R8">
        <v>45799.322774293978</v>
      </c>
      <c r="S8">
        <v>7.4229166666666667E-8</v>
      </c>
    </row>
    <row r="9" spans="2:19" x14ac:dyDescent="0.35">
      <c r="M9" t="str">
        <v>7f91cdad31</v>
      </c>
      <c r="N9" t="str">
        <v>adf1.before</v>
      </c>
      <c r="O9">
        <v>1</v>
      </c>
      <c r="P9">
        <v>1</v>
      </c>
      <c r="Q9">
        <v>1</v>
      </c>
      <c r="R9">
        <v>45799.322774282409</v>
      </c>
      <c r="S9">
        <v>1.4030092592592593E-8</v>
      </c>
    </row>
    <row r="10" spans="2:19" x14ac:dyDescent="0.35">
      <c r="M10" t="str">
        <v>7f91cdad31</v>
      </c>
      <c r="N10" t="str">
        <v>proto1.testCase_after</v>
      </c>
      <c r="O10">
        <v>1</v>
      </c>
      <c r="P10">
        <v>1</v>
      </c>
      <c r="Q10">
        <v>1</v>
      </c>
      <c r="R10">
        <v>45799.322774282409</v>
      </c>
      <c r="S10">
        <v>7.9861111111111111E-11</v>
      </c>
    </row>
    <row r="11" spans="2:19" x14ac:dyDescent="0.35">
      <c r="M11" t="str">
        <v>7f91cdad31</v>
      </c>
      <c r="N11" t="str">
        <v>proto1.testCase_before</v>
      </c>
      <c r="O11">
        <v>1</v>
      </c>
      <c r="P11">
        <v>1</v>
      </c>
      <c r="Q11">
        <v>1</v>
      </c>
      <c r="R11">
        <v>45799.322774247688</v>
      </c>
      <c r="S11">
        <v>1.4004629629629631E-10</v>
      </c>
    </row>
    <row r="12" spans="2:19" x14ac:dyDescent="0.35">
      <c r="M12" t="str">
        <v>7f91cdad31</v>
      </c>
      <c r="N12" t="str">
        <v>proto1</v>
      </c>
      <c r="O12">
        <v>8</v>
      </c>
      <c r="P12">
        <v>8</v>
      </c>
      <c r="Q12">
        <v>1</v>
      </c>
      <c r="R12">
        <v>45799.322774247688</v>
      </c>
      <c r="S12">
        <v>1.8699074074074075E-8</v>
      </c>
    </row>
    <row r="13" spans="2:19" x14ac:dyDescent="0.35">
      <c r="M13" t="str">
        <v>7f91cdad31</v>
      </c>
      <c r="N13" t="str">
        <v>proto1.before</v>
      </c>
      <c r="O13">
        <v>1</v>
      </c>
      <c r="P13">
        <v>1</v>
      </c>
      <c r="Q13">
        <v>1</v>
      </c>
      <c r="R13">
        <v>45799.322774236112</v>
      </c>
      <c r="S13">
        <v>1.5086805555555555E-8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N56"/>
  <sheetViews>
    <sheetView workbookViewId="0">
      <selection activeCell="K5" sqref="K5"/>
    </sheetView>
  </sheetViews>
  <sheetFormatPr defaultRowHeight="14.5" x14ac:dyDescent="0.35"/>
  <cols>
    <col min="11" max="11" width="8.1796875" bestFit="1" customWidth="1"/>
    <col min="12" max="12" width="14.453125" bestFit="1" customWidth="1"/>
    <col min="13" max="13" width="81.7265625" bestFit="1" customWidth="1"/>
    <col min="14" max="14" width="137.54296875" bestFit="1" customWidth="1"/>
  </cols>
  <sheetData>
    <row r="2" spans="2:14" x14ac:dyDescent="0.35">
      <c r="B2" t="s">
        <v>0</v>
      </c>
      <c r="E2" t="s">
        <v>20</v>
      </c>
      <c r="K2" t="s">
        <v>18</v>
      </c>
    </row>
    <row r="3" spans="2:14" x14ac:dyDescent="0.35">
      <c r="B3" t="s">
        <v>1</v>
      </c>
      <c r="C3" t="s">
        <v>19</v>
      </c>
      <c r="E3" t="str" cm="1">
        <f t="array" ref="E3">_xll.qxl_execute(summary!$C$11,summary!$C$8,E2)</f>
        <v>uid not found</v>
      </c>
      <c r="K3" s="2" t="str" cm="1">
        <f t="array" ref="K3">_xll.qxl_execute(summary!$C$11,summary!$C$8,K2)</f>
        <v>uid not found</v>
      </c>
      <c r="L3" s="2"/>
      <c r="M3" s="2"/>
      <c r="N3" s="2"/>
    </row>
    <row r="4" spans="2:14" x14ac:dyDescent="0.35">
      <c r="B4" t="s">
        <v>2</v>
      </c>
      <c r="C4" t="s">
        <v>7</v>
      </c>
      <c r="K4" s="2"/>
      <c r="L4" s="2"/>
      <c r="M4" s="2"/>
      <c r="N4" s="2"/>
    </row>
    <row r="5" spans="2:14" x14ac:dyDescent="0.35">
      <c r="B5" t="s">
        <v>3</v>
      </c>
      <c r="C5">
        <v>9018</v>
      </c>
      <c r="K5" s="2"/>
      <c r="L5" s="2"/>
      <c r="M5" s="2"/>
      <c r="N5" s="2"/>
    </row>
    <row r="6" spans="2:14" x14ac:dyDescent="0.35">
      <c r="B6" t="s">
        <v>4</v>
      </c>
      <c r="K6" s="2"/>
      <c r="L6" s="2"/>
      <c r="M6" s="2"/>
      <c r="N6" s="2"/>
    </row>
    <row r="7" spans="2:14" x14ac:dyDescent="0.35">
      <c r="B7" t="s">
        <v>5</v>
      </c>
      <c r="K7" s="2"/>
      <c r="L7" s="2"/>
      <c r="M7" s="2"/>
      <c r="N7" s="2"/>
    </row>
    <row r="8" spans="2:14" x14ac:dyDescent="0.35">
      <c r="B8" t="s">
        <v>6</v>
      </c>
      <c r="C8" t="str" cm="1">
        <f t="array" ref="C8">_xll.qxl_open_connection(C2,C3,C4,C5,C6,C7)</f>
        <v>9_kpi.2</v>
      </c>
      <c r="K8" s="2"/>
      <c r="L8" s="2"/>
      <c r="M8" s="2"/>
      <c r="N8" s="2"/>
    </row>
    <row r="9" spans="2:14" x14ac:dyDescent="0.35">
      <c r="K9" s="2"/>
      <c r="L9" s="2"/>
      <c r="M9" s="2"/>
      <c r="N9" s="2"/>
    </row>
    <row r="10" spans="2:14" x14ac:dyDescent="0.35">
      <c r="B10" t="s">
        <v>8</v>
      </c>
      <c r="C10">
        <v>1</v>
      </c>
      <c r="K10" s="2"/>
      <c r="L10" s="2"/>
      <c r="M10" s="2"/>
      <c r="N10" s="2"/>
    </row>
    <row r="11" spans="2:14" x14ac:dyDescent="0.35">
      <c r="B11" t="s">
        <v>0</v>
      </c>
      <c r="C11" t="str" cm="1">
        <f t="array" ref="C11">_xll.qxl_clock()</f>
        <v>07:45:00</v>
      </c>
      <c r="K11" s="2"/>
      <c r="L11" s="2"/>
      <c r="M11" s="2"/>
      <c r="N11" s="2"/>
    </row>
    <row r="12" spans="2:14" x14ac:dyDescent="0.35">
      <c r="K12" s="2"/>
      <c r="L12" s="2"/>
      <c r="M12" s="2"/>
      <c r="N12" s="2"/>
    </row>
    <row r="13" spans="2:14" x14ac:dyDescent="0.35">
      <c r="K13" s="2"/>
      <c r="L13" s="2"/>
      <c r="M13" s="2"/>
      <c r="N13" s="2"/>
    </row>
    <row r="14" spans="2:14" x14ac:dyDescent="0.35">
      <c r="K14" s="2"/>
      <c r="L14" s="2"/>
      <c r="M14" s="2"/>
      <c r="N14" s="2"/>
    </row>
    <row r="15" spans="2:14" x14ac:dyDescent="0.35">
      <c r="K15" s="2"/>
      <c r="L15" s="2"/>
      <c r="M15" s="2"/>
      <c r="N15" s="2"/>
    </row>
    <row r="16" spans="2:14" x14ac:dyDescent="0.35">
      <c r="K16" s="2"/>
      <c r="L16" s="2"/>
      <c r="M16" s="2"/>
      <c r="N16" s="2"/>
    </row>
    <row r="17" spans="5:14" x14ac:dyDescent="0.35">
      <c r="K17" s="2"/>
      <c r="L17" s="2"/>
      <c r="M17" s="2"/>
      <c r="N17" s="2"/>
    </row>
    <row r="18" spans="5:14" x14ac:dyDescent="0.35">
      <c r="K18" s="2"/>
      <c r="L18" s="2"/>
      <c r="M18" s="2"/>
      <c r="N18" s="2"/>
    </row>
    <row r="19" spans="5:14" x14ac:dyDescent="0.35">
      <c r="K19" s="2"/>
      <c r="L19" s="2"/>
      <c r="M19" s="2"/>
      <c r="N19" s="2"/>
    </row>
    <row r="20" spans="5:14" x14ac:dyDescent="0.35">
      <c r="K20" s="2"/>
      <c r="L20" s="2"/>
      <c r="M20" s="2"/>
      <c r="N20" s="2"/>
    </row>
    <row r="21" spans="5:14" x14ac:dyDescent="0.35">
      <c r="E21" t="s">
        <v>12</v>
      </c>
      <c r="K21" s="2"/>
      <c r="L21" s="2"/>
      <c r="M21" s="2"/>
      <c r="N21" s="2"/>
    </row>
    <row r="22" spans="5:14" x14ac:dyDescent="0.35">
      <c r="E22" t="str" cm="1">
        <f t="array" ref="E22">_xll.qxl_execute(summary!$C$11,summary!$C$8,E21)</f>
        <v>uid not found</v>
      </c>
      <c r="K22" s="2"/>
      <c r="L22" s="2"/>
      <c r="M22" s="2"/>
      <c r="N22" s="2"/>
    </row>
    <row r="23" spans="5:14" x14ac:dyDescent="0.35">
      <c r="K23" s="2"/>
      <c r="L23" s="2"/>
      <c r="M23" s="2"/>
      <c r="N23" s="2"/>
    </row>
    <row r="24" spans="5:14" x14ac:dyDescent="0.35">
      <c r="K24" s="2"/>
      <c r="L24" s="2"/>
      <c r="M24" s="2"/>
      <c r="N24" s="2"/>
    </row>
    <row r="25" spans="5:14" x14ac:dyDescent="0.35">
      <c r="K25" s="2"/>
      <c r="L25" s="2"/>
      <c r="M25" s="2"/>
      <c r="N25" s="2"/>
    </row>
    <row r="26" spans="5:14" x14ac:dyDescent="0.35">
      <c r="K26" s="2"/>
      <c r="L26" s="2"/>
      <c r="M26" s="2"/>
      <c r="N26" s="2"/>
    </row>
    <row r="27" spans="5:14" x14ac:dyDescent="0.35">
      <c r="K27" s="2"/>
      <c r="L27" s="2"/>
      <c r="M27" s="2"/>
      <c r="N27" s="2"/>
    </row>
    <row r="28" spans="5:14" x14ac:dyDescent="0.35">
      <c r="K28" s="2"/>
      <c r="L28" s="2"/>
      <c r="M28" s="2"/>
      <c r="N28" s="2"/>
    </row>
    <row r="29" spans="5:14" x14ac:dyDescent="0.35">
      <c r="K29" s="2"/>
      <c r="L29" s="2"/>
      <c r="M29" s="2"/>
      <c r="N29" s="2"/>
    </row>
    <row r="30" spans="5:14" x14ac:dyDescent="0.35">
      <c r="K30" s="2"/>
      <c r="L30" s="2"/>
      <c r="M30" s="2"/>
      <c r="N30" s="2"/>
    </row>
    <row r="31" spans="5:14" x14ac:dyDescent="0.35">
      <c r="K31" s="2"/>
      <c r="L31" s="2"/>
      <c r="M31" s="2"/>
      <c r="N31" s="2"/>
    </row>
    <row r="32" spans="5:14" x14ac:dyDescent="0.35">
      <c r="K32" s="2"/>
      <c r="L32" s="2"/>
      <c r="M32" s="2"/>
      <c r="N32" s="2"/>
    </row>
    <row r="33" spans="11:14" x14ac:dyDescent="0.35">
      <c r="K33" s="2"/>
      <c r="L33" s="2"/>
      <c r="M33" s="2"/>
      <c r="N33" s="2"/>
    </row>
    <row r="34" spans="11:14" x14ac:dyDescent="0.35">
      <c r="K34" s="2"/>
      <c r="L34" s="2"/>
      <c r="M34" s="2"/>
      <c r="N34" s="2"/>
    </row>
    <row r="35" spans="11:14" x14ac:dyDescent="0.35">
      <c r="K35" s="2"/>
      <c r="L35" s="2"/>
      <c r="M35" s="2"/>
      <c r="N35" s="2"/>
    </row>
    <row r="36" spans="11:14" x14ac:dyDescent="0.35">
      <c r="K36" s="2"/>
      <c r="L36" s="2"/>
      <c r="M36" s="2"/>
      <c r="N36" s="2"/>
    </row>
    <row r="37" spans="11:14" x14ac:dyDescent="0.35">
      <c r="K37" s="2"/>
      <c r="L37" s="2"/>
      <c r="M37" s="2"/>
      <c r="N37" s="2"/>
    </row>
    <row r="38" spans="11:14" x14ac:dyDescent="0.35">
      <c r="K38" s="2"/>
      <c r="L38" s="2"/>
      <c r="M38" s="2"/>
      <c r="N38" s="2"/>
    </row>
    <row r="39" spans="11:14" x14ac:dyDescent="0.35">
      <c r="K39" s="2"/>
      <c r="L39" s="2"/>
      <c r="M39" s="2"/>
      <c r="N39" s="2"/>
    </row>
    <row r="40" spans="11:14" x14ac:dyDescent="0.35">
      <c r="K40" s="2"/>
      <c r="L40" s="2"/>
      <c r="M40" s="2"/>
      <c r="N40" s="2"/>
    </row>
    <row r="41" spans="11:14" x14ac:dyDescent="0.35">
      <c r="K41" s="2"/>
      <c r="L41" s="2"/>
      <c r="M41" s="2"/>
      <c r="N41" s="2"/>
    </row>
    <row r="42" spans="11:14" x14ac:dyDescent="0.35">
      <c r="K42" s="2"/>
      <c r="L42" s="2"/>
      <c r="M42" s="2"/>
      <c r="N42" s="2"/>
    </row>
    <row r="43" spans="11:14" x14ac:dyDescent="0.35">
      <c r="K43" s="2"/>
      <c r="L43" s="2"/>
      <c r="M43" s="2"/>
      <c r="N43" s="2"/>
    </row>
    <row r="44" spans="11:14" x14ac:dyDescent="0.35">
      <c r="K44" s="2"/>
      <c r="L44" s="2"/>
      <c r="M44" s="2"/>
      <c r="N44" s="2"/>
    </row>
    <row r="45" spans="11:14" x14ac:dyDescent="0.35">
      <c r="K45" s="2"/>
      <c r="L45" s="2"/>
      <c r="M45" s="2"/>
      <c r="N45" s="2"/>
    </row>
    <row r="46" spans="11:14" x14ac:dyDescent="0.35">
      <c r="K46" s="2"/>
      <c r="L46" s="2"/>
      <c r="M46" s="2"/>
      <c r="N46" s="2"/>
    </row>
    <row r="47" spans="11:14" x14ac:dyDescent="0.35">
      <c r="K47" s="2"/>
      <c r="L47" s="2"/>
      <c r="M47" s="2"/>
      <c r="N47" s="2"/>
    </row>
    <row r="48" spans="11:14" x14ac:dyDescent="0.35">
      <c r="K48" s="2"/>
      <c r="L48" s="2"/>
      <c r="M48" s="2"/>
      <c r="N48" s="2"/>
    </row>
    <row r="49" spans="11:14" x14ac:dyDescent="0.35">
      <c r="K49" s="2"/>
      <c r="L49" s="2"/>
      <c r="M49" s="2"/>
      <c r="N49" s="2"/>
    </row>
    <row r="50" spans="11:14" x14ac:dyDescent="0.35">
      <c r="K50" s="2"/>
      <c r="L50" s="2"/>
      <c r="M50" s="2"/>
      <c r="N50" s="2"/>
    </row>
    <row r="51" spans="11:14" x14ac:dyDescent="0.35">
      <c r="K51" s="2"/>
      <c r="L51" s="2"/>
      <c r="M51" s="2"/>
      <c r="N51" s="2"/>
    </row>
    <row r="52" spans="11:14" x14ac:dyDescent="0.35">
      <c r="K52" s="2"/>
      <c r="L52" s="2"/>
      <c r="M52" s="2"/>
      <c r="N52" s="2"/>
    </row>
    <row r="53" spans="11:14" x14ac:dyDescent="0.35">
      <c r="K53" s="2"/>
      <c r="L53" s="2"/>
      <c r="M53" s="2"/>
      <c r="N53" s="2"/>
    </row>
    <row r="54" spans="11:14" x14ac:dyDescent="0.35">
      <c r="K54" s="2"/>
      <c r="L54" s="2"/>
      <c r="M54" s="2"/>
      <c r="N54" s="2"/>
    </row>
    <row r="55" spans="11:14" x14ac:dyDescent="0.35">
      <c r="K55" s="2"/>
      <c r="L55" s="2"/>
      <c r="M55" s="2"/>
      <c r="N55" s="2"/>
    </row>
    <row r="56" spans="11:14" x14ac:dyDescent="0.35"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2025-05-21T23:45:03Z</dcterms:modified>
</cp:coreProperties>
</file>