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u\Desktop\cin\自作\書類\"/>
    </mc:Choice>
  </mc:AlternateContent>
  <xr:revisionPtr revIDLastSave="0" documentId="13_ncr:1_{F6BA2607-1040-4EF4-B767-17BFCAAADF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BSのフォーマッ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F47" i="1"/>
  <c r="G45" i="1"/>
  <c r="F45" i="1"/>
  <c r="G43" i="1"/>
  <c r="F43" i="1"/>
  <c r="G40" i="1"/>
  <c r="F40" i="1"/>
  <c r="G37" i="1"/>
  <c r="F37" i="1"/>
  <c r="G24" i="1"/>
  <c r="F24" i="1"/>
  <c r="G22" i="1"/>
  <c r="F22" i="1"/>
  <c r="G19" i="1"/>
  <c r="F19" i="1"/>
  <c r="G7" i="1"/>
  <c r="F7" i="1"/>
  <c r="F50" i="1" l="1"/>
</calcChain>
</file>

<file path=xl/sharedStrings.xml><?xml version="1.0" encoding="utf-8"?>
<sst xmlns="http://schemas.openxmlformats.org/spreadsheetml/2006/main" count="204" uniqueCount="95">
  <si>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</si>
  <si>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</si>
  <si>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</si>
  <si>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</si>
  <si>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</si>
  <si>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</si>
  <si>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</si>
  <si>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</si>
  <si>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</si>
  <si>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</si>
  <si>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</si>
  <si>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</si>
  <si>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</si>
  <si>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</si>
  <si>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</si>
  <si>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</si>
  <si>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</si>
  <si>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担当者</t>
  </si>
  <si>
    <t>備考</t>
  </si>
  <si>
    <t>要件定義</t>
  </si>
  <si>
    <t>機能要件</t>
  </si>
  <si>
    <t>-</t>
  </si>
  <si>
    <t>機能要件の洗い出し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</si>
  <si>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</si>
  <si>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</si>
  <si>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</si>
  <si>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</si>
  <si>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</si>
  <si>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</si>
  <si>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</si>
  <si>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トップ</t>
  </si>
  <si>
    <t>トップの画面定義が完了すること</t>
  </si>
  <si>
    <t>会員登録</t>
  </si>
  <si>
    <t>会員登録の画面定義が完了すること</t>
  </si>
  <si>
    <t>ログイン</t>
  </si>
  <si>
    <t>ログインの画面定義が完了すること</t>
  </si>
  <si>
    <t>マイページ</t>
  </si>
  <si>
    <t>マイページの画面定義が完了すること</t>
  </si>
  <si>
    <t>ログアウト</t>
  </si>
  <si>
    <t>ログアウトの画面定義が完了すること</t>
  </si>
  <si>
    <t>新規作成</t>
  </si>
  <si>
    <t>新規作成の画面定義が完了すること</t>
  </si>
  <si>
    <t>一覧</t>
  </si>
  <si>
    <t>一覧の画面定義が完了すること</t>
  </si>
  <si>
    <t>編集</t>
  </si>
  <si>
    <t>詳細</t>
  </si>
  <si>
    <t>削除</t>
  </si>
  <si>
    <t>削除画面定義が完了すること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</si>
  <si>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</si>
  <si>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</si>
  <si>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</si>
  <si>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</si>
  <si>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</si>
  <si>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</si>
  <si>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</si>
  <si>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</si>
  <si>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</si>
  <si>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</si>
  <si>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</si>
  <si>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</si>
  <si>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</si>
  <si>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</si>
  <si>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</si>
  <si>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トップの画面が完了すること</t>
  </si>
  <si>
    <t>会員登録画面が完了すること</t>
  </si>
  <si>
    <t>ログイン画面が完了すること</t>
  </si>
  <si>
    <t>マイページ画面が完了すること</t>
  </si>
  <si>
    <t>ログアウト画面が完了すること</t>
  </si>
  <si>
    <t>新規作成画面が完了すること</t>
  </si>
  <si>
    <t>一覧画面が完了すること</t>
  </si>
  <si>
    <t>編集画面が完了すること</t>
  </si>
  <si>
    <t>詳細画面が完了すること</t>
  </si>
  <si>
    <t>削除画面が完了すること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</si>
  <si>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</si>
  <si>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</si>
  <si>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</si>
  <si>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</si>
  <si>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</si>
  <si>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結合テスト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</si>
  <si>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</si>
  <si>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</si>
  <si>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</si>
  <si>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</si>
  <si>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</si>
  <si>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</si>
  <si>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</si>
  <si>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未着手</t>
  </si>
  <si>
    <t>ルーム一覧</t>
    <phoneticPr fontId="5"/>
  </si>
  <si>
    <t>ルーム新規作成</t>
    <phoneticPr fontId="5"/>
  </si>
  <si>
    <t>メッセージ編集</t>
    <phoneticPr fontId="5"/>
  </si>
  <si>
    <t>ユーザー登録</t>
    <phoneticPr fontId="5"/>
  </si>
  <si>
    <t>ルーム詳細</t>
    <phoneticPr fontId="5"/>
  </si>
  <si>
    <t>編集の画面定義が完了すること</t>
    <phoneticPr fontId="5"/>
  </si>
  <si>
    <t>詳細画面定義が完了すること</t>
    <phoneticPr fontId="5"/>
  </si>
  <si>
    <t>メッセージ削除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</si>
</sst>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0"/>
      <color rgb="FF000000"/>
      <name val="Roboto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3" borderId="5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topLeftCell="A32" zoomScaleNormal="100" workbookViewId="0">
      <selection activeCell="F51" sqref="F51"/>
    </sheetView>
  </sheetViews>
  <sheetFormatPr defaultColWidth="12.6328125" defaultRowHeight="15.75" customHeight="1" x14ac:dyDescent="0.25"/>
  <cols>
    <col min="1" max="1" width="4.26953125" customWidth="1"/>
    <col min="2" max="2" width="16.6328125" customWidth="1"/>
    <col min="3" max="3" width="22.90625" customWidth="1"/>
    <col min="4" max="5" width="29.6328125" customWidth="1"/>
    <col min="6" max="6" width="11.6328125" customWidth="1"/>
    <col min="7" max="7" width="8.453125" customWidth="1"/>
    <col min="8" max="8" width="16.08984375" customWidth="1"/>
  </cols>
  <sheetData>
    <row r="1" spans="1:29" ht="15.75" customHeight="1" x14ac:dyDescent="0.25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5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5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3">
      <c r="A4" s="6"/>
      <c r="B4" s="41" t="s">
        <v>19</v>
      </c>
      <c r="C4" s="7" t="s">
        <v>20</v>
      </c>
      <c r="D4" s="8" t="s">
        <v>21</v>
      </c>
      <c r="E4" s="8" t="s">
        <v>22</v>
      </c>
      <c r="F4" s="8">
        <v>0.66</v>
      </c>
      <c r="G4" s="9">
        <v>0</v>
      </c>
      <c r="H4" s="10">
        <v>44747</v>
      </c>
      <c r="I4" s="11" t="s">
        <v>86</v>
      </c>
      <c r="J4" s="11" t="s">
        <v>23</v>
      </c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3">
      <c r="A5" s="6"/>
      <c r="B5" s="42"/>
      <c r="C5" s="12" t="s">
        <v>24</v>
      </c>
      <c r="D5" s="8" t="s">
        <v>21</v>
      </c>
      <c r="E5" s="8" t="s">
        <v>25</v>
      </c>
      <c r="F5" s="8">
        <v>0.33</v>
      </c>
      <c r="G5" s="11">
        <v>0</v>
      </c>
      <c r="H5" s="35">
        <v>44747</v>
      </c>
      <c r="I5" s="11" t="s">
        <v>86</v>
      </c>
      <c r="J5" s="11" t="s">
        <v>23</v>
      </c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5">
      <c r="A6" s="13"/>
      <c r="B6" s="43"/>
      <c r="C6" s="8" t="s">
        <v>21</v>
      </c>
      <c r="D6" s="8" t="s">
        <v>21</v>
      </c>
      <c r="E6" s="14" t="s">
        <v>26</v>
      </c>
      <c r="F6" s="14">
        <v>1</v>
      </c>
      <c r="G6" s="15">
        <v>0</v>
      </c>
      <c r="H6" s="35">
        <v>44748</v>
      </c>
      <c r="I6" s="11" t="s">
        <v>86</v>
      </c>
      <c r="J6" s="11" t="s">
        <v>23</v>
      </c>
      <c r="K6" s="14"/>
      <c r="L6" s="1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5">
      <c r="A7" s="16"/>
      <c r="B7" s="17"/>
      <c r="C7" s="18"/>
      <c r="D7" s="19"/>
      <c r="E7" s="17" t="s">
        <v>27</v>
      </c>
      <c r="F7" s="17">
        <f t="shared" ref="F7:G7" si="0">SUM(F4:F6)</f>
        <v>1.99</v>
      </c>
      <c r="G7" s="17">
        <f t="shared" si="0"/>
        <v>0</v>
      </c>
      <c r="H7" s="20"/>
      <c r="I7" s="21" t="s">
        <v>86</v>
      </c>
      <c r="J7" s="17"/>
      <c r="K7" s="17"/>
      <c r="L7" s="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5">
      <c r="A8" s="6"/>
      <c r="B8" s="41" t="s">
        <v>28</v>
      </c>
      <c r="C8" s="41" t="s">
        <v>29</v>
      </c>
      <c r="D8" s="22" t="s">
        <v>30</v>
      </c>
      <c r="E8" s="8" t="s">
        <v>31</v>
      </c>
      <c r="F8" s="23">
        <v>0.66</v>
      </c>
      <c r="G8" s="11">
        <v>0</v>
      </c>
      <c r="H8" s="10">
        <v>44749</v>
      </c>
      <c r="I8" s="11" t="s">
        <v>86</v>
      </c>
      <c r="J8" s="11" t="s">
        <v>23</v>
      </c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5">
      <c r="A9" s="6"/>
      <c r="B9" s="42"/>
      <c r="C9" s="42"/>
      <c r="D9" s="44" t="s">
        <v>90</v>
      </c>
      <c r="E9" s="8" t="s">
        <v>33</v>
      </c>
      <c r="F9" s="30">
        <v>0.66</v>
      </c>
      <c r="G9" s="11">
        <v>0</v>
      </c>
      <c r="H9" s="35">
        <v>44749</v>
      </c>
      <c r="I9" s="11" t="s">
        <v>86</v>
      </c>
      <c r="J9" s="11" t="s">
        <v>23</v>
      </c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5">
      <c r="A10" s="6"/>
      <c r="B10" s="42"/>
      <c r="C10" s="42"/>
      <c r="D10" s="22" t="s">
        <v>34</v>
      </c>
      <c r="E10" s="8" t="s">
        <v>35</v>
      </c>
      <c r="F10" s="30">
        <v>0.66</v>
      </c>
      <c r="G10" s="11">
        <v>0</v>
      </c>
      <c r="H10" s="35">
        <v>44750</v>
      </c>
      <c r="I10" s="11" t="s">
        <v>86</v>
      </c>
      <c r="J10" s="11" t="s">
        <v>23</v>
      </c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5">
      <c r="A11" s="6"/>
      <c r="B11" s="42"/>
      <c r="C11" s="42"/>
      <c r="D11" s="22" t="s">
        <v>36</v>
      </c>
      <c r="E11" s="8" t="s">
        <v>37</v>
      </c>
      <c r="F11" s="30">
        <v>0.66</v>
      </c>
      <c r="G11" s="11">
        <v>0</v>
      </c>
      <c r="H11" s="35">
        <v>44751</v>
      </c>
      <c r="I11" s="11" t="s">
        <v>86</v>
      </c>
      <c r="J11" s="11" t="s">
        <v>23</v>
      </c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5">
      <c r="A12" s="6"/>
      <c r="B12" s="42"/>
      <c r="C12" s="42"/>
      <c r="D12" s="22" t="s">
        <v>38</v>
      </c>
      <c r="E12" s="8" t="s">
        <v>39</v>
      </c>
      <c r="F12" s="30">
        <v>0.66</v>
      </c>
      <c r="G12" s="11">
        <v>0</v>
      </c>
      <c r="H12" s="35">
        <v>44751</v>
      </c>
      <c r="I12" s="11" t="s">
        <v>86</v>
      </c>
      <c r="J12" s="11" t="s">
        <v>23</v>
      </c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5">
      <c r="A13" s="6"/>
      <c r="B13" s="42"/>
      <c r="C13" s="42"/>
      <c r="D13" s="44" t="s">
        <v>88</v>
      </c>
      <c r="E13" s="8" t="s">
        <v>41</v>
      </c>
      <c r="F13" s="30">
        <v>0.66</v>
      </c>
      <c r="G13" s="11">
        <v>0</v>
      </c>
      <c r="H13" s="35">
        <v>44752</v>
      </c>
      <c r="I13" s="11" t="s">
        <v>86</v>
      </c>
      <c r="J13" s="11" t="s">
        <v>23</v>
      </c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5">
      <c r="A14" s="6"/>
      <c r="B14" s="42"/>
      <c r="C14" s="42"/>
      <c r="D14" s="44" t="s">
        <v>87</v>
      </c>
      <c r="E14" s="8" t="s">
        <v>43</v>
      </c>
      <c r="F14" s="30">
        <v>0.66</v>
      </c>
      <c r="G14" s="11">
        <v>0</v>
      </c>
      <c r="H14" s="35">
        <v>44753</v>
      </c>
      <c r="I14" s="11" t="s">
        <v>86</v>
      </c>
      <c r="J14" s="11" t="s">
        <v>23</v>
      </c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5">
      <c r="A15" s="6"/>
      <c r="B15" s="42"/>
      <c r="C15" s="42"/>
      <c r="D15" s="44" t="s">
        <v>91</v>
      </c>
      <c r="E15" s="45" t="s">
        <v>93</v>
      </c>
      <c r="F15" s="30">
        <v>0.66</v>
      </c>
      <c r="G15" s="11">
        <v>0</v>
      </c>
      <c r="H15" s="35">
        <v>44753</v>
      </c>
      <c r="I15" s="11" t="s">
        <v>86</v>
      </c>
      <c r="J15" s="11" t="s">
        <v>23</v>
      </c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5">
      <c r="A16" s="6"/>
      <c r="B16" s="42"/>
      <c r="C16" s="42"/>
      <c r="D16" s="44" t="s">
        <v>89</v>
      </c>
      <c r="E16" s="45" t="s">
        <v>92</v>
      </c>
      <c r="F16" s="30">
        <v>0.66</v>
      </c>
      <c r="G16" s="11">
        <v>0</v>
      </c>
      <c r="H16" s="35">
        <v>44754</v>
      </c>
      <c r="I16" s="11" t="s">
        <v>86</v>
      </c>
      <c r="J16" s="11" t="s">
        <v>23</v>
      </c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5">
      <c r="A17" s="6"/>
      <c r="B17" s="42"/>
      <c r="C17" s="43"/>
      <c r="D17" s="44" t="s">
        <v>94</v>
      </c>
      <c r="E17" s="8" t="s">
        <v>47</v>
      </c>
      <c r="F17" s="30">
        <v>0.66</v>
      </c>
      <c r="G17" s="11">
        <v>0</v>
      </c>
      <c r="H17" s="35">
        <v>44755</v>
      </c>
      <c r="I17" s="11" t="s">
        <v>86</v>
      </c>
      <c r="J17" s="11" t="s">
        <v>23</v>
      </c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5">
      <c r="A18" s="6"/>
      <c r="B18" s="42"/>
      <c r="C18" s="24" t="s">
        <v>48</v>
      </c>
      <c r="D18" s="8" t="s">
        <v>21</v>
      </c>
      <c r="E18" s="8" t="s">
        <v>49</v>
      </c>
      <c r="F18" s="23">
        <v>0.999</v>
      </c>
      <c r="G18" s="11">
        <v>0</v>
      </c>
      <c r="H18" s="35">
        <v>44756</v>
      </c>
      <c r="I18" s="11" t="s">
        <v>86</v>
      </c>
      <c r="J18" s="11" t="s">
        <v>23</v>
      </c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5">
      <c r="A19" s="17"/>
      <c r="B19" s="17"/>
      <c r="C19" s="17"/>
      <c r="D19" s="17"/>
      <c r="E19" s="17" t="s">
        <v>27</v>
      </c>
      <c r="F19" s="25">
        <f t="shared" ref="F19:G19" si="1">SUM(F8:F18)</f>
        <v>7.5990000000000002</v>
      </c>
      <c r="G19" s="17">
        <f t="shared" si="1"/>
        <v>0</v>
      </c>
      <c r="H19" s="26"/>
      <c r="I19" s="21" t="s">
        <v>86</v>
      </c>
      <c r="J19" s="17"/>
      <c r="K19" s="17"/>
      <c r="L19" s="1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5">
      <c r="A20" s="27"/>
      <c r="B20" s="41" t="s">
        <v>50</v>
      </c>
      <c r="C20" s="8" t="s">
        <v>51</v>
      </c>
      <c r="D20" s="8" t="s">
        <v>21</v>
      </c>
      <c r="E20" s="8" t="s">
        <v>52</v>
      </c>
      <c r="F20" s="23">
        <v>1.5</v>
      </c>
      <c r="G20" s="9">
        <v>0</v>
      </c>
      <c r="H20" s="35">
        <v>44758</v>
      </c>
      <c r="I20" s="11" t="s">
        <v>86</v>
      </c>
      <c r="J20" s="11" t="s">
        <v>23</v>
      </c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5">
      <c r="A21" s="27"/>
      <c r="B21" s="43"/>
      <c r="C21" s="8" t="s">
        <v>53</v>
      </c>
      <c r="D21" s="8" t="s">
        <v>21</v>
      </c>
      <c r="E21" s="8" t="s">
        <v>54</v>
      </c>
      <c r="F21" s="23">
        <v>0.33</v>
      </c>
      <c r="G21" s="11">
        <v>0</v>
      </c>
      <c r="H21" s="35">
        <v>44759</v>
      </c>
      <c r="I21" s="11" t="s">
        <v>86</v>
      </c>
      <c r="J21" s="11" t="s">
        <v>23</v>
      </c>
      <c r="K21" s="8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5" x14ac:dyDescent="0.25">
      <c r="A22" s="16"/>
      <c r="B22" s="17"/>
      <c r="C22" s="17"/>
      <c r="D22" s="17"/>
      <c r="E22" s="17" t="s">
        <v>27</v>
      </c>
      <c r="F22" s="25">
        <f t="shared" ref="F22:G22" si="2">SUM(F20:F21)</f>
        <v>1.83</v>
      </c>
      <c r="G22" s="17">
        <f t="shared" si="2"/>
        <v>0</v>
      </c>
      <c r="H22" s="26"/>
      <c r="I22" s="21" t="s">
        <v>86</v>
      </c>
      <c r="J22" s="17"/>
      <c r="K22" s="17"/>
      <c r="L22" s="1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37.5" x14ac:dyDescent="0.25">
      <c r="A23" s="6"/>
      <c r="B23" s="8" t="s">
        <v>55</v>
      </c>
      <c r="C23" s="8" t="s">
        <v>21</v>
      </c>
      <c r="D23" s="8" t="s">
        <v>21</v>
      </c>
      <c r="E23" s="28" t="s">
        <v>56</v>
      </c>
      <c r="F23" s="23">
        <v>0.33</v>
      </c>
      <c r="G23" s="11">
        <v>0</v>
      </c>
      <c r="H23" s="35">
        <v>44759</v>
      </c>
      <c r="I23" s="11" t="s">
        <v>86</v>
      </c>
      <c r="J23" s="11" t="s">
        <v>23</v>
      </c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5" x14ac:dyDescent="0.25">
      <c r="A24" s="16"/>
      <c r="B24" s="17"/>
      <c r="C24" s="17"/>
      <c r="D24" s="17"/>
      <c r="E24" s="17" t="s">
        <v>27</v>
      </c>
      <c r="F24" s="25">
        <f t="shared" ref="F24:G24" si="3">SUM(F23)</f>
        <v>0.33</v>
      </c>
      <c r="G24" s="29">
        <f t="shared" si="3"/>
        <v>0</v>
      </c>
      <c r="H24" s="26"/>
      <c r="I24" s="17"/>
      <c r="J24" s="17"/>
      <c r="K24" s="17"/>
      <c r="L24" s="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5" x14ac:dyDescent="0.25">
      <c r="A25" s="6"/>
      <c r="B25" s="8" t="s">
        <v>57</v>
      </c>
      <c r="C25" s="8" t="s">
        <v>58</v>
      </c>
      <c r="D25" s="8" t="s">
        <v>21</v>
      </c>
      <c r="E25" s="8" t="s">
        <v>59</v>
      </c>
      <c r="F25" s="23">
        <v>1</v>
      </c>
      <c r="G25" s="8"/>
      <c r="H25" s="35">
        <v>44760</v>
      </c>
      <c r="I25" s="11" t="s">
        <v>86</v>
      </c>
      <c r="J25" s="11" t="s">
        <v>23</v>
      </c>
      <c r="K25" s="8"/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5" x14ac:dyDescent="0.25">
      <c r="A26" s="6"/>
      <c r="B26" s="8"/>
      <c r="C26" s="8" t="s">
        <v>60</v>
      </c>
      <c r="D26" s="8" t="s">
        <v>21</v>
      </c>
      <c r="E26" s="8" t="s">
        <v>61</v>
      </c>
      <c r="F26" s="30">
        <v>0.33</v>
      </c>
      <c r="G26" s="8"/>
      <c r="H26" s="35">
        <v>44760</v>
      </c>
      <c r="I26" s="11" t="s">
        <v>86</v>
      </c>
      <c r="J26" s="11" t="s">
        <v>23</v>
      </c>
      <c r="K26" s="8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5" x14ac:dyDescent="0.25">
      <c r="A27" s="27"/>
      <c r="B27" s="8"/>
      <c r="C27" s="8" t="s">
        <v>62</v>
      </c>
      <c r="D27" s="22" t="s">
        <v>30</v>
      </c>
      <c r="E27" s="8" t="s">
        <v>63</v>
      </c>
      <c r="F27" s="30">
        <v>2</v>
      </c>
      <c r="H27" s="35">
        <v>44762</v>
      </c>
      <c r="I27" s="11" t="s">
        <v>86</v>
      </c>
      <c r="J27" s="11" t="s">
        <v>23</v>
      </c>
      <c r="K27" s="8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5" x14ac:dyDescent="0.25">
      <c r="A28" s="27"/>
      <c r="B28" s="8"/>
      <c r="C28" s="8"/>
      <c r="D28" s="22" t="s">
        <v>32</v>
      </c>
      <c r="E28" s="8" t="s">
        <v>64</v>
      </c>
      <c r="F28" s="30">
        <v>2</v>
      </c>
      <c r="G28" s="8"/>
      <c r="H28" s="40">
        <v>44764</v>
      </c>
      <c r="I28" s="11" t="s">
        <v>86</v>
      </c>
      <c r="J28" s="11" t="s">
        <v>23</v>
      </c>
      <c r="K28" s="8"/>
      <c r="L28" s="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5" x14ac:dyDescent="0.25">
      <c r="A29" s="27"/>
      <c r="B29" s="31"/>
      <c r="C29" s="8"/>
      <c r="D29" s="22" t="s">
        <v>34</v>
      </c>
      <c r="E29" s="8" t="s">
        <v>65</v>
      </c>
      <c r="F29" s="30">
        <v>2</v>
      </c>
      <c r="G29" s="8"/>
      <c r="H29" s="40">
        <v>44766</v>
      </c>
      <c r="I29" s="11" t="s">
        <v>86</v>
      </c>
      <c r="J29" s="11" t="s">
        <v>23</v>
      </c>
      <c r="K29" s="8"/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5" x14ac:dyDescent="0.25">
      <c r="A30" s="27"/>
      <c r="B30" s="31"/>
      <c r="C30" s="8"/>
      <c r="D30" s="22" t="s">
        <v>36</v>
      </c>
      <c r="E30" s="8" t="s">
        <v>66</v>
      </c>
      <c r="F30" s="30">
        <v>2</v>
      </c>
      <c r="G30" s="8"/>
      <c r="H30" s="35">
        <v>44768</v>
      </c>
      <c r="I30" s="11" t="s">
        <v>86</v>
      </c>
      <c r="J30" s="11" t="s">
        <v>23</v>
      </c>
      <c r="K30" s="8"/>
      <c r="L30" s="8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5" x14ac:dyDescent="0.25">
      <c r="A31" s="27"/>
      <c r="B31" s="8"/>
      <c r="C31" s="8"/>
      <c r="D31" s="22" t="s">
        <v>38</v>
      </c>
      <c r="E31" s="8" t="s">
        <v>67</v>
      </c>
      <c r="F31" s="30">
        <v>2</v>
      </c>
      <c r="G31" s="8"/>
      <c r="H31" s="35">
        <v>44770</v>
      </c>
      <c r="I31" s="11" t="s">
        <v>86</v>
      </c>
      <c r="J31" s="11" t="s">
        <v>23</v>
      </c>
      <c r="K31" s="8"/>
      <c r="L31" s="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5" x14ac:dyDescent="0.25">
      <c r="A32" s="27"/>
      <c r="B32" s="8"/>
      <c r="C32" s="8"/>
      <c r="D32" s="22" t="s">
        <v>40</v>
      </c>
      <c r="E32" s="8" t="s">
        <v>68</v>
      </c>
      <c r="F32" s="30">
        <v>2</v>
      </c>
      <c r="G32" s="8"/>
      <c r="H32" s="35">
        <v>44772</v>
      </c>
      <c r="I32" s="11" t="s">
        <v>86</v>
      </c>
      <c r="J32" s="11" t="s">
        <v>23</v>
      </c>
      <c r="K32" s="8"/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5" x14ac:dyDescent="0.25">
      <c r="A33" s="27"/>
      <c r="B33" s="8"/>
      <c r="C33" s="8"/>
      <c r="D33" s="22" t="s">
        <v>42</v>
      </c>
      <c r="E33" s="8" t="s">
        <v>69</v>
      </c>
      <c r="F33" s="30">
        <v>2</v>
      </c>
      <c r="G33" s="8"/>
      <c r="H33" s="35">
        <v>44774</v>
      </c>
      <c r="I33" s="11" t="s">
        <v>86</v>
      </c>
      <c r="J33" s="11" t="s">
        <v>23</v>
      </c>
      <c r="K33" s="8"/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5" x14ac:dyDescent="0.25">
      <c r="A34" s="27"/>
      <c r="B34" s="8"/>
      <c r="C34" s="8"/>
      <c r="D34" s="22" t="s">
        <v>44</v>
      </c>
      <c r="E34" s="8" t="s">
        <v>70</v>
      </c>
      <c r="F34" s="30">
        <v>1.66</v>
      </c>
      <c r="G34" s="8"/>
      <c r="H34" s="35">
        <v>44776</v>
      </c>
      <c r="I34" s="11" t="s">
        <v>86</v>
      </c>
      <c r="J34" s="11" t="s">
        <v>23</v>
      </c>
      <c r="K34" s="8"/>
      <c r="L34" s="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5" x14ac:dyDescent="0.25">
      <c r="A35" s="27"/>
      <c r="B35" s="8"/>
      <c r="C35" s="8"/>
      <c r="D35" s="22" t="s">
        <v>45</v>
      </c>
      <c r="E35" s="8" t="s">
        <v>71</v>
      </c>
      <c r="F35" s="30">
        <v>1.66</v>
      </c>
      <c r="G35" s="8"/>
      <c r="H35" s="35">
        <v>44778</v>
      </c>
      <c r="I35" s="11" t="s">
        <v>86</v>
      </c>
      <c r="J35" s="11" t="s">
        <v>23</v>
      </c>
      <c r="K35" s="8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5" x14ac:dyDescent="0.25">
      <c r="A36" s="27"/>
      <c r="B36" s="8"/>
      <c r="C36" s="8"/>
      <c r="D36" s="22" t="s">
        <v>46</v>
      </c>
      <c r="E36" s="8" t="s">
        <v>72</v>
      </c>
      <c r="F36" s="30">
        <v>1.66</v>
      </c>
      <c r="G36" s="8"/>
      <c r="H36" s="35">
        <v>44780</v>
      </c>
      <c r="I36" s="11" t="s">
        <v>86</v>
      </c>
      <c r="J36" s="11" t="s">
        <v>23</v>
      </c>
      <c r="K36" s="8"/>
      <c r="L36" s="8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5" x14ac:dyDescent="0.25">
      <c r="A37" s="32"/>
      <c r="B37" s="17"/>
      <c r="C37" s="17"/>
      <c r="D37" s="17"/>
      <c r="E37" s="17" t="s">
        <v>27</v>
      </c>
      <c r="F37" s="25">
        <f t="shared" ref="F37:G37" si="4">SUM(F25:F36)</f>
        <v>20.309999999999999</v>
      </c>
      <c r="G37" s="17">
        <f t="shared" si="4"/>
        <v>0</v>
      </c>
      <c r="H37" s="26"/>
      <c r="I37" s="17"/>
      <c r="J37" s="17"/>
      <c r="K37" s="17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5" x14ac:dyDescent="0.25">
      <c r="A38" s="27"/>
      <c r="B38" s="8" t="s">
        <v>73</v>
      </c>
      <c r="C38" s="8" t="s">
        <v>74</v>
      </c>
      <c r="D38" s="8" t="s">
        <v>21</v>
      </c>
      <c r="E38" s="8" t="s">
        <v>75</v>
      </c>
      <c r="F38" s="23">
        <v>1.998</v>
      </c>
      <c r="G38" s="8"/>
      <c r="H38" s="35">
        <v>44782</v>
      </c>
      <c r="I38" s="11" t="s">
        <v>86</v>
      </c>
      <c r="J38" s="11" t="s">
        <v>23</v>
      </c>
      <c r="K38" s="8"/>
      <c r="L38" s="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5" x14ac:dyDescent="0.25">
      <c r="A39" s="27"/>
      <c r="B39" s="8"/>
      <c r="C39" s="8" t="s">
        <v>76</v>
      </c>
      <c r="D39" s="8" t="s">
        <v>21</v>
      </c>
      <c r="E39" s="8" t="s">
        <v>77</v>
      </c>
      <c r="F39" s="30">
        <v>1.33</v>
      </c>
      <c r="G39" s="8"/>
      <c r="H39" s="35">
        <v>44784</v>
      </c>
      <c r="I39" s="11" t="s">
        <v>86</v>
      </c>
      <c r="J39" s="11" t="s">
        <v>23</v>
      </c>
      <c r="K39" s="8"/>
      <c r="L39" s="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5" x14ac:dyDescent="0.25">
      <c r="A40" s="32"/>
      <c r="B40" s="17"/>
      <c r="C40" s="17"/>
      <c r="D40" s="17"/>
      <c r="E40" s="17" t="s">
        <v>27</v>
      </c>
      <c r="F40" s="25">
        <f t="shared" ref="F40:G40" si="5">SUM(F38:F39)</f>
        <v>3.3280000000000003</v>
      </c>
      <c r="G40" s="17">
        <f t="shared" si="5"/>
        <v>0</v>
      </c>
      <c r="H40" s="26"/>
      <c r="I40" s="17"/>
      <c r="J40" s="17"/>
      <c r="K40" s="17"/>
      <c r="L40" s="1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5" x14ac:dyDescent="0.25">
      <c r="A41" s="27"/>
      <c r="B41" s="8" t="s">
        <v>78</v>
      </c>
      <c r="C41" s="8" t="s">
        <v>74</v>
      </c>
      <c r="D41" s="8" t="s">
        <v>21</v>
      </c>
      <c r="E41" s="8" t="s">
        <v>75</v>
      </c>
      <c r="F41" s="23">
        <v>2</v>
      </c>
      <c r="G41" s="8"/>
      <c r="H41" s="35">
        <v>44786</v>
      </c>
      <c r="I41" s="11" t="s">
        <v>86</v>
      </c>
      <c r="J41" s="11" t="s">
        <v>23</v>
      </c>
      <c r="K41" s="8"/>
      <c r="L41" s="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5" x14ac:dyDescent="0.25">
      <c r="A42" s="27"/>
      <c r="B42" s="8"/>
      <c r="C42" s="8" t="s">
        <v>76</v>
      </c>
      <c r="D42" s="8" t="s">
        <v>21</v>
      </c>
      <c r="E42" s="8" t="s">
        <v>77</v>
      </c>
      <c r="F42" s="30">
        <v>1</v>
      </c>
      <c r="G42" s="8"/>
      <c r="H42" s="10">
        <v>44787</v>
      </c>
      <c r="I42" s="11" t="s">
        <v>86</v>
      </c>
      <c r="J42" s="11" t="s">
        <v>23</v>
      </c>
      <c r="K42" s="8"/>
      <c r="L42" s="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5" x14ac:dyDescent="0.25">
      <c r="A43" s="32"/>
      <c r="B43" s="17"/>
      <c r="C43" s="17"/>
      <c r="D43" s="17"/>
      <c r="E43" s="17" t="s">
        <v>27</v>
      </c>
      <c r="F43" s="25">
        <f t="shared" ref="F43:G43" si="6">SUM(F41:F42)</f>
        <v>3</v>
      </c>
      <c r="G43" s="17">
        <f t="shared" si="6"/>
        <v>0</v>
      </c>
      <c r="H43" s="26"/>
      <c r="I43" s="17"/>
      <c r="J43" s="17"/>
      <c r="K43" s="17"/>
      <c r="L43" s="1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5" x14ac:dyDescent="0.25">
      <c r="A44" s="27"/>
      <c r="B44" s="8" t="s">
        <v>79</v>
      </c>
      <c r="C44" s="8" t="s">
        <v>21</v>
      </c>
      <c r="D44" s="8" t="s">
        <v>21</v>
      </c>
      <c r="E44" s="8" t="s">
        <v>80</v>
      </c>
      <c r="F44" s="23">
        <v>1</v>
      </c>
      <c r="G44" s="8"/>
      <c r="H44" s="35">
        <v>44788</v>
      </c>
      <c r="I44" s="11" t="s">
        <v>86</v>
      </c>
      <c r="J44" s="11" t="s">
        <v>23</v>
      </c>
      <c r="K44" s="8"/>
      <c r="L44" s="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5" x14ac:dyDescent="0.25">
      <c r="A45" s="32"/>
      <c r="B45" s="17"/>
      <c r="C45" s="17"/>
      <c r="D45" s="17"/>
      <c r="E45" s="17" t="s">
        <v>27</v>
      </c>
      <c r="F45" s="25">
        <f t="shared" ref="F45:G45" si="7">SUM(F44)</f>
        <v>1</v>
      </c>
      <c r="G45" s="17">
        <f t="shared" si="7"/>
        <v>0</v>
      </c>
      <c r="H45" s="26"/>
      <c r="I45" s="17"/>
      <c r="J45" s="17"/>
      <c r="K45" s="17"/>
      <c r="L45" s="1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5" x14ac:dyDescent="0.25">
      <c r="A46" s="33"/>
      <c r="B46" s="14" t="s">
        <v>81</v>
      </c>
      <c r="C46" s="14" t="s">
        <v>82</v>
      </c>
      <c r="D46" s="14" t="s">
        <v>21</v>
      </c>
      <c r="E46" s="14" t="s">
        <v>83</v>
      </c>
      <c r="F46" s="15">
        <v>1</v>
      </c>
      <c r="G46" s="14"/>
      <c r="H46" s="35">
        <v>44789</v>
      </c>
      <c r="I46" s="11" t="s">
        <v>86</v>
      </c>
      <c r="J46" s="11" t="s">
        <v>23</v>
      </c>
      <c r="K46" s="34"/>
      <c r="L46" s="3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5" x14ac:dyDescent="0.25">
      <c r="A47" s="32"/>
      <c r="B47" s="17"/>
      <c r="C47" s="17"/>
      <c r="D47" s="17"/>
      <c r="E47" s="17" t="s">
        <v>27</v>
      </c>
      <c r="F47" s="17">
        <f>SUM(F46)</f>
        <v>1</v>
      </c>
      <c r="G47" s="21">
        <v>0</v>
      </c>
      <c r="H47" s="26"/>
      <c r="I47" s="17"/>
      <c r="J47" s="17"/>
      <c r="K47" s="17"/>
      <c r="L47" s="1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5" x14ac:dyDescent="0.25">
      <c r="A48" s="33"/>
      <c r="B48" s="15" t="s">
        <v>84</v>
      </c>
      <c r="C48" s="14" t="s">
        <v>21</v>
      </c>
      <c r="D48" s="14" t="s">
        <v>21</v>
      </c>
      <c r="E48" s="15" t="s">
        <v>85</v>
      </c>
      <c r="F48" s="14">
        <v>0.33</v>
      </c>
      <c r="G48" s="14"/>
      <c r="H48" s="35">
        <v>44790</v>
      </c>
      <c r="I48" s="11" t="s">
        <v>86</v>
      </c>
      <c r="J48" s="11" t="s">
        <v>23</v>
      </c>
      <c r="K48" s="34"/>
      <c r="L48" s="3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5" x14ac:dyDescent="0.25">
      <c r="A49" s="32"/>
      <c r="B49" s="17"/>
      <c r="C49" s="17"/>
      <c r="D49" s="17"/>
      <c r="E49" s="17" t="s">
        <v>27</v>
      </c>
      <c r="F49" s="17">
        <f t="shared" ref="F49:G49" si="8">SUM(F48)</f>
        <v>0.33</v>
      </c>
      <c r="G49" s="17">
        <f t="shared" si="8"/>
        <v>0</v>
      </c>
      <c r="H49" s="26"/>
      <c r="I49" s="17"/>
      <c r="J49" s="17"/>
      <c r="K49" s="17"/>
      <c r="L49" s="1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5" x14ac:dyDescent="0.25">
      <c r="A50" s="36"/>
      <c r="B50" s="37"/>
      <c r="C50" s="37"/>
      <c r="D50" s="37"/>
      <c r="E50" s="37"/>
      <c r="F50" s="37">
        <f>SUM(F4:F49)/2</f>
        <v>40.716999999999992</v>
      </c>
      <c r="G50" s="37"/>
      <c r="H50" s="38"/>
      <c r="I50" s="38"/>
      <c r="J50" s="38"/>
      <c r="K50" s="38"/>
      <c r="L50" s="3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5" x14ac:dyDescent="0.25">
      <c r="A51" s="1"/>
      <c r="B51" s="2"/>
      <c r="C51" s="2"/>
      <c r="D51" s="2"/>
      <c r="E51" s="2"/>
      <c r="F51" s="2"/>
      <c r="G51" s="2"/>
      <c r="H51" s="3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5" x14ac:dyDescent="0.25">
      <c r="A52" s="1"/>
      <c r="B52" s="2"/>
      <c r="C52" s="2"/>
      <c r="D52" s="2"/>
      <c r="E52" s="2"/>
      <c r="F52" s="2"/>
      <c r="G52" s="2"/>
      <c r="H52" s="3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5" x14ac:dyDescent="0.25">
      <c r="A53" s="1"/>
      <c r="B53" s="2"/>
      <c r="C53" s="2"/>
      <c r="D53" s="2"/>
      <c r="E53" s="2"/>
      <c r="F53" s="2"/>
      <c r="G53" s="2"/>
      <c r="H53" s="3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5" x14ac:dyDescent="0.25">
      <c r="A54" s="1"/>
      <c r="B54" s="2"/>
      <c r="C54" s="2"/>
      <c r="D54" s="2"/>
      <c r="E54" s="2"/>
      <c r="F54" s="2"/>
      <c r="G54" s="2"/>
      <c r="H54" s="3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5" x14ac:dyDescent="0.25">
      <c r="A55" s="1"/>
      <c r="B55" s="2"/>
      <c r="C55" s="2"/>
      <c r="D55" s="2"/>
      <c r="E55" s="2"/>
      <c r="F55" s="2"/>
      <c r="G55" s="2"/>
      <c r="H55" s="3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5" x14ac:dyDescent="0.25">
      <c r="A56" s="1"/>
      <c r="B56" s="2"/>
      <c r="C56" s="2"/>
      <c r="D56" s="2"/>
      <c r="E56" s="2"/>
      <c r="F56" s="2"/>
      <c r="G56" s="2"/>
      <c r="H56" s="3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5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5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5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5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5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5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5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5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5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5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5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5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5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5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5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5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5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5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5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5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5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5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5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5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5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5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5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5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5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5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5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5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5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5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5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5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5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5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5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5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5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5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5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5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5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5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5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5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5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5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5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5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5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5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5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5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5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5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5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5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5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5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5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5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5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5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5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5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5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5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5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5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5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5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5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5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5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5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5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5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5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5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5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5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5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5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5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5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5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5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5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5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5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5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5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5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5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5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5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5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5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5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5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5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5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5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5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5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5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5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5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5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5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5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5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5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5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5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5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5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5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5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5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5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5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5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5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5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5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5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5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5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5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5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5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5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5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5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5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5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5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5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5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5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5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5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5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5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5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5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5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5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5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5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5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5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5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5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5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5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5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5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5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5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5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5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5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5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5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5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5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5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5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5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5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5" x14ac:dyDescent="0.25"/>
    <row r="252" spans="1:29" ht="12.5" x14ac:dyDescent="0.25"/>
    <row r="253" spans="1:29" ht="12.5" x14ac:dyDescent="0.25"/>
    <row r="254" spans="1:29" ht="12.5" x14ac:dyDescent="0.25"/>
    <row r="255" spans="1:29" ht="12.5" x14ac:dyDescent="0.25"/>
    <row r="256" spans="1:29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</sheetData>
  <mergeCells count="4">
    <mergeCell ref="B4:B6"/>
    <mergeCell ref="B8:B18"/>
    <mergeCell ref="C8:C17"/>
    <mergeCell ref="B20:B21"/>
  </mergeCells>
  <phoneticPr fontId="5"/>
  <dataValidations count="5">
    <dataValidation type="list" allowBlank="1" sqref="K21 K28:K45 K47 K49" xr:uid="{00000000-0002-0000-0000-000000000000}">
      <formula1>"木村"</formula1>
    </dataValidation>
    <dataValidation type="custom" allowBlank="1" showDropDown="1" sqref="K46:L46 K48:L48 H51:H56 H50:L50 H4:H49" xr:uid="{00000000-0002-0000-0000-000001000000}">
      <formula1>OR(NOT(ISERROR(DATEVALUE(H4))), AND(ISNUMBER(H4), LEFT(CELL("format", H4))="D"))</formula1>
    </dataValidation>
    <dataValidation type="list" allowBlank="1" sqref="I4:I49" xr:uid="{00000000-0002-0000-0000-000002000000}">
      <formula1>"未着手,着手中,完了"</formula1>
    </dataValidation>
    <dataValidation type="list" allowBlank="1" sqref="J4:J49" xr:uid="{00000000-0002-0000-0000-000003000000}">
      <formula1>"☀︎,☁︎,☂️"</formula1>
    </dataValidation>
    <dataValidation type="list" allowBlank="1" sqref="K4:K20 K22:K27" xr:uid="{00000000-0002-0000-0000-000004000000}">
      <formula1>"岩崎"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WBSのフォーマット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uu</cp:lastModifiedBy>
  <dcterms:modified xsi:type="dcterms:W3CDTF">2022-07-05T09:55:23Z</dcterms:modified>
</cp:coreProperties>
</file>