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me\Desktop\사용문서_2016\기획\중급엑셀데이터관리분석\CD\Part02\Chapter01\"/>
    </mc:Choice>
  </mc:AlternateContent>
  <bookViews>
    <workbookView xWindow="0" yWindow="0" windowWidth="20490" windowHeight="77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8" i="1" l="1"/>
  <c r="H525" i="1"/>
  <c r="H517" i="1"/>
  <c r="H510" i="1"/>
  <c r="H502" i="1"/>
  <c r="H498" i="1"/>
  <c r="H494" i="1"/>
  <c r="H479" i="1"/>
  <c r="H474" i="1"/>
  <c r="H469" i="1"/>
  <c r="H461" i="1"/>
  <c r="H457" i="1"/>
  <c r="H452" i="1"/>
  <c r="H450" i="1"/>
  <c r="H448" i="1"/>
  <c r="H444" i="1"/>
  <c r="H442" i="1"/>
  <c r="H438" i="1"/>
  <c r="H435" i="1"/>
  <c r="H433" i="1"/>
  <c r="H431" i="1"/>
  <c r="H429" i="1"/>
  <c r="H427" i="1"/>
  <c r="H424" i="1"/>
  <c r="H421" i="1"/>
  <c r="H419" i="1"/>
  <c r="H416" i="1"/>
  <c r="H412" i="1"/>
  <c r="H410" i="1"/>
  <c r="H406" i="1"/>
  <c r="H404" i="1"/>
  <c r="H399" i="1"/>
  <c r="H397" i="1"/>
  <c r="H394" i="1"/>
  <c r="H391" i="1"/>
  <c r="H388" i="1"/>
  <c r="H386" i="1"/>
  <c r="H383" i="1"/>
  <c r="H380" i="1"/>
  <c r="H378" i="1"/>
  <c r="H376" i="1"/>
  <c r="H373" i="1"/>
  <c r="H370" i="1"/>
  <c r="H368" i="1"/>
  <c r="H363" i="1"/>
  <c r="H361" i="1"/>
  <c r="H359" i="1"/>
  <c r="H355" i="1"/>
  <c r="H350" i="1"/>
  <c r="H348" i="1"/>
  <c r="H345" i="1"/>
  <c r="H343" i="1"/>
  <c r="H341" i="1"/>
  <c r="H337" i="1"/>
  <c r="H334" i="1"/>
  <c r="H331" i="1"/>
  <c r="H329" i="1"/>
  <c r="H324" i="1"/>
  <c r="H321" i="1"/>
  <c r="H317" i="1"/>
  <c r="H313" i="1"/>
  <c r="H311" i="1"/>
  <c r="H308" i="1"/>
  <c r="H306" i="1"/>
  <c r="H302" i="1"/>
  <c r="H299" i="1"/>
  <c r="H295" i="1"/>
  <c r="H293" i="1"/>
  <c r="H291" i="1"/>
  <c r="H289" i="1"/>
  <c r="H286" i="1"/>
  <c r="H283" i="1"/>
  <c r="H279" i="1"/>
  <c r="H276" i="1"/>
  <c r="H274" i="1"/>
  <c r="H269" i="1"/>
  <c r="H267" i="1"/>
  <c r="H264" i="1"/>
  <c r="H262" i="1"/>
  <c r="H260" i="1"/>
  <c r="H256" i="1"/>
  <c r="H253" i="1"/>
  <c r="H251" i="1"/>
  <c r="H249" i="1"/>
  <c r="H247" i="1"/>
  <c r="H244" i="1"/>
  <c r="H241" i="1"/>
  <c r="H239" i="1"/>
  <c r="H236" i="1"/>
  <c r="H234" i="1"/>
  <c r="H232" i="1"/>
  <c r="H228" i="1"/>
  <c r="H224" i="1"/>
  <c r="H221" i="1"/>
  <c r="H219" i="1"/>
  <c r="H217" i="1"/>
  <c r="H213" i="1"/>
  <c r="H211" i="1"/>
  <c r="H201" i="1"/>
  <c r="H199" i="1"/>
  <c r="H192" i="1"/>
  <c r="H190" i="1"/>
  <c r="H187" i="1"/>
  <c r="H185" i="1"/>
  <c r="H182" i="1"/>
  <c r="H178" i="1"/>
  <c r="H175" i="1"/>
  <c r="H172" i="1"/>
  <c r="H170" i="1"/>
  <c r="H168" i="1"/>
  <c r="H164" i="1"/>
  <c r="H161" i="1"/>
  <c r="H158" i="1"/>
  <c r="H154" i="1"/>
  <c r="H152" i="1"/>
  <c r="H149" i="1"/>
  <c r="H143" i="1"/>
  <c r="H140" i="1"/>
  <c r="H138" i="1"/>
  <c r="H135" i="1"/>
  <c r="H133" i="1"/>
  <c r="H130" i="1"/>
  <c r="H128" i="1"/>
  <c r="H126" i="1"/>
  <c r="H124" i="1"/>
  <c r="H120" i="1"/>
  <c r="H117" i="1"/>
  <c r="H114" i="1"/>
  <c r="H111" i="1"/>
  <c r="H109" i="1"/>
  <c r="H105" i="1"/>
  <c r="H102" i="1"/>
  <c r="H98" i="1"/>
  <c r="H95" i="1"/>
  <c r="H92" i="1"/>
  <c r="H88" i="1"/>
  <c r="H84" i="1"/>
  <c r="H79" i="1"/>
  <c r="H76" i="1"/>
  <c r="H71" i="1"/>
  <c r="H65" i="1"/>
  <c r="H60" i="1"/>
  <c r="H56" i="1"/>
  <c r="H53" i="1"/>
  <c r="H50" i="1"/>
  <c r="H47" i="1"/>
  <c r="H41" i="1"/>
  <c r="H36" i="1"/>
  <c r="H32" i="1"/>
  <c r="H29" i="1"/>
  <c r="H24" i="1"/>
  <c r="H20" i="1"/>
  <c r="H17" i="1"/>
  <c r="H14" i="1"/>
  <c r="H11" i="1"/>
  <c r="H7" i="1"/>
</calcChain>
</file>

<file path=xl/sharedStrings.xml><?xml version="1.0" encoding="utf-8"?>
<sst xmlns="http://schemas.openxmlformats.org/spreadsheetml/2006/main" count="1585" uniqueCount="764">
  <si>
    <t>만기일</t>
    <phoneticPr fontId="2" type="noConversion"/>
  </si>
  <si>
    <t>선적일</t>
    <phoneticPr fontId="2" type="noConversion"/>
  </si>
  <si>
    <t>통화</t>
    <phoneticPr fontId="2" type="noConversion"/>
  </si>
  <si>
    <t>금액</t>
    <phoneticPr fontId="2" type="noConversion"/>
  </si>
  <si>
    <t>비고</t>
    <phoneticPr fontId="2" type="noConversion"/>
  </si>
  <si>
    <t>820-028152778</t>
    <phoneticPr fontId="2" type="noConversion"/>
  </si>
  <si>
    <t>USD</t>
  </si>
  <si>
    <t>820-028467749</t>
    <phoneticPr fontId="2" type="noConversion"/>
  </si>
  <si>
    <t>820-028793887</t>
    <phoneticPr fontId="2" type="noConversion"/>
  </si>
  <si>
    <t>820-028816970</t>
    <phoneticPr fontId="2" type="noConversion"/>
  </si>
  <si>
    <t>276-71-107565</t>
    <phoneticPr fontId="2" type="noConversion"/>
  </si>
  <si>
    <t>EUR</t>
  </si>
  <si>
    <t>FET1-475-000083</t>
    <phoneticPr fontId="2" type="noConversion"/>
  </si>
  <si>
    <t>276-71-110840</t>
    <phoneticPr fontId="2" type="noConversion"/>
  </si>
  <si>
    <t>FET1-475-000332</t>
    <phoneticPr fontId="2" type="noConversion"/>
  </si>
  <si>
    <t>FET1-475-000373</t>
    <phoneticPr fontId="2" type="noConversion"/>
  </si>
  <si>
    <t>FET1-475-000605</t>
    <phoneticPr fontId="2" type="noConversion"/>
  </si>
  <si>
    <t>EUR</t>
    <phoneticPr fontId="2" type="noConversion"/>
  </si>
  <si>
    <t>276-71-115710</t>
    <phoneticPr fontId="2" type="noConversion"/>
  </si>
  <si>
    <t>276-71-116947</t>
    <phoneticPr fontId="2" type="noConversion"/>
  </si>
  <si>
    <t>FET1-475-000870</t>
    <phoneticPr fontId="2" type="noConversion"/>
  </si>
  <si>
    <t>276-71-118109</t>
    <phoneticPr fontId="2" type="noConversion"/>
  </si>
  <si>
    <t>FET1-475-000956</t>
    <phoneticPr fontId="2" type="noConversion"/>
  </si>
  <si>
    <t>276-71-121576</t>
    <phoneticPr fontId="2" type="noConversion"/>
  </si>
  <si>
    <t>276-71-121568</t>
    <phoneticPr fontId="2" type="noConversion"/>
  </si>
  <si>
    <t>276-71-121680</t>
    <phoneticPr fontId="2" type="noConversion"/>
  </si>
  <si>
    <t>FET1-475-001253</t>
    <phoneticPr fontId="2" type="noConversion"/>
  </si>
  <si>
    <t>FET1-475-001274</t>
    <phoneticPr fontId="2" type="noConversion"/>
  </si>
  <si>
    <t>276-71-123218</t>
    <phoneticPr fontId="2" type="noConversion"/>
  </si>
  <si>
    <t>FET1-476-000147</t>
    <phoneticPr fontId="2" type="noConversion"/>
  </si>
  <si>
    <t>FET1-476-000182</t>
    <phoneticPr fontId="2" type="noConversion"/>
  </si>
  <si>
    <t>FET1-476-000203</t>
    <phoneticPr fontId="2" type="noConversion"/>
  </si>
  <si>
    <t>276-71-125415</t>
    <phoneticPr fontId="2" type="noConversion"/>
  </si>
  <si>
    <t>276-71-126853</t>
    <phoneticPr fontId="2" type="noConversion"/>
  </si>
  <si>
    <t>FET1-476-000456</t>
    <phoneticPr fontId="2" type="noConversion"/>
  </si>
  <si>
    <t>FET1-476-000476</t>
    <phoneticPr fontId="2" type="noConversion"/>
  </si>
  <si>
    <t>276-71-131164</t>
    <phoneticPr fontId="2" type="noConversion"/>
  </si>
  <si>
    <t>820-018907048</t>
    <phoneticPr fontId="2" type="noConversion"/>
  </si>
  <si>
    <t>FET1-477-000159</t>
    <phoneticPr fontId="2" type="noConversion"/>
  </si>
  <si>
    <t>FET1-477-000172</t>
    <phoneticPr fontId="2" type="noConversion"/>
  </si>
  <si>
    <t>820-019426943</t>
    <phoneticPr fontId="2" type="noConversion"/>
  </si>
  <si>
    <t>820-019480058</t>
    <phoneticPr fontId="2" type="noConversion"/>
  </si>
  <si>
    <t>820-019682654</t>
    <phoneticPr fontId="2" type="noConversion"/>
  </si>
  <si>
    <t>820-020229315</t>
    <phoneticPr fontId="2" type="noConversion"/>
  </si>
  <si>
    <t>820-020355036</t>
    <phoneticPr fontId="2" type="noConversion"/>
  </si>
  <si>
    <t>820-021541264</t>
    <phoneticPr fontId="2" type="noConversion"/>
  </si>
  <si>
    <t>820-022060305</t>
    <phoneticPr fontId="2" type="noConversion"/>
  </si>
  <si>
    <t>820-022449915</t>
    <phoneticPr fontId="2" type="noConversion"/>
  </si>
  <si>
    <t>820-022847090</t>
    <phoneticPr fontId="2" type="noConversion"/>
  </si>
  <si>
    <t>820-024462338</t>
    <phoneticPr fontId="2" type="noConversion"/>
  </si>
  <si>
    <t>820-024715364</t>
    <phoneticPr fontId="2" type="noConversion"/>
  </si>
  <si>
    <t>820-025997169</t>
    <phoneticPr fontId="2" type="noConversion"/>
  </si>
  <si>
    <t>820-026273674</t>
    <phoneticPr fontId="2" type="noConversion"/>
  </si>
  <si>
    <t>FET1-475-000292</t>
    <phoneticPr fontId="2" type="noConversion"/>
  </si>
  <si>
    <t>FET1-475-000340</t>
    <phoneticPr fontId="2" type="noConversion"/>
  </si>
  <si>
    <t>FET1-475-000404</t>
    <phoneticPr fontId="2" type="noConversion"/>
  </si>
  <si>
    <t>FET1-475-000604</t>
    <phoneticPr fontId="2" type="noConversion"/>
  </si>
  <si>
    <t>FET1-475-000651</t>
    <phoneticPr fontId="2" type="noConversion"/>
  </si>
  <si>
    <t>FET1-475-000788</t>
    <phoneticPr fontId="2" type="noConversion"/>
  </si>
  <si>
    <t>FET1-475-000803</t>
    <phoneticPr fontId="2" type="noConversion"/>
  </si>
  <si>
    <t>FET1-475-000868</t>
    <phoneticPr fontId="2" type="noConversion"/>
  </si>
  <si>
    <t>276-71-117935</t>
    <phoneticPr fontId="2" type="noConversion"/>
  </si>
  <si>
    <t>FET1-475-000957</t>
    <phoneticPr fontId="2" type="noConversion"/>
  </si>
  <si>
    <t>FET1-475-000974</t>
    <phoneticPr fontId="2" type="noConversion"/>
  </si>
  <si>
    <t>276-71-119962</t>
    <phoneticPr fontId="2" type="noConversion"/>
  </si>
  <si>
    <t>FET1-475-001195</t>
    <phoneticPr fontId="2" type="noConversion"/>
  </si>
  <si>
    <t>FET1-475-001202</t>
    <phoneticPr fontId="2" type="noConversion"/>
  </si>
  <si>
    <t>276-71-121860</t>
    <phoneticPr fontId="2" type="noConversion"/>
  </si>
  <si>
    <t>FET1-475-001295</t>
    <phoneticPr fontId="2" type="noConversion"/>
  </si>
  <si>
    <t>FET1-476-000078</t>
    <phoneticPr fontId="2" type="noConversion"/>
  </si>
  <si>
    <t>276-71-124214</t>
    <phoneticPr fontId="2" type="noConversion"/>
  </si>
  <si>
    <t>FET1-476-000146</t>
    <phoneticPr fontId="2" type="noConversion"/>
  </si>
  <si>
    <t>FET1-476-000243</t>
    <phoneticPr fontId="2" type="noConversion"/>
  </si>
  <si>
    <t>276-71-126845</t>
    <phoneticPr fontId="2" type="noConversion"/>
  </si>
  <si>
    <t>FET1-476-000477</t>
    <phoneticPr fontId="2" type="noConversion"/>
  </si>
  <si>
    <t>276-71-129879</t>
    <phoneticPr fontId="2" type="noConversion"/>
  </si>
  <si>
    <t>276-71-131148</t>
    <phoneticPr fontId="2" type="noConversion"/>
  </si>
  <si>
    <t>FET1-476-000746</t>
    <phoneticPr fontId="2" type="noConversion"/>
  </si>
  <si>
    <t>820-018586254</t>
    <phoneticPr fontId="2" type="noConversion"/>
  </si>
  <si>
    <t>820-019265971</t>
    <phoneticPr fontId="2" type="noConversion"/>
  </si>
  <si>
    <t>FET1-477-000160</t>
    <phoneticPr fontId="2" type="noConversion"/>
  </si>
  <si>
    <t>820-019427059</t>
    <phoneticPr fontId="2" type="noConversion"/>
  </si>
  <si>
    <t>820-019480122</t>
    <phoneticPr fontId="2" type="noConversion"/>
  </si>
  <si>
    <t>820-019947870</t>
    <phoneticPr fontId="2" type="noConversion"/>
  </si>
  <si>
    <t>820-020216175</t>
    <phoneticPr fontId="2" type="noConversion"/>
  </si>
  <si>
    <t>820-020216143</t>
    <phoneticPr fontId="2" type="noConversion"/>
  </si>
  <si>
    <t>820-021027340</t>
    <phoneticPr fontId="2" type="noConversion"/>
  </si>
  <si>
    <t>820-021151264</t>
    <phoneticPr fontId="2" type="noConversion"/>
  </si>
  <si>
    <t>820-021153176</t>
    <phoneticPr fontId="2" type="noConversion"/>
  </si>
  <si>
    <t>820-021454981</t>
    <phoneticPr fontId="2" type="noConversion"/>
  </si>
  <si>
    <t>820-021532297</t>
    <phoneticPr fontId="2" type="noConversion"/>
  </si>
  <si>
    <t>EUR</t>
    <phoneticPr fontId="2" type="noConversion"/>
  </si>
  <si>
    <t>820-022514080</t>
    <phoneticPr fontId="2" type="noConversion"/>
  </si>
  <si>
    <t>820-022748814</t>
    <phoneticPr fontId="2" type="noConversion"/>
  </si>
  <si>
    <t>820-022939010</t>
    <phoneticPr fontId="2" type="noConversion"/>
  </si>
  <si>
    <t>820-022969450</t>
    <phoneticPr fontId="2" type="noConversion"/>
  </si>
  <si>
    <t>820-022982023</t>
    <phoneticPr fontId="2" type="noConversion"/>
  </si>
  <si>
    <t>820-023372368</t>
    <phoneticPr fontId="2" type="noConversion"/>
  </si>
  <si>
    <t>820-023688067</t>
    <phoneticPr fontId="2" type="noConversion"/>
  </si>
  <si>
    <t>820-024120473</t>
    <phoneticPr fontId="2" type="noConversion"/>
  </si>
  <si>
    <t>820-024462230</t>
    <phoneticPr fontId="2" type="noConversion"/>
  </si>
  <si>
    <t>820-024715340</t>
    <phoneticPr fontId="2" type="noConversion"/>
  </si>
  <si>
    <t>820-024915233</t>
    <phoneticPr fontId="2" type="noConversion"/>
  </si>
  <si>
    <t>820-024964052</t>
    <phoneticPr fontId="2" type="noConversion"/>
  </si>
  <si>
    <t>820-025072444</t>
    <phoneticPr fontId="2" type="noConversion"/>
  </si>
  <si>
    <t>820-025314627</t>
    <phoneticPr fontId="2" type="noConversion"/>
  </si>
  <si>
    <t>820-025446917</t>
    <phoneticPr fontId="2" type="noConversion"/>
  </si>
  <si>
    <t>820-025587469</t>
    <phoneticPr fontId="2" type="noConversion"/>
  </si>
  <si>
    <t>820-025627166</t>
    <phoneticPr fontId="2" type="noConversion"/>
  </si>
  <si>
    <t>820-025652601</t>
    <phoneticPr fontId="2" type="noConversion"/>
  </si>
  <si>
    <t>820-025782405</t>
    <phoneticPr fontId="2" type="noConversion"/>
  </si>
  <si>
    <t>820-025937550</t>
    <phoneticPr fontId="2" type="noConversion"/>
  </si>
  <si>
    <t>820-025958391</t>
    <phoneticPr fontId="2" type="noConversion"/>
  </si>
  <si>
    <t>820-025997112</t>
    <phoneticPr fontId="2" type="noConversion"/>
  </si>
  <si>
    <t>820-026081193</t>
    <phoneticPr fontId="2" type="noConversion"/>
  </si>
  <si>
    <t>820-026107738</t>
    <phoneticPr fontId="2" type="noConversion"/>
  </si>
  <si>
    <t>820-026116687</t>
    <phoneticPr fontId="2" type="noConversion"/>
  </si>
  <si>
    <t>820-026248280</t>
    <phoneticPr fontId="2" type="noConversion"/>
  </si>
  <si>
    <t>820-026346108</t>
    <phoneticPr fontId="2" type="noConversion"/>
  </si>
  <si>
    <t>820-026417830</t>
    <phoneticPr fontId="2" type="noConversion"/>
  </si>
  <si>
    <t>820-026427193</t>
    <phoneticPr fontId="2" type="noConversion"/>
  </si>
  <si>
    <t>820-026483020</t>
    <phoneticPr fontId="2" type="noConversion"/>
  </si>
  <si>
    <t>820-026554640</t>
    <phoneticPr fontId="2" type="noConversion"/>
  </si>
  <si>
    <t>820-026658983</t>
    <phoneticPr fontId="2" type="noConversion"/>
  </si>
  <si>
    <t>820-026689719</t>
    <phoneticPr fontId="2" type="noConversion"/>
  </si>
  <si>
    <t>820-026794766</t>
    <phoneticPr fontId="2" type="noConversion"/>
  </si>
  <si>
    <t>820-026806721</t>
    <phoneticPr fontId="2" type="noConversion"/>
  </si>
  <si>
    <t>820-026832238</t>
    <phoneticPr fontId="2" type="noConversion"/>
  </si>
  <si>
    <t>820-026844280</t>
    <phoneticPr fontId="2" type="noConversion"/>
  </si>
  <si>
    <t>820-026849725</t>
    <phoneticPr fontId="2" type="noConversion"/>
  </si>
  <si>
    <t>820-026980016</t>
    <phoneticPr fontId="2" type="noConversion"/>
  </si>
  <si>
    <t>820-026988900</t>
    <phoneticPr fontId="2" type="noConversion"/>
  </si>
  <si>
    <t>820-027149067</t>
    <phoneticPr fontId="2" type="noConversion"/>
  </si>
  <si>
    <t>820-027413944</t>
    <phoneticPr fontId="2" type="noConversion"/>
  </si>
  <si>
    <t>820-027688082</t>
    <phoneticPr fontId="2" type="noConversion"/>
  </si>
  <si>
    <t>820-027775936</t>
    <phoneticPr fontId="2" type="noConversion"/>
  </si>
  <si>
    <t>820-027935651</t>
    <phoneticPr fontId="2" type="noConversion"/>
  </si>
  <si>
    <t>820-028067791</t>
    <phoneticPr fontId="2" type="noConversion"/>
  </si>
  <si>
    <t>820-028174746</t>
    <phoneticPr fontId="2" type="noConversion"/>
  </si>
  <si>
    <t>820-028247780</t>
    <phoneticPr fontId="2" type="noConversion"/>
  </si>
  <si>
    <t>820-028292261</t>
    <phoneticPr fontId="2" type="noConversion"/>
  </si>
  <si>
    <t>820-028319939</t>
    <phoneticPr fontId="2" type="noConversion"/>
  </si>
  <si>
    <t>820-028356439</t>
    <phoneticPr fontId="2" type="noConversion"/>
  </si>
  <si>
    <t>820-028408487</t>
    <phoneticPr fontId="2" type="noConversion"/>
  </si>
  <si>
    <t>820-028456329</t>
    <phoneticPr fontId="2" type="noConversion"/>
  </si>
  <si>
    <t>820-028478496</t>
    <phoneticPr fontId="2" type="noConversion"/>
  </si>
  <si>
    <t>820-028584108</t>
    <phoneticPr fontId="2" type="noConversion"/>
  </si>
  <si>
    <t>820-028653419</t>
    <phoneticPr fontId="2" type="noConversion"/>
  </si>
  <si>
    <t>820-028816840</t>
    <phoneticPr fontId="2" type="noConversion"/>
  </si>
  <si>
    <t>820-028897520</t>
    <phoneticPr fontId="2" type="noConversion"/>
  </si>
  <si>
    <t>820-029009531</t>
    <phoneticPr fontId="2" type="noConversion"/>
  </si>
  <si>
    <t>820-029049158</t>
    <phoneticPr fontId="2" type="noConversion"/>
  </si>
  <si>
    <t>820-029168988</t>
    <phoneticPr fontId="2" type="noConversion"/>
  </si>
  <si>
    <t>820-029270982</t>
    <phoneticPr fontId="2" type="noConversion"/>
  </si>
  <si>
    <t>N07XD1304OA00001</t>
    <phoneticPr fontId="2" type="noConversion"/>
  </si>
  <si>
    <t>N07XD1404OA00005</t>
    <phoneticPr fontId="2" type="noConversion"/>
  </si>
  <si>
    <t>820-031526925</t>
    <phoneticPr fontId="2" type="noConversion"/>
  </si>
  <si>
    <t>EUR</t>
    <phoneticPr fontId="2" type="noConversion"/>
  </si>
  <si>
    <t>820-031600336</t>
    <phoneticPr fontId="2" type="noConversion"/>
  </si>
  <si>
    <t>820-031900530</t>
    <phoneticPr fontId="2" type="noConversion"/>
  </si>
  <si>
    <t>820-031985088</t>
    <phoneticPr fontId="2" type="noConversion"/>
  </si>
  <si>
    <t>820-032360812</t>
    <phoneticPr fontId="2" type="noConversion"/>
  </si>
  <si>
    <t>820-032463590</t>
    <phoneticPr fontId="2" type="noConversion"/>
  </si>
  <si>
    <t>820-032618508</t>
    <phoneticPr fontId="2" type="noConversion"/>
  </si>
  <si>
    <t>820-032732248</t>
    <phoneticPr fontId="2" type="noConversion"/>
  </si>
  <si>
    <t>820-032790326</t>
    <phoneticPr fontId="2" type="noConversion"/>
  </si>
  <si>
    <t>송장번호</t>
    <phoneticPr fontId="2" type="noConversion"/>
  </si>
  <si>
    <t>201602K007</t>
  </si>
  <si>
    <t>2016.02.25</t>
  </si>
  <si>
    <t>201603K007</t>
  </si>
  <si>
    <t>2016.03.21</t>
  </si>
  <si>
    <t>201604K001</t>
  </si>
  <si>
    <t>2016.04.11</t>
  </si>
  <si>
    <t>201605K006</t>
  </si>
  <si>
    <t>2016.05.23</t>
  </si>
  <si>
    <t>201607K001</t>
  </si>
  <si>
    <t>2016.07.11</t>
  </si>
  <si>
    <t>201607K013</t>
  </si>
  <si>
    <t>2016.07.21</t>
  </si>
  <si>
    <t>201608K021</t>
  </si>
  <si>
    <t>2016.08.31</t>
  </si>
  <si>
    <t>201608K002</t>
  </si>
  <si>
    <t>2016.08.17</t>
  </si>
  <si>
    <t>201601K019</t>
  </si>
  <si>
    <t>2016.01.31</t>
  </si>
  <si>
    <t>201602K011</t>
  </si>
  <si>
    <t>2016.02.24</t>
  </si>
  <si>
    <t>201602K025</t>
  </si>
  <si>
    <t>2016.02.29</t>
  </si>
  <si>
    <t>201603K016-1</t>
  </si>
  <si>
    <t>2016.03.31</t>
  </si>
  <si>
    <t>201603K016</t>
  </si>
  <si>
    <t>201604K019</t>
  </si>
  <si>
    <t>2016.04.30</t>
  </si>
  <si>
    <t>201604K019-1</t>
  </si>
  <si>
    <t>2016.05.14</t>
  </si>
  <si>
    <t>201604K018</t>
  </si>
  <si>
    <t>201605K008</t>
  </si>
  <si>
    <t>2016.05.22</t>
  </si>
  <si>
    <t>201605K014</t>
  </si>
  <si>
    <t>2016.05.25</t>
  </si>
  <si>
    <t>201605K018</t>
  </si>
  <si>
    <t>2016.05.31</t>
  </si>
  <si>
    <t>201605K022</t>
  </si>
  <si>
    <t>201606K003</t>
  </si>
  <si>
    <t>2016.06.23</t>
  </si>
  <si>
    <t>201606K012</t>
  </si>
  <si>
    <t>2016.06.30</t>
  </si>
  <si>
    <t>201605K021-1</t>
  </si>
  <si>
    <t>201605K021</t>
  </si>
  <si>
    <t>201607K026</t>
  </si>
  <si>
    <t>2016.07.31</t>
  </si>
  <si>
    <t>201607K026-1</t>
  </si>
  <si>
    <t>201608K029</t>
  </si>
  <si>
    <t>201608K029-1</t>
  </si>
  <si>
    <t>2016.09.05</t>
  </si>
  <si>
    <t>201600K005</t>
  </si>
  <si>
    <t>2016.09.19</t>
  </si>
  <si>
    <t>201600K015</t>
  </si>
  <si>
    <t>2016.09.30</t>
  </si>
  <si>
    <t>201600K020</t>
  </si>
  <si>
    <t>201610K011</t>
  </si>
  <si>
    <t>2016.10.31</t>
  </si>
  <si>
    <t>201610K014</t>
  </si>
  <si>
    <t>201600K020-1</t>
  </si>
  <si>
    <t>201611K008</t>
  </si>
  <si>
    <t>2016.11.30</t>
  </si>
  <si>
    <t>201608K030</t>
  </si>
  <si>
    <t>201612K019</t>
  </si>
  <si>
    <t>2016.12.31</t>
  </si>
  <si>
    <t>201602K026</t>
  </si>
  <si>
    <t>2016.02.28</t>
  </si>
  <si>
    <t>201603K010</t>
  </si>
  <si>
    <t>2016.03.16</t>
  </si>
  <si>
    <t>201603K012</t>
  </si>
  <si>
    <t>2016.03.22</t>
  </si>
  <si>
    <t>201603K028</t>
  </si>
  <si>
    <t>201604K004</t>
  </si>
  <si>
    <t>2016.04.09</t>
  </si>
  <si>
    <t>201603K028-1</t>
  </si>
  <si>
    <t>2016.04.14</t>
  </si>
  <si>
    <t>201604K031</t>
  </si>
  <si>
    <t>201605K005</t>
  </si>
  <si>
    <t>201604K032</t>
  </si>
  <si>
    <t>201606K023</t>
  </si>
  <si>
    <t>201606K030</t>
  </si>
  <si>
    <t>201606k030-1</t>
  </si>
  <si>
    <t>2016.07.06</t>
  </si>
  <si>
    <t>201601K020</t>
  </si>
  <si>
    <t>201601K020-1</t>
  </si>
  <si>
    <t>201604K030</t>
  </si>
  <si>
    <t>201608K006</t>
  </si>
  <si>
    <t>2016.08.26</t>
  </si>
  <si>
    <t>201604K033</t>
  </si>
  <si>
    <t>201605K028</t>
  </si>
  <si>
    <t>201606K035</t>
  </si>
  <si>
    <t>201607K012</t>
  </si>
  <si>
    <t>201608K018</t>
  </si>
  <si>
    <t>201609K007</t>
  </si>
  <si>
    <t>201605K027</t>
  </si>
  <si>
    <t>201610K050</t>
  </si>
  <si>
    <t>201612K034</t>
  </si>
  <si>
    <t>201608K019</t>
  </si>
  <si>
    <t>201611K019</t>
  </si>
  <si>
    <t>201612K026</t>
  </si>
  <si>
    <t>201612Q012</t>
  </si>
  <si>
    <t>2016.12.15</t>
  </si>
  <si>
    <t>201612Q011</t>
  </si>
  <si>
    <t>2016.12.27</t>
  </si>
  <si>
    <t>201612Q013</t>
  </si>
  <si>
    <t>2016.01.17</t>
  </si>
  <si>
    <t>201601Q011</t>
  </si>
  <si>
    <t>201602Q012</t>
  </si>
  <si>
    <t>2016.02.05</t>
  </si>
  <si>
    <t>201602Q013</t>
  </si>
  <si>
    <t>2016.02.16</t>
  </si>
  <si>
    <t>201602Q014</t>
  </si>
  <si>
    <t>2016.02.26</t>
  </si>
  <si>
    <t>201602Q011</t>
  </si>
  <si>
    <t>201602Q015</t>
  </si>
  <si>
    <t>201603Q012</t>
  </si>
  <si>
    <t>2016.03.12</t>
  </si>
  <si>
    <t>201603Q011</t>
  </si>
  <si>
    <t>201604Q011</t>
  </si>
  <si>
    <t>201604Q012</t>
  </si>
  <si>
    <t>2016.04.18</t>
  </si>
  <si>
    <t>201604Q013</t>
  </si>
  <si>
    <t>2016.04.25</t>
  </si>
  <si>
    <t>201605Q011</t>
  </si>
  <si>
    <t>2016.05.07</t>
  </si>
  <si>
    <t>201604Q115</t>
  </si>
  <si>
    <t>2016.05.21</t>
  </si>
  <si>
    <t>201604Q116</t>
  </si>
  <si>
    <t>201605Q012</t>
  </si>
  <si>
    <t>2016.05.30</t>
  </si>
  <si>
    <t>201604Q114</t>
  </si>
  <si>
    <t>201606Q011</t>
  </si>
  <si>
    <t>201606Q114</t>
  </si>
  <si>
    <t>201606Q014</t>
  </si>
  <si>
    <t>201606Q013</t>
  </si>
  <si>
    <t>201606Q012</t>
  </si>
  <si>
    <t>2016.06.13</t>
  </si>
  <si>
    <t>201607Q011</t>
  </si>
  <si>
    <t>201607Q013</t>
  </si>
  <si>
    <t>201607Q012</t>
  </si>
  <si>
    <t>201608Q011</t>
  </si>
  <si>
    <t>201608Q012</t>
  </si>
  <si>
    <t>201608Q013</t>
  </si>
  <si>
    <t>201608Q014</t>
  </si>
  <si>
    <t>201609Q011</t>
  </si>
  <si>
    <t>201610Q013</t>
  </si>
  <si>
    <t>201610Q014</t>
  </si>
  <si>
    <t>201610Q017</t>
  </si>
  <si>
    <t>201610Q015</t>
  </si>
  <si>
    <t>201610Q011</t>
  </si>
  <si>
    <t>201610Q012</t>
  </si>
  <si>
    <t>201610Q016</t>
  </si>
  <si>
    <t>201611Q011</t>
  </si>
  <si>
    <t>201611Q012</t>
  </si>
  <si>
    <t>201611Q013</t>
  </si>
  <si>
    <t>201611Q015</t>
  </si>
  <si>
    <t>201611Q016</t>
  </si>
  <si>
    <t>201612Q032</t>
  </si>
  <si>
    <t>201611Q014</t>
  </si>
  <si>
    <t>201612Q031</t>
  </si>
  <si>
    <t>201612Q034</t>
  </si>
  <si>
    <t>201612Q033</t>
  </si>
  <si>
    <t>201612Q035</t>
  </si>
  <si>
    <t>201602Q004</t>
  </si>
  <si>
    <t>2016.03.02</t>
  </si>
  <si>
    <t>201602Q001</t>
  </si>
  <si>
    <t>201603Q002</t>
  </si>
  <si>
    <t>2016.03.19</t>
  </si>
  <si>
    <t>201603Q003</t>
  </si>
  <si>
    <t>201603Q004</t>
  </si>
  <si>
    <t>2016.03.28</t>
  </si>
  <si>
    <t>201604Q001</t>
  </si>
  <si>
    <t>201605Q001</t>
  </si>
  <si>
    <t>2016.05.16</t>
  </si>
  <si>
    <t>201606Q001</t>
  </si>
  <si>
    <t>201605Q004</t>
  </si>
  <si>
    <t>201606Q003</t>
  </si>
  <si>
    <t>201606Q004</t>
  </si>
  <si>
    <t>201607Q001</t>
  </si>
  <si>
    <t>201607Q002</t>
  </si>
  <si>
    <t>201607Q003</t>
  </si>
  <si>
    <t>201607Q004</t>
  </si>
  <si>
    <t>201607Q005</t>
  </si>
  <si>
    <t>201608Q001</t>
  </si>
  <si>
    <t>201608Q002</t>
  </si>
  <si>
    <t>201608Q003</t>
  </si>
  <si>
    <t>201609Q001-1</t>
  </si>
  <si>
    <t>201609Q131</t>
  </si>
  <si>
    <t>201609Q003</t>
  </si>
  <si>
    <t>201609Q002</t>
  </si>
  <si>
    <t>201609Q132</t>
  </si>
  <si>
    <t>201609Q004</t>
  </si>
  <si>
    <t>201611Q001</t>
  </si>
  <si>
    <t>201610Q001</t>
  </si>
  <si>
    <t>201610Q131</t>
  </si>
  <si>
    <t>201610Q003</t>
  </si>
  <si>
    <t>201610Q002</t>
  </si>
  <si>
    <t>201610Q103</t>
  </si>
  <si>
    <t>201611Q002</t>
  </si>
  <si>
    <t>201611Q101</t>
  </si>
  <si>
    <t>201611Q003</t>
  </si>
  <si>
    <t>201611Q004</t>
  </si>
  <si>
    <t>201611Q005</t>
  </si>
  <si>
    <t>201611Q300</t>
  </si>
  <si>
    <t>201612Q200</t>
  </si>
  <si>
    <t>201612Q001</t>
  </si>
  <si>
    <t>201612Q002</t>
  </si>
  <si>
    <t>201601Q131</t>
  </si>
  <si>
    <t>201601Q031</t>
  </si>
  <si>
    <t>201601Q132</t>
  </si>
  <si>
    <t>201601Q133</t>
  </si>
  <si>
    <t>201601Q032</t>
  </si>
  <si>
    <t>201602Q131</t>
  </si>
  <si>
    <t>201602Q031</t>
  </si>
  <si>
    <t>201601Q134</t>
  </si>
  <si>
    <t>201602Q132</t>
  </si>
  <si>
    <t>201602Q032</t>
  </si>
  <si>
    <t>201603Q032</t>
  </si>
  <si>
    <t>2016.04.02</t>
  </si>
  <si>
    <t>201603Q031</t>
  </si>
  <si>
    <t>2016.04.03</t>
  </si>
  <si>
    <t>201604Q032</t>
  </si>
  <si>
    <t>201604Q033</t>
  </si>
  <si>
    <t>201605Q031</t>
  </si>
  <si>
    <t>201605Q032</t>
  </si>
  <si>
    <t>201607Q001J</t>
  </si>
  <si>
    <t>201607Q031</t>
  </si>
  <si>
    <t>201610Q001J</t>
  </si>
  <si>
    <t>201611N010</t>
  </si>
  <si>
    <t>201601Q100-1</t>
  </si>
  <si>
    <t>201601Q100</t>
  </si>
  <si>
    <t>201601Q001</t>
  </si>
  <si>
    <t>201602Q102</t>
  </si>
  <si>
    <t>201602Q101</t>
  </si>
  <si>
    <t>201602Q104</t>
  </si>
  <si>
    <t>2016.03.26</t>
  </si>
  <si>
    <t>201603Q001</t>
  </si>
  <si>
    <t>201606Q010N</t>
  </si>
  <si>
    <t>2016.08.29</t>
  </si>
  <si>
    <t>201609Q001</t>
  </si>
  <si>
    <t>2016.09.26</t>
  </si>
  <si>
    <t>201602Q002N</t>
  </si>
  <si>
    <t>201603Q005N</t>
  </si>
  <si>
    <t>201605N009</t>
  </si>
  <si>
    <t>201605N012</t>
  </si>
  <si>
    <t>201607N001</t>
  </si>
  <si>
    <t>2016.07.07</t>
  </si>
  <si>
    <t>201610N010</t>
  </si>
  <si>
    <t>2016.10.29</t>
  </si>
  <si>
    <t>201610N017</t>
  </si>
  <si>
    <t>201611N007</t>
  </si>
  <si>
    <t>2016.11.15</t>
  </si>
  <si>
    <t>201611N013</t>
  </si>
  <si>
    <t>2016.11.29</t>
  </si>
  <si>
    <t>201611N021</t>
  </si>
  <si>
    <t>2016.12.07</t>
  </si>
  <si>
    <t>201601N008</t>
  </si>
  <si>
    <t>201602Q001N</t>
  </si>
  <si>
    <t>2016.02.18</t>
  </si>
  <si>
    <t>201602N007</t>
  </si>
  <si>
    <t>2016.03.27</t>
  </si>
  <si>
    <t>201608N005</t>
  </si>
  <si>
    <t>2016.08.20</t>
  </si>
  <si>
    <t>201608N008</t>
  </si>
  <si>
    <t>201609N015</t>
  </si>
  <si>
    <t>201609N015-1</t>
  </si>
  <si>
    <t>2016.10.13</t>
  </si>
  <si>
    <t>201610N005</t>
  </si>
  <si>
    <t>2016.10.16</t>
  </si>
  <si>
    <t>201611N018</t>
  </si>
  <si>
    <t>201611N018-1</t>
  </si>
  <si>
    <t>201601N010</t>
  </si>
  <si>
    <t>201601N011</t>
  </si>
  <si>
    <t>201602C001</t>
  </si>
  <si>
    <t>201610K017</t>
  </si>
  <si>
    <t>201610K019</t>
  </si>
  <si>
    <t>201611K024</t>
  </si>
  <si>
    <t>2016.01.04</t>
  </si>
  <si>
    <t>201601N009</t>
  </si>
  <si>
    <t>201602N008</t>
  </si>
  <si>
    <t>201603N012</t>
  </si>
  <si>
    <t>2016.03.20</t>
  </si>
  <si>
    <t>201603N023</t>
  </si>
  <si>
    <t>201604N013</t>
  </si>
  <si>
    <t>201605N014</t>
  </si>
  <si>
    <t>201606N018</t>
  </si>
  <si>
    <t>201607A001J</t>
  </si>
  <si>
    <t>2016.07.29</t>
  </si>
  <si>
    <t>201607N027</t>
  </si>
  <si>
    <t>201608A001J</t>
  </si>
  <si>
    <t>2016.08.08</t>
  </si>
  <si>
    <t>201608K023</t>
  </si>
  <si>
    <t>201608K040</t>
  </si>
  <si>
    <t>201609K070</t>
  </si>
  <si>
    <t>201609K032</t>
  </si>
  <si>
    <t>201609A001J</t>
  </si>
  <si>
    <t>2016.09.29</t>
  </si>
  <si>
    <t>201609K028</t>
  </si>
  <si>
    <t>201609K031</t>
  </si>
  <si>
    <t>201610K002</t>
  </si>
  <si>
    <t>2016.10.15</t>
  </si>
  <si>
    <t>201610K005</t>
  </si>
  <si>
    <t>2016.10.25</t>
  </si>
  <si>
    <t>201610K023</t>
  </si>
  <si>
    <t>201610K023-1</t>
  </si>
  <si>
    <t>2016.11.16</t>
  </si>
  <si>
    <t>201611K022</t>
  </si>
  <si>
    <t>201611K022-1</t>
  </si>
  <si>
    <t>2016.12.12</t>
  </si>
  <si>
    <t>201612K009</t>
  </si>
  <si>
    <t>2016.12.17</t>
  </si>
  <si>
    <t>201612K007</t>
  </si>
  <si>
    <t>2016.12.28</t>
  </si>
  <si>
    <t>201612K018</t>
  </si>
  <si>
    <t>201612K023</t>
  </si>
  <si>
    <t>201612K024</t>
  </si>
  <si>
    <t>201601K002</t>
  </si>
  <si>
    <t>2016.01.08</t>
  </si>
  <si>
    <t>201601K003</t>
  </si>
  <si>
    <t>2016.01.09</t>
  </si>
  <si>
    <t>201601K017</t>
  </si>
  <si>
    <t>201601K021</t>
  </si>
  <si>
    <t>201601K012</t>
  </si>
  <si>
    <t>201602K012</t>
  </si>
  <si>
    <t>201602K015</t>
  </si>
  <si>
    <t>201602K015-1</t>
  </si>
  <si>
    <t>2016.03.15</t>
  </si>
  <si>
    <t>2016.03.29</t>
  </si>
  <si>
    <t>201603K011</t>
  </si>
  <si>
    <t>201603K014</t>
  </si>
  <si>
    <t>201603K015</t>
  </si>
  <si>
    <t>201603K018</t>
  </si>
  <si>
    <t>201603K018-1</t>
  </si>
  <si>
    <t>2016.04.12</t>
  </si>
  <si>
    <t>201604K002</t>
  </si>
  <si>
    <t>2016.04.26</t>
  </si>
  <si>
    <t>201604K022</t>
  </si>
  <si>
    <t>201604K015</t>
  </si>
  <si>
    <t>201604K023</t>
  </si>
  <si>
    <t>201605K004</t>
  </si>
  <si>
    <t>201604K024</t>
  </si>
  <si>
    <t>2016.05.17</t>
  </si>
  <si>
    <t>201604K024-1</t>
  </si>
  <si>
    <t>201605K013</t>
  </si>
  <si>
    <t>201605K009</t>
  </si>
  <si>
    <t>201605K024</t>
  </si>
  <si>
    <t>201605K024-1</t>
  </si>
  <si>
    <t>2016.06.14</t>
  </si>
  <si>
    <t>201606K004</t>
  </si>
  <si>
    <t>2016.06.21</t>
  </si>
  <si>
    <t>201607K014</t>
  </si>
  <si>
    <t>2016.07.27</t>
  </si>
  <si>
    <t>201607K040</t>
  </si>
  <si>
    <t>201609K016</t>
  </si>
  <si>
    <t>201610K026</t>
  </si>
  <si>
    <t>201611K007</t>
  </si>
  <si>
    <t>2016.11.24</t>
  </si>
  <si>
    <t>2016.11.28</t>
  </si>
  <si>
    <t>201612K004</t>
  </si>
  <si>
    <t>2016.12.16</t>
  </si>
  <si>
    <t>201612K017</t>
  </si>
  <si>
    <t>2016.04.10</t>
  </si>
  <si>
    <t>2016.06.09</t>
  </si>
  <si>
    <t>2016.07.14</t>
  </si>
  <si>
    <t>2016.09.12</t>
  </si>
  <si>
    <t>2016.12.24</t>
  </si>
  <si>
    <t>2016.02.07</t>
  </si>
  <si>
    <t>2016.01.30</t>
  </si>
  <si>
    <t>2016.03.30</t>
  </si>
  <si>
    <t>2016.04.08</t>
  </si>
  <si>
    <t>2016.12.29</t>
  </si>
  <si>
    <t>2016.11.25</t>
  </si>
  <si>
    <t>2016.04.23</t>
  </si>
  <si>
    <t>2016.07.22</t>
  </si>
  <si>
    <t>2016.06.08</t>
  </si>
  <si>
    <t>2016.09.06</t>
  </si>
  <si>
    <t>2016.06.29</t>
  </si>
  <si>
    <t>2016.09.27</t>
  </si>
  <si>
    <t>2016.08.18</t>
  </si>
  <si>
    <t>2016.09.14</t>
  </si>
  <si>
    <t>2016.10.28</t>
  </si>
  <si>
    <t>2016.11.23</t>
  </si>
  <si>
    <t>2016.12.20</t>
  </si>
  <si>
    <t>2016.02.22</t>
  </si>
  <si>
    <t>2016.01.24</t>
  </si>
  <si>
    <t>2016.02.10</t>
  </si>
  <si>
    <t>2016.08.14</t>
  </si>
  <si>
    <t>2016.12.03</t>
  </si>
  <si>
    <t>2016.04.29</t>
  </si>
  <si>
    <t>2016.03.24</t>
  </si>
  <si>
    <t>2016.01.18</t>
  </si>
  <si>
    <t>2016.01.21</t>
  </si>
  <si>
    <t>2016.04.21</t>
  </si>
  <si>
    <t>2016.01.25</t>
  </si>
  <si>
    <t>2016.06.28</t>
  </si>
  <si>
    <t>2016.04.15</t>
  </si>
  <si>
    <t>2016.07.28</t>
  </si>
  <si>
    <t>2016.08.23</t>
  </si>
  <si>
    <t>2016.06.22</t>
  </si>
  <si>
    <t>2016.09.20</t>
  </si>
  <si>
    <t>2016.06.24</t>
  </si>
  <si>
    <t>2016.09.22</t>
  </si>
  <si>
    <t>2016.09.28</t>
  </si>
  <si>
    <t>2016.10.26</t>
  </si>
  <si>
    <t>2016.10.27</t>
  </si>
  <si>
    <t>2016.12.30</t>
  </si>
  <si>
    <t>201601N016</t>
  </si>
  <si>
    <t>201601N017</t>
  </si>
  <si>
    <t>201601Q001J</t>
  </si>
  <si>
    <t>201602N006</t>
  </si>
  <si>
    <t>201603N009</t>
  </si>
  <si>
    <t>201603Q001J</t>
  </si>
  <si>
    <t>201606Q001J</t>
  </si>
  <si>
    <t>201606N013</t>
  </si>
  <si>
    <t>201607Q002J</t>
  </si>
  <si>
    <t>201602N013</t>
  </si>
  <si>
    <t>201603N015</t>
  </si>
  <si>
    <t>201605N007</t>
  </si>
  <si>
    <t>201606Q003J</t>
  </si>
  <si>
    <t>201607N008</t>
  </si>
  <si>
    <t>201610N009</t>
  </si>
  <si>
    <t>201612N009</t>
  </si>
  <si>
    <t>2016.01.27</t>
  </si>
  <si>
    <t>2016.01.23</t>
  </si>
  <si>
    <t>2016.05.29</t>
  </si>
  <si>
    <t>2016.07.02</t>
  </si>
  <si>
    <t>2016.11.11</t>
  </si>
  <si>
    <t>2016.01.16</t>
  </si>
  <si>
    <t>2016.01.29</t>
  </si>
  <si>
    <t>2016.10.20</t>
  </si>
  <si>
    <t>2016.04.13</t>
  </si>
  <si>
    <t>2016.05.18</t>
  </si>
  <si>
    <t>2016.03.08</t>
  </si>
  <si>
    <t>2016.08.21</t>
  </si>
  <si>
    <t>2016.03.09</t>
  </si>
  <si>
    <t>2016.03.23</t>
  </si>
  <si>
    <t>2016.08.25</t>
  </si>
  <si>
    <t>2016.02.03</t>
  </si>
  <si>
    <t>2016.10.18</t>
  </si>
  <si>
    <t>2016.02.27</t>
  </si>
  <si>
    <t>2016.06.20</t>
  </si>
  <si>
    <t>2016.01.07</t>
  </si>
  <si>
    <t>2016.07.25</t>
  </si>
  <si>
    <t>2016.10.19</t>
  </si>
  <si>
    <t>2016.08.12</t>
  </si>
  <si>
    <t>2016.12.05</t>
  </si>
  <si>
    <t>2016.12.14</t>
  </si>
  <si>
    <t>2016.12.23</t>
  </si>
  <si>
    <t>2016.04.07</t>
  </si>
  <si>
    <t>2016.08.19</t>
  </si>
  <si>
    <t>2016.09.09</t>
  </si>
  <si>
    <t>2016.12.08</t>
  </si>
  <si>
    <t>2016.10.10</t>
  </si>
  <si>
    <t>2016.12.09</t>
  </si>
  <si>
    <t>2016.07.23</t>
  </si>
  <si>
    <t>2016.07.09</t>
  </si>
  <si>
    <t>2016.10.08</t>
  </si>
  <si>
    <t>2016.09.25</t>
  </si>
  <si>
    <t>2016.01.20</t>
  </si>
  <si>
    <t>2016.04.27</t>
  </si>
  <si>
    <t>2016.05.15</t>
  </si>
  <si>
    <t>2016.08.13</t>
  </si>
  <si>
    <t>2016.05.24</t>
  </si>
  <si>
    <t>2016.08.22</t>
  </si>
  <si>
    <t>2016.06.11</t>
  </si>
  <si>
    <t>2016.06.25</t>
  </si>
  <si>
    <t>2016.07.04</t>
  </si>
  <si>
    <t>2016.07.10</t>
  </si>
  <si>
    <t>2016.11.20</t>
  </si>
  <si>
    <t>201611Q016</t>
    <phoneticPr fontId="1" type="noConversion"/>
  </si>
  <si>
    <t>2016.01.12</t>
  </si>
  <si>
    <t>201601N013</t>
  </si>
  <si>
    <t>201605N002</t>
  </si>
  <si>
    <t>201607N006</t>
  </si>
  <si>
    <t>201611N006</t>
  </si>
  <si>
    <t>2016.11.27</t>
  </si>
  <si>
    <t>201611N003</t>
  </si>
  <si>
    <t>201612N010</t>
  </si>
  <si>
    <t>2016.04.01</t>
  </si>
  <si>
    <t>201601K006</t>
  </si>
  <si>
    <t>201601K009</t>
  </si>
  <si>
    <t>201601K010</t>
  </si>
  <si>
    <t>201601K010-1</t>
  </si>
  <si>
    <t>201602K020</t>
  </si>
  <si>
    <t>201611K027</t>
  </si>
  <si>
    <t>2016.03.05</t>
  </si>
  <si>
    <t>201601K007</t>
  </si>
  <si>
    <t>201602K002</t>
  </si>
  <si>
    <t>201601K023</t>
  </si>
  <si>
    <t>201602K003</t>
  </si>
  <si>
    <t>2016.02.17</t>
  </si>
  <si>
    <t>201602K031</t>
  </si>
  <si>
    <t>201602K030</t>
  </si>
  <si>
    <t>201602K021</t>
  </si>
  <si>
    <t>201603K013</t>
  </si>
  <si>
    <t>201603K026</t>
  </si>
  <si>
    <t>201603K040</t>
  </si>
  <si>
    <t>201603K040-1</t>
  </si>
  <si>
    <t>2016.09.08</t>
  </si>
  <si>
    <t>2016.07.18</t>
  </si>
  <si>
    <t>2016.05.01</t>
  </si>
  <si>
    <t>2016.06.18</t>
  </si>
  <si>
    <t>2016.08.15</t>
  </si>
  <si>
    <t>2016.08.24</t>
  </si>
  <si>
    <t>2016.10.12</t>
  </si>
  <si>
    <t>2016.11.21</t>
  </si>
  <si>
    <t>2016.11.26</t>
  </si>
  <si>
    <t>2016.12.11</t>
  </si>
  <si>
    <t>2016.01.14</t>
  </si>
  <si>
    <t>2016.01.28</t>
  </si>
  <si>
    <t>2016.02.11</t>
  </si>
  <si>
    <t>2016.02.06</t>
  </si>
  <si>
    <t>2016.12.26</t>
  </si>
  <si>
    <t>2016.06.04</t>
  </si>
  <si>
    <t>2016.06.15</t>
  </si>
  <si>
    <t>2016.07.16</t>
  </si>
  <si>
    <t>2016.09.04</t>
  </si>
  <si>
    <t>2016.09.15</t>
  </si>
  <si>
    <t>2016.11.17</t>
  </si>
  <si>
    <t>2016.11.02</t>
  </si>
  <si>
    <t>2016.11.05</t>
  </si>
  <si>
    <t>2016.11.08</t>
  </si>
  <si>
    <t>2016.01.10</t>
  </si>
  <si>
    <t>2016.02.01</t>
  </si>
  <si>
    <t>네고일</t>
    <phoneticPr fontId="2" type="noConversion"/>
  </si>
  <si>
    <t>고유번호</t>
    <phoneticPr fontId="2" type="noConversion"/>
  </si>
  <si>
    <t>2017.02.27</t>
  </si>
  <si>
    <t>2017.01.05</t>
  </si>
  <si>
    <t>2017.03.18</t>
  </si>
  <si>
    <t>2017.03.24</t>
  </si>
  <si>
    <t>2016.07.05</t>
  </si>
  <si>
    <t>2016.10.11</t>
  </si>
  <si>
    <t>2016.12.06</t>
  </si>
  <si>
    <t>2016.12.21</t>
  </si>
  <si>
    <t>2017.01.18</t>
  </si>
  <si>
    <t>2017.02.08</t>
  </si>
  <si>
    <t>2017.02.21</t>
  </si>
  <si>
    <t>2017.03.05</t>
  </si>
  <si>
    <t>2017.05.29</t>
  </si>
  <si>
    <t>2017.06.03</t>
  </si>
  <si>
    <t>2017.06.12</t>
  </si>
  <si>
    <t>2017.06.21</t>
  </si>
  <si>
    <t>2016.10.23</t>
  </si>
  <si>
    <t>2017.06.25</t>
  </si>
  <si>
    <t>2016.09.18</t>
  </si>
  <si>
    <t>2016.11.14</t>
  </si>
  <si>
    <t>2017.02.19</t>
  </si>
  <si>
    <t>2017.03.11</t>
  </si>
  <si>
    <t>2016.10.07</t>
  </si>
  <si>
    <t>2017.01.10</t>
  </si>
  <si>
    <t>2017.06.22</t>
  </si>
  <si>
    <t>2017.06.29</t>
  </si>
  <si>
    <t>2016.10.04</t>
  </si>
  <si>
    <t>2017.01.23</t>
  </si>
  <si>
    <t>2017.01.24</t>
  </si>
  <si>
    <t>2017.02.15</t>
  </si>
  <si>
    <t>2017.03.08</t>
  </si>
  <si>
    <t>2017.04.08</t>
  </si>
  <si>
    <t>2017.05.27</t>
  </si>
  <si>
    <t>2017.06.07</t>
  </si>
  <si>
    <t>2017.06.26</t>
  </si>
  <si>
    <t>2016.08.01</t>
  </si>
  <si>
    <t>2016.09.17</t>
  </si>
  <si>
    <t>2017.01.17</t>
  </si>
  <si>
    <t>2017.04.16</t>
  </si>
  <si>
    <t>2017.04.29</t>
  </si>
  <si>
    <t>2017.02.17</t>
  </si>
  <si>
    <t>2016.09.23</t>
  </si>
  <si>
    <t>2016.10.05</t>
  </si>
  <si>
    <t>2017.03.29</t>
  </si>
  <si>
    <t>2017.05.24</t>
  </si>
  <si>
    <t>2017.02.10</t>
  </si>
  <si>
    <t>2017.06.01</t>
  </si>
  <si>
    <t>2017.02.14</t>
  </si>
  <si>
    <t>2017.03.13</t>
  </si>
  <si>
    <t>2017.04.13</t>
  </si>
  <si>
    <t>2017.04.23</t>
  </si>
  <si>
    <t>2017.04.26</t>
  </si>
  <si>
    <t>2017.05.22</t>
  </si>
  <si>
    <t>2017.06.18</t>
  </si>
  <si>
    <t>2016.07.19</t>
  </si>
  <si>
    <t>2016.09.11</t>
  </si>
  <si>
    <t>2016.12.19</t>
  </si>
  <si>
    <t>2016.12.25</t>
  </si>
  <si>
    <t>2017.01.25</t>
  </si>
  <si>
    <t>2017.06.28</t>
  </si>
  <si>
    <t>2016.08.27</t>
  </si>
  <si>
    <t>2016.10.24</t>
  </si>
  <si>
    <t>2016.12.22</t>
  </si>
  <si>
    <t>2017.01.06</t>
  </si>
  <si>
    <t>2017.01.27</t>
  </si>
  <si>
    <t>2017.02.16</t>
  </si>
  <si>
    <t>2017.04.17</t>
  </si>
  <si>
    <t>2017.05.19</t>
  </si>
  <si>
    <t>2017.01.14</t>
  </si>
  <si>
    <t>2017.03.21</t>
  </si>
  <si>
    <t>2016.09.01</t>
  </si>
  <si>
    <t>거래처별 매출채권 관리대장</t>
  </si>
  <si>
    <t>결제일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</si>
</sst>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_ "/>
    <numFmt numFmtId="177" formatCode="mm&quot;월&quot;\ dd&quot;일&quot;"/>
    <numFmt numFmtId="178" formatCode="#,##0.00_);[Red]\(#,##0.0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indexed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4" fillId="0" borderId="0" xfId="0" applyFont="1" applyFill="1" applyBorder="1" applyAlignment="1">
      <alignment vertical="center"/>
    </xf>
    <xf numFmtId="14" fontId="4" fillId="0" borderId="0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4" fontId="4" fillId="0" borderId="0" xfId="0" applyNumberFormat="1" applyFont="1" applyFill="1" applyBorder="1" applyAlignment="1">
      <alignment vertical="center"/>
    </xf>
    <xf numFmtId="177" fontId="4" fillId="0" borderId="0" xfId="0" quotePrefix="1" applyNumberFormat="1" applyFont="1" applyFill="1" applyBorder="1" applyAlignment="1">
      <alignment vertical="center" wrapText="1"/>
    </xf>
    <xf numFmtId="4" fontId="4" fillId="0" borderId="0" xfId="0" applyNumberFormat="1" applyFont="1" applyFill="1" applyBorder="1" applyAlignment="1">
      <alignment vertical="center" wrapText="1"/>
    </xf>
    <xf numFmtId="177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177" fontId="4" fillId="0" borderId="0" xfId="0" applyNumberFormat="1" applyFont="1" applyFill="1" applyBorder="1" applyAlignment="1">
      <alignment vertical="center"/>
    </xf>
    <xf numFmtId="177" fontId="4" fillId="0" borderId="0" xfId="0" quotePrefix="1" applyNumberFormat="1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4" fontId="6" fillId="0" borderId="0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8"/>
  <sheetViews>
    <sheetView tabSelected="1" zoomScale="115" zoomScaleNormal="115" workbookViewId="0">
      <selection activeCell="B1" sqref="B1"/>
    </sheetView>
  </sheetViews>
  <sheetFormatPr defaultColWidth="9" defaultRowHeight="16.5" customHeight="1" x14ac:dyDescent="0.3"/>
  <cols>
    <col min="1" max="1" width="2.75" style="4" customWidth="1"/>
    <col min="2" max="2" width="15" style="1" customWidth="1"/>
    <col min="3" max="4" width="13" style="1" customWidth="1"/>
    <col min="5" max="5" width="13.875" style="1" bestFit="1" customWidth="1"/>
    <col min="6" max="6" width="13" style="1" customWidth="1"/>
    <col min="7" max="7" width="5.25" style="1" bestFit="1" customWidth="1"/>
    <col min="8" max="8" width="12.375" style="1" customWidth="1"/>
    <col min="9" max="9" width="13.25" style="2" customWidth="1"/>
    <col min="10" max="10" width="9" style="1"/>
    <col min="11" max="16384" width="9" style="4"/>
  </cols>
  <sheetData>
    <row r="1" spans="2:11" ht="24" customHeight="1" x14ac:dyDescent="0.3">
      <c r="B1" s="1" t="s">
        <v>762</v>
      </c>
    </row>
    <row r="2" spans="2:11" ht="9" customHeight="1" x14ac:dyDescent="0.3"/>
    <row r="3" spans="2:11" ht="18.75" customHeight="1" x14ac:dyDescent="0.3">
      <c r="B3" s="1" t="s">
        <v>690</v>
      </c>
      <c r="C3" s="1" t="s">
        <v>689</v>
      </c>
      <c r="D3" s="1" t="s">
        <v>0</v>
      </c>
      <c r="E3" s="1" t="s">
        <v>166</v>
      </c>
      <c r="F3" s="1" t="s">
        <v>1</v>
      </c>
      <c r="G3" s="1" t="s">
        <v>2</v>
      </c>
      <c r="H3" s="1" t="s">
        <v>3</v>
      </c>
      <c r="I3" s="2" t="s">
        <v>763</v>
      </c>
      <c r="J3" s="1" t="s">
        <v>4</v>
      </c>
      <c r="K3" s="3"/>
    </row>
    <row r="4" spans="2:11" ht="16.5" customHeight="1" x14ac:dyDescent="0.3">
      <c r="B4" s="1" t="s">
        <v>5</v>
      </c>
      <c r="C4" s="2" t="s">
        <v>537</v>
      </c>
      <c r="D4" s="2" t="s">
        <v>594</v>
      </c>
      <c r="E4" s="1" t="s">
        <v>167</v>
      </c>
      <c r="F4" s="1" t="s">
        <v>168</v>
      </c>
      <c r="G4" s="1" t="s">
        <v>6</v>
      </c>
      <c r="H4" s="5">
        <v>16136.4</v>
      </c>
      <c r="I4" s="6">
        <v>42704</v>
      </c>
      <c r="J4" s="7"/>
      <c r="K4" s="3"/>
    </row>
    <row r="5" spans="2:11" ht="16.5" customHeight="1" x14ac:dyDescent="0.3">
      <c r="E5" s="1" t="s">
        <v>169</v>
      </c>
      <c r="F5" s="1" t="s">
        <v>170</v>
      </c>
      <c r="G5" s="1" t="s">
        <v>6</v>
      </c>
      <c r="H5" s="5">
        <v>3570</v>
      </c>
      <c r="I5" s="8">
        <v>42704</v>
      </c>
      <c r="J5" s="9"/>
      <c r="K5" s="3"/>
    </row>
    <row r="6" spans="2:11" ht="16.5" customHeight="1" x14ac:dyDescent="0.3">
      <c r="E6" s="1" t="s">
        <v>171</v>
      </c>
      <c r="F6" s="1" t="s">
        <v>172</v>
      </c>
      <c r="G6" s="1" t="s">
        <v>6</v>
      </c>
      <c r="H6" s="5">
        <v>16136.4</v>
      </c>
      <c r="I6" s="10">
        <v>42704</v>
      </c>
      <c r="K6" s="3"/>
    </row>
    <row r="7" spans="2:11" ht="16.5" customHeight="1" x14ac:dyDescent="0.3">
      <c r="H7" s="5">
        <f>SUM(H4:H6)</f>
        <v>35842.800000000003</v>
      </c>
      <c r="I7" s="10"/>
      <c r="K7" s="3"/>
    </row>
    <row r="8" spans="2:11" ht="16.5" customHeight="1" x14ac:dyDescent="0.3">
      <c r="B8" s="1" t="s">
        <v>7</v>
      </c>
      <c r="C8" s="2" t="s">
        <v>620</v>
      </c>
      <c r="D8" s="2" t="s">
        <v>692</v>
      </c>
      <c r="E8" s="1" t="s">
        <v>173</v>
      </c>
      <c r="F8" s="1" t="s">
        <v>174</v>
      </c>
      <c r="G8" s="1" t="s">
        <v>6</v>
      </c>
      <c r="H8" s="5">
        <v>3570</v>
      </c>
      <c r="I8" s="10">
        <v>42794</v>
      </c>
      <c r="K8" s="3"/>
    </row>
    <row r="9" spans="2:11" ht="16.5" customHeight="1" x14ac:dyDescent="0.3">
      <c r="E9" s="1" t="s">
        <v>175</v>
      </c>
      <c r="F9" s="1" t="s">
        <v>176</v>
      </c>
      <c r="G9" s="1" t="s">
        <v>6</v>
      </c>
      <c r="H9" s="5">
        <v>3570</v>
      </c>
      <c r="I9" s="10">
        <v>42794</v>
      </c>
    </row>
    <row r="10" spans="2:11" ht="16.5" customHeight="1" x14ac:dyDescent="0.3">
      <c r="E10" s="1" t="s">
        <v>177</v>
      </c>
      <c r="F10" s="1" t="s">
        <v>178</v>
      </c>
      <c r="G10" s="1" t="s">
        <v>6</v>
      </c>
      <c r="H10" s="5">
        <v>10200</v>
      </c>
      <c r="I10" s="10">
        <v>42794</v>
      </c>
    </row>
    <row r="11" spans="2:11" ht="16.5" customHeight="1" x14ac:dyDescent="0.3">
      <c r="H11" s="5">
        <f>SUM(H8:H10)</f>
        <v>17340</v>
      </c>
      <c r="I11" s="10"/>
    </row>
    <row r="12" spans="2:11" ht="16.5" customHeight="1" x14ac:dyDescent="0.3">
      <c r="B12" s="1" t="s">
        <v>8</v>
      </c>
      <c r="C12" s="2" t="s">
        <v>217</v>
      </c>
      <c r="D12" s="2" t="s">
        <v>693</v>
      </c>
      <c r="E12" s="1" t="s">
        <v>179</v>
      </c>
      <c r="F12" s="1" t="s">
        <v>180</v>
      </c>
      <c r="G12" s="1" t="s">
        <v>6</v>
      </c>
      <c r="H12" s="5">
        <v>225000</v>
      </c>
      <c r="I12" s="10">
        <v>42855</v>
      </c>
      <c r="J12" s="10"/>
    </row>
    <row r="13" spans="2:11" ht="16.5" customHeight="1" x14ac:dyDescent="0.3">
      <c r="E13" s="1" t="s">
        <v>179</v>
      </c>
      <c r="F13" s="1" t="s">
        <v>180</v>
      </c>
      <c r="G13" s="1" t="s">
        <v>6</v>
      </c>
      <c r="H13" s="5">
        <v>80504.61</v>
      </c>
      <c r="I13" s="10">
        <v>42855</v>
      </c>
      <c r="J13" s="10"/>
    </row>
    <row r="14" spans="2:11" ht="16.5" customHeight="1" x14ac:dyDescent="0.3">
      <c r="H14" s="5">
        <f>SUM(H12:H13)</f>
        <v>305504.61</v>
      </c>
      <c r="I14" s="10"/>
    </row>
    <row r="15" spans="2:11" ht="16.5" customHeight="1" x14ac:dyDescent="0.3">
      <c r="B15" s="1" t="s">
        <v>9</v>
      </c>
      <c r="C15" s="2" t="s">
        <v>622</v>
      </c>
      <c r="D15" s="2" t="s">
        <v>694</v>
      </c>
      <c r="E15" s="1" t="s">
        <v>179</v>
      </c>
      <c r="F15" s="1" t="s">
        <v>180</v>
      </c>
      <c r="G15" s="1" t="s">
        <v>6</v>
      </c>
      <c r="H15" s="5">
        <v>80504.61</v>
      </c>
      <c r="I15" s="10">
        <v>42855</v>
      </c>
      <c r="J15" s="10"/>
    </row>
    <row r="16" spans="2:11" ht="16.5" customHeight="1" x14ac:dyDescent="0.3">
      <c r="E16" s="1" t="s">
        <v>181</v>
      </c>
      <c r="F16" s="1" t="s">
        <v>182</v>
      </c>
      <c r="G16" s="1" t="s">
        <v>6</v>
      </c>
      <c r="H16" s="5">
        <v>4284</v>
      </c>
      <c r="I16" s="10">
        <v>42855</v>
      </c>
    </row>
    <row r="17" spans="2:10" ht="16.5" customHeight="1" x14ac:dyDescent="0.3">
      <c r="H17" s="5">
        <f>SUM(H15:H16)</f>
        <v>84788.61</v>
      </c>
      <c r="I17" s="10"/>
    </row>
    <row r="18" spans="2:10" ht="16.5" customHeight="1" x14ac:dyDescent="0.3">
      <c r="B18" s="1" t="s">
        <v>10</v>
      </c>
      <c r="C18" s="2" t="s">
        <v>606</v>
      </c>
      <c r="D18" s="2" t="s">
        <v>695</v>
      </c>
      <c r="E18" s="1" t="s">
        <v>265</v>
      </c>
      <c r="F18" s="1" t="s">
        <v>266</v>
      </c>
      <c r="G18" s="1" t="s">
        <v>11</v>
      </c>
      <c r="H18" s="5">
        <v>347.13</v>
      </c>
      <c r="I18" s="11">
        <v>42613</v>
      </c>
      <c r="J18" s="12"/>
    </row>
    <row r="19" spans="2:10" ht="16.5" customHeight="1" x14ac:dyDescent="0.3">
      <c r="E19" s="1" t="s">
        <v>267</v>
      </c>
      <c r="F19" s="1" t="s">
        <v>268</v>
      </c>
      <c r="G19" s="1" t="s">
        <v>11</v>
      </c>
      <c r="H19" s="5">
        <v>13559.79</v>
      </c>
      <c r="I19" s="8">
        <v>42613</v>
      </c>
      <c r="J19" s="12"/>
    </row>
    <row r="20" spans="2:10" ht="16.5" customHeight="1" x14ac:dyDescent="0.3">
      <c r="H20" s="5">
        <f>SUM(H18:H19)</f>
        <v>13906.92</v>
      </c>
      <c r="I20" s="10"/>
      <c r="J20" s="12"/>
    </row>
    <row r="21" spans="2:10" ht="16.5" customHeight="1" x14ac:dyDescent="0.3">
      <c r="B21" s="1" t="s">
        <v>12</v>
      </c>
      <c r="C21" s="2" t="s">
        <v>558</v>
      </c>
      <c r="D21" s="2" t="s">
        <v>619</v>
      </c>
      <c r="E21" s="1" t="s">
        <v>269</v>
      </c>
      <c r="F21" s="1" t="s">
        <v>270</v>
      </c>
      <c r="G21" s="1" t="s">
        <v>11</v>
      </c>
      <c r="H21" s="5">
        <v>22292.5</v>
      </c>
      <c r="I21" s="10">
        <v>42613</v>
      </c>
      <c r="J21" s="12"/>
    </row>
    <row r="22" spans="2:10" ht="16.5" customHeight="1" x14ac:dyDescent="0.3">
      <c r="E22" s="1" t="s">
        <v>271</v>
      </c>
      <c r="F22" s="1" t="s">
        <v>184</v>
      </c>
      <c r="G22" s="1" t="s">
        <v>11</v>
      </c>
      <c r="H22" s="5">
        <v>14077.48</v>
      </c>
      <c r="I22" s="10">
        <v>42613</v>
      </c>
      <c r="J22" s="12"/>
    </row>
    <row r="23" spans="2:10" ht="16.5" customHeight="1" x14ac:dyDescent="0.3">
      <c r="E23" s="1" t="s">
        <v>272</v>
      </c>
      <c r="F23" s="1" t="s">
        <v>273</v>
      </c>
      <c r="G23" s="1" t="s">
        <v>11</v>
      </c>
      <c r="H23" s="5">
        <v>153.97999999999999</v>
      </c>
      <c r="I23" s="10">
        <v>42613</v>
      </c>
      <c r="J23" s="12"/>
    </row>
    <row r="24" spans="2:10" ht="16.5" customHeight="1" x14ac:dyDescent="0.3">
      <c r="H24" s="5">
        <f>SUM(H21:H23)</f>
        <v>36523.96</v>
      </c>
      <c r="I24" s="10"/>
      <c r="J24" s="12"/>
    </row>
    <row r="25" spans="2:10" ht="16.5" customHeight="1" x14ac:dyDescent="0.3">
      <c r="B25" s="1" t="s">
        <v>13</v>
      </c>
      <c r="C25" s="2" t="s">
        <v>597</v>
      </c>
      <c r="D25" s="2" t="s">
        <v>681</v>
      </c>
      <c r="E25" s="1" t="s">
        <v>274</v>
      </c>
      <c r="F25" s="1" t="s">
        <v>275</v>
      </c>
      <c r="G25" s="1" t="s">
        <v>11</v>
      </c>
      <c r="H25" s="5">
        <v>189</v>
      </c>
      <c r="I25" s="10">
        <v>42674</v>
      </c>
      <c r="J25" s="12"/>
    </row>
    <row r="26" spans="2:10" ht="16.5" customHeight="1" x14ac:dyDescent="0.3">
      <c r="E26" s="1" t="s">
        <v>276</v>
      </c>
      <c r="F26" s="1" t="s">
        <v>277</v>
      </c>
      <c r="G26" s="1" t="s">
        <v>11</v>
      </c>
      <c r="H26" s="5">
        <v>415.8</v>
      </c>
      <c r="I26" s="10">
        <v>42674</v>
      </c>
      <c r="J26" s="12"/>
    </row>
    <row r="27" spans="2:10" ht="16.5" customHeight="1" x14ac:dyDescent="0.3">
      <c r="E27" s="1" t="s">
        <v>278</v>
      </c>
      <c r="F27" s="1" t="s">
        <v>231</v>
      </c>
      <c r="G27" s="1" t="s">
        <v>11</v>
      </c>
      <c r="H27" s="5">
        <v>7153.56</v>
      </c>
      <c r="I27" s="10">
        <v>42674</v>
      </c>
      <c r="J27" s="12"/>
    </row>
    <row r="28" spans="2:10" ht="16.5" customHeight="1" x14ac:dyDescent="0.3">
      <c r="E28" s="1" t="s">
        <v>279</v>
      </c>
      <c r="F28" s="1" t="s">
        <v>231</v>
      </c>
      <c r="G28" s="1" t="s">
        <v>11</v>
      </c>
      <c r="H28" s="5">
        <v>7851.75</v>
      </c>
      <c r="I28" s="10">
        <v>42674</v>
      </c>
      <c r="J28" s="12"/>
    </row>
    <row r="29" spans="2:10" ht="16.5" customHeight="1" x14ac:dyDescent="0.3">
      <c r="H29" s="5">
        <f>SUM(H25:H28)</f>
        <v>15610.11</v>
      </c>
      <c r="I29" s="10"/>
      <c r="J29" s="12"/>
    </row>
    <row r="30" spans="2:10" ht="16.5" customHeight="1" x14ac:dyDescent="0.3">
      <c r="B30" s="1" t="s">
        <v>14</v>
      </c>
      <c r="C30" s="2" t="s">
        <v>190</v>
      </c>
      <c r="D30" s="2" t="s">
        <v>542</v>
      </c>
      <c r="E30" s="1" t="s">
        <v>280</v>
      </c>
      <c r="F30" s="1" t="s">
        <v>281</v>
      </c>
      <c r="G30" s="1" t="s">
        <v>11</v>
      </c>
      <c r="H30" s="5">
        <v>119.8</v>
      </c>
      <c r="I30" s="10">
        <v>42674</v>
      </c>
      <c r="J30" s="12"/>
    </row>
    <row r="31" spans="2:10" ht="16.5" customHeight="1" x14ac:dyDescent="0.3">
      <c r="E31" s="1" t="s">
        <v>282</v>
      </c>
      <c r="F31" s="1" t="s">
        <v>170</v>
      </c>
      <c r="G31" s="1" t="s">
        <v>11</v>
      </c>
      <c r="H31" s="5">
        <v>26133.61</v>
      </c>
      <c r="I31" s="10">
        <v>42674</v>
      </c>
      <c r="J31" s="12"/>
    </row>
    <row r="32" spans="2:10" ht="16.5" customHeight="1" x14ac:dyDescent="0.3">
      <c r="H32" s="5">
        <f>SUM(H30:H31)</f>
        <v>26253.41</v>
      </c>
      <c r="I32" s="10"/>
      <c r="J32" s="12"/>
    </row>
    <row r="33" spans="2:10" ht="16.5" customHeight="1" x14ac:dyDescent="0.3">
      <c r="B33" s="1" t="s">
        <v>15</v>
      </c>
      <c r="C33" s="2" t="s">
        <v>240</v>
      </c>
      <c r="D33" s="2" t="s">
        <v>696</v>
      </c>
      <c r="E33" s="1" t="s">
        <v>283</v>
      </c>
      <c r="F33" s="1" t="s">
        <v>172</v>
      </c>
      <c r="G33" s="1" t="s">
        <v>11</v>
      </c>
      <c r="H33" s="5">
        <v>23867.56</v>
      </c>
      <c r="I33" s="10">
        <v>42704</v>
      </c>
      <c r="J33" s="12"/>
    </row>
    <row r="34" spans="2:10" ht="16.5" customHeight="1" x14ac:dyDescent="0.3">
      <c r="E34" s="1" t="s">
        <v>284</v>
      </c>
      <c r="F34" s="1" t="s">
        <v>285</v>
      </c>
      <c r="G34" s="1" t="s">
        <v>11</v>
      </c>
      <c r="H34" s="5">
        <v>12342.72</v>
      </c>
      <c r="I34" s="10">
        <v>42704</v>
      </c>
      <c r="J34" s="12"/>
    </row>
    <row r="35" spans="2:10" ht="16.5" customHeight="1" x14ac:dyDescent="0.3">
      <c r="E35" s="1" t="s">
        <v>286</v>
      </c>
      <c r="F35" s="1" t="s">
        <v>287</v>
      </c>
      <c r="G35" s="1" t="s">
        <v>11</v>
      </c>
      <c r="H35" s="5">
        <v>12198.63</v>
      </c>
      <c r="I35" s="10">
        <v>42704</v>
      </c>
      <c r="J35" s="12"/>
    </row>
    <row r="36" spans="2:10" ht="16.5" customHeight="1" x14ac:dyDescent="0.3">
      <c r="H36" s="5">
        <f>SUM(H33:H35)</f>
        <v>48408.909999999996</v>
      </c>
      <c r="I36" s="10"/>
      <c r="J36" s="12"/>
    </row>
    <row r="37" spans="2:10" ht="16.5" customHeight="1" x14ac:dyDescent="0.3">
      <c r="B37" s="1" t="s">
        <v>16</v>
      </c>
      <c r="C37" s="2" t="s">
        <v>527</v>
      </c>
      <c r="D37" s="2" t="s">
        <v>697</v>
      </c>
      <c r="E37" s="1" t="s">
        <v>288</v>
      </c>
      <c r="F37" s="1" t="s">
        <v>289</v>
      </c>
      <c r="G37" s="1" t="s">
        <v>17</v>
      </c>
      <c r="H37" s="5">
        <v>1821.6</v>
      </c>
      <c r="I37" s="10">
        <v>42766</v>
      </c>
      <c r="J37" s="12"/>
    </row>
    <row r="38" spans="2:10" ht="16.5" customHeight="1" x14ac:dyDescent="0.3">
      <c r="E38" s="1" t="s">
        <v>290</v>
      </c>
      <c r="F38" s="1" t="s">
        <v>291</v>
      </c>
      <c r="G38" s="1" t="s">
        <v>17</v>
      </c>
      <c r="H38" s="5">
        <v>327.60000000000002</v>
      </c>
      <c r="I38" s="10">
        <v>42766</v>
      </c>
      <c r="J38" s="12"/>
    </row>
    <row r="39" spans="2:10" ht="16.5" customHeight="1" x14ac:dyDescent="0.3">
      <c r="E39" s="1" t="s">
        <v>292</v>
      </c>
      <c r="F39" s="1" t="s">
        <v>291</v>
      </c>
      <c r="G39" s="1" t="s">
        <v>17</v>
      </c>
      <c r="H39" s="5">
        <v>163.96</v>
      </c>
      <c r="I39" s="10">
        <v>42766</v>
      </c>
      <c r="J39" s="12"/>
    </row>
    <row r="40" spans="2:10" ht="16.5" customHeight="1" x14ac:dyDescent="0.3">
      <c r="E40" s="1" t="s">
        <v>293</v>
      </c>
      <c r="F40" s="1" t="s">
        <v>294</v>
      </c>
      <c r="G40" s="1" t="s">
        <v>17</v>
      </c>
      <c r="H40" s="5">
        <v>13983.2</v>
      </c>
      <c r="I40" s="10">
        <v>42766</v>
      </c>
      <c r="J40" s="12"/>
    </row>
    <row r="41" spans="2:10" ht="16.5" customHeight="1" x14ac:dyDescent="0.3">
      <c r="H41" s="5">
        <f>SUM(H37:H40)</f>
        <v>16296.36</v>
      </c>
      <c r="I41" s="10"/>
      <c r="J41" s="12"/>
    </row>
    <row r="42" spans="2:10" ht="16.5" customHeight="1" x14ac:dyDescent="0.3">
      <c r="B42" s="1" t="s">
        <v>18</v>
      </c>
      <c r="C42" s="2" t="s">
        <v>565</v>
      </c>
      <c r="D42" s="2" t="s">
        <v>698</v>
      </c>
      <c r="E42" s="1" t="s">
        <v>295</v>
      </c>
      <c r="F42" s="2" t="s">
        <v>665</v>
      </c>
      <c r="G42" s="1" t="s">
        <v>11</v>
      </c>
      <c r="H42" s="5">
        <v>189</v>
      </c>
      <c r="I42" s="10">
        <v>42766</v>
      </c>
      <c r="J42" s="12"/>
    </row>
    <row r="43" spans="2:10" ht="16.5" customHeight="1" x14ac:dyDescent="0.3">
      <c r="E43" s="1" t="s">
        <v>296</v>
      </c>
      <c r="F43" s="2" t="s">
        <v>539</v>
      </c>
      <c r="G43" s="1" t="s">
        <v>11</v>
      </c>
      <c r="H43" s="5">
        <v>214.02</v>
      </c>
      <c r="I43" s="10">
        <v>42766</v>
      </c>
      <c r="J43" s="12"/>
    </row>
    <row r="44" spans="2:10" ht="16.5" customHeight="1" x14ac:dyDescent="0.3">
      <c r="E44" s="1" t="s">
        <v>297</v>
      </c>
      <c r="F44" s="2" t="s">
        <v>512</v>
      </c>
      <c r="G44" s="1" t="s">
        <v>11</v>
      </c>
      <c r="H44" s="5">
        <v>454.72</v>
      </c>
      <c r="I44" s="10">
        <v>42766</v>
      </c>
      <c r="J44" s="12"/>
    </row>
    <row r="45" spans="2:10" ht="16.5" customHeight="1" x14ac:dyDescent="0.3">
      <c r="E45" s="1" t="s">
        <v>298</v>
      </c>
      <c r="F45" s="2" t="s">
        <v>666</v>
      </c>
      <c r="G45" s="1" t="s">
        <v>11</v>
      </c>
      <c r="H45" s="5">
        <v>1656</v>
      </c>
      <c r="I45" s="10">
        <v>42766</v>
      </c>
      <c r="J45" s="12"/>
    </row>
    <row r="46" spans="2:10" ht="16.5" customHeight="1" x14ac:dyDescent="0.3">
      <c r="E46" s="1" t="s">
        <v>299</v>
      </c>
      <c r="F46" s="2" t="s">
        <v>605</v>
      </c>
      <c r="G46" s="1" t="s">
        <v>11</v>
      </c>
      <c r="H46" s="5">
        <v>5378.94</v>
      </c>
      <c r="I46" s="10">
        <v>42766</v>
      </c>
      <c r="J46" s="12"/>
    </row>
    <row r="47" spans="2:10" ht="16.5" customHeight="1" x14ac:dyDescent="0.3">
      <c r="H47" s="5">
        <f>SUM(H42:H46)</f>
        <v>7892.6799999999994</v>
      </c>
      <c r="I47" s="10"/>
      <c r="J47" s="12"/>
    </row>
    <row r="48" spans="2:10" ht="16.5" customHeight="1" x14ac:dyDescent="0.3">
      <c r="B48" s="1" t="s">
        <v>19</v>
      </c>
      <c r="C48" s="2" t="s">
        <v>538</v>
      </c>
      <c r="D48" s="2" t="s">
        <v>699</v>
      </c>
      <c r="E48" s="1" t="s">
        <v>300</v>
      </c>
      <c r="F48" s="1" t="s">
        <v>301</v>
      </c>
      <c r="G48" s="1" t="s">
        <v>17</v>
      </c>
      <c r="H48" s="5">
        <v>3788.08</v>
      </c>
      <c r="I48" s="10">
        <v>42794</v>
      </c>
      <c r="J48" s="12"/>
    </row>
    <row r="49" spans="2:10" ht="16.5" customHeight="1" x14ac:dyDescent="0.3">
      <c r="E49" s="1" t="s">
        <v>302</v>
      </c>
      <c r="F49" s="1" t="s">
        <v>176</v>
      </c>
      <c r="G49" s="1" t="s">
        <v>17</v>
      </c>
      <c r="H49" s="5">
        <v>14309.64</v>
      </c>
      <c r="I49" s="10">
        <v>42794</v>
      </c>
      <c r="J49" s="12"/>
    </row>
    <row r="50" spans="2:10" ht="16.5" customHeight="1" x14ac:dyDescent="0.3">
      <c r="H50" s="5">
        <f>SUM(H48:H49)</f>
        <v>18097.72</v>
      </c>
      <c r="I50" s="10"/>
      <c r="J50" s="12"/>
    </row>
    <row r="51" spans="2:10" ht="16.5" customHeight="1" x14ac:dyDescent="0.3">
      <c r="B51" s="1" t="s">
        <v>20</v>
      </c>
      <c r="C51" s="2" t="s">
        <v>609</v>
      </c>
      <c r="D51" s="2" t="s">
        <v>700</v>
      </c>
      <c r="E51" s="1" t="s">
        <v>303</v>
      </c>
      <c r="F51" s="2" t="s">
        <v>561</v>
      </c>
      <c r="G51" s="1" t="s">
        <v>11</v>
      </c>
      <c r="H51" s="5">
        <v>1343.52</v>
      </c>
      <c r="I51" s="10">
        <v>42825</v>
      </c>
      <c r="J51" s="12"/>
    </row>
    <row r="52" spans="2:10" ht="16.5" customHeight="1" x14ac:dyDescent="0.3">
      <c r="E52" s="1" t="s">
        <v>304</v>
      </c>
      <c r="F52" s="2" t="s">
        <v>211</v>
      </c>
      <c r="G52" s="1" t="s">
        <v>11</v>
      </c>
      <c r="H52" s="5">
        <v>7508</v>
      </c>
      <c r="I52" s="10">
        <v>42825</v>
      </c>
      <c r="J52" s="12"/>
    </row>
    <row r="53" spans="2:10" ht="16.5" customHeight="1" x14ac:dyDescent="0.3">
      <c r="H53" s="5">
        <f>SUM(H51:H52)</f>
        <v>8851.52</v>
      </c>
      <c r="I53" s="10"/>
      <c r="J53" s="12"/>
    </row>
    <row r="54" spans="2:10" ht="16.5" customHeight="1" x14ac:dyDescent="0.3">
      <c r="B54" s="1" t="s">
        <v>21</v>
      </c>
      <c r="C54" s="2" t="s">
        <v>601</v>
      </c>
      <c r="D54" s="2" t="s">
        <v>701</v>
      </c>
      <c r="E54" s="1" t="s">
        <v>305</v>
      </c>
      <c r="F54" s="2" t="s">
        <v>626</v>
      </c>
      <c r="G54" s="1" t="s">
        <v>11</v>
      </c>
      <c r="H54" s="5">
        <v>92.7</v>
      </c>
      <c r="I54" s="10">
        <v>42825</v>
      </c>
      <c r="J54" s="12"/>
    </row>
    <row r="55" spans="2:10" ht="16.5" customHeight="1" x14ac:dyDescent="0.3">
      <c r="E55" s="1" t="s">
        <v>306</v>
      </c>
      <c r="F55" s="2" t="s">
        <v>667</v>
      </c>
      <c r="G55" s="1" t="s">
        <v>11</v>
      </c>
      <c r="H55" s="5">
        <v>10592</v>
      </c>
      <c r="I55" s="10">
        <v>42825</v>
      </c>
      <c r="J55" s="12"/>
    </row>
    <row r="56" spans="2:10" ht="16.5" customHeight="1" x14ac:dyDescent="0.3">
      <c r="H56" s="5">
        <f>SUM(H54:H55)</f>
        <v>10684.7</v>
      </c>
      <c r="I56" s="10"/>
      <c r="J56" s="12"/>
    </row>
    <row r="57" spans="2:10" ht="16.5" customHeight="1" x14ac:dyDescent="0.3">
      <c r="B57" s="1" t="s">
        <v>22</v>
      </c>
      <c r="C57" s="2" t="s">
        <v>540</v>
      </c>
      <c r="D57" s="2" t="s">
        <v>702</v>
      </c>
      <c r="E57" s="1" t="s">
        <v>307</v>
      </c>
      <c r="F57" s="2" t="s">
        <v>668</v>
      </c>
      <c r="G57" s="1" t="s">
        <v>11</v>
      </c>
      <c r="H57" s="5">
        <v>59.04</v>
      </c>
      <c r="I57" s="10">
        <v>42855</v>
      </c>
      <c r="J57" s="12"/>
    </row>
    <row r="58" spans="2:10" ht="16.5" customHeight="1" x14ac:dyDescent="0.3">
      <c r="E58" s="1" t="s">
        <v>308</v>
      </c>
      <c r="F58" s="2" t="s">
        <v>403</v>
      </c>
      <c r="G58" s="1" t="s">
        <v>11</v>
      </c>
      <c r="H58" s="5">
        <v>4168.21</v>
      </c>
      <c r="I58" s="10">
        <v>42855</v>
      </c>
      <c r="J58" s="12"/>
    </row>
    <row r="59" spans="2:10" ht="16.5" customHeight="1" x14ac:dyDescent="0.3">
      <c r="E59" s="1" t="s">
        <v>309</v>
      </c>
      <c r="F59" s="2" t="s">
        <v>405</v>
      </c>
      <c r="G59" s="1" t="s">
        <v>11</v>
      </c>
      <c r="H59" s="5">
        <v>20765.13</v>
      </c>
      <c r="I59" s="10">
        <v>42855</v>
      </c>
      <c r="J59" s="12"/>
    </row>
    <row r="60" spans="2:10" ht="16.5" customHeight="1" x14ac:dyDescent="0.3">
      <c r="H60" s="5">
        <f>SUM(H57:H59)</f>
        <v>24992.38</v>
      </c>
      <c r="I60" s="10"/>
      <c r="J60" s="12"/>
    </row>
    <row r="61" spans="2:10" ht="16.5" customHeight="1" x14ac:dyDescent="0.3">
      <c r="B61" s="1" t="s">
        <v>23</v>
      </c>
      <c r="C61" s="2" t="s">
        <v>226</v>
      </c>
      <c r="D61" s="2" t="s">
        <v>703</v>
      </c>
      <c r="E61" s="1" t="s">
        <v>310</v>
      </c>
      <c r="F61" s="2" t="s">
        <v>669</v>
      </c>
      <c r="G61" s="1" t="s">
        <v>11</v>
      </c>
      <c r="H61" s="5">
        <v>1215.2</v>
      </c>
      <c r="I61" s="10">
        <v>42916</v>
      </c>
      <c r="J61" s="12"/>
    </row>
    <row r="62" spans="2:10" ht="16.5" customHeight="1" x14ac:dyDescent="0.3">
      <c r="E62" s="1" t="s">
        <v>311</v>
      </c>
      <c r="F62" s="2" t="s">
        <v>568</v>
      </c>
      <c r="G62" s="1" t="s">
        <v>11</v>
      </c>
      <c r="H62" s="5">
        <v>3136</v>
      </c>
      <c r="I62" s="10">
        <v>42916</v>
      </c>
      <c r="J62" s="12"/>
    </row>
    <row r="63" spans="2:10" ht="16.5" customHeight="1" x14ac:dyDescent="0.3">
      <c r="E63" s="1" t="s">
        <v>312</v>
      </c>
      <c r="F63" s="2" t="s">
        <v>222</v>
      </c>
      <c r="G63" s="1" t="s">
        <v>11</v>
      </c>
      <c r="H63" s="5">
        <v>6601.8</v>
      </c>
      <c r="I63" s="10">
        <v>42916</v>
      </c>
      <c r="J63" s="12"/>
    </row>
    <row r="64" spans="2:10" ht="16.5" customHeight="1" x14ac:dyDescent="0.3">
      <c r="E64" s="1" t="s">
        <v>313</v>
      </c>
      <c r="F64" s="2" t="s">
        <v>222</v>
      </c>
      <c r="G64" s="1" t="s">
        <v>11</v>
      </c>
      <c r="H64" s="5">
        <v>5797.86</v>
      </c>
      <c r="I64" s="10">
        <v>42916</v>
      </c>
      <c r="J64" s="12"/>
    </row>
    <row r="65" spans="2:10" ht="16.5" customHeight="1" x14ac:dyDescent="0.3">
      <c r="H65" s="5">
        <f>SUM(H61:H64)</f>
        <v>16750.86</v>
      </c>
      <c r="I65" s="10"/>
      <c r="J65" s="12"/>
    </row>
    <row r="66" spans="2:10" ht="16.5" customHeight="1" x14ac:dyDescent="0.3">
      <c r="B66" s="1" t="s">
        <v>24</v>
      </c>
      <c r="C66" s="2" t="s">
        <v>226</v>
      </c>
      <c r="D66" s="2" t="s">
        <v>703</v>
      </c>
      <c r="E66" s="1" t="s">
        <v>314</v>
      </c>
      <c r="F66" s="2" t="s">
        <v>621</v>
      </c>
      <c r="G66" s="1" t="s">
        <v>11</v>
      </c>
      <c r="H66" s="5">
        <v>143.5</v>
      </c>
      <c r="I66" s="10">
        <v>42916</v>
      </c>
      <c r="J66" s="12"/>
    </row>
    <row r="67" spans="2:10" ht="16.5" customHeight="1" x14ac:dyDescent="0.3">
      <c r="E67" s="1" t="s">
        <v>315</v>
      </c>
      <c r="F67" s="2" t="s">
        <v>617</v>
      </c>
      <c r="G67" s="1" t="s">
        <v>11</v>
      </c>
      <c r="H67" s="5">
        <v>17276.18</v>
      </c>
      <c r="I67" s="10">
        <v>42916</v>
      </c>
      <c r="J67" s="12"/>
    </row>
    <row r="68" spans="2:10" ht="16.5" customHeight="1" x14ac:dyDescent="0.3">
      <c r="E68" s="1" t="s">
        <v>316</v>
      </c>
      <c r="F68" s="2" t="s">
        <v>222</v>
      </c>
      <c r="G68" s="1" t="s">
        <v>11</v>
      </c>
      <c r="H68" s="5">
        <v>241.47</v>
      </c>
      <c r="I68" s="10">
        <v>42916</v>
      </c>
      <c r="J68" s="12"/>
    </row>
    <row r="69" spans="2:10" ht="16.5" customHeight="1" x14ac:dyDescent="0.3">
      <c r="E69" s="1" t="s">
        <v>317</v>
      </c>
      <c r="F69" s="2" t="s">
        <v>470</v>
      </c>
      <c r="G69" s="1" t="s">
        <v>11</v>
      </c>
      <c r="H69" s="5">
        <v>223.77</v>
      </c>
      <c r="I69" s="10">
        <v>42916</v>
      </c>
      <c r="J69" s="12"/>
    </row>
    <row r="70" spans="2:10" ht="16.5" customHeight="1" x14ac:dyDescent="0.3">
      <c r="E70" s="1" t="s">
        <v>318</v>
      </c>
      <c r="F70" s="2" t="s">
        <v>670</v>
      </c>
      <c r="G70" s="1" t="s">
        <v>11</v>
      </c>
      <c r="H70" s="5">
        <v>12703.74</v>
      </c>
      <c r="I70" s="10">
        <v>42916</v>
      </c>
      <c r="J70" s="12"/>
    </row>
    <row r="71" spans="2:10" ht="16.5" customHeight="1" x14ac:dyDescent="0.3">
      <c r="H71" s="5">
        <f>SUM(H66:H70)</f>
        <v>30588.660000000003</v>
      </c>
      <c r="I71" s="10"/>
      <c r="J71" s="12"/>
    </row>
    <row r="72" spans="2:10" ht="16.5" customHeight="1" x14ac:dyDescent="0.3">
      <c r="B72" s="1" t="s">
        <v>25</v>
      </c>
      <c r="C72" s="2" t="s">
        <v>610</v>
      </c>
      <c r="D72" s="2" t="s">
        <v>704</v>
      </c>
      <c r="E72" s="1" t="s">
        <v>319</v>
      </c>
      <c r="F72" s="2" t="s">
        <v>633</v>
      </c>
      <c r="G72" s="1" t="s">
        <v>11</v>
      </c>
      <c r="H72" s="5">
        <v>3722.21</v>
      </c>
      <c r="I72" s="10">
        <v>42947</v>
      </c>
      <c r="J72" s="12"/>
    </row>
    <row r="73" spans="2:10" ht="16.5" customHeight="1" x14ac:dyDescent="0.3">
      <c r="E73" s="1" t="s">
        <v>320</v>
      </c>
      <c r="F73" s="2" t="s">
        <v>671</v>
      </c>
      <c r="G73" s="1" t="s">
        <v>11</v>
      </c>
      <c r="H73" s="5">
        <v>145.22999999999999</v>
      </c>
      <c r="I73" s="10">
        <v>42947</v>
      </c>
      <c r="J73" s="12"/>
    </row>
    <row r="74" spans="2:10" ht="16.5" customHeight="1" x14ac:dyDescent="0.3">
      <c r="E74" s="1" t="s">
        <v>321</v>
      </c>
      <c r="F74" s="2" t="s">
        <v>522</v>
      </c>
      <c r="G74" s="1" t="s">
        <v>11</v>
      </c>
      <c r="H74" s="5">
        <v>3590.8</v>
      </c>
      <c r="I74" s="10">
        <v>42947</v>
      </c>
      <c r="J74" s="12"/>
    </row>
    <row r="75" spans="2:10" ht="16.5" customHeight="1" x14ac:dyDescent="0.3">
      <c r="E75" s="1" t="s">
        <v>321</v>
      </c>
      <c r="F75" s="2" t="s">
        <v>522</v>
      </c>
      <c r="G75" s="1" t="s">
        <v>11</v>
      </c>
      <c r="H75" s="5">
        <v>2508.8000000000002</v>
      </c>
      <c r="I75" s="10">
        <v>42947</v>
      </c>
      <c r="J75" s="12"/>
    </row>
    <row r="76" spans="2:10" ht="16.5" customHeight="1" x14ac:dyDescent="0.3">
      <c r="H76" s="5">
        <f>SUM(H72:H75)</f>
        <v>9967.0400000000009</v>
      </c>
      <c r="I76" s="10"/>
      <c r="J76" s="12"/>
    </row>
    <row r="77" spans="2:10" ht="16.5" customHeight="1" x14ac:dyDescent="0.3">
      <c r="B77" s="1" t="s">
        <v>26</v>
      </c>
      <c r="C77" s="2" t="s">
        <v>611</v>
      </c>
      <c r="D77" s="2" t="s">
        <v>705</v>
      </c>
      <c r="E77" s="1" t="s">
        <v>267</v>
      </c>
      <c r="F77" s="2" t="s">
        <v>610</v>
      </c>
      <c r="G77" s="1" t="s">
        <v>11</v>
      </c>
      <c r="H77" s="5">
        <v>11098.24</v>
      </c>
      <c r="I77" s="10">
        <v>42947</v>
      </c>
      <c r="J77" s="12"/>
    </row>
    <row r="78" spans="2:10" ht="16.5" customHeight="1" x14ac:dyDescent="0.3">
      <c r="E78" s="1" t="s">
        <v>267</v>
      </c>
      <c r="F78" s="2" t="s">
        <v>610</v>
      </c>
      <c r="G78" s="1" t="s">
        <v>11</v>
      </c>
      <c r="H78" s="5">
        <v>8427.2000000000007</v>
      </c>
      <c r="I78" s="10">
        <v>42947</v>
      </c>
      <c r="J78" s="12"/>
    </row>
    <row r="79" spans="2:10" ht="16.5" customHeight="1" x14ac:dyDescent="0.3">
      <c r="H79" s="5">
        <f>SUM(H77:H78)</f>
        <v>19525.440000000002</v>
      </c>
      <c r="I79" s="10"/>
      <c r="J79" s="12"/>
    </row>
    <row r="80" spans="2:10" ht="16.5" customHeight="1" x14ac:dyDescent="0.3">
      <c r="B80" s="1" t="s">
        <v>27</v>
      </c>
      <c r="C80" s="2" t="s">
        <v>612</v>
      </c>
      <c r="D80" s="2" t="s">
        <v>706</v>
      </c>
      <c r="E80" s="1" t="s">
        <v>322</v>
      </c>
      <c r="F80" s="2" t="s">
        <v>473</v>
      </c>
      <c r="G80" s="1" t="s">
        <v>11</v>
      </c>
      <c r="H80" s="5">
        <v>14755.81</v>
      </c>
      <c r="I80" s="10">
        <v>42947</v>
      </c>
      <c r="J80" s="12"/>
    </row>
    <row r="81" spans="2:10" ht="16.5" customHeight="1" x14ac:dyDescent="0.3">
      <c r="E81" s="1" t="s">
        <v>323</v>
      </c>
      <c r="F81" s="2" t="s">
        <v>633</v>
      </c>
      <c r="G81" s="1" t="s">
        <v>11</v>
      </c>
      <c r="H81" s="5">
        <v>534.6</v>
      </c>
      <c r="I81" s="10">
        <v>42947</v>
      </c>
      <c r="J81" s="12"/>
    </row>
    <row r="82" spans="2:10" ht="16.5" customHeight="1" x14ac:dyDescent="0.3">
      <c r="E82" s="1" t="s">
        <v>634</v>
      </c>
      <c r="F82" s="2" t="s">
        <v>671</v>
      </c>
      <c r="G82" s="1" t="s">
        <v>11</v>
      </c>
      <c r="H82" s="5">
        <v>8157.84</v>
      </c>
      <c r="I82" s="10">
        <v>42947</v>
      </c>
      <c r="J82" s="12"/>
    </row>
    <row r="83" spans="2:10" ht="16.5" customHeight="1" x14ac:dyDescent="0.3">
      <c r="E83" s="1" t="s">
        <v>324</v>
      </c>
      <c r="F83" s="2" t="s">
        <v>672</v>
      </c>
      <c r="G83" s="1" t="s">
        <v>11</v>
      </c>
      <c r="H83" s="5">
        <v>230.04</v>
      </c>
      <c r="I83" s="10">
        <v>42947</v>
      </c>
      <c r="J83" s="12"/>
    </row>
    <row r="84" spans="2:10" ht="16.5" customHeight="1" x14ac:dyDescent="0.3">
      <c r="H84" s="5">
        <f>SUM(H81:H83)</f>
        <v>8922.4800000000014</v>
      </c>
      <c r="I84" s="10"/>
      <c r="J84" s="12"/>
    </row>
    <row r="85" spans="2:10" ht="16.5" customHeight="1" x14ac:dyDescent="0.3">
      <c r="B85" s="1" t="s">
        <v>28</v>
      </c>
      <c r="C85" s="2" t="s">
        <v>592</v>
      </c>
      <c r="D85" s="2" t="s">
        <v>528</v>
      </c>
      <c r="E85" s="1" t="s">
        <v>325</v>
      </c>
      <c r="F85" s="2" t="s">
        <v>530</v>
      </c>
      <c r="G85" s="1" t="s">
        <v>11</v>
      </c>
      <c r="H85" s="5">
        <v>8298.91</v>
      </c>
      <c r="I85" s="10">
        <v>42613</v>
      </c>
      <c r="J85" s="12"/>
    </row>
    <row r="86" spans="2:10" ht="16.5" customHeight="1" x14ac:dyDescent="0.3">
      <c r="E86" s="1" t="s">
        <v>372</v>
      </c>
      <c r="F86" s="2" t="s">
        <v>673</v>
      </c>
      <c r="G86" s="1" t="s">
        <v>11</v>
      </c>
      <c r="H86" s="5">
        <v>6093.32</v>
      </c>
      <c r="I86" s="10">
        <v>42613</v>
      </c>
      <c r="J86" s="12"/>
    </row>
    <row r="87" spans="2:10" ht="16.5" customHeight="1" x14ac:dyDescent="0.3">
      <c r="E87" s="1" t="s">
        <v>373</v>
      </c>
      <c r="F87" s="2" t="s">
        <v>592</v>
      </c>
      <c r="G87" s="1" t="s">
        <v>11</v>
      </c>
      <c r="H87" s="5">
        <v>10492.73</v>
      </c>
      <c r="I87" s="10">
        <v>42613</v>
      </c>
      <c r="J87" s="12"/>
    </row>
    <row r="88" spans="2:10" ht="16.5" customHeight="1" x14ac:dyDescent="0.3">
      <c r="H88" s="5">
        <f>SUM(H85:H87)</f>
        <v>24884.959999999999</v>
      </c>
      <c r="I88" s="10"/>
      <c r="J88" s="12"/>
    </row>
    <row r="89" spans="2:10" ht="16.5" customHeight="1" x14ac:dyDescent="0.3">
      <c r="B89" s="1" t="s">
        <v>29</v>
      </c>
      <c r="C89" s="2" t="s">
        <v>186</v>
      </c>
      <c r="D89" s="2" t="s">
        <v>628</v>
      </c>
      <c r="E89" s="1" t="s">
        <v>374</v>
      </c>
      <c r="F89" s="2" t="s">
        <v>549</v>
      </c>
      <c r="G89" s="1" t="s">
        <v>11</v>
      </c>
      <c r="H89" s="5">
        <v>441</v>
      </c>
      <c r="I89" s="10">
        <v>42643</v>
      </c>
      <c r="J89" s="12"/>
    </row>
    <row r="90" spans="2:10" ht="16.5" customHeight="1" x14ac:dyDescent="0.3">
      <c r="E90" s="1" t="s">
        <v>375</v>
      </c>
      <c r="F90" s="2" t="s">
        <v>674</v>
      </c>
      <c r="G90" s="1" t="s">
        <v>11</v>
      </c>
      <c r="H90" s="5">
        <v>19753.560000000001</v>
      </c>
      <c r="I90" s="10">
        <v>42643</v>
      </c>
      <c r="J90" s="12"/>
    </row>
    <row r="91" spans="2:10" ht="16.5" customHeight="1" x14ac:dyDescent="0.3">
      <c r="E91" s="1" t="s">
        <v>376</v>
      </c>
      <c r="F91" s="2" t="s">
        <v>593</v>
      </c>
      <c r="G91" s="1" t="s">
        <v>11</v>
      </c>
      <c r="H91" s="5">
        <v>518</v>
      </c>
      <c r="I91" s="10">
        <v>42643</v>
      </c>
      <c r="J91" s="12"/>
    </row>
    <row r="92" spans="2:10" ht="16.5" customHeight="1" x14ac:dyDescent="0.3">
      <c r="H92" s="5">
        <f>SUM(H89:H91)</f>
        <v>20712.560000000001</v>
      </c>
      <c r="I92" s="10"/>
      <c r="J92" s="12"/>
    </row>
    <row r="93" spans="2:10" ht="16.5" customHeight="1" x14ac:dyDescent="0.3">
      <c r="B93" s="1" t="s">
        <v>30</v>
      </c>
      <c r="C93" s="2" t="s">
        <v>329</v>
      </c>
      <c r="D93" s="2" t="s">
        <v>403</v>
      </c>
      <c r="E93" s="1" t="s">
        <v>377</v>
      </c>
      <c r="F93" s="2" t="s">
        <v>675</v>
      </c>
      <c r="G93" s="1" t="s">
        <v>11</v>
      </c>
      <c r="H93" s="5">
        <v>12985.95</v>
      </c>
      <c r="I93" s="10">
        <v>42643</v>
      </c>
      <c r="J93" s="12"/>
    </row>
    <row r="94" spans="2:10" ht="16.5" customHeight="1" x14ac:dyDescent="0.3">
      <c r="E94" s="1" t="s">
        <v>378</v>
      </c>
      <c r="F94" s="2" t="s">
        <v>548</v>
      </c>
      <c r="G94" s="1" t="s">
        <v>11</v>
      </c>
      <c r="H94" s="5">
        <v>461.7</v>
      </c>
      <c r="I94" s="10">
        <v>42643</v>
      </c>
      <c r="J94" s="12"/>
    </row>
    <row r="95" spans="2:10" ht="16.5" customHeight="1" x14ac:dyDescent="0.3">
      <c r="H95" s="5">
        <f>SUM(H93:H94)</f>
        <v>13447.650000000001</v>
      </c>
      <c r="I95" s="10"/>
      <c r="J95" s="12"/>
    </row>
    <row r="96" spans="2:10" ht="16.5" customHeight="1" x14ac:dyDescent="0.3">
      <c r="B96" s="1" t="s">
        <v>31</v>
      </c>
      <c r="C96" s="2" t="s">
        <v>599</v>
      </c>
      <c r="D96" s="2" t="s">
        <v>215</v>
      </c>
      <c r="E96" s="1" t="s">
        <v>379</v>
      </c>
      <c r="F96" s="2" t="s">
        <v>676</v>
      </c>
      <c r="G96" s="1" t="s">
        <v>11</v>
      </c>
      <c r="H96" s="5">
        <v>562.46</v>
      </c>
      <c r="I96" s="10">
        <v>42674</v>
      </c>
      <c r="J96" s="12"/>
    </row>
    <row r="97" spans="2:10" ht="16.5" customHeight="1" x14ac:dyDescent="0.3">
      <c r="E97" s="1" t="s">
        <v>380</v>
      </c>
      <c r="F97" s="2" t="s">
        <v>168</v>
      </c>
      <c r="G97" s="1" t="s">
        <v>11</v>
      </c>
      <c r="H97" s="5">
        <v>15745.21</v>
      </c>
      <c r="I97" s="10">
        <v>42674</v>
      </c>
      <c r="J97" s="12"/>
    </row>
    <row r="98" spans="2:10" ht="16.5" customHeight="1" x14ac:dyDescent="0.3">
      <c r="H98" s="5">
        <f>SUM(H96:H97)</f>
        <v>16307.669999999998</v>
      </c>
      <c r="I98" s="10">
        <v>42674</v>
      </c>
      <c r="J98" s="12"/>
    </row>
    <row r="99" spans="2:10" ht="16.5" customHeight="1" x14ac:dyDescent="0.3">
      <c r="B99" s="1" t="s">
        <v>32</v>
      </c>
      <c r="C99" s="2" t="s">
        <v>600</v>
      </c>
      <c r="D99" s="2" t="s">
        <v>217</v>
      </c>
      <c r="E99" s="1" t="s">
        <v>326</v>
      </c>
      <c r="F99" s="2" t="s">
        <v>677</v>
      </c>
      <c r="G99" s="1" t="s">
        <v>11</v>
      </c>
      <c r="H99" s="5">
        <v>18645.98</v>
      </c>
      <c r="I99" s="10">
        <v>42674</v>
      </c>
      <c r="J99" s="12"/>
    </row>
    <row r="100" spans="2:10" ht="16.5" customHeight="1" x14ac:dyDescent="0.3">
      <c r="E100" s="1" t="s">
        <v>327</v>
      </c>
      <c r="F100" s="2" t="s">
        <v>477</v>
      </c>
      <c r="G100" s="1" t="s">
        <v>11</v>
      </c>
      <c r="H100" s="5">
        <v>179.71</v>
      </c>
      <c r="I100" s="10">
        <v>42674</v>
      </c>
      <c r="J100" s="12"/>
    </row>
    <row r="101" spans="2:10" ht="16.5" customHeight="1" x14ac:dyDescent="0.3">
      <c r="E101" s="1" t="s">
        <v>381</v>
      </c>
      <c r="F101" s="2" t="s">
        <v>604</v>
      </c>
      <c r="G101" s="1" t="s">
        <v>11</v>
      </c>
      <c r="H101" s="5">
        <v>5093.33</v>
      </c>
      <c r="I101" s="10">
        <v>42674</v>
      </c>
      <c r="J101" s="12"/>
    </row>
    <row r="102" spans="2:10" ht="16.5" customHeight="1" x14ac:dyDescent="0.3">
      <c r="H102" s="5">
        <f>SUM(H99:H101)</f>
        <v>23919.019999999997</v>
      </c>
      <c r="I102" s="10"/>
      <c r="J102" s="12"/>
    </row>
    <row r="103" spans="2:10" ht="16.5" customHeight="1" x14ac:dyDescent="0.3">
      <c r="B103" s="1" t="s">
        <v>33</v>
      </c>
      <c r="C103" s="2" t="s">
        <v>500</v>
      </c>
      <c r="D103" s="2" t="s">
        <v>707</v>
      </c>
      <c r="E103" s="1" t="s">
        <v>382</v>
      </c>
      <c r="F103" s="1" t="s">
        <v>383</v>
      </c>
      <c r="G103" s="1" t="s">
        <v>11</v>
      </c>
      <c r="H103" s="5">
        <v>1121.96</v>
      </c>
      <c r="I103" s="10">
        <v>42704</v>
      </c>
      <c r="J103" s="12"/>
    </row>
    <row r="104" spans="2:10" ht="16.5" customHeight="1" x14ac:dyDescent="0.3">
      <c r="E104" s="1" t="s">
        <v>384</v>
      </c>
      <c r="F104" s="1" t="s">
        <v>385</v>
      </c>
      <c r="G104" s="1" t="s">
        <v>11</v>
      </c>
      <c r="H104" s="5">
        <v>6403.32</v>
      </c>
      <c r="I104" s="10">
        <v>42704</v>
      </c>
      <c r="J104" s="12"/>
    </row>
    <row r="105" spans="2:10" ht="16.5" customHeight="1" x14ac:dyDescent="0.3">
      <c r="H105" s="5">
        <f>SUM(H103:H104)</f>
        <v>7525.28</v>
      </c>
      <c r="I105" s="10"/>
      <c r="J105" s="12"/>
    </row>
    <row r="106" spans="2:10" ht="16.5" customHeight="1" x14ac:dyDescent="0.3">
      <c r="B106" s="1" t="s">
        <v>34</v>
      </c>
      <c r="C106" s="2" t="s">
        <v>205</v>
      </c>
      <c r="D106" s="2" t="s">
        <v>547</v>
      </c>
      <c r="E106" s="1" t="s">
        <v>386</v>
      </c>
      <c r="F106" s="2" t="s">
        <v>500</v>
      </c>
      <c r="G106" s="1" t="s">
        <v>11</v>
      </c>
      <c r="H106" s="5">
        <v>508.32</v>
      </c>
      <c r="I106" s="10">
        <v>42766</v>
      </c>
      <c r="J106" s="12"/>
    </row>
    <row r="107" spans="2:10" ht="16.5" customHeight="1" x14ac:dyDescent="0.3">
      <c r="E107" s="1" t="s">
        <v>387</v>
      </c>
      <c r="F107" s="2" t="s">
        <v>193</v>
      </c>
      <c r="G107" s="1" t="s">
        <v>11</v>
      </c>
      <c r="H107" s="5">
        <v>8133.99</v>
      </c>
      <c r="I107" s="10">
        <v>42766</v>
      </c>
      <c r="J107" s="12"/>
    </row>
    <row r="108" spans="2:10" ht="16.5" customHeight="1" x14ac:dyDescent="0.3">
      <c r="E108" s="1" t="s">
        <v>388</v>
      </c>
      <c r="F108" s="2" t="s">
        <v>195</v>
      </c>
      <c r="G108" s="1" t="s">
        <v>11</v>
      </c>
      <c r="H108" s="5">
        <v>107.52</v>
      </c>
      <c r="I108" s="10">
        <v>42766</v>
      </c>
      <c r="J108" s="12"/>
    </row>
    <row r="109" spans="2:10" ht="16.5" customHeight="1" x14ac:dyDescent="0.3">
      <c r="H109" s="5">
        <f>SUM(H106:H108)</f>
        <v>8749.83</v>
      </c>
      <c r="I109" s="10"/>
      <c r="J109" s="12"/>
    </row>
    <row r="110" spans="2:10" ht="16.5" customHeight="1" x14ac:dyDescent="0.3">
      <c r="B110" s="1" t="s">
        <v>35</v>
      </c>
      <c r="C110" s="2" t="s">
        <v>541</v>
      </c>
      <c r="D110" s="2" t="s">
        <v>677</v>
      </c>
      <c r="E110" s="1" t="s">
        <v>389</v>
      </c>
      <c r="F110" s="2" t="s">
        <v>202</v>
      </c>
      <c r="G110" s="1" t="s">
        <v>11</v>
      </c>
      <c r="H110" s="5">
        <v>8007.77</v>
      </c>
      <c r="I110" s="10">
        <v>42766</v>
      </c>
      <c r="J110" s="12"/>
    </row>
    <row r="111" spans="2:10" ht="16.5" customHeight="1" x14ac:dyDescent="0.3">
      <c r="H111" s="5">
        <f>SUM(H110)</f>
        <v>8007.77</v>
      </c>
      <c r="I111" s="10"/>
      <c r="J111" s="12"/>
    </row>
    <row r="112" spans="2:10" ht="16.5" customHeight="1" x14ac:dyDescent="0.3">
      <c r="B112" s="1" t="s">
        <v>36</v>
      </c>
      <c r="C112" s="2" t="s">
        <v>601</v>
      </c>
      <c r="D112" s="2" t="s">
        <v>701</v>
      </c>
      <c r="E112" s="1" t="s">
        <v>390</v>
      </c>
      <c r="F112" s="1" t="s">
        <v>211</v>
      </c>
      <c r="G112" s="1" t="s">
        <v>11</v>
      </c>
      <c r="H112" s="5">
        <v>3267</v>
      </c>
      <c r="I112" s="10">
        <v>42825</v>
      </c>
      <c r="J112" s="12"/>
    </row>
    <row r="113" spans="2:10" ht="16.5" customHeight="1" x14ac:dyDescent="0.3">
      <c r="E113" s="1" t="s">
        <v>391</v>
      </c>
      <c r="F113" s="1" t="s">
        <v>211</v>
      </c>
      <c r="G113" s="1" t="s">
        <v>11</v>
      </c>
      <c r="H113" s="5">
        <v>2469.1999999999998</v>
      </c>
      <c r="I113" s="10">
        <v>42825</v>
      </c>
      <c r="J113" s="12"/>
    </row>
    <row r="114" spans="2:10" ht="16.5" customHeight="1" x14ac:dyDescent="0.3">
      <c r="H114" s="5">
        <f>SUM(H112:H113)</f>
        <v>5736.2</v>
      </c>
      <c r="I114" s="10"/>
      <c r="J114" s="12"/>
    </row>
    <row r="115" spans="2:10" ht="16.5" customHeight="1" x14ac:dyDescent="0.3">
      <c r="B115" s="1" t="s">
        <v>37</v>
      </c>
      <c r="C115" s="2" t="s">
        <v>268</v>
      </c>
      <c r="D115" s="2" t="s">
        <v>708</v>
      </c>
      <c r="E115" s="1" t="s">
        <v>392</v>
      </c>
      <c r="F115" s="1" t="s">
        <v>222</v>
      </c>
      <c r="G115" s="1" t="s">
        <v>11</v>
      </c>
      <c r="H115" s="5">
        <v>5488.56</v>
      </c>
      <c r="I115" s="10">
        <v>42947</v>
      </c>
      <c r="J115" s="12"/>
    </row>
    <row r="116" spans="2:10" ht="16.5" customHeight="1" x14ac:dyDescent="0.3">
      <c r="E116" s="1" t="s">
        <v>393</v>
      </c>
      <c r="F116" s="1" t="s">
        <v>226</v>
      </c>
      <c r="G116" s="1" t="s">
        <v>11</v>
      </c>
      <c r="H116" s="5">
        <v>4149.68</v>
      </c>
      <c r="I116" s="10">
        <v>42947</v>
      </c>
      <c r="J116" s="12"/>
    </row>
    <row r="117" spans="2:10" ht="16.5" customHeight="1" x14ac:dyDescent="0.3">
      <c r="H117" s="5">
        <f>SUM(H115:H116)</f>
        <v>9638.2400000000016</v>
      </c>
      <c r="I117" s="10"/>
      <c r="J117" s="12"/>
    </row>
    <row r="118" spans="2:10" ht="16.5" customHeight="1" x14ac:dyDescent="0.3">
      <c r="B118" s="1" t="s">
        <v>38</v>
      </c>
      <c r="C118" s="2" t="s">
        <v>281</v>
      </c>
      <c r="D118" s="2" t="s">
        <v>663</v>
      </c>
      <c r="E118" s="1" t="s">
        <v>571</v>
      </c>
      <c r="F118" s="1" t="s">
        <v>587</v>
      </c>
      <c r="G118" s="1" t="s">
        <v>11</v>
      </c>
      <c r="H118" s="5">
        <v>689.04</v>
      </c>
      <c r="I118" s="10">
        <v>42674</v>
      </c>
      <c r="J118" s="12"/>
    </row>
    <row r="119" spans="2:10" ht="16.5" customHeight="1" x14ac:dyDescent="0.3">
      <c r="E119" s="1" t="s">
        <v>572</v>
      </c>
      <c r="F119" s="1" t="s">
        <v>184</v>
      </c>
      <c r="G119" s="1" t="s">
        <v>11</v>
      </c>
      <c r="H119" s="5">
        <v>7377.48</v>
      </c>
      <c r="I119" s="10">
        <v>42674</v>
      </c>
      <c r="J119" s="12"/>
    </row>
    <row r="120" spans="2:10" ht="16.5" customHeight="1" x14ac:dyDescent="0.3">
      <c r="H120" s="5">
        <f>SUM(H118:H119)</f>
        <v>8066.5199999999995</v>
      </c>
      <c r="I120" s="10"/>
      <c r="J120" s="12"/>
    </row>
    <row r="121" spans="2:10" ht="16.5" customHeight="1" x14ac:dyDescent="0.3">
      <c r="B121" s="1" t="s">
        <v>39</v>
      </c>
      <c r="C121" s="2" t="s">
        <v>235</v>
      </c>
      <c r="D121" s="2" t="s">
        <v>709</v>
      </c>
      <c r="E121" s="1" t="s">
        <v>573</v>
      </c>
      <c r="F121" s="1" t="s">
        <v>184</v>
      </c>
      <c r="G121" s="1" t="s">
        <v>11</v>
      </c>
      <c r="H121" s="5">
        <v>3828.6</v>
      </c>
      <c r="I121" s="10">
        <v>42674</v>
      </c>
      <c r="J121" s="12"/>
    </row>
    <row r="122" spans="2:10" ht="16.5" customHeight="1" x14ac:dyDescent="0.3">
      <c r="E122" s="1" t="s">
        <v>574</v>
      </c>
      <c r="F122" s="1" t="s">
        <v>277</v>
      </c>
      <c r="G122" s="1" t="s">
        <v>11</v>
      </c>
      <c r="H122" s="5">
        <v>4074.03</v>
      </c>
      <c r="I122" s="10">
        <v>42674</v>
      </c>
      <c r="J122" s="12"/>
    </row>
    <row r="123" spans="2:10" ht="16.5" customHeight="1" x14ac:dyDescent="0.3">
      <c r="E123" s="1" t="s">
        <v>574</v>
      </c>
      <c r="F123" s="1" t="s">
        <v>277</v>
      </c>
      <c r="G123" s="1" t="s">
        <v>11</v>
      </c>
      <c r="H123" s="5">
        <v>1119.8599999999999</v>
      </c>
      <c r="I123" s="10">
        <v>42674</v>
      </c>
      <c r="J123" s="12"/>
    </row>
    <row r="124" spans="2:10" ht="16.5" customHeight="1" x14ac:dyDescent="0.3">
      <c r="H124" s="5">
        <f>SUM(H121:H123)</f>
        <v>9022.49</v>
      </c>
      <c r="I124" s="10"/>
      <c r="J124" s="12"/>
    </row>
    <row r="125" spans="2:10" ht="16.5" customHeight="1" x14ac:dyDescent="0.3">
      <c r="B125" s="1" t="s">
        <v>40</v>
      </c>
      <c r="C125" s="2" t="s">
        <v>385</v>
      </c>
      <c r="D125" s="2" t="s">
        <v>219</v>
      </c>
      <c r="E125" s="1" t="s">
        <v>575</v>
      </c>
      <c r="F125" s="1" t="s">
        <v>190</v>
      </c>
      <c r="G125" s="1" t="s">
        <v>11</v>
      </c>
      <c r="H125" s="5">
        <v>3224.59</v>
      </c>
      <c r="I125" s="10">
        <v>42674</v>
      </c>
      <c r="J125" s="12"/>
    </row>
    <row r="126" spans="2:10" ht="16.5" customHeight="1" x14ac:dyDescent="0.3">
      <c r="H126" s="5">
        <f>SUM(H125)</f>
        <v>3224.59</v>
      </c>
      <c r="I126" s="10"/>
      <c r="J126" s="12"/>
    </row>
    <row r="127" spans="2:10" ht="16.5" customHeight="1" x14ac:dyDescent="0.3">
      <c r="B127" s="1" t="s">
        <v>41</v>
      </c>
      <c r="C127" s="2" t="s">
        <v>595</v>
      </c>
      <c r="D127" s="2" t="s">
        <v>617</v>
      </c>
      <c r="E127" s="1" t="s">
        <v>574</v>
      </c>
      <c r="F127" s="1" t="s">
        <v>277</v>
      </c>
      <c r="G127" s="1" t="s">
        <v>17</v>
      </c>
      <c r="H127" s="5">
        <v>1119.8599999999999</v>
      </c>
      <c r="I127" s="10">
        <v>42704</v>
      </c>
      <c r="J127" s="12"/>
    </row>
    <row r="128" spans="2:10" ht="16.5" customHeight="1" x14ac:dyDescent="0.3">
      <c r="H128" s="5">
        <f>SUM(H127)</f>
        <v>1119.8599999999999</v>
      </c>
      <c r="I128" s="10"/>
      <c r="J128" s="12"/>
    </row>
    <row r="129" spans="2:10" ht="16.5" customHeight="1" x14ac:dyDescent="0.3">
      <c r="B129" s="1" t="s">
        <v>42</v>
      </c>
      <c r="C129" s="2" t="s">
        <v>596</v>
      </c>
      <c r="D129" s="2" t="s">
        <v>710</v>
      </c>
      <c r="E129" s="1" t="s">
        <v>576</v>
      </c>
      <c r="F129" s="1" t="s">
        <v>190</v>
      </c>
      <c r="G129" s="1" t="s">
        <v>11</v>
      </c>
      <c r="H129" s="5">
        <v>7187.4</v>
      </c>
      <c r="I129" s="10">
        <v>42735</v>
      </c>
      <c r="J129" s="12"/>
    </row>
    <row r="130" spans="2:10" ht="16.5" customHeight="1" x14ac:dyDescent="0.3">
      <c r="H130" s="5">
        <f>SUM(H129)</f>
        <v>7187.4</v>
      </c>
      <c r="I130" s="10"/>
      <c r="J130" s="12"/>
    </row>
    <row r="131" spans="2:10" ht="16.5" customHeight="1" x14ac:dyDescent="0.3">
      <c r="B131" s="1" t="s">
        <v>43</v>
      </c>
      <c r="C131" s="2" t="s">
        <v>562</v>
      </c>
      <c r="D131" s="2" t="s">
        <v>711</v>
      </c>
      <c r="E131" s="1" t="s">
        <v>577</v>
      </c>
      <c r="F131" s="1" t="s">
        <v>207</v>
      </c>
      <c r="G131" s="1" t="s">
        <v>11</v>
      </c>
      <c r="H131" s="5">
        <v>3659.04</v>
      </c>
      <c r="I131" s="10">
        <v>42825</v>
      </c>
      <c r="J131" s="12"/>
    </row>
    <row r="132" spans="2:10" ht="16.5" customHeight="1" x14ac:dyDescent="0.3">
      <c r="E132" s="1" t="s">
        <v>578</v>
      </c>
      <c r="F132" s="1" t="s">
        <v>207</v>
      </c>
      <c r="G132" s="1" t="s">
        <v>11</v>
      </c>
      <c r="H132" s="5">
        <v>2447.84</v>
      </c>
      <c r="I132" s="10">
        <v>42825</v>
      </c>
      <c r="J132" s="12"/>
    </row>
    <row r="133" spans="2:10" ht="16.5" customHeight="1" x14ac:dyDescent="0.3">
      <c r="H133" s="5">
        <f>SUM(H131:H132)</f>
        <v>6106.88</v>
      </c>
      <c r="I133" s="10"/>
      <c r="J133" s="12"/>
    </row>
    <row r="134" spans="2:10" ht="16.5" customHeight="1" x14ac:dyDescent="0.3">
      <c r="B134" s="1" t="s">
        <v>44</v>
      </c>
      <c r="C134" s="2" t="s">
        <v>529</v>
      </c>
      <c r="D134" s="2" t="s">
        <v>712</v>
      </c>
      <c r="E134" s="1" t="s">
        <v>579</v>
      </c>
      <c r="F134" s="1" t="s">
        <v>211</v>
      </c>
      <c r="G134" s="1" t="s">
        <v>11</v>
      </c>
      <c r="H134" s="5">
        <v>7318.08</v>
      </c>
      <c r="I134" s="10">
        <v>42855</v>
      </c>
      <c r="J134" s="12"/>
    </row>
    <row r="135" spans="2:10" ht="16.5" customHeight="1" x14ac:dyDescent="0.3">
      <c r="H135" s="5">
        <f>SUM(H134)</f>
        <v>7318.08</v>
      </c>
      <c r="I135" s="10"/>
      <c r="J135" s="12"/>
    </row>
    <row r="136" spans="2:10" ht="16.5" customHeight="1" x14ac:dyDescent="0.3">
      <c r="B136" s="1" t="s">
        <v>45</v>
      </c>
      <c r="C136" s="2" t="s">
        <v>526</v>
      </c>
      <c r="D136" s="2" t="s">
        <v>713</v>
      </c>
      <c r="E136" s="1" t="s">
        <v>406</v>
      </c>
      <c r="F136" s="1" t="s">
        <v>188</v>
      </c>
      <c r="G136" s="1" t="s">
        <v>11</v>
      </c>
      <c r="H136" s="5">
        <v>5580</v>
      </c>
      <c r="I136" s="10">
        <v>42704</v>
      </c>
      <c r="J136" s="12"/>
    </row>
    <row r="137" spans="2:10" ht="16.5" customHeight="1" x14ac:dyDescent="0.3">
      <c r="E137" s="1" t="s">
        <v>407</v>
      </c>
      <c r="F137" s="1" t="s">
        <v>190</v>
      </c>
      <c r="G137" s="1" t="s">
        <v>11</v>
      </c>
      <c r="H137" s="5">
        <v>3361.68</v>
      </c>
      <c r="I137" s="10">
        <v>42704</v>
      </c>
      <c r="J137" s="12"/>
    </row>
    <row r="138" spans="2:10" ht="16.5" customHeight="1" x14ac:dyDescent="0.3">
      <c r="H138" s="5">
        <f>SUM(H136:H137)</f>
        <v>8941.68</v>
      </c>
      <c r="I138" s="10"/>
      <c r="J138" s="12"/>
    </row>
    <row r="139" spans="2:10" ht="16.5" customHeight="1" x14ac:dyDescent="0.3">
      <c r="B139" s="1" t="s">
        <v>46</v>
      </c>
      <c r="C139" s="2" t="s">
        <v>528</v>
      </c>
      <c r="D139" s="2" t="s">
        <v>714</v>
      </c>
      <c r="E139" s="1" t="s">
        <v>408</v>
      </c>
      <c r="F139" s="1" t="s">
        <v>202</v>
      </c>
      <c r="G139" s="1" t="s">
        <v>11</v>
      </c>
      <c r="H139" s="5">
        <v>2496.33</v>
      </c>
      <c r="I139" s="10">
        <v>42794</v>
      </c>
      <c r="J139" s="12"/>
    </row>
    <row r="140" spans="2:10" ht="16.5" customHeight="1" x14ac:dyDescent="0.3">
      <c r="H140" s="5">
        <f>SUM(H139)</f>
        <v>2496.33</v>
      </c>
      <c r="I140" s="10"/>
      <c r="J140" s="12"/>
    </row>
    <row r="141" spans="2:10" ht="16.5" customHeight="1" x14ac:dyDescent="0.3">
      <c r="B141" s="1" t="s">
        <v>47</v>
      </c>
      <c r="C141" s="2" t="s">
        <v>217</v>
      </c>
      <c r="D141" s="2" t="s">
        <v>693</v>
      </c>
      <c r="E141" s="1" t="s">
        <v>409</v>
      </c>
      <c r="F141" s="1" t="s">
        <v>202</v>
      </c>
      <c r="G141" s="1" t="s">
        <v>11</v>
      </c>
      <c r="H141" s="5">
        <v>145.26</v>
      </c>
      <c r="I141" s="10">
        <v>42855</v>
      </c>
      <c r="J141" s="12"/>
    </row>
    <row r="142" spans="2:10" ht="16.5" customHeight="1" x14ac:dyDescent="0.3">
      <c r="E142" s="1" t="s">
        <v>410</v>
      </c>
      <c r="F142" s="1" t="s">
        <v>411</v>
      </c>
      <c r="G142" s="1" t="s">
        <v>11</v>
      </c>
      <c r="H142" s="5">
        <v>947.52</v>
      </c>
      <c r="I142" s="10">
        <v>42855</v>
      </c>
      <c r="J142" s="12"/>
    </row>
    <row r="143" spans="2:10" ht="16.5" customHeight="1" x14ac:dyDescent="0.3">
      <c r="H143" s="5">
        <f>SUM(H141:H142)</f>
        <v>1092.78</v>
      </c>
      <c r="I143" s="10"/>
      <c r="J143" s="12"/>
    </row>
    <row r="144" spans="2:10" ht="16.5" customHeight="1" x14ac:dyDescent="0.3">
      <c r="B144" s="1" t="s">
        <v>48</v>
      </c>
      <c r="C144" s="2" t="s">
        <v>530</v>
      </c>
      <c r="D144" s="2" t="s">
        <v>715</v>
      </c>
      <c r="E144" s="1" t="s">
        <v>412</v>
      </c>
      <c r="F144" s="1" t="s">
        <v>413</v>
      </c>
      <c r="G144" s="1" t="s">
        <v>11</v>
      </c>
      <c r="H144" s="5">
        <v>448.2</v>
      </c>
      <c r="I144" s="10">
        <v>42947</v>
      </c>
      <c r="J144" s="12"/>
    </row>
    <row r="145" spans="2:10" ht="16.5" customHeight="1" x14ac:dyDescent="0.3">
      <c r="E145" s="1" t="s">
        <v>414</v>
      </c>
      <c r="F145" s="1" t="s">
        <v>222</v>
      </c>
      <c r="G145" s="1" t="s">
        <v>11</v>
      </c>
      <c r="H145" s="5">
        <v>5211.8999999999996</v>
      </c>
      <c r="I145" s="10">
        <v>42947</v>
      </c>
      <c r="J145" s="12"/>
    </row>
    <row r="146" spans="2:10" ht="16.5" customHeight="1" x14ac:dyDescent="0.3">
      <c r="E146" s="1" t="s">
        <v>415</v>
      </c>
      <c r="F146" s="1" t="s">
        <v>416</v>
      </c>
      <c r="G146" s="1" t="s">
        <v>11</v>
      </c>
      <c r="H146" s="5">
        <v>213.9</v>
      </c>
      <c r="I146" s="10">
        <v>42947</v>
      </c>
      <c r="J146" s="12"/>
    </row>
    <row r="147" spans="2:10" ht="16.5" customHeight="1" x14ac:dyDescent="0.3">
      <c r="E147" s="1" t="s">
        <v>417</v>
      </c>
      <c r="F147" s="1" t="s">
        <v>418</v>
      </c>
      <c r="G147" s="1" t="s">
        <v>11</v>
      </c>
      <c r="H147" s="5">
        <v>380.8</v>
      </c>
      <c r="I147" s="10">
        <v>42947</v>
      </c>
      <c r="J147" s="12"/>
    </row>
    <row r="148" spans="2:10" ht="16.5" customHeight="1" x14ac:dyDescent="0.3">
      <c r="E148" s="1" t="s">
        <v>419</v>
      </c>
      <c r="F148" s="1" t="s">
        <v>420</v>
      </c>
      <c r="G148" s="1" t="s">
        <v>11</v>
      </c>
      <c r="H148" s="5">
        <v>1767.8</v>
      </c>
      <c r="I148" s="10">
        <v>42947</v>
      </c>
      <c r="J148" s="12"/>
    </row>
    <row r="149" spans="2:10" ht="16.5" customHeight="1" x14ac:dyDescent="0.3">
      <c r="H149" s="5">
        <f>SUM(H144:H148)</f>
        <v>8022.5999999999995</v>
      </c>
      <c r="I149" s="10"/>
      <c r="J149" s="12"/>
    </row>
    <row r="150" spans="2:10" ht="16.5" customHeight="1" x14ac:dyDescent="0.3">
      <c r="B150" s="1" t="s">
        <v>49</v>
      </c>
      <c r="C150" s="2" t="s">
        <v>168</v>
      </c>
      <c r="D150" s="2" t="s">
        <v>562</v>
      </c>
      <c r="E150" s="1" t="s">
        <v>436</v>
      </c>
      <c r="F150" s="1" t="s">
        <v>184</v>
      </c>
      <c r="G150" s="1" t="s">
        <v>11</v>
      </c>
      <c r="H150" s="5">
        <v>460.17</v>
      </c>
      <c r="I150" s="10">
        <v>42643</v>
      </c>
      <c r="J150" s="12"/>
    </row>
    <row r="151" spans="2:10" ht="16.5" customHeight="1" x14ac:dyDescent="0.3">
      <c r="E151" s="1" t="s">
        <v>437</v>
      </c>
      <c r="F151" s="1" t="s">
        <v>184</v>
      </c>
      <c r="G151" s="1" t="s">
        <v>11</v>
      </c>
      <c r="H151" s="5">
        <v>4022.73</v>
      </c>
      <c r="I151" s="10">
        <v>42643</v>
      </c>
      <c r="J151" s="12"/>
    </row>
    <row r="152" spans="2:10" ht="16.5" customHeight="1" x14ac:dyDescent="0.3">
      <c r="H152" s="5">
        <f>SUM(H150:H151)</f>
        <v>4482.8999999999996</v>
      </c>
      <c r="I152" s="10"/>
      <c r="J152" s="12"/>
    </row>
    <row r="153" spans="2:10" ht="16.5" customHeight="1" x14ac:dyDescent="0.3">
      <c r="B153" s="1" t="s">
        <v>50</v>
      </c>
      <c r="C153" s="2" t="s">
        <v>537</v>
      </c>
      <c r="D153" s="2" t="s">
        <v>594</v>
      </c>
      <c r="E153" s="1" t="s">
        <v>438</v>
      </c>
      <c r="F153" s="1" t="s">
        <v>231</v>
      </c>
      <c r="G153" s="1" t="s">
        <v>11</v>
      </c>
      <c r="H153" s="5">
        <v>4368.96</v>
      </c>
      <c r="I153" s="10">
        <v>42704</v>
      </c>
      <c r="J153" s="12"/>
    </row>
    <row r="154" spans="2:10" ht="16.5" customHeight="1" x14ac:dyDescent="0.3">
      <c r="H154" s="5">
        <f>SUM(H153)</f>
        <v>4368.96</v>
      </c>
      <c r="I154" s="10"/>
      <c r="J154" s="12"/>
    </row>
    <row r="155" spans="2:10" ht="16.5" customHeight="1" x14ac:dyDescent="0.3">
      <c r="B155" s="1" t="s">
        <v>51</v>
      </c>
      <c r="C155" s="2" t="s">
        <v>229</v>
      </c>
      <c r="D155" s="2" t="s">
        <v>716</v>
      </c>
      <c r="E155" s="1" t="s">
        <v>439</v>
      </c>
      <c r="F155" s="1" t="s">
        <v>222</v>
      </c>
      <c r="G155" s="1" t="s">
        <v>11</v>
      </c>
      <c r="H155" s="5">
        <v>873.99</v>
      </c>
      <c r="I155" s="10">
        <v>42947</v>
      </c>
      <c r="J155" s="12"/>
    </row>
    <row r="156" spans="2:10" ht="16.5" customHeight="1" x14ac:dyDescent="0.3">
      <c r="E156" s="1" t="s">
        <v>440</v>
      </c>
      <c r="F156" s="1" t="s">
        <v>222</v>
      </c>
      <c r="G156" s="1" t="s">
        <v>11</v>
      </c>
      <c r="H156" s="5">
        <v>134.46</v>
      </c>
      <c r="I156" s="10">
        <v>42947</v>
      </c>
      <c r="J156" s="12"/>
    </row>
    <row r="157" spans="2:10" ht="16.5" customHeight="1" x14ac:dyDescent="0.3">
      <c r="E157" s="1" t="s">
        <v>441</v>
      </c>
      <c r="F157" s="1" t="s">
        <v>226</v>
      </c>
      <c r="G157" s="1" t="s">
        <v>11</v>
      </c>
      <c r="H157" s="5">
        <v>2285.8200000000002</v>
      </c>
      <c r="I157" s="10">
        <v>42947</v>
      </c>
      <c r="J157" s="12"/>
    </row>
    <row r="158" spans="2:10" ht="16.5" customHeight="1" x14ac:dyDescent="0.3">
      <c r="H158" s="5">
        <f>SUM(H155:H157)</f>
        <v>3294.2700000000004</v>
      </c>
      <c r="I158" s="10"/>
      <c r="J158" s="12"/>
    </row>
    <row r="159" spans="2:10" ht="16.5" customHeight="1" x14ac:dyDescent="0.3">
      <c r="B159" s="1" t="s">
        <v>52</v>
      </c>
      <c r="C159" s="2" t="s">
        <v>231</v>
      </c>
      <c r="D159" s="2" t="s">
        <v>252</v>
      </c>
      <c r="E159" s="1" t="s">
        <v>481</v>
      </c>
      <c r="F159" s="1" t="s">
        <v>482</v>
      </c>
      <c r="G159" s="1" t="s">
        <v>11</v>
      </c>
      <c r="H159" s="5">
        <v>162</v>
      </c>
      <c r="I159" s="10">
        <v>42643</v>
      </c>
      <c r="J159" s="12"/>
    </row>
    <row r="160" spans="2:10" ht="16.5" customHeight="1" x14ac:dyDescent="0.3">
      <c r="E160" s="1" t="s">
        <v>483</v>
      </c>
      <c r="F160" s="1" t="s">
        <v>484</v>
      </c>
      <c r="G160" s="1" t="s">
        <v>11</v>
      </c>
      <c r="H160" s="5">
        <v>4897.8</v>
      </c>
      <c r="I160" s="10">
        <v>42643</v>
      </c>
      <c r="J160" s="12"/>
    </row>
    <row r="161" spans="2:11" ht="16.5" customHeight="1" x14ac:dyDescent="0.3">
      <c r="H161" s="5">
        <f>SUM(H159:H160)</f>
        <v>5059.8</v>
      </c>
      <c r="I161" s="10"/>
      <c r="J161" s="12"/>
    </row>
    <row r="162" spans="2:11" s="1" customFormat="1" ht="16.5" customHeight="1" x14ac:dyDescent="0.3">
      <c r="B162" s="1" t="s">
        <v>53</v>
      </c>
      <c r="C162" s="2" t="s">
        <v>554</v>
      </c>
      <c r="D162" s="2" t="s">
        <v>564</v>
      </c>
      <c r="E162" s="1" t="s">
        <v>328</v>
      </c>
      <c r="F162" s="1" t="s">
        <v>329</v>
      </c>
      <c r="G162" s="1" t="s">
        <v>11</v>
      </c>
      <c r="H162" s="5">
        <v>11871.42</v>
      </c>
      <c r="I162" s="10">
        <v>42674</v>
      </c>
      <c r="J162" s="13"/>
    </row>
    <row r="163" spans="2:11" s="1" customFormat="1" ht="16.5" customHeight="1" x14ac:dyDescent="0.3">
      <c r="E163" s="1" t="s">
        <v>330</v>
      </c>
      <c r="F163" s="1" t="s">
        <v>329</v>
      </c>
      <c r="G163" s="1" t="s">
        <v>11</v>
      </c>
      <c r="H163" s="5">
        <v>2324.6999999999998</v>
      </c>
      <c r="I163" s="10">
        <v>42674</v>
      </c>
      <c r="J163" s="13"/>
    </row>
    <row r="164" spans="2:11" s="1" customFormat="1" ht="16.5" customHeight="1" x14ac:dyDescent="0.3">
      <c r="H164" s="5">
        <f>SUM(H162:H163)</f>
        <v>14196.119999999999</v>
      </c>
      <c r="I164" s="10"/>
      <c r="J164" s="13"/>
    </row>
    <row r="165" spans="2:11" s="1" customFormat="1" ht="16.5" customHeight="1" x14ac:dyDescent="0.3">
      <c r="B165" s="1" t="s">
        <v>54</v>
      </c>
      <c r="C165" s="2" t="s">
        <v>613</v>
      </c>
      <c r="D165" s="2" t="s">
        <v>717</v>
      </c>
      <c r="E165" s="1" t="s">
        <v>331</v>
      </c>
      <c r="F165" s="1" t="s">
        <v>332</v>
      </c>
      <c r="G165" s="1" t="s">
        <v>11</v>
      </c>
      <c r="H165" s="5">
        <v>176.4</v>
      </c>
      <c r="I165" s="10"/>
      <c r="J165" s="13"/>
    </row>
    <row r="166" spans="2:11" s="1" customFormat="1" ht="16.5" customHeight="1" x14ac:dyDescent="0.3">
      <c r="E166" s="1" t="s">
        <v>333</v>
      </c>
      <c r="F166" s="1" t="s">
        <v>170</v>
      </c>
      <c r="G166" s="1" t="s">
        <v>11</v>
      </c>
      <c r="H166" s="5">
        <v>27096.639999999999</v>
      </c>
      <c r="I166" s="10">
        <v>42704</v>
      </c>
      <c r="J166" s="13"/>
    </row>
    <row r="167" spans="2:11" s="1" customFormat="1" ht="16.5" customHeight="1" x14ac:dyDescent="0.3">
      <c r="E167" s="1" t="s">
        <v>334</v>
      </c>
      <c r="F167" s="1" t="s">
        <v>335</v>
      </c>
      <c r="G167" s="1" t="s">
        <v>11</v>
      </c>
      <c r="H167" s="5">
        <v>33531.410000000003</v>
      </c>
      <c r="I167" s="10">
        <v>42704</v>
      </c>
      <c r="J167" s="13"/>
    </row>
    <row r="168" spans="2:11" s="1" customFormat="1" ht="16.5" customHeight="1" x14ac:dyDescent="0.3">
      <c r="H168" s="5">
        <f>SUM(H165:H167)</f>
        <v>60804.450000000004</v>
      </c>
      <c r="I168" s="10"/>
      <c r="J168" s="13"/>
    </row>
    <row r="169" spans="2:11" s="1" customFormat="1" ht="16.5" customHeight="1" x14ac:dyDescent="0.3">
      <c r="B169" s="1" t="s">
        <v>55</v>
      </c>
      <c r="C169" s="2" t="s">
        <v>557</v>
      </c>
      <c r="D169" s="2" t="s">
        <v>603</v>
      </c>
      <c r="E169" s="1" t="s">
        <v>336</v>
      </c>
      <c r="F169" s="1" t="s">
        <v>172</v>
      </c>
      <c r="G169" s="1" t="s">
        <v>11</v>
      </c>
      <c r="H169" s="5">
        <v>15993.04</v>
      </c>
      <c r="I169" s="10">
        <v>42704</v>
      </c>
      <c r="J169" s="13"/>
    </row>
    <row r="170" spans="2:11" s="1" customFormat="1" ht="16.5" customHeight="1" x14ac:dyDescent="0.3">
      <c r="H170" s="5">
        <f>SUM(H169)</f>
        <v>15993.04</v>
      </c>
      <c r="I170" s="10"/>
      <c r="J170" s="13"/>
    </row>
    <row r="171" spans="2:11" s="1" customFormat="1" ht="16.5" customHeight="1" x14ac:dyDescent="0.3">
      <c r="B171" s="1" t="s">
        <v>56</v>
      </c>
      <c r="C171" s="2" t="s">
        <v>527</v>
      </c>
      <c r="D171" s="2" t="s">
        <v>697</v>
      </c>
      <c r="E171" s="1" t="s">
        <v>337</v>
      </c>
      <c r="F171" s="1" t="s">
        <v>338</v>
      </c>
      <c r="G171" s="1" t="s">
        <v>17</v>
      </c>
      <c r="H171" s="5">
        <v>13222.14</v>
      </c>
      <c r="I171" s="10">
        <v>42766</v>
      </c>
      <c r="J171" s="13"/>
    </row>
    <row r="172" spans="2:11" s="1" customFormat="1" ht="16.5" customHeight="1" x14ac:dyDescent="0.3">
      <c r="H172" s="5">
        <f>SUM(H171)</f>
        <v>13222.14</v>
      </c>
      <c r="I172" s="10"/>
      <c r="J172" s="13"/>
    </row>
    <row r="173" spans="2:11" s="1" customFormat="1" ht="16.5" customHeight="1" x14ac:dyDescent="0.3">
      <c r="B173" s="1" t="s">
        <v>57</v>
      </c>
      <c r="C173" s="2" t="s">
        <v>565</v>
      </c>
      <c r="D173" s="2" t="s">
        <v>698</v>
      </c>
      <c r="E173" s="1" t="s">
        <v>339</v>
      </c>
      <c r="F173" s="2" t="s">
        <v>678</v>
      </c>
      <c r="G173" s="1" t="s">
        <v>11</v>
      </c>
      <c r="H173" s="5">
        <v>5916.96</v>
      </c>
      <c r="I173" s="10">
        <v>42766</v>
      </c>
      <c r="J173" s="13"/>
      <c r="K173" s="12"/>
    </row>
    <row r="174" spans="2:11" s="1" customFormat="1" ht="16.5" customHeight="1" x14ac:dyDescent="0.3">
      <c r="E174" s="1" t="s">
        <v>340</v>
      </c>
      <c r="F174" s="2" t="s">
        <v>527</v>
      </c>
      <c r="G174" s="1" t="s">
        <v>11</v>
      </c>
      <c r="H174" s="5">
        <v>14423.82</v>
      </c>
      <c r="I174" s="10">
        <v>42766</v>
      </c>
      <c r="J174" s="13"/>
    </row>
    <row r="175" spans="2:11" s="1" customFormat="1" ht="16.5" customHeight="1" x14ac:dyDescent="0.3">
      <c r="H175" s="5">
        <f>SUM(H173:H174)</f>
        <v>20340.78</v>
      </c>
      <c r="I175" s="10"/>
      <c r="J175" s="13"/>
    </row>
    <row r="176" spans="2:11" s="1" customFormat="1" ht="16.5" customHeight="1" x14ac:dyDescent="0.3">
      <c r="B176" s="1" t="s">
        <v>58</v>
      </c>
      <c r="C176" s="2" t="s">
        <v>516</v>
      </c>
      <c r="D176" s="2" t="s">
        <v>718</v>
      </c>
      <c r="E176" s="1" t="s">
        <v>341</v>
      </c>
      <c r="F176" s="2" t="s">
        <v>679</v>
      </c>
      <c r="G176" s="1" t="s">
        <v>11</v>
      </c>
      <c r="H176" s="5">
        <v>323.60000000000002</v>
      </c>
      <c r="I176" s="10">
        <v>42794</v>
      </c>
      <c r="J176" s="13"/>
    </row>
    <row r="177" spans="2:10" s="1" customFormat="1" ht="16.5" customHeight="1" x14ac:dyDescent="0.3">
      <c r="E177" s="1" t="s">
        <v>342</v>
      </c>
      <c r="F177" s="2" t="s">
        <v>411</v>
      </c>
      <c r="G177" s="1" t="s">
        <v>11</v>
      </c>
      <c r="H177" s="5">
        <v>15905.34</v>
      </c>
      <c r="I177" s="10">
        <v>42794</v>
      </c>
      <c r="J177" s="13"/>
    </row>
    <row r="178" spans="2:10" s="1" customFormat="1" ht="16.5" customHeight="1" x14ac:dyDescent="0.3">
      <c r="H178" s="5">
        <f>SUM(H176:H177)</f>
        <v>16228.94</v>
      </c>
      <c r="I178" s="10"/>
      <c r="J178" s="13"/>
    </row>
    <row r="179" spans="2:10" s="1" customFormat="1" ht="16.5" customHeight="1" x14ac:dyDescent="0.3">
      <c r="B179" s="1" t="s">
        <v>59</v>
      </c>
      <c r="C179" s="2" t="s">
        <v>561</v>
      </c>
      <c r="D179" s="2" t="s">
        <v>719</v>
      </c>
      <c r="E179" s="1" t="s">
        <v>342</v>
      </c>
      <c r="F179" s="2" t="s">
        <v>620</v>
      </c>
      <c r="G179" s="1" t="s">
        <v>11</v>
      </c>
      <c r="H179" s="5">
        <v>3607.2</v>
      </c>
      <c r="I179" s="10">
        <v>42794</v>
      </c>
      <c r="J179" s="13"/>
    </row>
    <row r="180" spans="2:10" s="1" customFormat="1" ht="16.5" customHeight="1" x14ac:dyDescent="0.3">
      <c r="E180" s="1" t="s">
        <v>343</v>
      </c>
      <c r="F180" s="2" t="s">
        <v>680</v>
      </c>
      <c r="G180" s="1" t="s">
        <v>11</v>
      </c>
      <c r="H180" s="5">
        <v>410.4</v>
      </c>
      <c r="I180" s="10">
        <v>42794</v>
      </c>
      <c r="J180" s="13"/>
    </row>
    <row r="181" spans="2:10" s="1" customFormat="1" ht="16.5" customHeight="1" x14ac:dyDescent="0.3">
      <c r="E181" s="1" t="s">
        <v>344</v>
      </c>
      <c r="F181" s="2" t="s">
        <v>178</v>
      </c>
      <c r="G181" s="1" t="s">
        <v>11</v>
      </c>
      <c r="H181" s="5">
        <v>9142.0499999999993</v>
      </c>
      <c r="I181" s="10">
        <v>42794</v>
      </c>
      <c r="J181" s="13"/>
    </row>
    <row r="182" spans="2:10" s="1" customFormat="1" ht="16.5" customHeight="1" x14ac:dyDescent="0.3">
      <c r="H182" s="5">
        <f>SUM(H179:H181)</f>
        <v>13159.65</v>
      </c>
      <c r="I182" s="10"/>
      <c r="J182" s="13"/>
    </row>
    <row r="183" spans="2:10" s="1" customFormat="1" ht="16.5" customHeight="1" x14ac:dyDescent="0.3">
      <c r="B183" s="1" t="s">
        <v>60</v>
      </c>
      <c r="C183" s="2" t="s">
        <v>609</v>
      </c>
      <c r="D183" s="2" t="s">
        <v>700</v>
      </c>
      <c r="E183" s="1" t="s">
        <v>345</v>
      </c>
      <c r="F183" s="2" t="s">
        <v>561</v>
      </c>
      <c r="G183" s="1" t="s">
        <v>11</v>
      </c>
      <c r="H183" s="5">
        <v>17940</v>
      </c>
      <c r="I183" s="10">
        <v>42825</v>
      </c>
      <c r="J183" s="13"/>
    </row>
    <row r="184" spans="2:10" s="1" customFormat="1" ht="16.5" customHeight="1" x14ac:dyDescent="0.3">
      <c r="E184" s="1" t="s">
        <v>346</v>
      </c>
      <c r="F184" s="2" t="s">
        <v>211</v>
      </c>
      <c r="G184" s="1" t="s">
        <v>11</v>
      </c>
      <c r="H184" s="5">
        <v>2734</v>
      </c>
      <c r="I184" s="10">
        <v>42825</v>
      </c>
      <c r="J184" s="13"/>
    </row>
    <row r="185" spans="2:10" s="1" customFormat="1" ht="16.5" customHeight="1" x14ac:dyDescent="0.3">
      <c r="H185" s="5">
        <f>SUM(H183:H184)</f>
        <v>20674</v>
      </c>
      <c r="I185" s="10"/>
      <c r="J185" s="13"/>
    </row>
    <row r="186" spans="2:10" s="1" customFormat="1" ht="16.5" customHeight="1" x14ac:dyDescent="0.3">
      <c r="B186" s="1" t="s">
        <v>61</v>
      </c>
      <c r="C186" s="2" t="s">
        <v>614</v>
      </c>
      <c r="D186" s="2" t="s">
        <v>720</v>
      </c>
      <c r="E186" s="1" t="s">
        <v>347</v>
      </c>
      <c r="F186" s="2" t="s">
        <v>211</v>
      </c>
      <c r="G186" s="1" t="s">
        <v>11</v>
      </c>
      <c r="H186" s="5">
        <v>8005.01</v>
      </c>
      <c r="I186" s="10">
        <v>42825</v>
      </c>
      <c r="J186" s="13"/>
    </row>
    <row r="187" spans="2:10" s="1" customFormat="1" ht="16.5" customHeight="1" x14ac:dyDescent="0.3">
      <c r="H187" s="5">
        <f>SUM(H186)</f>
        <v>8005.01</v>
      </c>
      <c r="I187" s="10"/>
      <c r="J187" s="13"/>
    </row>
    <row r="188" spans="2:10" s="1" customFormat="1" ht="16.5" customHeight="1" x14ac:dyDescent="0.3">
      <c r="B188" s="1" t="s">
        <v>62</v>
      </c>
      <c r="C188" s="2" t="s">
        <v>540</v>
      </c>
      <c r="D188" s="2" t="s">
        <v>702</v>
      </c>
      <c r="E188" s="1" t="s">
        <v>348</v>
      </c>
      <c r="F188" s="2" t="s">
        <v>598</v>
      </c>
      <c r="G188" s="1" t="s">
        <v>11</v>
      </c>
      <c r="H188" s="5">
        <v>6014.8</v>
      </c>
      <c r="I188" s="10">
        <v>42855</v>
      </c>
      <c r="J188" s="13"/>
    </row>
    <row r="189" spans="2:10" s="1" customFormat="1" ht="16.5" customHeight="1" x14ac:dyDescent="0.3">
      <c r="E189" s="1" t="s">
        <v>349</v>
      </c>
      <c r="F189" s="2" t="s">
        <v>601</v>
      </c>
      <c r="G189" s="1" t="s">
        <v>11</v>
      </c>
      <c r="H189" s="5">
        <v>16675.72</v>
      </c>
      <c r="I189" s="10">
        <v>42855</v>
      </c>
      <c r="J189" s="13"/>
    </row>
    <row r="190" spans="2:10" s="1" customFormat="1" ht="16.5" customHeight="1" x14ac:dyDescent="0.3">
      <c r="H190" s="5">
        <f>SUM(H188:H189)</f>
        <v>22690.52</v>
      </c>
      <c r="I190" s="10"/>
      <c r="J190" s="13"/>
    </row>
    <row r="191" spans="2:10" s="1" customFormat="1" ht="16.5" customHeight="1" x14ac:dyDescent="0.3">
      <c r="B191" s="1" t="s">
        <v>63</v>
      </c>
      <c r="C191" s="2" t="s">
        <v>615</v>
      </c>
      <c r="D191" s="2" t="s">
        <v>721</v>
      </c>
      <c r="E191" s="1" t="s">
        <v>350</v>
      </c>
      <c r="F191" s="2" t="s">
        <v>180</v>
      </c>
      <c r="G191" s="1" t="s">
        <v>11</v>
      </c>
      <c r="H191" s="5">
        <v>13955.88</v>
      </c>
      <c r="I191" s="10">
        <v>42855</v>
      </c>
      <c r="J191" s="13"/>
    </row>
    <row r="192" spans="2:10" s="1" customFormat="1" ht="16.5" customHeight="1" x14ac:dyDescent="0.3">
      <c r="H192" s="5">
        <f>SUM(H191)</f>
        <v>13955.88</v>
      </c>
      <c r="I192" s="10"/>
      <c r="J192" s="13"/>
    </row>
    <row r="193" spans="2:10" s="1" customFormat="1" ht="16.5" customHeight="1" x14ac:dyDescent="0.3">
      <c r="B193" s="1" t="s">
        <v>64</v>
      </c>
      <c r="C193" s="2" t="s">
        <v>617</v>
      </c>
      <c r="D193" s="2" t="s">
        <v>722</v>
      </c>
      <c r="E193" s="1" t="s">
        <v>351</v>
      </c>
      <c r="F193" s="2" t="s">
        <v>681</v>
      </c>
      <c r="G193" s="1" t="s">
        <v>11</v>
      </c>
      <c r="H193" s="5">
        <v>1020</v>
      </c>
      <c r="I193" s="10">
        <v>42886</v>
      </c>
      <c r="J193" s="13"/>
    </row>
    <row r="194" spans="2:10" s="1" customFormat="1" ht="16.5" customHeight="1" x14ac:dyDescent="0.3">
      <c r="E194" s="1" t="s">
        <v>352</v>
      </c>
      <c r="F194" s="2" t="s">
        <v>544</v>
      </c>
      <c r="G194" s="1" t="s">
        <v>11</v>
      </c>
      <c r="H194" s="5">
        <v>4372.3599999999997</v>
      </c>
      <c r="I194" s="10">
        <v>42886</v>
      </c>
      <c r="J194" s="13"/>
    </row>
    <row r="195" spans="2:10" s="1" customFormat="1" ht="16.5" customHeight="1" x14ac:dyDescent="0.3">
      <c r="E195" s="1" t="s">
        <v>353</v>
      </c>
      <c r="F195" s="2" t="s">
        <v>682</v>
      </c>
      <c r="G195" s="1" t="s">
        <v>11</v>
      </c>
      <c r="H195" s="5">
        <v>6627</v>
      </c>
      <c r="I195" s="10">
        <v>42886</v>
      </c>
      <c r="J195" s="13"/>
    </row>
    <row r="196" spans="2:10" s="1" customFormat="1" ht="16.5" customHeight="1" x14ac:dyDescent="0.3">
      <c r="E196" s="1" t="s">
        <v>354</v>
      </c>
      <c r="F196" s="2" t="s">
        <v>566</v>
      </c>
      <c r="G196" s="1" t="s">
        <v>11</v>
      </c>
      <c r="H196" s="5">
        <v>10087.209999999999</v>
      </c>
      <c r="I196" s="10">
        <v>42886</v>
      </c>
      <c r="J196" s="13"/>
    </row>
    <row r="197" spans="2:10" s="1" customFormat="1" ht="16.5" customHeight="1" x14ac:dyDescent="0.3">
      <c r="E197" s="1" t="s">
        <v>355</v>
      </c>
      <c r="F197" s="2" t="s">
        <v>542</v>
      </c>
      <c r="G197" s="1" t="s">
        <v>11</v>
      </c>
      <c r="H197" s="5">
        <v>8838.5</v>
      </c>
      <c r="I197" s="10">
        <v>42886</v>
      </c>
      <c r="J197" s="13"/>
    </row>
    <row r="198" spans="2:10" s="1" customFormat="1" ht="16.5" customHeight="1" x14ac:dyDescent="0.3">
      <c r="E198" s="1" t="s">
        <v>356</v>
      </c>
      <c r="F198" s="2" t="s">
        <v>461</v>
      </c>
      <c r="G198" s="1" t="s">
        <v>11</v>
      </c>
      <c r="H198" s="5">
        <v>10881</v>
      </c>
      <c r="I198" s="10">
        <v>42886</v>
      </c>
      <c r="J198" s="13"/>
    </row>
    <row r="199" spans="2:10" s="1" customFormat="1" ht="16.5" customHeight="1" x14ac:dyDescent="0.3">
      <c r="H199" s="5">
        <f>SUM(H193:H198)</f>
        <v>41826.07</v>
      </c>
      <c r="I199" s="10"/>
      <c r="J199" s="13"/>
    </row>
    <row r="200" spans="2:10" s="1" customFormat="1" ht="16.5" customHeight="1" x14ac:dyDescent="0.3">
      <c r="B200" s="1" t="s">
        <v>65</v>
      </c>
      <c r="C200" s="2" t="s">
        <v>522</v>
      </c>
      <c r="D200" s="2" t="s">
        <v>723</v>
      </c>
      <c r="E200" s="1" t="s">
        <v>357</v>
      </c>
      <c r="F200" s="2" t="s">
        <v>683</v>
      </c>
      <c r="G200" s="1" t="s">
        <v>11</v>
      </c>
      <c r="H200" s="5">
        <v>38843.019999999997</v>
      </c>
      <c r="I200" s="10">
        <v>42916</v>
      </c>
      <c r="J200" s="13"/>
    </row>
    <row r="201" spans="2:10" s="1" customFormat="1" ht="16.5" customHeight="1" x14ac:dyDescent="0.3">
      <c r="H201" s="5">
        <f>SUM(H200)</f>
        <v>38843.019999999997</v>
      </c>
      <c r="I201" s="10"/>
      <c r="J201" s="13"/>
    </row>
    <row r="202" spans="2:10" s="1" customFormat="1" ht="16.5" customHeight="1" x14ac:dyDescent="0.3">
      <c r="B202" s="1" t="s">
        <v>66</v>
      </c>
      <c r="C202" s="2" t="s">
        <v>226</v>
      </c>
      <c r="D202" s="2" t="s">
        <v>703</v>
      </c>
      <c r="E202" s="1" t="s">
        <v>358</v>
      </c>
      <c r="F202" s="2" t="s">
        <v>433</v>
      </c>
      <c r="G202" s="1" t="s">
        <v>11</v>
      </c>
      <c r="H202" s="5">
        <v>171.5</v>
      </c>
      <c r="I202" s="10">
        <v>42916</v>
      </c>
      <c r="J202" s="13"/>
    </row>
    <row r="203" spans="2:10" s="1" customFormat="1" ht="16.5" customHeight="1" x14ac:dyDescent="0.3">
      <c r="E203" s="1" t="s">
        <v>359</v>
      </c>
      <c r="F203" s="2" t="s">
        <v>603</v>
      </c>
      <c r="G203" s="1" t="s">
        <v>11</v>
      </c>
      <c r="H203" s="5">
        <v>5047.37</v>
      </c>
      <c r="I203" s="10">
        <v>42916</v>
      </c>
      <c r="J203" s="13"/>
    </row>
    <row r="204" spans="2:10" s="1" customFormat="1" ht="16.5" customHeight="1" x14ac:dyDescent="0.3">
      <c r="E204" s="1" t="s">
        <v>360</v>
      </c>
      <c r="F204" s="2" t="s">
        <v>569</v>
      </c>
      <c r="G204" s="1" t="s">
        <v>11</v>
      </c>
      <c r="H204" s="5">
        <v>652.79999999999995</v>
      </c>
      <c r="I204" s="10">
        <v>42916</v>
      </c>
      <c r="J204" s="13"/>
    </row>
    <row r="205" spans="2:10" s="1" customFormat="1" ht="16.5" customHeight="1" x14ac:dyDescent="0.3">
      <c r="E205" s="1" t="s">
        <v>361</v>
      </c>
      <c r="F205" s="2" t="s">
        <v>569</v>
      </c>
      <c r="G205" s="1" t="s">
        <v>11</v>
      </c>
      <c r="H205" s="5">
        <v>23496.59</v>
      </c>
      <c r="I205" s="10">
        <v>42916</v>
      </c>
      <c r="J205" s="13"/>
    </row>
    <row r="206" spans="2:10" s="1" customFormat="1" ht="16.5" customHeight="1" x14ac:dyDescent="0.3">
      <c r="E206" s="1" t="s">
        <v>362</v>
      </c>
      <c r="F206" s="2" t="s">
        <v>684</v>
      </c>
      <c r="G206" s="1" t="s">
        <v>11</v>
      </c>
      <c r="H206" s="5">
        <v>304.92</v>
      </c>
      <c r="I206" s="10">
        <v>42916</v>
      </c>
      <c r="J206" s="13"/>
    </row>
    <row r="207" spans="2:10" s="1" customFormat="1" ht="16.5" customHeight="1" x14ac:dyDescent="0.3">
      <c r="E207" s="1" t="s">
        <v>363</v>
      </c>
      <c r="F207" s="2" t="s">
        <v>685</v>
      </c>
      <c r="G207" s="1" t="s">
        <v>11</v>
      </c>
      <c r="H207" s="5">
        <v>498.81</v>
      </c>
      <c r="I207" s="10">
        <v>42916</v>
      </c>
      <c r="J207" s="13"/>
    </row>
    <row r="208" spans="2:10" s="1" customFormat="1" ht="16.5" customHeight="1" x14ac:dyDescent="0.3">
      <c r="E208" s="1" t="s">
        <v>364</v>
      </c>
      <c r="F208" s="2" t="s">
        <v>686</v>
      </c>
      <c r="G208" s="1" t="s">
        <v>11</v>
      </c>
      <c r="H208" s="5">
        <v>13607.13</v>
      </c>
      <c r="I208" s="10">
        <v>42916</v>
      </c>
      <c r="J208" s="13"/>
    </row>
    <row r="209" spans="2:10" s="1" customFormat="1" ht="16.5" customHeight="1" x14ac:dyDescent="0.3">
      <c r="E209" s="1" t="s">
        <v>365</v>
      </c>
      <c r="F209" s="2" t="s">
        <v>470</v>
      </c>
      <c r="G209" s="1" t="s">
        <v>11</v>
      </c>
      <c r="H209" s="5">
        <v>540.86</v>
      </c>
      <c r="I209" s="10">
        <v>42916</v>
      </c>
      <c r="J209" s="13"/>
    </row>
    <row r="210" spans="2:10" s="1" customFormat="1" ht="16.5" customHeight="1" x14ac:dyDescent="0.3">
      <c r="E210" s="1" t="s">
        <v>366</v>
      </c>
      <c r="F210" s="2" t="s">
        <v>670</v>
      </c>
      <c r="G210" s="1" t="s">
        <v>11</v>
      </c>
      <c r="H210" s="5">
        <v>13884</v>
      </c>
      <c r="I210" s="10">
        <v>42916</v>
      </c>
      <c r="J210" s="13"/>
    </row>
    <row r="211" spans="2:10" s="1" customFormat="1" ht="16.5" customHeight="1" x14ac:dyDescent="0.3">
      <c r="H211" s="5">
        <f>SUM(H202:H210)</f>
        <v>58203.98</v>
      </c>
      <c r="I211" s="10"/>
      <c r="J211" s="13"/>
    </row>
    <row r="212" spans="2:10" s="1" customFormat="1" ht="16.5" customHeight="1" x14ac:dyDescent="0.3">
      <c r="B212" s="1" t="s">
        <v>67</v>
      </c>
      <c r="C212" s="2" t="s">
        <v>618</v>
      </c>
      <c r="D212" s="2" t="s">
        <v>724</v>
      </c>
      <c r="E212" s="1" t="s">
        <v>367</v>
      </c>
      <c r="F212" s="2" t="s">
        <v>226</v>
      </c>
      <c r="G212" s="1" t="s">
        <v>11</v>
      </c>
      <c r="H212" s="5">
        <v>25803.52</v>
      </c>
      <c r="I212" s="10">
        <v>42947</v>
      </c>
      <c r="J212" s="13"/>
    </row>
    <row r="213" spans="2:10" s="1" customFormat="1" ht="16.5" customHeight="1" x14ac:dyDescent="0.3">
      <c r="H213" s="5">
        <f>SUM(H212)</f>
        <v>25803.52</v>
      </c>
      <c r="I213" s="10"/>
      <c r="J213" s="13"/>
    </row>
    <row r="214" spans="2:10" s="1" customFormat="1" ht="16.5" customHeight="1" x14ac:dyDescent="0.3">
      <c r="B214" s="1" t="s">
        <v>68</v>
      </c>
      <c r="C214" s="2" t="s">
        <v>477</v>
      </c>
      <c r="D214" s="2" t="s">
        <v>725</v>
      </c>
      <c r="E214" s="1" t="s">
        <v>368</v>
      </c>
      <c r="F214" s="2" t="s">
        <v>226</v>
      </c>
      <c r="G214" s="1" t="s">
        <v>11</v>
      </c>
      <c r="H214" s="5">
        <v>110.12</v>
      </c>
      <c r="I214" s="10">
        <v>42947</v>
      </c>
      <c r="J214" s="13"/>
    </row>
    <row r="215" spans="2:10" s="1" customFormat="1" ht="16.5" customHeight="1" x14ac:dyDescent="0.3">
      <c r="E215" s="1" t="s">
        <v>369</v>
      </c>
      <c r="F215" s="2" t="s">
        <v>420</v>
      </c>
      <c r="G215" s="1" t="s">
        <v>11</v>
      </c>
      <c r="H215" s="5">
        <v>1596</v>
      </c>
      <c r="I215" s="10">
        <v>42947</v>
      </c>
      <c r="J215" s="13"/>
    </row>
    <row r="216" spans="2:10" s="1" customFormat="1" ht="16.5" customHeight="1" x14ac:dyDescent="0.3">
      <c r="E216" s="1" t="s">
        <v>370</v>
      </c>
      <c r="F216" s="2" t="s">
        <v>618</v>
      </c>
      <c r="G216" s="1" t="s">
        <v>11</v>
      </c>
      <c r="H216" s="5">
        <v>289.8</v>
      </c>
      <c r="I216" s="10">
        <v>42947</v>
      </c>
      <c r="J216" s="13"/>
    </row>
    <row r="217" spans="2:10" s="1" customFormat="1" ht="16.5" customHeight="1" x14ac:dyDescent="0.3">
      <c r="H217" s="5">
        <f>SUM(H214:H216)</f>
        <v>1995.9199999999998</v>
      </c>
      <c r="I217" s="10"/>
      <c r="J217" s="13"/>
    </row>
    <row r="218" spans="2:10" s="1" customFormat="1" ht="16.5" customHeight="1" x14ac:dyDescent="0.3">
      <c r="B218" s="1" t="s">
        <v>69</v>
      </c>
      <c r="C218" s="2" t="s">
        <v>602</v>
      </c>
      <c r="D218" s="2" t="s">
        <v>726</v>
      </c>
      <c r="E218" s="1" t="s">
        <v>394</v>
      </c>
      <c r="F218" s="2" t="s">
        <v>687</v>
      </c>
      <c r="G218" s="1" t="s">
        <v>11</v>
      </c>
      <c r="H218" s="5">
        <v>9698.16</v>
      </c>
      <c r="I218" s="10">
        <v>42643</v>
      </c>
      <c r="J218" s="13"/>
    </row>
    <row r="219" spans="2:10" s="1" customFormat="1" ht="16.5" customHeight="1" x14ac:dyDescent="0.3">
      <c r="H219" s="5">
        <f>SUM(H218)</f>
        <v>9698.16</v>
      </c>
      <c r="I219" s="10"/>
      <c r="J219" s="13"/>
    </row>
    <row r="220" spans="2:10" s="1" customFormat="1" ht="16.5" customHeight="1" x14ac:dyDescent="0.3">
      <c r="B220" s="1" t="s">
        <v>70</v>
      </c>
      <c r="C220" s="2" t="s">
        <v>550</v>
      </c>
      <c r="D220" s="2" t="s">
        <v>455</v>
      </c>
      <c r="E220" s="1" t="s">
        <v>371</v>
      </c>
      <c r="F220" s="2" t="s">
        <v>677</v>
      </c>
      <c r="G220" s="1" t="s">
        <v>11</v>
      </c>
      <c r="H220" s="5">
        <v>54824.23</v>
      </c>
      <c r="I220" s="10">
        <v>42643</v>
      </c>
      <c r="J220" s="13"/>
    </row>
    <row r="221" spans="2:10" s="1" customFormat="1" ht="16.5" customHeight="1" x14ac:dyDescent="0.3">
      <c r="H221" s="5">
        <f>SUM(H220)</f>
        <v>54824.23</v>
      </c>
      <c r="I221" s="10"/>
      <c r="J221" s="13"/>
    </row>
    <row r="222" spans="2:10" s="1" customFormat="1" ht="16.5" customHeight="1" x14ac:dyDescent="0.3">
      <c r="B222" s="1" t="s">
        <v>71</v>
      </c>
      <c r="C222" s="2" t="s">
        <v>186</v>
      </c>
      <c r="D222" s="2" t="s">
        <v>628</v>
      </c>
      <c r="E222" s="1" t="s">
        <v>395</v>
      </c>
      <c r="F222" s="2" t="s">
        <v>635</v>
      </c>
      <c r="G222" s="1" t="s">
        <v>11</v>
      </c>
      <c r="H222" s="5">
        <v>12389.91</v>
      </c>
      <c r="I222" s="10">
        <v>42643</v>
      </c>
      <c r="J222" s="13"/>
    </row>
    <row r="223" spans="2:10" s="1" customFormat="1" ht="16.5" customHeight="1" x14ac:dyDescent="0.3">
      <c r="E223" s="1" t="s">
        <v>396</v>
      </c>
      <c r="F223" s="2" t="s">
        <v>688</v>
      </c>
      <c r="G223" s="1" t="s">
        <v>11</v>
      </c>
      <c r="H223" s="5">
        <v>46800</v>
      </c>
      <c r="I223" s="10">
        <v>42643</v>
      </c>
      <c r="J223" s="13"/>
    </row>
    <row r="224" spans="2:10" s="1" customFormat="1" ht="16.5" customHeight="1" x14ac:dyDescent="0.3">
      <c r="H224" s="5">
        <f>SUM(H222:H223)</f>
        <v>59189.91</v>
      </c>
      <c r="I224" s="10"/>
      <c r="J224" s="13"/>
    </row>
    <row r="225" spans="2:10" s="1" customFormat="1" ht="16.5" customHeight="1" x14ac:dyDescent="0.3">
      <c r="B225" s="1" t="s">
        <v>72</v>
      </c>
      <c r="C225" s="2" t="s">
        <v>170</v>
      </c>
      <c r="D225" s="2" t="s">
        <v>727</v>
      </c>
      <c r="E225" s="1" t="s">
        <v>397</v>
      </c>
      <c r="F225" s="2" t="s">
        <v>548</v>
      </c>
      <c r="G225" s="1" t="s">
        <v>11</v>
      </c>
      <c r="H225" s="5">
        <v>66.09</v>
      </c>
      <c r="I225" s="10">
        <v>42674</v>
      </c>
      <c r="J225" s="13"/>
    </row>
    <row r="226" spans="2:10" s="1" customFormat="1" ht="16.5" customHeight="1" x14ac:dyDescent="0.3">
      <c r="E226" s="1" t="s">
        <v>398</v>
      </c>
      <c r="F226" s="2" t="s">
        <v>604</v>
      </c>
      <c r="G226" s="1" t="s">
        <v>11</v>
      </c>
      <c r="H226" s="5">
        <v>87.69</v>
      </c>
      <c r="I226" s="10">
        <v>42674</v>
      </c>
      <c r="J226" s="13"/>
    </row>
    <row r="227" spans="2:10" s="1" customFormat="1" ht="16.5" customHeight="1" x14ac:dyDescent="0.3">
      <c r="E227" s="1" t="s">
        <v>399</v>
      </c>
      <c r="F227" s="2" t="s">
        <v>231</v>
      </c>
      <c r="G227" s="1" t="s">
        <v>11</v>
      </c>
      <c r="H227" s="5">
        <v>9850.0400000000009</v>
      </c>
      <c r="I227" s="10">
        <v>42674</v>
      </c>
      <c r="J227" s="13"/>
    </row>
    <row r="228" spans="2:10" s="1" customFormat="1" ht="16.5" customHeight="1" x14ac:dyDescent="0.3">
      <c r="H228" s="5">
        <f>SUM(H225:H227)</f>
        <v>10003.820000000002</v>
      </c>
      <c r="I228" s="10"/>
      <c r="J228" s="13"/>
    </row>
    <row r="229" spans="2:10" s="1" customFormat="1" ht="16.5" customHeight="1" x14ac:dyDescent="0.3">
      <c r="B229" s="1" t="s">
        <v>73</v>
      </c>
      <c r="C229" s="2" t="s">
        <v>500</v>
      </c>
      <c r="D229" s="2" t="s">
        <v>707</v>
      </c>
      <c r="E229" s="1" t="s">
        <v>331</v>
      </c>
      <c r="F229" s="1" t="s">
        <v>332</v>
      </c>
      <c r="G229" s="1" t="s">
        <v>11</v>
      </c>
      <c r="H229" s="5">
        <v>136.80000000000001</v>
      </c>
      <c r="I229" s="10">
        <v>42704</v>
      </c>
      <c r="J229" s="13"/>
    </row>
    <row r="230" spans="2:10" s="1" customFormat="1" ht="16.5" customHeight="1" x14ac:dyDescent="0.3">
      <c r="E230" s="1" t="s">
        <v>333</v>
      </c>
      <c r="F230" s="1" t="s">
        <v>400</v>
      </c>
      <c r="G230" s="1" t="s">
        <v>11</v>
      </c>
      <c r="H230" s="5">
        <v>171</v>
      </c>
      <c r="I230" s="10">
        <v>42704</v>
      </c>
      <c r="J230" s="13"/>
    </row>
    <row r="231" spans="2:10" s="1" customFormat="1" ht="16.5" customHeight="1" x14ac:dyDescent="0.3">
      <c r="E231" s="1" t="s">
        <v>401</v>
      </c>
      <c r="F231" s="1" t="s">
        <v>385</v>
      </c>
      <c r="G231" s="1" t="s">
        <v>11</v>
      </c>
      <c r="H231" s="5">
        <v>12562.73</v>
      </c>
      <c r="I231" s="10">
        <v>42704</v>
      </c>
      <c r="J231" s="13"/>
    </row>
    <row r="232" spans="2:10" s="1" customFormat="1" ht="16.5" customHeight="1" x14ac:dyDescent="0.3">
      <c r="H232" s="5">
        <f>SUM(H229:H231)</f>
        <v>12870.529999999999</v>
      </c>
      <c r="I232" s="10"/>
      <c r="J232" s="13"/>
    </row>
    <row r="233" spans="2:10" s="1" customFormat="1" ht="16.5" customHeight="1" x14ac:dyDescent="0.3">
      <c r="B233" s="1" t="s">
        <v>74</v>
      </c>
      <c r="C233" s="2" t="s">
        <v>541</v>
      </c>
      <c r="D233" s="2" t="s">
        <v>677</v>
      </c>
      <c r="E233" s="1" t="s">
        <v>336</v>
      </c>
      <c r="F233" s="2" t="s">
        <v>193</v>
      </c>
      <c r="G233" s="1" t="s">
        <v>11</v>
      </c>
      <c r="H233" s="5">
        <v>14058.57</v>
      </c>
      <c r="I233" s="10">
        <v>42766</v>
      </c>
      <c r="J233" s="13"/>
    </row>
    <row r="234" spans="2:10" s="1" customFormat="1" ht="16.5" customHeight="1" x14ac:dyDescent="0.3">
      <c r="H234" s="5">
        <f>SUM(H233)</f>
        <v>14058.57</v>
      </c>
      <c r="I234" s="10"/>
      <c r="J234" s="13"/>
    </row>
    <row r="235" spans="2:10" s="1" customFormat="1" ht="16.5" customHeight="1" x14ac:dyDescent="0.3">
      <c r="B235" s="1" t="s">
        <v>75</v>
      </c>
      <c r="C235" s="2" t="s">
        <v>178</v>
      </c>
      <c r="D235" s="2" t="s">
        <v>728</v>
      </c>
      <c r="E235" s="1" t="s">
        <v>339</v>
      </c>
      <c r="F235" s="1" t="s">
        <v>207</v>
      </c>
      <c r="G235" s="1" t="s">
        <v>11</v>
      </c>
      <c r="H235" s="5">
        <v>13393.06</v>
      </c>
      <c r="I235" s="10">
        <v>42794</v>
      </c>
      <c r="J235" s="13"/>
    </row>
    <row r="236" spans="2:10" s="1" customFormat="1" ht="16.5" customHeight="1" x14ac:dyDescent="0.3">
      <c r="H236" s="5">
        <f>SUM(H235)</f>
        <v>13393.06</v>
      </c>
      <c r="I236" s="10"/>
      <c r="J236" s="13"/>
    </row>
    <row r="237" spans="2:10" s="1" customFormat="1" ht="16.5" customHeight="1" x14ac:dyDescent="0.3">
      <c r="B237" s="1" t="s">
        <v>76</v>
      </c>
      <c r="C237" s="2" t="s">
        <v>601</v>
      </c>
      <c r="D237" s="2" t="s">
        <v>701</v>
      </c>
      <c r="E237" s="1" t="s">
        <v>402</v>
      </c>
      <c r="F237" s="1" t="s">
        <v>207</v>
      </c>
      <c r="G237" s="1" t="s">
        <v>11</v>
      </c>
      <c r="H237" s="5">
        <v>1660</v>
      </c>
      <c r="I237" s="10">
        <v>42825</v>
      </c>
      <c r="J237" s="13"/>
    </row>
    <row r="238" spans="2:10" s="1" customFormat="1" ht="16.5" customHeight="1" x14ac:dyDescent="0.3">
      <c r="E238" s="1" t="s">
        <v>402</v>
      </c>
      <c r="F238" s="1" t="s">
        <v>207</v>
      </c>
      <c r="G238" s="1" t="s">
        <v>11</v>
      </c>
      <c r="H238" s="5">
        <v>6504.8</v>
      </c>
      <c r="I238" s="10">
        <v>42825</v>
      </c>
      <c r="J238" s="13"/>
    </row>
    <row r="239" spans="2:10" s="1" customFormat="1" ht="16.5" customHeight="1" x14ac:dyDescent="0.3">
      <c r="H239" s="5">
        <f>SUM(H237:H238)</f>
        <v>8164.8</v>
      </c>
      <c r="I239" s="10"/>
      <c r="J239" s="13"/>
    </row>
    <row r="240" spans="2:10" s="1" customFormat="1" ht="16.5" customHeight="1" x14ac:dyDescent="0.3">
      <c r="B240" s="1" t="s">
        <v>77</v>
      </c>
      <c r="C240" s="2" t="s">
        <v>603</v>
      </c>
      <c r="D240" s="2" t="s">
        <v>729</v>
      </c>
      <c r="E240" s="1" t="s">
        <v>348</v>
      </c>
      <c r="F240" s="1" t="s">
        <v>403</v>
      </c>
      <c r="G240" s="1" t="s">
        <v>11</v>
      </c>
      <c r="H240" s="5">
        <v>39000</v>
      </c>
      <c r="I240" s="10">
        <v>42886</v>
      </c>
      <c r="J240" s="13"/>
    </row>
    <row r="241" spans="2:10" s="1" customFormat="1" ht="16.5" customHeight="1" x14ac:dyDescent="0.3">
      <c r="H241" s="5">
        <f>SUM(H240)</f>
        <v>39000</v>
      </c>
      <c r="I241" s="10"/>
      <c r="J241" s="13"/>
    </row>
    <row r="242" spans="2:10" s="1" customFormat="1" ht="16.5" customHeight="1" x14ac:dyDescent="0.3">
      <c r="B242" s="1" t="s">
        <v>78</v>
      </c>
      <c r="C242" s="2" t="s">
        <v>222</v>
      </c>
      <c r="D242" s="2" t="s">
        <v>730</v>
      </c>
      <c r="E242" s="1" t="s">
        <v>404</v>
      </c>
      <c r="F242" s="1" t="s">
        <v>405</v>
      </c>
      <c r="G242" s="1" t="s">
        <v>11</v>
      </c>
      <c r="H242" s="5">
        <v>2882.16</v>
      </c>
      <c r="I242" s="10">
        <v>42886</v>
      </c>
      <c r="J242" s="13"/>
    </row>
    <row r="243" spans="2:10" s="1" customFormat="1" ht="16.5" customHeight="1" x14ac:dyDescent="0.3">
      <c r="E243" s="1" t="s">
        <v>404</v>
      </c>
      <c r="F243" s="1" t="s">
        <v>405</v>
      </c>
      <c r="G243" s="1" t="s">
        <v>11</v>
      </c>
      <c r="H243" s="5">
        <v>40428.839999999997</v>
      </c>
      <c r="I243" s="10">
        <v>42886</v>
      </c>
      <c r="J243" s="13"/>
    </row>
    <row r="244" spans="2:10" s="1" customFormat="1" ht="16.5" customHeight="1" x14ac:dyDescent="0.3">
      <c r="H244" s="5">
        <f>SUM(H242:H243)</f>
        <v>43311</v>
      </c>
      <c r="I244" s="10"/>
      <c r="J244" s="13"/>
    </row>
    <row r="245" spans="2:10" s="1" customFormat="1" ht="16.5" customHeight="1" x14ac:dyDescent="0.3">
      <c r="B245" s="1" t="s">
        <v>79</v>
      </c>
      <c r="C245" s="2" t="s">
        <v>597</v>
      </c>
      <c r="D245" s="2" t="s">
        <v>681</v>
      </c>
      <c r="E245" s="1" t="s">
        <v>421</v>
      </c>
      <c r="F245" s="1" t="s">
        <v>588</v>
      </c>
      <c r="G245" s="1" t="s">
        <v>11</v>
      </c>
      <c r="H245" s="5">
        <v>51402.96</v>
      </c>
      <c r="I245" s="10">
        <v>42674</v>
      </c>
      <c r="J245" s="13"/>
    </row>
    <row r="246" spans="2:10" s="1" customFormat="1" ht="16.5" customHeight="1" x14ac:dyDescent="0.3">
      <c r="E246" s="1" t="s">
        <v>421</v>
      </c>
      <c r="F246" s="1" t="s">
        <v>588</v>
      </c>
      <c r="G246" s="1" t="s">
        <v>11</v>
      </c>
      <c r="H246" s="5">
        <v>-12000</v>
      </c>
      <c r="I246" s="10">
        <v>42674</v>
      </c>
      <c r="J246" s="13"/>
    </row>
    <row r="247" spans="2:10" s="1" customFormat="1" ht="16.5" customHeight="1" x14ac:dyDescent="0.3">
      <c r="H247" s="5">
        <f>SUM(H245:H246)</f>
        <v>39402.959999999999</v>
      </c>
      <c r="I247" s="10"/>
      <c r="J247" s="13"/>
    </row>
    <row r="248" spans="2:10" s="1" customFormat="1" ht="16.5" customHeight="1" x14ac:dyDescent="0.3">
      <c r="B248" s="1" t="s">
        <v>80</v>
      </c>
      <c r="C248" s="2" t="s">
        <v>281</v>
      </c>
      <c r="D248" s="2" t="s">
        <v>663</v>
      </c>
      <c r="E248" s="1" t="s">
        <v>421</v>
      </c>
      <c r="F248" s="1" t="s">
        <v>588</v>
      </c>
      <c r="G248" s="1" t="s">
        <v>11</v>
      </c>
      <c r="H248" s="5">
        <v>12000</v>
      </c>
      <c r="I248" s="10">
        <v>42674</v>
      </c>
      <c r="J248" s="13"/>
    </row>
    <row r="249" spans="2:10" s="1" customFormat="1" ht="16.5" customHeight="1" x14ac:dyDescent="0.3">
      <c r="H249" s="5">
        <f>SUM(H248)</f>
        <v>12000</v>
      </c>
      <c r="I249" s="10"/>
      <c r="J249" s="13"/>
    </row>
    <row r="250" spans="2:10" s="1" customFormat="1" ht="16.5" customHeight="1" x14ac:dyDescent="0.3">
      <c r="B250" s="1" t="s">
        <v>81</v>
      </c>
      <c r="C250" s="2" t="s">
        <v>385</v>
      </c>
      <c r="D250" s="2" t="s">
        <v>219</v>
      </c>
      <c r="E250" s="1" t="s">
        <v>580</v>
      </c>
      <c r="F250" s="1" t="s">
        <v>231</v>
      </c>
      <c r="G250" s="1" t="s">
        <v>11</v>
      </c>
      <c r="H250" s="5">
        <v>1725</v>
      </c>
      <c r="I250" s="10">
        <v>42674</v>
      </c>
      <c r="J250" s="13"/>
    </row>
    <row r="251" spans="2:10" s="1" customFormat="1" ht="16.5" customHeight="1" x14ac:dyDescent="0.3">
      <c r="H251" s="5">
        <f>SUM(H250)</f>
        <v>1725</v>
      </c>
      <c r="I251" s="10"/>
      <c r="J251" s="13"/>
    </row>
    <row r="252" spans="2:10" s="1" customFormat="1" ht="16.5" customHeight="1" x14ac:dyDescent="0.3">
      <c r="B252" s="1" t="s">
        <v>82</v>
      </c>
      <c r="C252" s="2" t="s">
        <v>595</v>
      </c>
      <c r="D252" s="2" t="s">
        <v>617</v>
      </c>
      <c r="E252" s="1" t="s">
        <v>581</v>
      </c>
      <c r="F252" s="1" t="s">
        <v>190</v>
      </c>
      <c r="G252" s="1" t="s">
        <v>11</v>
      </c>
      <c r="H252" s="5">
        <v>28070.92</v>
      </c>
      <c r="I252" s="10">
        <v>42704</v>
      </c>
      <c r="J252" s="13"/>
    </row>
    <row r="253" spans="2:10" s="1" customFormat="1" ht="16.5" customHeight="1" x14ac:dyDescent="0.3">
      <c r="H253" s="5">
        <f>SUM(H252)</f>
        <v>28070.92</v>
      </c>
      <c r="I253" s="10"/>
      <c r="J253" s="13"/>
    </row>
    <row r="254" spans="2:10" s="1" customFormat="1" ht="16.5" customHeight="1" x14ac:dyDescent="0.3">
      <c r="B254" s="1" t="s">
        <v>83</v>
      </c>
      <c r="C254" s="2" t="s">
        <v>590</v>
      </c>
      <c r="D254" s="2" t="s">
        <v>535</v>
      </c>
      <c r="E254" s="1" t="s">
        <v>582</v>
      </c>
      <c r="F254" s="1" t="s">
        <v>589</v>
      </c>
      <c r="G254" s="1" t="s">
        <v>11</v>
      </c>
      <c r="H254" s="5">
        <v>43908.18</v>
      </c>
      <c r="I254" s="10">
        <v>42766</v>
      </c>
      <c r="J254" s="13"/>
    </row>
    <row r="255" spans="2:10" s="1" customFormat="1" ht="16.5" customHeight="1" x14ac:dyDescent="0.3">
      <c r="E255" s="1" t="s">
        <v>582</v>
      </c>
      <c r="F255" s="1" t="s">
        <v>589</v>
      </c>
      <c r="G255" s="1" t="s">
        <v>11</v>
      </c>
      <c r="H255" s="5">
        <v>26000</v>
      </c>
      <c r="I255" s="10">
        <v>42766</v>
      </c>
      <c r="J255" s="13"/>
    </row>
    <row r="256" spans="2:10" s="1" customFormat="1" ht="16.5" customHeight="1" x14ac:dyDescent="0.3">
      <c r="H256" s="5">
        <f>SUM(H254:H255)</f>
        <v>69908.179999999993</v>
      </c>
      <c r="I256" s="10"/>
      <c r="J256" s="13"/>
    </row>
    <row r="257" spans="2:10" s="1" customFormat="1" ht="16.5" customHeight="1" x14ac:dyDescent="0.3">
      <c r="B257" s="1" t="s">
        <v>84</v>
      </c>
      <c r="C257" s="2" t="s">
        <v>598</v>
      </c>
      <c r="D257" s="2" t="s">
        <v>731</v>
      </c>
      <c r="E257" s="1" t="s">
        <v>583</v>
      </c>
      <c r="F257" s="1" t="s">
        <v>207</v>
      </c>
      <c r="G257" s="1" t="s">
        <v>11</v>
      </c>
      <c r="H257" s="5">
        <v>5851.44</v>
      </c>
      <c r="I257" s="10">
        <v>42825</v>
      </c>
      <c r="J257" s="13"/>
    </row>
    <row r="258" spans="2:10" s="1" customFormat="1" ht="16.5" customHeight="1" x14ac:dyDescent="0.3">
      <c r="E258" s="1" t="s">
        <v>584</v>
      </c>
      <c r="F258" s="1" t="s">
        <v>211</v>
      </c>
      <c r="G258" s="1" t="s">
        <v>11</v>
      </c>
      <c r="H258" s="5">
        <v>47760.84</v>
      </c>
      <c r="I258" s="10">
        <v>42825</v>
      </c>
      <c r="J258" s="13"/>
    </row>
    <row r="259" spans="2:10" s="1" customFormat="1" ht="16.5" customHeight="1" x14ac:dyDescent="0.3">
      <c r="E259" s="1" t="s">
        <v>584</v>
      </c>
      <c r="F259" s="1" t="s">
        <v>211</v>
      </c>
      <c r="G259" s="1" t="s">
        <v>11</v>
      </c>
      <c r="H259" s="5">
        <v>19800</v>
      </c>
      <c r="I259" s="10">
        <v>42825</v>
      </c>
      <c r="J259" s="13"/>
    </row>
    <row r="260" spans="2:10" s="1" customFormat="1" ht="16.5" customHeight="1" x14ac:dyDescent="0.3">
      <c r="H260" s="5">
        <f>SUM(H257:H259)</f>
        <v>73412.28</v>
      </c>
      <c r="I260" s="10"/>
      <c r="J260" s="13"/>
    </row>
    <row r="261" spans="2:10" s="1" customFormat="1" ht="16.5" customHeight="1" x14ac:dyDescent="0.3">
      <c r="B261" s="1" t="s">
        <v>85</v>
      </c>
      <c r="C261" s="2" t="s">
        <v>598</v>
      </c>
      <c r="D261" s="2" t="s">
        <v>731</v>
      </c>
      <c r="E261" s="1" t="s">
        <v>584</v>
      </c>
      <c r="F261" s="1" t="s">
        <v>211</v>
      </c>
      <c r="G261" s="1" t="s">
        <v>11</v>
      </c>
      <c r="H261" s="5">
        <v>19800</v>
      </c>
      <c r="I261" s="10">
        <v>42825</v>
      </c>
      <c r="J261" s="13"/>
    </row>
    <row r="262" spans="2:10" s="1" customFormat="1" ht="16.5" customHeight="1" x14ac:dyDescent="0.3">
      <c r="H262" s="5">
        <f>SUM(H261)</f>
        <v>19800</v>
      </c>
      <c r="I262" s="10"/>
      <c r="J262" s="13"/>
    </row>
    <row r="263" spans="2:10" s="1" customFormat="1" ht="16.5" customHeight="1" x14ac:dyDescent="0.3">
      <c r="B263" s="1" t="s">
        <v>86</v>
      </c>
      <c r="C263" s="2" t="s">
        <v>482</v>
      </c>
      <c r="D263" s="2" t="s">
        <v>247</v>
      </c>
      <c r="E263" s="1" t="s">
        <v>585</v>
      </c>
      <c r="F263" s="1" t="s">
        <v>222</v>
      </c>
      <c r="G263" s="1" t="s">
        <v>11</v>
      </c>
      <c r="H263" s="5">
        <v>49761</v>
      </c>
      <c r="I263" s="10">
        <v>42613</v>
      </c>
      <c r="J263" s="13"/>
    </row>
    <row r="264" spans="2:10" s="1" customFormat="1" ht="16.5" customHeight="1" x14ac:dyDescent="0.3">
      <c r="H264" s="5">
        <f>SUM(H263)</f>
        <v>49761</v>
      </c>
      <c r="I264" s="10"/>
      <c r="J264" s="13"/>
    </row>
    <row r="265" spans="2:10" s="1" customFormat="1" ht="16.5" customHeight="1" x14ac:dyDescent="0.3">
      <c r="B265" s="1" t="s">
        <v>87</v>
      </c>
      <c r="C265" s="2" t="s">
        <v>532</v>
      </c>
      <c r="D265" s="2" t="s">
        <v>561</v>
      </c>
      <c r="E265" s="1" t="s">
        <v>586</v>
      </c>
      <c r="F265" s="1" t="s">
        <v>229</v>
      </c>
      <c r="G265" s="1" t="s">
        <v>11</v>
      </c>
      <c r="H265" s="5">
        <v>60619.98</v>
      </c>
      <c r="I265" s="10">
        <v>42613</v>
      </c>
      <c r="J265" s="13"/>
    </row>
    <row r="266" spans="2:10" s="1" customFormat="1" ht="16.5" customHeight="1" x14ac:dyDescent="0.3">
      <c r="E266" s="1" t="s">
        <v>586</v>
      </c>
      <c r="F266" s="1" t="s">
        <v>229</v>
      </c>
      <c r="G266" s="1" t="s">
        <v>11</v>
      </c>
      <c r="H266" s="5">
        <v>24500</v>
      </c>
      <c r="I266" s="10">
        <v>42613</v>
      </c>
      <c r="J266" s="13"/>
    </row>
    <row r="267" spans="2:10" s="1" customFormat="1" ht="16.5" customHeight="1" x14ac:dyDescent="0.3">
      <c r="H267" s="5">
        <f>SUM(H265:H266)</f>
        <v>85119.98000000001</v>
      </c>
      <c r="I267" s="10"/>
      <c r="J267" s="13"/>
    </row>
    <row r="268" spans="2:10" s="1" customFormat="1" ht="16.5" customHeight="1" x14ac:dyDescent="0.3">
      <c r="B268" s="1" t="s">
        <v>88</v>
      </c>
      <c r="C268" s="2" t="s">
        <v>184</v>
      </c>
      <c r="D268" s="2" t="s">
        <v>452</v>
      </c>
      <c r="E268" s="1" t="s">
        <v>586</v>
      </c>
      <c r="F268" s="1" t="s">
        <v>229</v>
      </c>
      <c r="G268" s="1" t="s">
        <v>11</v>
      </c>
      <c r="H268" s="5">
        <v>24500</v>
      </c>
      <c r="I268" s="10">
        <v>42613</v>
      </c>
      <c r="J268" s="13"/>
    </row>
    <row r="269" spans="2:10" s="1" customFormat="1" ht="16.5" customHeight="1" x14ac:dyDescent="0.3">
      <c r="H269" s="5">
        <f>SUM(H268)</f>
        <v>24500</v>
      </c>
      <c r="I269" s="10"/>
      <c r="J269" s="13"/>
    </row>
    <row r="270" spans="2:10" s="1" customFormat="1" ht="16.5" customHeight="1" x14ac:dyDescent="0.3">
      <c r="B270" s="1" t="s">
        <v>89</v>
      </c>
      <c r="C270" s="2" t="s">
        <v>425</v>
      </c>
      <c r="D270" s="2" t="s">
        <v>732</v>
      </c>
      <c r="E270" s="1" t="s">
        <v>421</v>
      </c>
      <c r="F270" s="1" t="s">
        <v>184</v>
      </c>
      <c r="G270" s="1" t="s">
        <v>11</v>
      </c>
      <c r="H270" s="5">
        <v>12463.87</v>
      </c>
      <c r="I270" s="10">
        <v>42674</v>
      </c>
      <c r="J270" s="13"/>
    </row>
    <row r="271" spans="2:10" s="1" customFormat="1" ht="16.5" customHeight="1" x14ac:dyDescent="0.3">
      <c r="E271" s="1" t="s">
        <v>422</v>
      </c>
      <c r="F271" s="1" t="s">
        <v>423</v>
      </c>
      <c r="G271" s="1" t="s">
        <v>11</v>
      </c>
      <c r="H271" s="5">
        <v>816.48</v>
      </c>
      <c r="I271" s="10">
        <v>42674</v>
      </c>
      <c r="J271" s="13"/>
    </row>
    <row r="272" spans="2:10" s="1" customFormat="1" ht="16.5" customHeight="1" x14ac:dyDescent="0.3">
      <c r="E272" s="1" t="s">
        <v>424</v>
      </c>
      <c r="F272" s="1" t="s">
        <v>188</v>
      </c>
      <c r="G272" s="1" t="s">
        <v>11</v>
      </c>
      <c r="H272" s="5">
        <v>84000</v>
      </c>
      <c r="I272" s="10">
        <v>42674</v>
      </c>
      <c r="J272" s="13"/>
    </row>
    <row r="273" spans="2:10" s="1" customFormat="1" ht="16.5" customHeight="1" x14ac:dyDescent="0.3">
      <c r="E273" s="1" t="s">
        <v>424</v>
      </c>
      <c r="F273" s="1" t="s">
        <v>188</v>
      </c>
      <c r="G273" s="1" t="s">
        <v>11</v>
      </c>
      <c r="H273" s="5">
        <v>54500</v>
      </c>
      <c r="I273" s="10">
        <v>42674</v>
      </c>
      <c r="J273" s="13"/>
    </row>
    <row r="274" spans="2:10" s="1" customFormat="1" ht="16.5" customHeight="1" x14ac:dyDescent="0.3">
      <c r="H274" s="5">
        <f>SUM(H270:H273)</f>
        <v>151780.35</v>
      </c>
      <c r="I274" s="10"/>
      <c r="J274" s="13"/>
    </row>
    <row r="275" spans="2:10" s="1" customFormat="1" ht="16.5" customHeight="1" x14ac:dyDescent="0.3">
      <c r="B275" s="1" t="s">
        <v>90</v>
      </c>
      <c r="C275" s="2" t="s">
        <v>534</v>
      </c>
      <c r="D275" s="2" t="s">
        <v>733</v>
      </c>
      <c r="E275" s="1" t="s">
        <v>424</v>
      </c>
      <c r="F275" s="1" t="s">
        <v>425</v>
      </c>
      <c r="G275" s="1" t="s">
        <v>91</v>
      </c>
      <c r="H275" s="5">
        <v>54500</v>
      </c>
      <c r="I275" s="10">
        <v>42704</v>
      </c>
      <c r="J275" s="13"/>
    </row>
    <row r="276" spans="2:10" s="1" customFormat="1" ht="16.5" customHeight="1" x14ac:dyDescent="0.3">
      <c r="H276" s="5">
        <f>SUM(H275)</f>
        <v>54500</v>
      </c>
      <c r="I276" s="10">
        <v>42704</v>
      </c>
      <c r="J276" s="13"/>
    </row>
    <row r="277" spans="2:10" s="1" customFormat="1" ht="16.5" customHeight="1" x14ac:dyDescent="0.3">
      <c r="B277" s="1" t="s">
        <v>92</v>
      </c>
      <c r="C277" s="2" t="s">
        <v>219</v>
      </c>
      <c r="D277" s="2" t="s">
        <v>734</v>
      </c>
      <c r="E277" s="1" t="s">
        <v>426</v>
      </c>
      <c r="F277" s="1" t="s">
        <v>427</v>
      </c>
      <c r="G277" s="1" t="s">
        <v>11</v>
      </c>
      <c r="H277" s="5">
        <v>1022</v>
      </c>
      <c r="I277" s="10">
        <v>42855</v>
      </c>
      <c r="J277" s="13"/>
    </row>
    <row r="278" spans="2:10" s="1" customFormat="1" ht="16.5" customHeight="1" x14ac:dyDescent="0.3">
      <c r="E278" s="1" t="s">
        <v>428</v>
      </c>
      <c r="F278" s="1" t="s">
        <v>180</v>
      </c>
      <c r="G278" s="1" t="s">
        <v>11</v>
      </c>
      <c r="H278" s="5">
        <v>42000</v>
      </c>
      <c r="I278" s="10">
        <v>42855</v>
      </c>
      <c r="J278" s="13"/>
    </row>
    <row r="279" spans="2:10" s="1" customFormat="1" ht="16.5" customHeight="1" x14ac:dyDescent="0.3">
      <c r="H279" s="5">
        <f>SUM(H277:H278)</f>
        <v>43022</v>
      </c>
      <c r="I279" s="10"/>
      <c r="J279" s="13"/>
    </row>
    <row r="280" spans="2:10" s="1" customFormat="1" ht="16.5" customHeight="1" x14ac:dyDescent="0.3">
      <c r="B280" s="1" t="s">
        <v>93</v>
      </c>
      <c r="C280" s="2" t="s">
        <v>536</v>
      </c>
      <c r="D280" s="2" t="s">
        <v>735</v>
      </c>
      <c r="E280" s="1" t="s">
        <v>429</v>
      </c>
      <c r="F280" s="1" t="s">
        <v>219</v>
      </c>
      <c r="G280" s="1" t="s">
        <v>11</v>
      </c>
      <c r="H280" s="5">
        <v>29899.57</v>
      </c>
      <c r="I280" s="10">
        <v>42916</v>
      </c>
      <c r="J280" s="13"/>
    </row>
    <row r="281" spans="2:10" s="1" customFormat="1" ht="16.5" customHeight="1" x14ac:dyDescent="0.3">
      <c r="E281" s="1" t="s">
        <v>430</v>
      </c>
      <c r="F281" s="1" t="s">
        <v>431</v>
      </c>
      <c r="G281" s="1" t="s">
        <v>11</v>
      </c>
      <c r="H281" s="5">
        <v>30022</v>
      </c>
      <c r="I281" s="10">
        <v>42916</v>
      </c>
      <c r="J281" s="13"/>
    </row>
    <row r="282" spans="2:10" s="1" customFormat="1" ht="16.5" customHeight="1" x14ac:dyDescent="0.3">
      <c r="E282" s="1" t="s">
        <v>432</v>
      </c>
      <c r="F282" s="1" t="s">
        <v>433</v>
      </c>
      <c r="G282" s="1" t="s">
        <v>11</v>
      </c>
      <c r="H282" s="5">
        <v>462.5</v>
      </c>
      <c r="I282" s="10">
        <v>42916</v>
      </c>
      <c r="J282" s="13"/>
    </row>
    <row r="283" spans="2:10" s="1" customFormat="1" ht="16.5" customHeight="1" x14ac:dyDescent="0.3">
      <c r="H283" s="5">
        <f>SUM(H280:H282)</f>
        <v>60384.07</v>
      </c>
      <c r="I283" s="10"/>
      <c r="J283" s="13"/>
    </row>
    <row r="284" spans="2:10" s="1" customFormat="1" ht="16.5" customHeight="1" x14ac:dyDescent="0.3">
      <c r="B284" s="1" t="s">
        <v>94</v>
      </c>
      <c r="C284" s="2" t="s">
        <v>532</v>
      </c>
      <c r="D284" s="2" t="s">
        <v>561</v>
      </c>
      <c r="E284" s="1" t="s">
        <v>434</v>
      </c>
      <c r="F284" s="1" t="s">
        <v>226</v>
      </c>
      <c r="G284" s="1" t="s">
        <v>11</v>
      </c>
      <c r="H284" s="5">
        <v>52500</v>
      </c>
      <c r="I284" s="10">
        <v>42613</v>
      </c>
      <c r="J284" s="13"/>
    </row>
    <row r="285" spans="2:10" s="1" customFormat="1" ht="16.5" customHeight="1" x14ac:dyDescent="0.3">
      <c r="E285" s="1" t="s">
        <v>435</v>
      </c>
      <c r="F285" s="1" t="s">
        <v>635</v>
      </c>
      <c r="G285" s="1" t="s">
        <v>11</v>
      </c>
      <c r="H285" s="5">
        <v>896.57</v>
      </c>
      <c r="I285" s="10">
        <v>42613</v>
      </c>
      <c r="J285" s="13"/>
    </row>
    <row r="286" spans="2:10" s="1" customFormat="1" ht="16.5" customHeight="1" x14ac:dyDescent="0.3">
      <c r="H286" s="5">
        <f>SUM(H284:H285)</f>
        <v>53396.57</v>
      </c>
      <c r="I286" s="10"/>
      <c r="J286" s="13"/>
    </row>
    <row r="287" spans="2:10" s="1" customFormat="1" ht="16.5" customHeight="1" x14ac:dyDescent="0.3">
      <c r="B287" s="1" t="s">
        <v>95</v>
      </c>
      <c r="C287" s="2" t="s">
        <v>550</v>
      </c>
      <c r="D287" s="2" t="s">
        <v>455</v>
      </c>
      <c r="E287" s="1" t="s">
        <v>636</v>
      </c>
      <c r="F287" s="1" t="s">
        <v>184</v>
      </c>
      <c r="G287" s="1" t="s">
        <v>11</v>
      </c>
      <c r="H287" s="5">
        <v>84000</v>
      </c>
      <c r="I287" s="10">
        <v>42643</v>
      </c>
      <c r="J287" s="13"/>
    </row>
    <row r="288" spans="2:10" s="1" customFormat="1" ht="16.5" customHeight="1" x14ac:dyDescent="0.3">
      <c r="E288" s="1" t="s">
        <v>636</v>
      </c>
      <c r="F288" s="1" t="s">
        <v>184</v>
      </c>
      <c r="G288" s="1" t="s">
        <v>11</v>
      </c>
      <c r="H288" s="5">
        <v>24000</v>
      </c>
      <c r="I288" s="10">
        <v>42643</v>
      </c>
      <c r="J288" s="13"/>
    </row>
    <row r="289" spans="2:10" s="1" customFormat="1" ht="16.5" customHeight="1" x14ac:dyDescent="0.3">
      <c r="H289" s="5">
        <f>SUM(H287:H288)</f>
        <v>108000</v>
      </c>
      <c r="I289" s="10"/>
      <c r="J289" s="13"/>
    </row>
    <row r="290" spans="2:10" s="1" customFormat="1" ht="16.5" customHeight="1" x14ac:dyDescent="0.3">
      <c r="B290" s="1" t="s">
        <v>96</v>
      </c>
      <c r="C290" s="2" t="s">
        <v>275</v>
      </c>
      <c r="D290" s="2" t="s">
        <v>551</v>
      </c>
      <c r="E290" s="1" t="s">
        <v>636</v>
      </c>
      <c r="F290" s="1" t="s">
        <v>550</v>
      </c>
      <c r="G290" s="1" t="s">
        <v>91</v>
      </c>
      <c r="H290" s="5">
        <v>24000</v>
      </c>
      <c r="I290" s="10">
        <v>42643</v>
      </c>
      <c r="J290" s="13"/>
    </row>
    <row r="291" spans="2:10" s="1" customFormat="1" ht="16.5" customHeight="1" x14ac:dyDescent="0.3">
      <c r="H291" s="5">
        <f>SUM(H290)</f>
        <v>24000</v>
      </c>
      <c r="I291" s="10"/>
      <c r="J291" s="13"/>
    </row>
    <row r="292" spans="2:10" s="1" customFormat="1" ht="16.5" customHeight="1" x14ac:dyDescent="0.3">
      <c r="B292" s="1" t="s">
        <v>97</v>
      </c>
      <c r="C292" s="2" t="s">
        <v>539</v>
      </c>
      <c r="D292" s="2" t="s">
        <v>610</v>
      </c>
      <c r="E292" s="1" t="s">
        <v>637</v>
      </c>
      <c r="F292" s="1" t="s">
        <v>200</v>
      </c>
      <c r="G292" s="1" t="s">
        <v>11</v>
      </c>
      <c r="H292" s="5">
        <v>25020</v>
      </c>
      <c r="I292" s="10">
        <v>42766</v>
      </c>
      <c r="J292" s="13"/>
    </row>
    <row r="293" spans="2:10" s="1" customFormat="1" ht="16.5" customHeight="1" x14ac:dyDescent="0.3">
      <c r="H293" s="5">
        <f>SUM(H292)</f>
        <v>25020</v>
      </c>
      <c r="I293" s="10"/>
      <c r="J293" s="13"/>
    </row>
    <row r="294" spans="2:10" s="1" customFormat="1" ht="16.5" customHeight="1" x14ac:dyDescent="0.3">
      <c r="B294" s="1" t="s">
        <v>98</v>
      </c>
      <c r="C294" s="2" t="s">
        <v>551</v>
      </c>
      <c r="D294" s="2" t="s">
        <v>736</v>
      </c>
      <c r="E294" s="1" t="s">
        <v>638</v>
      </c>
      <c r="F294" s="1" t="s">
        <v>516</v>
      </c>
      <c r="G294" s="1" t="s">
        <v>11</v>
      </c>
      <c r="H294" s="5">
        <v>39000</v>
      </c>
      <c r="I294" s="10">
        <v>42825</v>
      </c>
      <c r="J294" s="13"/>
    </row>
    <row r="295" spans="2:10" s="1" customFormat="1" ht="16.5" customHeight="1" x14ac:dyDescent="0.3">
      <c r="H295" s="5">
        <f>SUM(H294)</f>
        <v>39000</v>
      </c>
      <c r="I295" s="10">
        <v>42825</v>
      </c>
      <c r="J295" s="13"/>
    </row>
    <row r="296" spans="2:10" s="1" customFormat="1" ht="16.5" customHeight="1" x14ac:dyDescent="0.3">
      <c r="B296" s="1" t="s">
        <v>99</v>
      </c>
      <c r="C296" s="2" t="s">
        <v>552</v>
      </c>
      <c r="D296" s="2" t="s">
        <v>737</v>
      </c>
      <c r="E296" s="1" t="s">
        <v>639</v>
      </c>
      <c r="F296" s="1" t="s">
        <v>640</v>
      </c>
      <c r="G296" s="1" t="s">
        <v>11</v>
      </c>
      <c r="H296" s="5">
        <v>352.6</v>
      </c>
      <c r="I296" s="10">
        <v>42947</v>
      </c>
      <c r="J296" s="13"/>
    </row>
    <row r="297" spans="2:10" s="1" customFormat="1" ht="16.5" customHeight="1" x14ac:dyDescent="0.3">
      <c r="E297" s="1" t="s">
        <v>641</v>
      </c>
      <c r="F297" s="1" t="s">
        <v>226</v>
      </c>
      <c r="G297" s="1" t="s">
        <v>11</v>
      </c>
      <c r="H297" s="5">
        <v>31360.240000000002</v>
      </c>
      <c r="I297" s="10">
        <v>42947</v>
      </c>
      <c r="J297" s="13"/>
    </row>
    <row r="298" spans="2:10" s="1" customFormat="1" ht="16.5" customHeight="1" x14ac:dyDescent="0.3">
      <c r="E298" s="1" t="s">
        <v>641</v>
      </c>
      <c r="F298" s="1" t="s">
        <v>226</v>
      </c>
      <c r="G298" s="1" t="s">
        <v>11</v>
      </c>
      <c r="H298" s="5">
        <v>25611.09</v>
      </c>
      <c r="I298" s="10">
        <v>42947</v>
      </c>
      <c r="J298" s="13"/>
    </row>
    <row r="299" spans="2:10" s="1" customFormat="1" ht="16.5" customHeight="1" x14ac:dyDescent="0.3">
      <c r="H299" s="5">
        <f>SUM(H296:H298)</f>
        <v>57323.93</v>
      </c>
      <c r="I299" s="10"/>
      <c r="J299" s="13"/>
    </row>
    <row r="300" spans="2:10" s="1" customFormat="1" ht="16.5" customHeight="1" x14ac:dyDescent="0.3">
      <c r="B300" s="1" t="s">
        <v>100</v>
      </c>
      <c r="C300" s="2" t="s">
        <v>168</v>
      </c>
      <c r="D300" s="2" t="s">
        <v>562</v>
      </c>
      <c r="E300" s="1" t="s">
        <v>642</v>
      </c>
      <c r="F300" s="1" t="s">
        <v>442</v>
      </c>
      <c r="G300" s="1" t="s">
        <v>11</v>
      </c>
      <c r="H300" s="5">
        <v>9658.68</v>
      </c>
      <c r="I300" s="10">
        <v>42643</v>
      </c>
      <c r="J300" s="13"/>
    </row>
    <row r="301" spans="2:10" s="1" customFormat="1" ht="16.5" customHeight="1" x14ac:dyDescent="0.3">
      <c r="E301" s="1" t="s">
        <v>443</v>
      </c>
      <c r="F301" s="1" t="s">
        <v>184</v>
      </c>
      <c r="G301" s="1" t="s">
        <v>11</v>
      </c>
      <c r="H301" s="5">
        <v>61479</v>
      </c>
      <c r="I301" s="10">
        <v>42643</v>
      </c>
      <c r="J301" s="13"/>
    </row>
    <row r="302" spans="2:10" s="1" customFormat="1" ht="16.5" customHeight="1" x14ac:dyDescent="0.3">
      <c r="H302" s="5">
        <f>SUM(H300:H301)</f>
        <v>71137.679999999993</v>
      </c>
      <c r="I302" s="10"/>
      <c r="J302" s="13"/>
    </row>
    <row r="303" spans="2:10" s="1" customFormat="1" ht="16.5" customHeight="1" x14ac:dyDescent="0.3">
      <c r="B303" s="1" t="s">
        <v>101</v>
      </c>
      <c r="C303" s="2" t="s">
        <v>537</v>
      </c>
      <c r="D303" s="2" t="s">
        <v>594</v>
      </c>
      <c r="E303" s="1" t="s">
        <v>444</v>
      </c>
      <c r="F303" s="1" t="s">
        <v>231</v>
      </c>
      <c r="G303" s="1" t="s">
        <v>11</v>
      </c>
      <c r="H303" s="5">
        <v>42712.4</v>
      </c>
      <c r="I303" s="10">
        <v>42704</v>
      </c>
      <c r="J303" s="13"/>
    </row>
    <row r="304" spans="2:10" s="1" customFormat="1" ht="16.5" customHeight="1" x14ac:dyDescent="0.3">
      <c r="E304" s="1" t="s">
        <v>445</v>
      </c>
      <c r="F304" s="1" t="s">
        <v>446</v>
      </c>
      <c r="G304" s="1" t="s">
        <v>11</v>
      </c>
      <c r="H304" s="5">
        <v>1774.8</v>
      </c>
      <c r="I304" s="10">
        <v>42704</v>
      </c>
      <c r="J304" s="13"/>
    </row>
    <row r="305" spans="2:10" s="1" customFormat="1" ht="16.5" customHeight="1" x14ac:dyDescent="0.3">
      <c r="E305" s="1" t="s">
        <v>447</v>
      </c>
      <c r="F305" s="1" t="s">
        <v>190</v>
      </c>
      <c r="G305" s="1" t="s">
        <v>11</v>
      </c>
      <c r="H305" s="5">
        <v>76215.7</v>
      </c>
      <c r="I305" s="10">
        <v>42704</v>
      </c>
      <c r="J305" s="13"/>
    </row>
    <row r="306" spans="2:10" s="1" customFormat="1" ht="16.5" customHeight="1" x14ac:dyDescent="0.3">
      <c r="H306" s="5">
        <f>SUM(H303:H305)</f>
        <v>120702.9</v>
      </c>
      <c r="I306" s="10"/>
      <c r="J306" s="13"/>
    </row>
    <row r="307" spans="2:10" s="1" customFormat="1" ht="16.5" customHeight="1" x14ac:dyDescent="0.3">
      <c r="B307" s="1" t="s">
        <v>102</v>
      </c>
      <c r="C307" s="2" t="s">
        <v>202</v>
      </c>
      <c r="D307" s="2" t="s">
        <v>640</v>
      </c>
      <c r="E307" s="1" t="s">
        <v>448</v>
      </c>
      <c r="F307" s="1" t="s">
        <v>193</v>
      </c>
      <c r="G307" s="1" t="s">
        <v>11</v>
      </c>
      <c r="H307" s="5">
        <v>39104.400000000001</v>
      </c>
      <c r="I307" s="10">
        <v>42735</v>
      </c>
      <c r="J307" s="13"/>
    </row>
    <row r="308" spans="2:10" s="1" customFormat="1" ht="16.5" customHeight="1" x14ac:dyDescent="0.3">
      <c r="H308" s="5">
        <f>SUM(H307)</f>
        <v>39104.400000000001</v>
      </c>
      <c r="I308" s="10"/>
      <c r="J308" s="13"/>
    </row>
    <row r="309" spans="2:10" s="1" customFormat="1" ht="16.5" customHeight="1" x14ac:dyDescent="0.3">
      <c r="B309" s="1" t="s">
        <v>103</v>
      </c>
      <c r="C309" s="2" t="s">
        <v>539</v>
      </c>
      <c r="D309" s="2" t="s">
        <v>610</v>
      </c>
      <c r="E309" s="1" t="s">
        <v>449</v>
      </c>
      <c r="F309" s="1" t="s">
        <v>202</v>
      </c>
      <c r="G309" s="1" t="s">
        <v>11</v>
      </c>
      <c r="H309" s="5">
        <v>50207.199999999997</v>
      </c>
      <c r="I309" s="10">
        <v>42766</v>
      </c>
      <c r="J309" s="13"/>
    </row>
    <row r="310" spans="2:10" s="1" customFormat="1" ht="16.5" customHeight="1" x14ac:dyDescent="0.3">
      <c r="E310" s="1" t="s">
        <v>449</v>
      </c>
      <c r="F310" s="1" t="s">
        <v>202</v>
      </c>
      <c r="G310" s="1" t="s">
        <v>11</v>
      </c>
      <c r="H310" s="5">
        <v>110400</v>
      </c>
      <c r="I310" s="10">
        <v>42766</v>
      </c>
      <c r="J310" s="13"/>
    </row>
    <row r="311" spans="2:10" s="1" customFormat="1" ht="16.5" customHeight="1" x14ac:dyDescent="0.3">
      <c r="H311" s="5">
        <f>SUM(H309:H310)</f>
        <v>160607.20000000001</v>
      </c>
      <c r="I311" s="10"/>
      <c r="J311" s="13"/>
    </row>
    <row r="312" spans="2:10" s="1" customFormat="1" ht="16.5" customHeight="1" x14ac:dyDescent="0.3">
      <c r="B312" s="1" t="s">
        <v>104</v>
      </c>
      <c r="C312" s="2" t="s">
        <v>541</v>
      </c>
      <c r="D312" s="2" t="s">
        <v>677</v>
      </c>
      <c r="E312" s="1" t="s">
        <v>449</v>
      </c>
      <c r="F312" s="1" t="s">
        <v>202</v>
      </c>
      <c r="G312" s="1" t="s">
        <v>91</v>
      </c>
      <c r="H312" s="5">
        <v>10400</v>
      </c>
      <c r="I312" s="10">
        <v>42766</v>
      </c>
      <c r="J312" s="13"/>
    </row>
    <row r="313" spans="2:10" s="1" customFormat="1" ht="16.5" customHeight="1" x14ac:dyDescent="0.3">
      <c r="H313" s="5">
        <f>SUM(H312)</f>
        <v>10400</v>
      </c>
      <c r="I313" s="10"/>
      <c r="J313" s="13"/>
    </row>
    <row r="314" spans="2:10" s="1" customFormat="1" ht="16.5" customHeight="1" x14ac:dyDescent="0.3">
      <c r="B314" s="1" t="s">
        <v>105</v>
      </c>
      <c r="C314" s="2" t="s">
        <v>543</v>
      </c>
      <c r="D314" s="2" t="s">
        <v>738</v>
      </c>
      <c r="E314" s="1" t="s">
        <v>450</v>
      </c>
      <c r="F314" s="1" t="s">
        <v>207</v>
      </c>
      <c r="G314" s="1" t="s">
        <v>11</v>
      </c>
      <c r="H314" s="5">
        <v>58677.8</v>
      </c>
      <c r="I314" s="10">
        <v>42825</v>
      </c>
      <c r="J314" s="13"/>
    </row>
    <row r="315" spans="2:10" s="1" customFormat="1" ht="16.5" customHeight="1" x14ac:dyDescent="0.3">
      <c r="E315" s="1" t="s">
        <v>451</v>
      </c>
      <c r="F315" s="1" t="s">
        <v>452</v>
      </c>
      <c r="G315" s="1" t="s">
        <v>11</v>
      </c>
      <c r="H315" s="5">
        <v>816.48</v>
      </c>
      <c r="I315" s="10">
        <v>42825</v>
      </c>
      <c r="J315" s="13"/>
    </row>
    <row r="316" spans="2:10" s="1" customFormat="1" ht="16.5" customHeight="1" x14ac:dyDescent="0.3">
      <c r="E316" s="1" t="s">
        <v>453</v>
      </c>
      <c r="F316" s="1" t="s">
        <v>211</v>
      </c>
      <c r="G316" s="1" t="s">
        <v>11</v>
      </c>
      <c r="H316" s="5">
        <v>51513</v>
      </c>
      <c r="I316" s="10">
        <v>42825</v>
      </c>
      <c r="J316" s="13"/>
    </row>
    <row r="317" spans="2:10" s="1" customFormat="1" ht="16.5" customHeight="1" x14ac:dyDescent="0.3">
      <c r="H317" s="5">
        <f>SUM(H314:H316)</f>
        <v>111007.28</v>
      </c>
      <c r="I317" s="10"/>
      <c r="J317" s="13"/>
    </row>
    <row r="318" spans="2:10" s="1" customFormat="1" ht="16.5" customHeight="1" x14ac:dyDescent="0.3">
      <c r="B318" s="1" t="s">
        <v>106</v>
      </c>
      <c r="C318" s="2" t="s">
        <v>544</v>
      </c>
      <c r="D318" s="2" t="s">
        <v>739</v>
      </c>
      <c r="E318" s="1" t="s">
        <v>454</v>
      </c>
      <c r="F318" s="1" t="s">
        <v>455</v>
      </c>
      <c r="G318" s="1" t="s">
        <v>11</v>
      </c>
      <c r="H318" s="5">
        <v>4712.76</v>
      </c>
      <c r="I318" s="10">
        <v>42855</v>
      </c>
      <c r="J318" s="13"/>
    </row>
    <row r="319" spans="2:10" s="1" customFormat="1" ht="16.5" customHeight="1" x14ac:dyDescent="0.3">
      <c r="E319" s="1" t="s">
        <v>456</v>
      </c>
      <c r="F319" s="1" t="s">
        <v>180</v>
      </c>
      <c r="G319" s="1" t="s">
        <v>11</v>
      </c>
      <c r="H319" s="5">
        <v>8405.64</v>
      </c>
      <c r="I319" s="10">
        <v>42855</v>
      </c>
      <c r="J319" s="13"/>
    </row>
    <row r="320" spans="2:10" s="1" customFormat="1" ht="16.5" customHeight="1" x14ac:dyDescent="0.3">
      <c r="E320" s="1" t="s">
        <v>457</v>
      </c>
      <c r="F320" s="1" t="s">
        <v>180</v>
      </c>
      <c r="G320" s="1" t="s">
        <v>11</v>
      </c>
      <c r="H320" s="5">
        <v>74001.56</v>
      </c>
      <c r="I320" s="10">
        <v>42855</v>
      </c>
      <c r="J320" s="13"/>
    </row>
    <row r="321" spans="2:10" s="1" customFormat="1" ht="16.5" customHeight="1" x14ac:dyDescent="0.3">
      <c r="H321" s="5">
        <f>SUM(H318:H320)</f>
        <v>87119.959999999992</v>
      </c>
      <c r="I321" s="10"/>
      <c r="J321" s="13"/>
    </row>
    <row r="322" spans="2:10" s="1" customFormat="1" ht="16.5" customHeight="1" x14ac:dyDescent="0.3">
      <c r="B322" s="1" t="s">
        <v>107</v>
      </c>
      <c r="C322" s="2" t="s">
        <v>465</v>
      </c>
      <c r="D322" s="2" t="s">
        <v>740</v>
      </c>
      <c r="E322" s="1" t="s">
        <v>458</v>
      </c>
      <c r="F322" s="1" t="s">
        <v>405</v>
      </c>
      <c r="G322" s="1" t="s">
        <v>11</v>
      </c>
      <c r="H322" s="5">
        <v>6132</v>
      </c>
      <c r="I322" s="10">
        <v>42886</v>
      </c>
      <c r="J322" s="13"/>
    </row>
    <row r="323" spans="2:10" s="1" customFormat="1" ht="16.5" customHeight="1" x14ac:dyDescent="0.3">
      <c r="E323" s="1" t="s">
        <v>459</v>
      </c>
      <c r="F323" s="1" t="s">
        <v>219</v>
      </c>
      <c r="G323" s="1" t="s">
        <v>11</v>
      </c>
      <c r="H323" s="5">
        <v>75596.12</v>
      </c>
      <c r="I323" s="10">
        <v>42886</v>
      </c>
      <c r="J323" s="13"/>
    </row>
    <row r="324" spans="2:10" s="1" customFormat="1" ht="16.5" customHeight="1" x14ac:dyDescent="0.3">
      <c r="H324" s="5">
        <f>SUM(H322:H323)</f>
        <v>81728.12</v>
      </c>
      <c r="I324" s="10"/>
      <c r="J324" s="13"/>
    </row>
    <row r="325" spans="2:10" s="1" customFormat="1" ht="16.5" customHeight="1" x14ac:dyDescent="0.3">
      <c r="B325" s="1" t="s">
        <v>108</v>
      </c>
      <c r="C325" s="2" t="s">
        <v>467</v>
      </c>
      <c r="D325" s="2" t="s">
        <v>741</v>
      </c>
      <c r="E325" s="1" t="s">
        <v>460</v>
      </c>
      <c r="F325" s="1" t="s">
        <v>461</v>
      </c>
      <c r="G325" s="1" t="s">
        <v>11</v>
      </c>
      <c r="H325" s="5">
        <v>28915.200000000001</v>
      </c>
      <c r="I325" s="10">
        <v>42886</v>
      </c>
      <c r="J325" s="13"/>
    </row>
    <row r="326" spans="2:10" s="1" customFormat="1" ht="16.5" customHeight="1" x14ac:dyDescent="0.3">
      <c r="E326" s="1" t="s">
        <v>462</v>
      </c>
      <c r="F326" s="1" t="s">
        <v>219</v>
      </c>
      <c r="G326" s="1" t="s">
        <v>11</v>
      </c>
      <c r="H326" s="5">
        <v>8723.64</v>
      </c>
      <c r="I326" s="10">
        <v>42886</v>
      </c>
      <c r="J326" s="13"/>
    </row>
    <row r="327" spans="2:10" s="1" customFormat="1" ht="16.5" customHeight="1" x14ac:dyDescent="0.3">
      <c r="E327" s="1" t="s">
        <v>463</v>
      </c>
      <c r="F327" s="1" t="s">
        <v>219</v>
      </c>
      <c r="G327" s="1" t="s">
        <v>11</v>
      </c>
      <c r="H327" s="5">
        <v>41092.800000000003</v>
      </c>
      <c r="I327" s="10">
        <v>42886</v>
      </c>
      <c r="J327" s="13"/>
    </row>
    <row r="328" spans="2:10" s="1" customFormat="1" ht="16.5" customHeight="1" x14ac:dyDescent="0.3">
      <c r="E328" s="1" t="s">
        <v>464</v>
      </c>
      <c r="F328" s="1" t="s">
        <v>465</v>
      </c>
      <c r="G328" s="1" t="s">
        <v>11</v>
      </c>
      <c r="H328" s="5">
        <v>2772</v>
      </c>
      <c r="I328" s="10">
        <v>42886</v>
      </c>
      <c r="J328" s="13"/>
    </row>
    <row r="329" spans="2:10" s="1" customFormat="1" ht="16.5" customHeight="1" x14ac:dyDescent="0.3">
      <c r="H329" s="5">
        <f>SUM(H325:H328)</f>
        <v>81503.64</v>
      </c>
      <c r="I329" s="10"/>
      <c r="J329" s="13"/>
    </row>
    <row r="330" spans="2:10" s="1" customFormat="1" ht="16.5" customHeight="1" x14ac:dyDescent="0.3">
      <c r="B330" s="1" t="s">
        <v>109</v>
      </c>
      <c r="C330" s="2" t="s">
        <v>545</v>
      </c>
      <c r="D330" s="2" t="s">
        <v>742</v>
      </c>
      <c r="E330" s="1" t="s">
        <v>466</v>
      </c>
      <c r="F330" s="1" t="s">
        <v>467</v>
      </c>
      <c r="G330" s="1" t="s">
        <v>11</v>
      </c>
      <c r="H330" s="5">
        <v>63648</v>
      </c>
      <c r="I330" s="10">
        <v>42886</v>
      </c>
      <c r="J330" s="13"/>
    </row>
    <row r="331" spans="2:10" s="1" customFormat="1" ht="16.5" customHeight="1" x14ac:dyDescent="0.3">
      <c r="H331" s="5">
        <f>SUM(H330)</f>
        <v>63648</v>
      </c>
      <c r="I331" s="10"/>
      <c r="J331" s="13"/>
    </row>
    <row r="332" spans="2:10" s="1" customFormat="1" ht="16.5" customHeight="1" x14ac:dyDescent="0.3">
      <c r="B332" s="1" t="s">
        <v>110</v>
      </c>
      <c r="C332" s="2" t="s">
        <v>546</v>
      </c>
      <c r="D332" s="2" t="s">
        <v>743</v>
      </c>
      <c r="E332" s="1" t="s">
        <v>468</v>
      </c>
      <c r="F332" s="1" t="s">
        <v>222</v>
      </c>
      <c r="G332" s="1" t="s">
        <v>11</v>
      </c>
      <c r="H332" s="5">
        <v>151229.34</v>
      </c>
      <c r="I332" s="10">
        <v>42916</v>
      </c>
      <c r="J332" s="13"/>
    </row>
    <row r="333" spans="2:10" s="1" customFormat="1" ht="16.5" customHeight="1" x14ac:dyDescent="0.3">
      <c r="E333" s="1" t="s">
        <v>469</v>
      </c>
      <c r="F333" s="1" t="s">
        <v>470</v>
      </c>
      <c r="G333" s="1" t="s">
        <v>11</v>
      </c>
      <c r="H333" s="5">
        <v>1776.6</v>
      </c>
      <c r="I333" s="10">
        <v>42916</v>
      </c>
      <c r="J333" s="13"/>
    </row>
    <row r="334" spans="2:10" s="1" customFormat="1" ht="16.5" customHeight="1" x14ac:dyDescent="0.3">
      <c r="H334" s="5">
        <f>SUM(H332:H333)</f>
        <v>153005.94</v>
      </c>
      <c r="I334" s="10"/>
      <c r="J334" s="13"/>
    </row>
    <row r="335" spans="2:10" s="1" customFormat="1" ht="16.5" customHeight="1" x14ac:dyDescent="0.3">
      <c r="B335" s="1" t="s">
        <v>111</v>
      </c>
      <c r="C335" s="2" t="s">
        <v>547</v>
      </c>
      <c r="D335" s="2" t="s">
        <v>744</v>
      </c>
      <c r="E335" s="1" t="s">
        <v>471</v>
      </c>
      <c r="F335" s="1" t="s">
        <v>226</v>
      </c>
      <c r="G335" s="1" t="s">
        <v>11</v>
      </c>
      <c r="H335" s="5">
        <v>170949.9</v>
      </c>
      <c r="I335" s="10">
        <v>42947</v>
      </c>
      <c r="J335" s="13"/>
    </row>
    <row r="336" spans="2:10" s="1" customFormat="1" ht="16.5" customHeight="1" x14ac:dyDescent="0.3">
      <c r="E336" s="1" t="s">
        <v>471</v>
      </c>
      <c r="F336" s="1" t="s">
        <v>226</v>
      </c>
      <c r="G336" s="1" t="s">
        <v>11</v>
      </c>
      <c r="H336" s="5">
        <v>100000</v>
      </c>
      <c r="I336" s="10">
        <v>42947</v>
      </c>
      <c r="J336" s="13"/>
    </row>
    <row r="337" spans="2:10" s="1" customFormat="1" ht="16.5" customHeight="1" x14ac:dyDescent="0.3">
      <c r="H337" s="5">
        <f>SUM(H335:H336)</f>
        <v>270949.90000000002</v>
      </c>
      <c r="I337" s="10"/>
      <c r="J337" s="13"/>
    </row>
    <row r="338" spans="2:10" s="1" customFormat="1" ht="16.5" customHeight="1" x14ac:dyDescent="0.3">
      <c r="B338" s="1" t="s">
        <v>112</v>
      </c>
      <c r="C338" s="2" t="s">
        <v>530</v>
      </c>
      <c r="D338" s="2" t="s">
        <v>715</v>
      </c>
      <c r="E338" s="1" t="s">
        <v>471</v>
      </c>
      <c r="F338" s="1" t="s">
        <v>226</v>
      </c>
      <c r="G338" s="1" t="s">
        <v>11</v>
      </c>
      <c r="H338" s="5">
        <v>100000</v>
      </c>
      <c r="I338" s="10">
        <v>42947</v>
      </c>
      <c r="J338" s="13"/>
    </row>
    <row r="339" spans="2:10" s="1" customFormat="1" ht="16.5" customHeight="1" x14ac:dyDescent="0.3">
      <c r="E339" s="1" t="s">
        <v>472</v>
      </c>
      <c r="F339" s="1" t="s">
        <v>473</v>
      </c>
      <c r="G339" s="1" t="s">
        <v>11</v>
      </c>
      <c r="H339" s="5">
        <v>5344.92</v>
      </c>
      <c r="I339" s="10">
        <v>42947</v>
      </c>
      <c r="J339" s="13"/>
    </row>
    <row r="340" spans="2:10" s="1" customFormat="1" ht="16.5" customHeight="1" x14ac:dyDescent="0.3">
      <c r="E340" s="1" t="s">
        <v>474</v>
      </c>
      <c r="F340" s="1" t="s">
        <v>475</v>
      </c>
      <c r="G340" s="1" t="s">
        <v>11</v>
      </c>
      <c r="H340" s="5">
        <v>1008</v>
      </c>
      <c r="I340" s="10">
        <v>42947</v>
      </c>
      <c r="J340" s="13"/>
    </row>
    <row r="341" spans="2:10" s="1" customFormat="1" ht="16.5" customHeight="1" x14ac:dyDescent="0.3">
      <c r="H341" s="5">
        <f>SUM(H338:H340)</f>
        <v>106352.92</v>
      </c>
      <c r="I341" s="10"/>
      <c r="J341" s="13"/>
    </row>
    <row r="342" spans="2:10" s="1" customFormat="1" ht="16.5" customHeight="1" x14ac:dyDescent="0.3">
      <c r="B342" s="1" t="s">
        <v>113</v>
      </c>
      <c r="C342" s="2" t="s">
        <v>229</v>
      </c>
      <c r="D342" s="2" t="s">
        <v>716</v>
      </c>
      <c r="E342" s="1" t="s">
        <v>476</v>
      </c>
      <c r="F342" s="1" t="s">
        <v>477</v>
      </c>
      <c r="G342" s="1" t="s">
        <v>11</v>
      </c>
      <c r="H342" s="5">
        <v>58840</v>
      </c>
      <c r="I342" s="10">
        <v>42947</v>
      </c>
      <c r="J342" s="13"/>
    </row>
    <row r="343" spans="2:10" s="1" customFormat="1" ht="16.5" customHeight="1" x14ac:dyDescent="0.3">
      <c r="H343" s="5">
        <f>SUM(H342)</f>
        <v>58840</v>
      </c>
      <c r="I343" s="10"/>
      <c r="J343" s="13"/>
    </row>
    <row r="344" spans="2:10" s="1" customFormat="1" ht="16.5" customHeight="1" x14ac:dyDescent="0.3">
      <c r="B344" s="1" t="s">
        <v>114</v>
      </c>
      <c r="C344" s="2" t="s">
        <v>555</v>
      </c>
      <c r="D344" s="2" t="s">
        <v>680</v>
      </c>
      <c r="E344" s="1" t="s">
        <v>478</v>
      </c>
      <c r="F344" s="1" t="s">
        <v>229</v>
      </c>
      <c r="G344" s="1" t="s">
        <v>11</v>
      </c>
      <c r="H344" s="5">
        <v>78575.98</v>
      </c>
      <c r="I344" s="10">
        <v>42613</v>
      </c>
      <c r="J344" s="13"/>
    </row>
    <row r="345" spans="2:10" s="1" customFormat="1" ht="16.5" customHeight="1" x14ac:dyDescent="0.3">
      <c r="H345" s="5">
        <f>SUM(H344)</f>
        <v>78575.98</v>
      </c>
      <c r="I345" s="10"/>
      <c r="J345" s="13"/>
    </row>
    <row r="346" spans="2:10" s="1" customFormat="1" ht="16.5" customHeight="1" x14ac:dyDescent="0.3">
      <c r="B346" s="1" t="s">
        <v>115</v>
      </c>
      <c r="C346" s="2" t="s">
        <v>556</v>
      </c>
      <c r="D346" s="2" t="s">
        <v>745</v>
      </c>
      <c r="E346" s="1" t="s">
        <v>479</v>
      </c>
      <c r="F346" s="1" t="s">
        <v>229</v>
      </c>
      <c r="G346" s="1" t="s">
        <v>11</v>
      </c>
      <c r="H346" s="5">
        <v>73976.41</v>
      </c>
      <c r="I346" s="10">
        <v>42613</v>
      </c>
      <c r="J346" s="13"/>
    </row>
    <row r="347" spans="2:10" s="1" customFormat="1" ht="16.5" customHeight="1" x14ac:dyDescent="0.3">
      <c r="E347" s="1" t="s">
        <v>479</v>
      </c>
      <c r="F347" s="1" t="s">
        <v>229</v>
      </c>
      <c r="G347" s="1" t="s">
        <v>11</v>
      </c>
      <c r="H347" s="5">
        <v>60000</v>
      </c>
      <c r="I347" s="10">
        <v>42613</v>
      </c>
      <c r="J347" s="13"/>
    </row>
    <row r="348" spans="2:10" s="1" customFormat="1" ht="16.5" customHeight="1" x14ac:dyDescent="0.3">
      <c r="H348" s="5">
        <f>SUM(H346:H347)</f>
        <v>133976.41</v>
      </c>
      <c r="I348" s="10"/>
      <c r="J348" s="13"/>
    </row>
    <row r="349" spans="2:10" s="1" customFormat="1" ht="16.5" customHeight="1" x14ac:dyDescent="0.3">
      <c r="B349" s="1" t="s">
        <v>116</v>
      </c>
      <c r="C349" s="2" t="s">
        <v>558</v>
      </c>
      <c r="D349" s="2" t="s">
        <v>619</v>
      </c>
      <c r="E349" s="1" t="s">
        <v>479</v>
      </c>
      <c r="F349" s="1" t="s">
        <v>229</v>
      </c>
      <c r="G349" s="1" t="s">
        <v>11</v>
      </c>
      <c r="H349" s="5">
        <v>60000</v>
      </c>
      <c r="I349" s="10">
        <v>42613</v>
      </c>
      <c r="J349" s="13"/>
    </row>
    <row r="350" spans="2:10" s="1" customFormat="1" ht="16.5" customHeight="1" x14ac:dyDescent="0.3">
      <c r="H350" s="5">
        <f>SUM(H349)</f>
        <v>60000</v>
      </c>
      <c r="I350" s="10"/>
      <c r="J350" s="13"/>
    </row>
    <row r="351" spans="2:10" s="1" customFormat="1" ht="16.5" customHeight="1" x14ac:dyDescent="0.3">
      <c r="B351" s="1" t="s">
        <v>117</v>
      </c>
      <c r="C351" s="2" t="s">
        <v>548</v>
      </c>
      <c r="D351" s="2" t="s">
        <v>427</v>
      </c>
      <c r="E351" s="1" t="s">
        <v>480</v>
      </c>
      <c r="F351" s="1" t="s">
        <v>229</v>
      </c>
      <c r="G351" s="1" t="s">
        <v>11</v>
      </c>
      <c r="H351" s="5">
        <v>55017.51</v>
      </c>
      <c r="I351" s="10">
        <v>42643</v>
      </c>
      <c r="J351" s="13"/>
    </row>
    <row r="352" spans="2:10" s="1" customFormat="1" ht="16.5" customHeight="1" x14ac:dyDescent="0.3">
      <c r="E352" s="1" t="s">
        <v>485</v>
      </c>
      <c r="F352" s="1" t="s">
        <v>184</v>
      </c>
      <c r="G352" s="1" t="s">
        <v>11</v>
      </c>
      <c r="H352" s="5">
        <v>37440</v>
      </c>
      <c r="I352" s="10">
        <v>42643</v>
      </c>
      <c r="J352" s="13"/>
    </row>
    <row r="353" spans="2:10" s="1" customFormat="1" ht="16.5" customHeight="1" x14ac:dyDescent="0.3">
      <c r="E353" s="1" t="s">
        <v>486</v>
      </c>
      <c r="F353" s="1" t="s">
        <v>184</v>
      </c>
      <c r="G353" s="1" t="s">
        <v>11</v>
      </c>
      <c r="H353" s="5">
        <v>50743.32</v>
      </c>
      <c r="I353" s="10">
        <v>42643</v>
      </c>
      <c r="J353" s="13"/>
    </row>
    <row r="354" spans="2:10" s="1" customFormat="1" ht="16.5" customHeight="1" x14ac:dyDescent="0.3">
      <c r="E354" s="1" t="s">
        <v>487</v>
      </c>
      <c r="F354" s="1" t="s">
        <v>184</v>
      </c>
      <c r="G354" s="1" t="s">
        <v>11</v>
      </c>
      <c r="H354" s="5">
        <v>25008</v>
      </c>
      <c r="I354" s="10">
        <v>42643</v>
      </c>
      <c r="J354" s="13"/>
    </row>
    <row r="355" spans="2:10" s="1" customFormat="1" ht="16.5" customHeight="1" x14ac:dyDescent="0.3">
      <c r="H355" s="5">
        <f>SUM(H351:H354)</f>
        <v>168208.83000000002</v>
      </c>
      <c r="I355" s="10"/>
      <c r="J355" s="13"/>
    </row>
    <row r="356" spans="2:10" s="1" customFormat="1" ht="16.5" customHeight="1" x14ac:dyDescent="0.3">
      <c r="B356" s="1" t="s">
        <v>118</v>
      </c>
      <c r="C356" s="2" t="s">
        <v>491</v>
      </c>
      <c r="D356" s="2" t="s">
        <v>746</v>
      </c>
      <c r="E356" s="1" t="s">
        <v>488</v>
      </c>
      <c r="F356" s="1" t="s">
        <v>231</v>
      </c>
      <c r="G356" s="1" t="s">
        <v>11</v>
      </c>
      <c r="H356" s="5">
        <v>88114.8</v>
      </c>
      <c r="I356" s="10">
        <v>42674</v>
      </c>
      <c r="J356" s="13"/>
    </row>
    <row r="357" spans="2:10" s="1" customFormat="1" ht="16.5" customHeight="1" x14ac:dyDescent="0.3">
      <c r="E357" s="1" t="s">
        <v>489</v>
      </c>
      <c r="F357" s="1" t="s">
        <v>231</v>
      </c>
      <c r="G357" s="1" t="s">
        <v>11</v>
      </c>
      <c r="H357" s="5">
        <v>29808</v>
      </c>
      <c r="I357" s="10">
        <v>42674</v>
      </c>
      <c r="J357" s="13"/>
    </row>
    <row r="358" spans="2:10" s="1" customFormat="1" ht="16.5" customHeight="1" x14ac:dyDescent="0.3">
      <c r="E358" s="1" t="s">
        <v>490</v>
      </c>
      <c r="F358" s="1" t="s">
        <v>491</v>
      </c>
      <c r="G358" s="1" t="s">
        <v>11</v>
      </c>
      <c r="H358" s="5">
        <v>6960</v>
      </c>
      <c r="I358" s="10">
        <v>42674</v>
      </c>
      <c r="J358" s="13"/>
    </row>
    <row r="359" spans="2:10" s="1" customFormat="1" ht="16.5" customHeight="1" x14ac:dyDescent="0.3">
      <c r="H359" s="5">
        <f>SUM(H356:H358)</f>
        <v>124882.8</v>
      </c>
      <c r="I359" s="10"/>
      <c r="J359" s="13"/>
    </row>
    <row r="360" spans="2:10" s="1" customFormat="1" ht="16.5" customHeight="1" x14ac:dyDescent="0.3">
      <c r="B360" s="1" t="s">
        <v>119</v>
      </c>
      <c r="C360" s="2" t="s">
        <v>533</v>
      </c>
      <c r="D360" s="2" t="s">
        <v>405</v>
      </c>
      <c r="E360" s="1" t="s">
        <v>232</v>
      </c>
      <c r="F360" s="1" t="s">
        <v>492</v>
      </c>
      <c r="G360" s="1" t="s">
        <v>11</v>
      </c>
      <c r="H360" s="5">
        <v>20535</v>
      </c>
      <c r="I360" s="10">
        <v>42674</v>
      </c>
      <c r="J360" s="13"/>
    </row>
    <row r="361" spans="2:10" s="1" customFormat="1" ht="16.5" customHeight="1" x14ac:dyDescent="0.3">
      <c r="H361" s="5">
        <f>SUM(H360)</f>
        <v>20535</v>
      </c>
      <c r="I361" s="10"/>
      <c r="J361" s="13"/>
    </row>
    <row r="362" spans="2:10" s="1" customFormat="1" ht="16.5" customHeight="1" x14ac:dyDescent="0.3">
      <c r="B362" s="1" t="s">
        <v>120</v>
      </c>
      <c r="C362" s="2" t="s">
        <v>190</v>
      </c>
      <c r="D362" s="2" t="s">
        <v>542</v>
      </c>
      <c r="E362" s="1" t="s">
        <v>493</v>
      </c>
      <c r="F362" s="1" t="s">
        <v>492</v>
      </c>
      <c r="G362" s="1" t="s">
        <v>11</v>
      </c>
      <c r="H362" s="5">
        <v>81604.800000000003</v>
      </c>
      <c r="I362" s="10">
        <v>42674</v>
      </c>
      <c r="J362" s="13"/>
    </row>
    <row r="363" spans="2:10" s="1" customFormat="1" ht="16.5" customHeight="1" x14ac:dyDescent="0.3">
      <c r="H363" s="5">
        <f>SUM(H362)</f>
        <v>81604.800000000003</v>
      </c>
      <c r="I363" s="10"/>
      <c r="J363" s="13"/>
    </row>
    <row r="364" spans="2:10" s="1" customFormat="1" ht="16.5" customHeight="1" x14ac:dyDescent="0.3">
      <c r="B364" s="1" t="s">
        <v>121</v>
      </c>
      <c r="C364" s="2" t="s">
        <v>560</v>
      </c>
      <c r="D364" s="2" t="s">
        <v>669</v>
      </c>
      <c r="E364" s="1" t="s">
        <v>494</v>
      </c>
      <c r="F364" s="1" t="s">
        <v>190</v>
      </c>
      <c r="G364" s="1" t="s">
        <v>11</v>
      </c>
      <c r="H364" s="5">
        <v>88938.72</v>
      </c>
      <c r="I364" s="10">
        <v>42704</v>
      </c>
      <c r="J364" s="13"/>
    </row>
    <row r="365" spans="2:10" s="1" customFormat="1" ht="16.5" customHeight="1" x14ac:dyDescent="0.3">
      <c r="E365" s="1" t="s">
        <v>495</v>
      </c>
      <c r="F365" s="1" t="s">
        <v>190</v>
      </c>
      <c r="G365" s="1" t="s">
        <v>11</v>
      </c>
      <c r="H365" s="5">
        <v>489.6</v>
      </c>
      <c r="I365" s="10">
        <v>42704</v>
      </c>
      <c r="J365" s="13"/>
    </row>
    <row r="366" spans="2:10" s="1" customFormat="1" ht="16.5" customHeight="1" x14ac:dyDescent="0.3">
      <c r="E366" s="1" t="s">
        <v>496</v>
      </c>
      <c r="F366" s="1" t="s">
        <v>190</v>
      </c>
      <c r="G366" s="1" t="s">
        <v>11</v>
      </c>
      <c r="H366" s="5">
        <v>47324.1</v>
      </c>
      <c r="I366" s="10">
        <v>42704</v>
      </c>
      <c r="J366" s="13"/>
    </row>
    <row r="367" spans="2:10" s="1" customFormat="1" ht="16.5" customHeight="1" x14ac:dyDescent="0.3">
      <c r="E367" s="1" t="s">
        <v>497</v>
      </c>
      <c r="F367" s="1" t="s">
        <v>498</v>
      </c>
      <c r="G367" s="1" t="s">
        <v>11</v>
      </c>
      <c r="H367" s="5">
        <v>4064.4</v>
      </c>
      <c r="I367" s="10">
        <v>42704</v>
      </c>
      <c r="J367" s="13"/>
    </row>
    <row r="368" spans="2:10" s="1" customFormat="1" ht="16.5" customHeight="1" x14ac:dyDescent="0.3">
      <c r="H368" s="5">
        <f>SUM(H364:H367)</f>
        <v>140816.82</v>
      </c>
      <c r="I368" s="10"/>
      <c r="J368" s="13"/>
    </row>
    <row r="369" spans="2:10" s="1" customFormat="1" ht="16.5" customHeight="1" x14ac:dyDescent="0.3">
      <c r="B369" s="1" t="s">
        <v>122</v>
      </c>
      <c r="C369" s="2" t="s">
        <v>553</v>
      </c>
      <c r="D369" s="2" t="s">
        <v>568</v>
      </c>
      <c r="E369" s="1" t="s">
        <v>499</v>
      </c>
      <c r="F369" s="1" t="s">
        <v>500</v>
      </c>
      <c r="G369" s="1" t="s">
        <v>11</v>
      </c>
      <c r="H369" s="5">
        <v>98174.24</v>
      </c>
      <c r="I369" s="10">
        <v>42704</v>
      </c>
      <c r="J369" s="13"/>
    </row>
    <row r="370" spans="2:10" s="1" customFormat="1" ht="16.5" customHeight="1" x14ac:dyDescent="0.3">
      <c r="H370" s="5">
        <f>SUM(H369)</f>
        <v>98174.24</v>
      </c>
      <c r="I370" s="10"/>
      <c r="J370" s="13"/>
    </row>
    <row r="371" spans="2:10" s="1" customFormat="1" ht="16.5" customHeight="1" x14ac:dyDescent="0.3">
      <c r="B371" s="1" t="s">
        <v>123</v>
      </c>
      <c r="C371" s="2" t="s">
        <v>200</v>
      </c>
      <c r="D371" s="2" t="s">
        <v>670</v>
      </c>
      <c r="E371" s="1" t="s">
        <v>501</v>
      </c>
      <c r="F371" s="1" t="s">
        <v>193</v>
      </c>
      <c r="G371" s="1" t="s">
        <v>11</v>
      </c>
      <c r="H371" s="5">
        <v>7260</v>
      </c>
      <c r="I371" s="10">
        <v>42735</v>
      </c>
      <c r="J371" s="13"/>
    </row>
    <row r="372" spans="2:10" s="1" customFormat="1" ht="16.5" customHeight="1" x14ac:dyDescent="0.3">
      <c r="E372" s="1" t="s">
        <v>502</v>
      </c>
      <c r="F372" s="1" t="s">
        <v>193</v>
      </c>
      <c r="G372" s="1" t="s">
        <v>11</v>
      </c>
      <c r="H372" s="5">
        <v>82928.800000000003</v>
      </c>
      <c r="I372" s="10">
        <v>42735</v>
      </c>
      <c r="J372" s="13"/>
    </row>
    <row r="373" spans="2:10" s="1" customFormat="1" ht="16.5" customHeight="1" x14ac:dyDescent="0.3">
      <c r="H373" s="5">
        <f>SUM(H371:H372)</f>
        <v>90188.800000000003</v>
      </c>
      <c r="I373" s="10"/>
      <c r="J373" s="13"/>
    </row>
    <row r="374" spans="2:10" s="1" customFormat="1" ht="16.5" customHeight="1" x14ac:dyDescent="0.3">
      <c r="B374" s="1" t="s">
        <v>124</v>
      </c>
      <c r="C374" s="2" t="s">
        <v>202</v>
      </c>
      <c r="D374" s="2" t="s">
        <v>640</v>
      </c>
      <c r="E374" s="1" t="s">
        <v>503</v>
      </c>
      <c r="F374" s="1" t="s">
        <v>193</v>
      </c>
      <c r="G374" s="1" t="s">
        <v>11</v>
      </c>
      <c r="H374" s="5">
        <v>90384.8</v>
      </c>
      <c r="I374" s="10">
        <v>42735</v>
      </c>
      <c r="J374" s="13"/>
    </row>
    <row r="375" spans="2:10" s="1" customFormat="1" ht="16.5" customHeight="1" x14ac:dyDescent="0.3">
      <c r="E375" s="1" t="s">
        <v>504</v>
      </c>
      <c r="F375" s="1" t="s">
        <v>195</v>
      </c>
      <c r="G375" s="1" t="s">
        <v>11</v>
      </c>
      <c r="H375" s="5">
        <v>1815</v>
      </c>
      <c r="I375" s="10">
        <v>42735</v>
      </c>
      <c r="J375" s="13"/>
    </row>
    <row r="376" spans="2:10" s="1" customFormat="1" ht="16.5" customHeight="1" x14ac:dyDescent="0.3">
      <c r="H376" s="5">
        <f>SUM(H374:H375)</f>
        <v>92199.8</v>
      </c>
      <c r="I376" s="10"/>
      <c r="J376" s="13"/>
    </row>
    <row r="377" spans="2:10" s="1" customFormat="1" ht="16.5" customHeight="1" x14ac:dyDescent="0.3">
      <c r="B377" s="1" t="s">
        <v>125</v>
      </c>
      <c r="C377" s="2" t="s">
        <v>563</v>
      </c>
      <c r="D377" s="2" t="s">
        <v>747</v>
      </c>
      <c r="E377" s="1" t="s">
        <v>505</v>
      </c>
      <c r="F377" s="1" t="s">
        <v>506</v>
      </c>
      <c r="G377" s="1" t="s">
        <v>11</v>
      </c>
      <c r="H377" s="5">
        <v>22461.119999999999</v>
      </c>
      <c r="I377" s="10">
        <v>42766</v>
      </c>
      <c r="J377" s="13"/>
    </row>
    <row r="378" spans="2:10" s="1" customFormat="1" ht="16.5" customHeight="1" x14ac:dyDescent="0.3">
      <c r="H378" s="5">
        <f>SUM(H377)</f>
        <v>22461.119999999999</v>
      </c>
      <c r="I378" s="10"/>
      <c r="J378" s="13"/>
    </row>
    <row r="379" spans="2:10" s="1" customFormat="1" ht="16.5" customHeight="1" x14ac:dyDescent="0.3">
      <c r="B379" s="1" t="s">
        <v>126</v>
      </c>
      <c r="C379" s="2" t="s">
        <v>565</v>
      </c>
      <c r="D379" s="2" t="s">
        <v>698</v>
      </c>
      <c r="E379" s="1" t="s">
        <v>507</v>
      </c>
      <c r="F379" s="1" t="s">
        <v>506</v>
      </c>
      <c r="G379" s="1" t="s">
        <v>11</v>
      </c>
      <c r="H379" s="5">
        <v>64570.18</v>
      </c>
      <c r="I379" s="10">
        <v>42766</v>
      </c>
      <c r="J379" s="13"/>
    </row>
    <row r="380" spans="2:10" s="1" customFormat="1" ht="16.5" customHeight="1" x14ac:dyDescent="0.3">
      <c r="H380" s="5">
        <f>SUM(H379)</f>
        <v>64570.18</v>
      </c>
      <c r="I380" s="10"/>
      <c r="J380" s="13"/>
    </row>
    <row r="381" spans="2:10" s="1" customFormat="1" ht="16.5" customHeight="1" x14ac:dyDescent="0.3">
      <c r="B381" s="1" t="s">
        <v>127</v>
      </c>
      <c r="C381" s="2" t="s">
        <v>559</v>
      </c>
      <c r="D381" s="2" t="s">
        <v>748</v>
      </c>
      <c r="E381" s="1" t="s">
        <v>508</v>
      </c>
      <c r="F381" s="1" t="s">
        <v>202</v>
      </c>
      <c r="G381" s="1" t="s">
        <v>11</v>
      </c>
      <c r="H381" s="5">
        <v>99704</v>
      </c>
      <c r="I381" s="10">
        <v>42766</v>
      </c>
      <c r="J381" s="13"/>
    </row>
    <row r="382" spans="2:10" s="1" customFormat="1" ht="16.5" customHeight="1" x14ac:dyDescent="0.3">
      <c r="E382" s="1" t="s">
        <v>508</v>
      </c>
      <c r="F382" s="1" t="s">
        <v>202</v>
      </c>
      <c r="G382" s="1" t="s">
        <v>11</v>
      </c>
      <c r="H382" s="5">
        <v>79704</v>
      </c>
      <c r="I382" s="10">
        <v>42766</v>
      </c>
      <c r="J382" s="13"/>
    </row>
    <row r="383" spans="2:10" s="1" customFormat="1" ht="16.5" customHeight="1" x14ac:dyDescent="0.3">
      <c r="H383" s="5">
        <f>SUM(H381:H382)</f>
        <v>179408</v>
      </c>
      <c r="I383" s="10"/>
      <c r="J383" s="13"/>
    </row>
    <row r="384" spans="2:10" s="1" customFormat="1" ht="16.5" customHeight="1" x14ac:dyDescent="0.3">
      <c r="B384" s="1" t="s">
        <v>128</v>
      </c>
      <c r="C384" s="2" t="s">
        <v>207</v>
      </c>
      <c r="D384" s="2" t="s">
        <v>268</v>
      </c>
      <c r="E384" s="1" t="s">
        <v>509</v>
      </c>
      <c r="F384" s="1" t="s">
        <v>291</v>
      </c>
      <c r="G384" s="1" t="s">
        <v>11</v>
      </c>
      <c r="H384" s="5">
        <v>140.4</v>
      </c>
      <c r="I384" s="10">
        <v>42766</v>
      </c>
      <c r="J384" s="13"/>
    </row>
    <row r="385" spans="2:12" s="1" customFormat="1" ht="16.5" customHeight="1" x14ac:dyDescent="0.3">
      <c r="E385" s="1" t="s">
        <v>209</v>
      </c>
      <c r="F385" s="1" t="s">
        <v>202</v>
      </c>
      <c r="G385" s="1" t="s">
        <v>11</v>
      </c>
      <c r="H385" s="5">
        <v>83805.64</v>
      </c>
      <c r="I385" s="10">
        <v>42766</v>
      </c>
      <c r="J385" s="13"/>
    </row>
    <row r="386" spans="2:12" s="1" customFormat="1" ht="16.5" customHeight="1" x14ac:dyDescent="0.3">
      <c r="H386" s="5">
        <f>SUM(H384:H385)</f>
        <v>83946.04</v>
      </c>
      <c r="I386" s="10"/>
      <c r="J386" s="13"/>
    </row>
    <row r="387" spans="2:12" s="1" customFormat="1" ht="16.5" customHeight="1" x14ac:dyDescent="0.3">
      <c r="B387" s="1" t="s">
        <v>129</v>
      </c>
      <c r="C387" s="2" t="s">
        <v>207</v>
      </c>
      <c r="D387" s="2" t="s">
        <v>268</v>
      </c>
      <c r="E387" s="1" t="s">
        <v>508</v>
      </c>
      <c r="F387" s="1" t="s">
        <v>202</v>
      </c>
      <c r="G387" s="1" t="s">
        <v>11</v>
      </c>
      <c r="H387" s="5">
        <v>79704</v>
      </c>
      <c r="I387" s="10">
        <v>42766</v>
      </c>
      <c r="J387" s="13"/>
    </row>
    <row r="388" spans="2:12" s="1" customFormat="1" ht="16.5" customHeight="1" x14ac:dyDescent="0.3">
      <c r="H388" s="5">
        <f>SUM(H387)</f>
        <v>79704</v>
      </c>
      <c r="I388" s="10"/>
      <c r="J388" s="13"/>
    </row>
    <row r="389" spans="2:12" s="1" customFormat="1" ht="16.5" customHeight="1" x14ac:dyDescent="0.3">
      <c r="B389" s="1" t="s">
        <v>130</v>
      </c>
      <c r="C389" s="2" t="s">
        <v>561</v>
      </c>
      <c r="D389" s="2" t="s">
        <v>719</v>
      </c>
      <c r="E389" s="1" t="s">
        <v>510</v>
      </c>
      <c r="F389" s="1" t="s">
        <v>202</v>
      </c>
      <c r="G389" s="1" t="s">
        <v>11</v>
      </c>
      <c r="H389" s="5">
        <v>75665.600000000006</v>
      </c>
      <c r="I389" s="10">
        <v>42794</v>
      </c>
      <c r="J389" s="13"/>
    </row>
    <row r="390" spans="2:12" s="1" customFormat="1" ht="16.5" customHeight="1" x14ac:dyDescent="0.3">
      <c r="E390" s="1" t="s">
        <v>511</v>
      </c>
      <c r="F390" s="1" t="s">
        <v>512</v>
      </c>
      <c r="G390" s="1" t="s">
        <v>11</v>
      </c>
      <c r="H390" s="5">
        <v>31035.78</v>
      </c>
      <c r="I390" s="10">
        <v>42794</v>
      </c>
      <c r="J390" s="13"/>
    </row>
    <row r="391" spans="2:12" s="1" customFormat="1" ht="16.5" customHeight="1" x14ac:dyDescent="0.3">
      <c r="H391" s="5">
        <f>SUM(H389:H390)</f>
        <v>106701.38</v>
      </c>
      <c r="I391" s="10"/>
      <c r="J391" s="13"/>
    </row>
    <row r="392" spans="2:12" s="1" customFormat="1" ht="16.5" customHeight="1" x14ac:dyDescent="0.3">
      <c r="B392" s="1" t="s">
        <v>131</v>
      </c>
      <c r="C392" s="2" t="s">
        <v>452</v>
      </c>
      <c r="D392" s="2" t="s">
        <v>749</v>
      </c>
      <c r="E392" s="1" t="s">
        <v>513</v>
      </c>
      <c r="F392" s="1" t="s">
        <v>514</v>
      </c>
      <c r="G392" s="1" t="s">
        <v>11</v>
      </c>
      <c r="H392" s="5">
        <v>96273.1</v>
      </c>
      <c r="I392" s="10">
        <v>42794</v>
      </c>
      <c r="J392" s="13"/>
    </row>
    <row r="393" spans="2:12" s="1" customFormat="1" ht="16.5" customHeight="1" x14ac:dyDescent="0.3">
      <c r="E393" s="1" t="s">
        <v>244</v>
      </c>
      <c r="F393" s="1" t="s">
        <v>207</v>
      </c>
      <c r="G393" s="1" t="s">
        <v>11</v>
      </c>
      <c r="H393" s="5">
        <v>116931.87</v>
      </c>
      <c r="I393" s="10">
        <v>42794</v>
      </c>
      <c r="J393" s="13"/>
    </row>
    <row r="394" spans="2:12" s="1" customFormat="1" ht="16.5" customHeight="1" x14ac:dyDescent="0.3">
      <c r="H394" s="5">
        <f>SUM(H392:H393)</f>
        <v>213204.97</v>
      </c>
      <c r="I394" s="10"/>
      <c r="J394" s="13"/>
    </row>
    <row r="395" spans="2:12" s="1" customFormat="1" ht="16.5" customHeight="1" x14ac:dyDescent="0.3">
      <c r="B395" s="1" t="s">
        <v>132</v>
      </c>
      <c r="C395" s="2" t="s">
        <v>180</v>
      </c>
      <c r="D395" s="2" t="s">
        <v>691</v>
      </c>
      <c r="E395" s="1" t="s">
        <v>515</v>
      </c>
      <c r="F395" s="1" t="s">
        <v>516</v>
      </c>
      <c r="G395" s="1" t="s">
        <v>11</v>
      </c>
      <c r="H395" s="5">
        <v>2527.1999999999998</v>
      </c>
      <c r="I395" s="10">
        <v>42825</v>
      </c>
      <c r="J395" s="13"/>
    </row>
    <row r="396" spans="2:12" s="1" customFormat="1" ht="16.5" customHeight="1" x14ac:dyDescent="0.3">
      <c r="E396" s="1" t="s">
        <v>517</v>
      </c>
      <c r="F396" s="1" t="s">
        <v>211</v>
      </c>
      <c r="G396" s="1" t="s">
        <v>11</v>
      </c>
      <c r="H396" s="5">
        <v>112252.21</v>
      </c>
      <c r="I396" s="10">
        <v>42825</v>
      </c>
      <c r="J396" s="13"/>
    </row>
    <row r="397" spans="2:12" s="1" customFormat="1" ht="16.5" customHeight="1" x14ac:dyDescent="0.3">
      <c r="H397" s="5">
        <f>SUM(H395:H396)</f>
        <v>114779.41</v>
      </c>
      <c r="I397" s="10"/>
      <c r="J397" s="13"/>
    </row>
    <row r="398" spans="2:12" s="1" customFormat="1" ht="16.5" customHeight="1" x14ac:dyDescent="0.3">
      <c r="B398" s="1" t="s">
        <v>133</v>
      </c>
      <c r="C398" s="2" t="s">
        <v>222</v>
      </c>
      <c r="D398" s="2" t="s">
        <v>730</v>
      </c>
      <c r="E398" s="1" t="s">
        <v>518</v>
      </c>
      <c r="F398" s="1" t="s">
        <v>219</v>
      </c>
      <c r="G398" s="1" t="s">
        <v>11</v>
      </c>
      <c r="H398" s="5">
        <v>35316.5</v>
      </c>
      <c r="I398" s="10">
        <v>42886</v>
      </c>
      <c r="J398" s="13"/>
    </row>
    <row r="399" spans="2:12" s="1" customFormat="1" ht="16.5" customHeight="1" x14ac:dyDescent="0.3">
      <c r="H399" s="5">
        <f>SUM(H398)</f>
        <v>35316.5</v>
      </c>
      <c r="I399" s="10"/>
      <c r="J399" s="13"/>
    </row>
    <row r="400" spans="2:12" s="1" customFormat="1" ht="16.5" customHeight="1" x14ac:dyDescent="0.3">
      <c r="B400" s="1" t="s">
        <v>134</v>
      </c>
      <c r="C400" s="2" t="s">
        <v>570</v>
      </c>
      <c r="D400" s="2" t="s">
        <v>750</v>
      </c>
      <c r="E400" s="1" t="s">
        <v>519</v>
      </c>
      <c r="F400" s="1" t="s">
        <v>222</v>
      </c>
      <c r="G400" s="1" t="s">
        <v>11</v>
      </c>
      <c r="H400" s="5">
        <v>14330.4</v>
      </c>
      <c r="I400" s="10">
        <v>42947</v>
      </c>
      <c r="J400" s="13"/>
      <c r="L400" s="12"/>
    </row>
    <row r="401" spans="2:10" s="1" customFormat="1" ht="16.5" customHeight="1" x14ac:dyDescent="0.3">
      <c r="E401" s="1" t="s">
        <v>520</v>
      </c>
      <c r="F401" s="1" t="s">
        <v>521</v>
      </c>
      <c r="G401" s="1" t="s">
        <v>11</v>
      </c>
      <c r="H401" s="5">
        <v>148</v>
      </c>
      <c r="I401" s="10">
        <v>42947</v>
      </c>
      <c r="J401" s="13"/>
    </row>
    <row r="402" spans="2:10" s="1" customFormat="1" ht="16.5" customHeight="1" x14ac:dyDescent="0.3">
      <c r="E402" s="1" t="s">
        <v>225</v>
      </c>
      <c r="F402" s="1" t="s">
        <v>522</v>
      </c>
      <c r="G402" s="1" t="s">
        <v>11</v>
      </c>
      <c r="H402" s="5">
        <v>1776</v>
      </c>
      <c r="I402" s="10">
        <v>42947</v>
      </c>
      <c r="J402" s="13"/>
    </row>
    <row r="403" spans="2:10" s="1" customFormat="1" ht="16.5" customHeight="1" x14ac:dyDescent="0.3">
      <c r="E403" s="1" t="s">
        <v>523</v>
      </c>
      <c r="F403" s="1" t="s">
        <v>524</v>
      </c>
      <c r="G403" s="1" t="s">
        <v>11</v>
      </c>
      <c r="H403" s="5">
        <v>1595</v>
      </c>
      <c r="I403" s="10">
        <v>42947</v>
      </c>
      <c r="J403" s="13"/>
    </row>
    <row r="404" spans="2:10" s="1" customFormat="1" ht="16.5" customHeight="1" x14ac:dyDescent="0.3">
      <c r="H404" s="5">
        <f>SUM(H400:H403)</f>
        <v>17849.400000000001</v>
      </c>
      <c r="I404" s="10"/>
      <c r="J404" s="13"/>
    </row>
    <row r="405" spans="2:10" s="1" customFormat="1" ht="16.5" customHeight="1" x14ac:dyDescent="0.3">
      <c r="B405" s="1" t="s">
        <v>135</v>
      </c>
      <c r="C405" s="2" t="s">
        <v>623</v>
      </c>
      <c r="D405" s="2" t="s">
        <v>664</v>
      </c>
      <c r="E405" s="1" t="s">
        <v>525</v>
      </c>
      <c r="F405" s="1" t="s">
        <v>229</v>
      </c>
      <c r="G405" s="1" t="s">
        <v>11</v>
      </c>
      <c r="H405" s="5">
        <v>13979</v>
      </c>
      <c r="I405" s="10">
        <v>42613</v>
      </c>
      <c r="J405" s="13"/>
    </row>
    <row r="406" spans="2:10" s="1" customFormat="1" ht="16.5" customHeight="1" x14ac:dyDescent="0.3">
      <c r="H406" s="5">
        <f>SUM(H405)</f>
        <v>13979</v>
      </c>
      <c r="I406" s="10"/>
      <c r="J406" s="13"/>
    </row>
    <row r="407" spans="2:10" s="1" customFormat="1" ht="16.5" customHeight="1" x14ac:dyDescent="0.3">
      <c r="B407" s="1" t="s">
        <v>136</v>
      </c>
      <c r="C407" s="2" t="s">
        <v>188</v>
      </c>
      <c r="D407" s="2" t="s">
        <v>751</v>
      </c>
      <c r="E407" s="1" t="s">
        <v>183</v>
      </c>
      <c r="F407" s="1" t="s">
        <v>184</v>
      </c>
      <c r="G407" s="1" t="s">
        <v>11</v>
      </c>
      <c r="H407" s="5">
        <v>5922.6</v>
      </c>
      <c r="I407" s="10">
        <v>42643</v>
      </c>
      <c r="J407" s="12"/>
    </row>
    <row r="408" spans="2:10" s="1" customFormat="1" ht="16.5" customHeight="1" x14ac:dyDescent="0.3">
      <c r="E408" s="1" t="s">
        <v>183</v>
      </c>
      <c r="F408" s="1" t="s">
        <v>184</v>
      </c>
      <c r="G408" s="1" t="s">
        <v>11</v>
      </c>
      <c r="H408" s="5">
        <v>5214.6000000000004</v>
      </c>
      <c r="I408" s="10">
        <v>42643</v>
      </c>
      <c r="J408" s="12"/>
    </row>
    <row r="409" spans="2:10" s="1" customFormat="1" ht="16.5" customHeight="1" x14ac:dyDescent="0.3">
      <c r="E409" s="1" t="s">
        <v>185</v>
      </c>
      <c r="F409" s="1" t="s">
        <v>186</v>
      </c>
      <c r="G409" s="1" t="s">
        <v>11</v>
      </c>
      <c r="H409" s="5">
        <v>1288.8</v>
      </c>
      <c r="I409" s="10">
        <v>42643</v>
      </c>
      <c r="J409" s="12"/>
    </row>
    <row r="410" spans="2:10" s="1" customFormat="1" ht="16.5" customHeight="1" x14ac:dyDescent="0.3">
      <c r="H410" s="5">
        <f>SUM(H407:H409)</f>
        <v>12426</v>
      </c>
      <c r="I410" s="10"/>
      <c r="J410" s="12"/>
    </row>
    <row r="411" spans="2:10" s="1" customFormat="1" ht="16.5" customHeight="1" x14ac:dyDescent="0.3">
      <c r="B411" s="1" t="s">
        <v>137</v>
      </c>
      <c r="C411" s="2" t="s">
        <v>533</v>
      </c>
      <c r="D411" s="2" t="s">
        <v>405</v>
      </c>
      <c r="E411" s="1" t="s">
        <v>183</v>
      </c>
      <c r="F411" s="1" t="s">
        <v>184</v>
      </c>
      <c r="G411" s="1" t="s">
        <v>11</v>
      </c>
      <c r="H411" s="5">
        <v>5214.6000000000004</v>
      </c>
      <c r="I411" s="10">
        <v>42674</v>
      </c>
      <c r="J411" s="12"/>
    </row>
    <row r="412" spans="2:10" s="1" customFormat="1" ht="16.5" customHeight="1" x14ac:dyDescent="0.3">
      <c r="H412" s="5">
        <f>SUM(H411)</f>
        <v>5214.6000000000004</v>
      </c>
      <c r="I412" s="10"/>
      <c r="J412" s="13"/>
    </row>
    <row r="413" spans="2:10" s="1" customFormat="1" ht="16.5" customHeight="1" x14ac:dyDescent="0.3">
      <c r="B413" s="1" t="s">
        <v>138</v>
      </c>
      <c r="C413" s="2" t="s">
        <v>624</v>
      </c>
      <c r="D413" s="2" t="s">
        <v>752</v>
      </c>
      <c r="E413" s="1" t="s">
        <v>187</v>
      </c>
      <c r="F413" s="1" t="s">
        <v>188</v>
      </c>
      <c r="G413" s="1" t="s">
        <v>11</v>
      </c>
      <c r="H413" s="5">
        <v>7700.44</v>
      </c>
      <c r="I413" s="10">
        <v>42704</v>
      </c>
      <c r="J413" s="13"/>
    </row>
    <row r="414" spans="2:10" s="1" customFormat="1" ht="16.5" customHeight="1" x14ac:dyDescent="0.3">
      <c r="E414" s="1" t="s">
        <v>189</v>
      </c>
      <c r="F414" s="1" t="s">
        <v>190</v>
      </c>
      <c r="G414" s="1" t="s">
        <v>11</v>
      </c>
      <c r="H414" s="5">
        <v>18470.5</v>
      </c>
      <c r="I414" s="10">
        <v>42704</v>
      </c>
      <c r="J414" s="13"/>
    </row>
    <row r="415" spans="2:10" s="1" customFormat="1" ht="16.5" customHeight="1" x14ac:dyDescent="0.3">
      <c r="E415" s="1" t="s">
        <v>191</v>
      </c>
      <c r="F415" s="1" t="s">
        <v>190</v>
      </c>
      <c r="G415" s="1" t="s">
        <v>11</v>
      </c>
      <c r="H415" s="5">
        <v>17096.400000000001</v>
      </c>
      <c r="I415" s="10">
        <v>42704</v>
      </c>
      <c r="J415" s="13"/>
    </row>
    <row r="416" spans="2:10" s="1" customFormat="1" ht="16.5" customHeight="1" x14ac:dyDescent="0.3">
      <c r="H416" s="5">
        <f>SUM(H413:H415)</f>
        <v>43267.34</v>
      </c>
      <c r="I416" s="10"/>
      <c r="J416" s="13"/>
    </row>
    <row r="417" spans="2:10" s="1" customFormat="1" ht="16.5" customHeight="1" x14ac:dyDescent="0.3">
      <c r="B417" s="1" t="s">
        <v>139</v>
      </c>
      <c r="C417" s="2" t="s">
        <v>625</v>
      </c>
      <c r="D417" s="2" t="s">
        <v>591</v>
      </c>
      <c r="E417" s="1" t="s">
        <v>192</v>
      </c>
      <c r="F417" s="1" t="s">
        <v>193</v>
      </c>
      <c r="G417" s="1" t="s">
        <v>11</v>
      </c>
      <c r="H417" s="5">
        <v>37260.660000000003</v>
      </c>
      <c r="I417" s="10">
        <v>42735</v>
      </c>
      <c r="J417" s="13"/>
    </row>
    <row r="418" spans="2:10" s="1" customFormat="1" ht="16.5" customHeight="1" x14ac:dyDescent="0.3">
      <c r="C418" s="2"/>
      <c r="D418" s="2"/>
      <c r="E418" s="1" t="s">
        <v>194</v>
      </c>
      <c r="F418" s="1" t="s">
        <v>195</v>
      </c>
      <c r="G418" s="1" t="s">
        <v>11</v>
      </c>
      <c r="H418" s="5">
        <v>2475</v>
      </c>
      <c r="I418" s="10">
        <v>42735</v>
      </c>
      <c r="J418" s="13"/>
    </row>
    <row r="419" spans="2:10" s="1" customFormat="1" ht="16.5" customHeight="1" x14ac:dyDescent="0.3">
      <c r="H419" s="5">
        <f>SUM(H417:H418)</f>
        <v>39735.660000000003</v>
      </c>
      <c r="I419" s="10"/>
      <c r="J419" s="13"/>
    </row>
    <row r="420" spans="2:10" s="1" customFormat="1" ht="16.5" customHeight="1" x14ac:dyDescent="0.3">
      <c r="B420" s="1" t="s">
        <v>140</v>
      </c>
      <c r="C420" s="2" t="s">
        <v>627</v>
      </c>
      <c r="D420" s="2" t="s">
        <v>633</v>
      </c>
      <c r="E420" s="1" t="s">
        <v>196</v>
      </c>
      <c r="F420" s="1" t="s">
        <v>193</v>
      </c>
      <c r="G420" s="1" t="s">
        <v>11</v>
      </c>
      <c r="H420" s="5">
        <v>21258</v>
      </c>
      <c r="I420" s="10">
        <v>42735</v>
      </c>
      <c r="J420" s="13"/>
    </row>
    <row r="421" spans="2:10" s="1" customFormat="1" ht="16.5" customHeight="1" x14ac:dyDescent="0.3">
      <c r="H421" s="5">
        <f>SUM(H420)</f>
        <v>21258</v>
      </c>
      <c r="I421" s="10"/>
      <c r="J421" s="13"/>
    </row>
    <row r="422" spans="2:10" s="1" customFormat="1" ht="16.5" customHeight="1" x14ac:dyDescent="0.3">
      <c r="B422" s="1" t="s">
        <v>141</v>
      </c>
      <c r="C422" s="2" t="s">
        <v>202</v>
      </c>
      <c r="D422" s="2" t="s">
        <v>640</v>
      </c>
      <c r="E422" s="1" t="s">
        <v>197</v>
      </c>
      <c r="F422" s="1" t="s">
        <v>198</v>
      </c>
      <c r="G422" s="1" t="s">
        <v>11</v>
      </c>
      <c r="H422" s="5">
        <v>18531.45</v>
      </c>
      <c r="I422" s="10">
        <v>42735</v>
      </c>
      <c r="J422" s="13"/>
    </row>
    <row r="423" spans="2:10" s="1" customFormat="1" ht="16.5" customHeight="1" x14ac:dyDescent="0.3">
      <c r="E423" s="1" t="s">
        <v>199</v>
      </c>
      <c r="F423" s="1" t="s">
        <v>200</v>
      </c>
      <c r="G423" s="1" t="s">
        <v>11</v>
      </c>
      <c r="H423" s="5">
        <v>49432.27</v>
      </c>
      <c r="I423" s="10">
        <v>42735</v>
      </c>
      <c r="J423" s="13"/>
    </row>
    <row r="424" spans="2:10" s="1" customFormat="1" ht="16.5" customHeight="1" x14ac:dyDescent="0.3">
      <c r="H424" s="5">
        <f>SUM(H422:H423)</f>
        <v>67963.72</v>
      </c>
      <c r="I424" s="10"/>
      <c r="J424" s="13"/>
    </row>
    <row r="425" spans="2:10" s="1" customFormat="1" ht="16.5" customHeight="1" x14ac:dyDescent="0.3">
      <c r="B425" s="1" t="s">
        <v>142</v>
      </c>
      <c r="C425" s="2" t="s">
        <v>629</v>
      </c>
      <c r="D425" s="2" t="s">
        <v>616</v>
      </c>
      <c r="E425" s="1" t="s">
        <v>201</v>
      </c>
      <c r="F425" s="1" t="s">
        <v>202</v>
      </c>
      <c r="G425" s="1" t="s">
        <v>11</v>
      </c>
      <c r="H425" s="5">
        <v>2525.6</v>
      </c>
      <c r="I425" s="10">
        <v>42766</v>
      </c>
      <c r="J425" s="13"/>
    </row>
    <row r="426" spans="2:10" s="1" customFormat="1" ht="16.5" customHeight="1" x14ac:dyDescent="0.3">
      <c r="E426" s="1" t="s">
        <v>203</v>
      </c>
      <c r="F426" s="1" t="s">
        <v>202</v>
      </c>
      <c r="G426" s="1" t="s">
        <v>11</v>
      </c>
      <c r="H426" s="5">
        <v>83088.539999999994</v>
      </c>
      <c r="I426" s="10">
        <v>42766</v>
      </c>
      <c r="J426" s="13"/>
    </row>
    <row r="427" spans="2:10" s="1" customFormat="1" ht="16.5" customHeight="1" x14ac:dyDescent="0.3">
      <c r="H427" s="5">
        <f>SUM(H425:H426)</f>
        <v>85614.14</v>
      </c>
      <c r="I427" s="10">
        <v>42766</v>
      </c>
      <c r="J427" s="13"/>
    </row>
    <row r="428" spans="2:10" s="1" customFormat="1" ht="16.5" customHeight="1" x14ac:dyDescent="0.3">
      <c r="B428" s="1" t="s">
        <v>143</v>
      </c>
      <c r="C428" s="2" t="s">
        <v>630</v>
      </c>
      <c r="D428" s="2" t="s">
        <v>753</v>
      </c>
      <c r="E428" s="1" t="s">
        <v>204</v>
      </c>
      <c r="F428" s="1" t="s">
        <v>205</v>
      </c>
      <c r="G428" s="1" t="s">
        <v>11</v>
      </c>
      <c r="H428" s="5">
        <v>33910.800000000003</v>
      </c>
      <c r="I428" s="10">
        <v>42766</v>
      </c>
      <c r="J428" s="13"/>
    </row>
    <row r="429" spans="2:10" s="1" customFormat="1" ht="16.5" customHeight="1" x14ac:dyDescent="0.3">
      <c r="H429" s="5">
        <f>SUM(H428)</f>
        <v>33910.800000000003</v>
      </c>
      <c r="I429" s="10"/>
      <c r="J429" s="13"/>
    </row>
    <row r="430" spans="2:10" s="1" customFormat="1" ht="16.5" customHeight="1" x14ac:dyDescent="0.3">
      <c r="B430" s="1" t="s">
        <v>144</v>
      </c>
      <c r="C430" s="2" t="s">
        <v>631</v>
      </c>
      <c r="D430" s="2" t="s">
        <v>229</v>
      </c>
      <c r="E430" s="1" t="s">
        <v>206</v>
      </c>
      <c r="F430" s="1" t="s">
        <v>207</v>
      </c>
      <c r="G430" s="1" t="s">
        <v>11</v>
      </c>
      <c r="H430" s="5">
        <v>14176.32</v>
      </c>
      <c r="I430" s="10">
        <v>42766</v>
      </c>
      <c r="J430" s="13"/>
    </row>
    <row r="431" spans="2:10" s="1" customFormat="1" ht="16.5" customHeight="1" x14ac:dyDescent="0.3">
      <c r="H431" s="5">
        <f>SUM(H430)</f>
        <v>14176.32</v>
      </c>
      <c r="I431" s="10"/>
      <c r="J431" s="13"/>
    </row>
    <row r="432" spans="2:10" s="1" customFormat="1" ht="16.5" customHeight="1" x14ac:dyDescent="0.3">
      <c r="B432" s="1" t="s">
        <v>145</v>
      </c>
      <c r="C432" s="2" t="s">
        <v>632</v>
      </c>
      <c r="D432" s="2" t="s">
        <v>754</v>
      </c>
      <c r="E432" s="1" t="s">
        <v>208</v>
      </c>
      <c r="F432" s="1" t="s">
        <v>207</v>
      </c>
      <c r="G432" s="1" t="s">
        <v>11</v>
      </c>
      <c r="H432" s="5">
        <v>51863.74</v>
      </c>
      <c r="I432" s="10">
        <v>42794</v>
      </c>
      <c r="J432" s="13"/>
    </row>
    <row r="433" spans="2:10" s="1" customFormat="1" ht="16.5" customHeight="1" x14ac:dyDescent="0.3">
      <c r="H433" s="5">
        <f>SUM(H432)</f>
        <v>51863.74</v>
      </c>
      <c r="I433" s="10">
        <v>42794</v>
      </c>
      <c r="J433" s="13"/>
    </row>
    <row r="434" spans="2:10" s="1" customFormat="1" ht="16.5" customHeight="1" x14ac:dyDescent="0.3">
      <c r="B434" s="1" t="s">
        <v>146</v>
      </c>
      <c r="C434" s="2" t="s">
        <v>211</v>
      </c>
      <c r="D434" s="2" t="s">
        <v>755</v>
      </c>
      <c r="E434" s="1" t="s">
        <v>209</v>
      </c>
      <c r="F434" s="1" t="s">
        <v>202</v>
      </c>
      <c r="G434" s="1" t="s">
        <v>11</v>
      </c>
      <c r="H434" s="5">
        <v>30160</v>
      </c>
      <c r="I434" s="10">
        <v>42794</v>
      </c>
      <c r="J434" s="13"/>
    </row>
    <row r="435" spans="2:10" s="1" customFormat="1" ht="16.5" customHeight="1" x14ac:dyDescent="0.3">
      <c r="H435" s="5">
        <f>SUM(H434)</f>
        <v>30160</v>
      </c>
      <c r="I435" s="10"/>
      <c r="J435" s="13"/>
    </row>
    <row r="436" spans="2:10" s="1" customFormat="1" ht="16.5" customHeight="1" x14ac:dyDescent="0.3">
      <c r="B436" s="1" t="s">
        <v>147</v>
      </c>
      <c r="C436" s="2" t="s">
        <v>427</v>
      </c>
      <c r="D436" s="2" t="s">
        <v>756</v>
      </c>
      <c r="E436" s="1" t="s">
        <v>210</v>
      </c>
      <c r="F436" s="1" t="s">
        <v>211</v>
      </c>
      <c r="G436" s="1" t="s">
        <v>11</v>
      </c>
      <c r="H436" s="5">
        <v>49594.6</v>
      </c>
      <c r="I436" s="10">
        <v>42825</v>
      </c>
      <c r="J436" s="13"/>
    </row>
    <row r="437" spans="2:10" s="1" customFormat="1" ht="16.5" customHeight="1" x14ac:dyDescent="0.3">
      <c r="E437" s="1" t="s">
        <v>212</v>
      </c>
      <c r="F437" s="1" t="s">
        <v>182</v>
      </c>
      <c r="G437" s="1" t="s">
        <v>91</v>
      </c>
      <c r="H437" s="5">
        <v>4233</v>
      </c>
      <c r="I437" s="10">
        <v>42825</v>
      </c>
      <c r="J437" s="13"/>
    </row>
    <row r="438" spans="2:10" s="1" customFormat="1" ht="16.5" customHeight="1" x14ac:dyDescent="0.3">
      <c r="H438" s="5">
        <f>SUM(H436:H437)</f>
        <v>53827.6</v>
      </c>
      <c r="I438" s="10"/>
      <c r="J438" s="13"/>
    </row>
    <row r="439" spans="2:10" s="1" customFormat="1" ht="16.5" customHeight="1" x14ac:dyDescent="0.3">
      <c r="B439" s="1" t="s">
        <v>148</v>
      </c>
      <c r="C439" s="2" t="s">
        <v>622</v>
      </c>
      <c r="D439" s="2" t="s">
        <v>694</v>
      </c>
      <c r="E439" s="1" t="s">
        <v>213</v>
      </c>
      <c r="F439" s="1" t="s">
        <v>180</v>
      </c>
      <c r="G439" s="1" t="s">
        <v>11</v>
      </c>
      <c r="H439" s="5">
        <v>11116</v>
      </c>
      <c r="I439" s="10">
        <v>42855</v>
      </c>
      <c r="J439" s="13"/>
    </row>
    <row r="440" spans="2:10" s="1" customFormat="1" ht="16.5" customHeight="1" x14ac:dyDescent="0.3">
      <c r="E440" s="1" t="s">
        <v>214</v>
      </c>
      <c r="F440" s="1" t="s">
        <v>215</v>
      </c>
      <c r="G440" s="1" t="s">
        <v>11</v>
      </c>
      <c r="H440" s="5">
        <v>225.6</v>
      </c>
      <c r="I440" s="10">
        <v>42855</v>
      </c>
      <c r="J440" s="13"/>
    </row>
    <row r="441" spans="2:10" s="1" customFormat="1" ht="16.5" customHeight="1" x14ac:dyDescent="0.3">
      <c r="E441" s="1" t="s">
        <v>216</v>
      </c>
      <c r="F441" s="1" t="s">
        <v>217</v>
      </c>
      <c r="G441" s="1" t="s">
        <v>11</v>
      </c>
      <c r="H441" s="5">
        <v>11382.78</v>
      </c>
      <c r="I441" s="10">
        <v>42855</v>
      </c>
      <c r="J441" s="13"/>
    </row>
    <row r="442" spans="2:10" s="1" customFormat="1" ht="16.5" customHeight="1" x14ac:dyDescent="0.3">
      <c r="H442" s="5">
        <f>SUM(H439:H441)+0.3</f>
        <v>22724.68</v>
      </c>
      <c r="I442" s="10"/>
      <c r="J442" s="13"/>
    </row>
    <row r="443" spans="2:10" s="1" customFormat="1" ht="16.5" customHeight="1" x14ac:dyDescent="0.3">
      <c r="B443" s="1" t="s">
        <v>149</v>
      </c>
      <c r="C443" s="2" t="s">
        <v>608</v>
      </c>
      <c r="D443" s="2" t="s">
        <v>757</v>
      </c>
      <c r="E443" s="1" t="s">
        <v>218</v>
      </c>
      <c r="F443" s="1" t="s">
        <v>219</v>
      </c>
      <c r="G443" s="1" t="s">
        <v>11</v>
      </c>
      <c r="H443" s="5">
        <v>17074.18</v>
      </c>
      <c r="I443" s="10">
        <v>42886</v>
      </c>
      <c r="J443" s="13"/>
    </row>
    <row r="444" spans="2:10" s="1" customFormat="1" ht="16.5" customHeight="1" x14ac:dyDescent="0.3">
      <c r="H444" s="5">
        <f>SUM(H443)</f>
        <v>17074.18</v>
      </c>
      <c r="I444" s="10"/>
      <c r="J444" s="13"/>
    </row>
    <row r="445" spans="2:10" s="1" customFormat="1" ht="16.5" customHeight="1" x14ac:dyDescent="0.3">
      <c r="B445" s="1" t="s">
        <v>150</v>
      </c>
      <c r="C445" s="2" t="s">
        <v>633</v>
      </c>
      <c r="D445" s="2" t="s">
        <v>758</v>
      </c>
      <c r="E445" s="1" t="s">
        <v>220</v>
      </c>
      <c r="F445" s="1" t="s">
        <v>219</v>
      </c>
      <c r="G445" s="1" t="s">
        <v>11</v>
      </c>
      <c r="H445" s="5">
        <v>9737.5</v>
      </c>
      <c r="I445" s="10">
        <v>42916</v>
      </c>
      <c r="J445" s="13"/>
    </row>
    <row r="446" spans="2:10" s="1" customFormat="1" ht="16.5" customHeight="1" x14ac:dyDescent="0.3">
      <c r="E446" s="1" t="s">
        <v>221</v>
      </c>
      <c r="F446" s="1" t="s">
        <v>222</v>
      </c>
      <c r="G446" s="1" t="s">
        <v>11</v>
      </c>
      <c r="H446" s="5">
        <v>2066.4</v>
      </c>
      <c r="I446" s="10">
        <v>42916</v>
      </c>
      <c r="J446" s="13"/>
    </row>
    <row r="447" spans="2:10" s="1" customFormat="1" ht="16.5" customHeight="1" x14ac:dyDescent="0.3">
      <c r="E447" s="1" t="s">
        <v>223</v>
      </c>
      <c r="F447" s="1" t="s">
        <v>222</v>
      </c>
      <c r="G447" s="1" t="s">
        <v>11</v>
      </c>
      <c r="H447" s="5">
        <v>2263.1999999999998</v>
      </c>
      <c r="I447" s="10">
        <v>42916</v>
      </c>
      <c r="J447" s="13"/>
    </row>
    <row r="448" spans="2:10" s="1" customFormat="1" ht="16.5" customHeight="1" x14ac:dyDescent="0.3">
      <c r="H448" s="5">
        <f>SUM(H445:H447)</f>
        <v>14067.099999999999</v>
      </c>
      <c r="I448" s="10"/>
      <c r="J448" s="13"/>
    </row>
    <row r="449" spans="2:10" s="1" customFormat="1" ht="16.5" customHeight="1" x14ac:dyDescent="0.3">
      <c r="B449" s="1" t="s">
        <v>151</v>
      </c>
      <c r="C449" s="2" t="s">
        <v>226</v>
      </c>
      <c r="D449" s="2" t="s">
        <v>703</v>
      </c>
      <c r="E449" s="1" t="s">
        <v>224</v>
      </c>
      <c r="F449" s="1" t="s">
        <v>222</v>
      </c>
      <c r="G449" s="1" t="s">
        <v>11</v>
      </c>
      <c r="H449" s="5">
        <v>38028.39</v>
      </c>
      <c r="I449" s="10">
        <v>42916</v>
      </c>
      <c r="J449" s="13"/>
    </row>
    <row r="450" spans="2:10" s="1" customFormat="1" ht="16.5" customHeight="1" x14ac:dyDescent="0.3">
      <c r="H450" s="5">
        <f>SUM(H449)</f>
        <v>38028.39</v>
      </c>
      <c r="I450" s="10"/>
      <c r="J450" s="13"/>
    </row>
    <row r="451" spans="2:10" s="1" customFormat="1" ht="16.5" customHeight="1" x14ac:dyDescent="0.3">
      <c r="B451" s="1" t="s">
        <v>152</v>
      </c>
      <c r="C451" s="2" t="s">
        <v>229</v>
      </c>
      <c r="D451" s="2" t="s">
        <v>716</v>
      </c>
      <c r="E451" s="1" t="s">
        <v>225</v>
      </c>
      <c r="F451" s="1" t="s">
        <v>226</v>
      </c>
      <c r="G451" s="1" t="s">
        <v>11</v>
      </c>
      <c r="H451" s="5">
        <v>47806.05</v>
      </c>
      <c r="I451" s="10">
        <v>42947</v>
      </c>
      <c r="J451" s="13"/>
    </row>
    <row r="452" spans="2:10" s="1" customFormat="1" ht="16.5" customHeight="1" x14ac:dyDescent="0.3">
      <c r="H452" s="5">
        <f>SUM(H451)</f>
        <v>47806.05</v>
      </c>
      <c r="I452" s="10"/>
      <c r="J452" s="13"/>
    </row>
    <row r="453" spans="2:10" s="1" customFormat="1" ht="16.5" customHeight="1" x14ac:dyDescent="0.3">
      <c r="B453" s="1" t="s">
        <v>153</v>
      </c>
      <c r="C453" s="2" t="s">
        <v>593</v>
      </c>
      <c r="D453" s="2" t="s">
        <v>516</v>
      </c>
      <c r="E453" s="1" t="s">
        <v>227</v>
      </c>
      <c r="F453" s="1" t="s">
        <v>180</v>
      </c>
      <c r="G453" s="1" t="s">
        <v>11</v>
      </c>
      <c r="H453" s="5">
        <v>26624</v>
      </c>
      <c r="I453" s="10">
        <v>42613</v>
      </c>
      <c r="J453" s="13"/>
    </row>
    <row r="454" spans="2:10" s="1" customFormat="1" ht="16.5" customHeight="1" x14ac:dyDescent="0.3">
      <c r="E454" s="1" t="s">
        <v>228</v>
      </c>
      <c r="F454" s="1" t="s">
        <v>229</v>
      </c>
      <c r="G454" s="1" t="s">
        <v>11</v>
      </c>
      <c r="H454" s="5">
        <v>12674.88</v>
      </c>
      <c r="I454" s="10">
        <v>42613</v>
      </c>
      <c r="J454" s="13"/>
    </row>
    <row r="455" spans="2:10" s="1" customFormat="1" ht="16.5" customHeight="1" x14ac:dyDescent="0.3">
      <c r="E455" s="1" t="s">
        <v>644</v>
      </c>
      <c r="F455" s="1" t="s">
        <v>556</v>
      </c>
      <c r="G455" s="1" t="s">
        <v>11</v>
      </c>
      <c r="H455" s="5">
        <v>41561</v>
      </c>
      <c r="I455" s="10">
        <v>42613</v>
      </c>
      <c r="J455" s="13"/>
    </row>
    <row r="456" spans="2:10" s="1" customFormat="1" ht="16.5" customHeight="1" x14ac:dyDescent="0.3">
      <c r="E456" s="1" t="s">
        <v>645</v>
      </c>
      <c r="F456" s="1" t="s">
        <v>556</v>
      </c>
      <c r="G456" s="1" t="s">
        <v>11</v>
      </c>
      <c r="H456" s="5">
        <v>10500</v>
      </c>
      <c r="I456" s="10">
        <v>42613</v>
      </c>
      <c r="J456" s="13"/>
    </row>
    <row r="457" spans="2:10" s="1" customFormat="1" ht="16.5" customHeight="1" x14ac:dyDescent="0.3">
      <c r="H457" s="5">
        <f>SUM(H453:H456)</f>
        <v>91359.88</v>
      </c>
      <c r="I457" s="10"/>
      <c r="J457" s="13"/>
    </row>
    <row r="458" spans="2:10" s="1" customFormat="1" ht="16.5" customHeight="1" x14ac:dyDescent="0.3">
      <c r="B458" s="1" t="s">
        <v>154</v>
      </c>
      <c r="C458" s="2" t="s">
        <v>643</v>
      </c>
      <c r="D458" s="2" t="s">
        <v>567</v>
      </c>
      <c r="E458" s="1" t="s">
        <v>646</v>
      </c>
      <c r="F458" s="1" t="s">
        <v>168</v>
      </c>
      <c r="G458" s="1" t="s">
        <v>11</v>
      </c>
      <c r="H458" s="5">
        <v>10173</v>
      </c>
      <c r="I458" s="10">
        <v>42674</v>
      </c>
      <c r="J458" s="13"/>
    </row>
    <row r="459" spans="2:10" s="1" customFormat="1" ht="16.5" customHeight="1" x14ac:dyDescent="0.3">
      <c r="E459" s="1" t="s">
        <v>647</v>
      </c>
      <c r="F459" s="1" t="s">
        <v>168</v>
      </c>
      <c r="G459" s="1" t="s">
        <v>11</v>
      </c>
      <c r="H459" s="5">
        <v>7453</v>
      </c>
      <c r="I459" s="10">
        <v>42674</v>
      </c>
      <c r="J459" s="13"/>
    </row>
    <row r="460" spans="2:10" s="1" customFormat="1" ht="16.5" customHeight="1" x14ac:dyDescent="0.3">
      <c r="E460" s="1" t="s">
        <v>648</v>
      </c>
      <c r="F460" s="1" t="s">
        <v>231</v>
      </c>
      <c r="G460" s="1" t="s">
        <v>11</v>
      </c>
      <c r="H460" s="5">
        <v>18794</v>
      </c>
      <c r="I460" s="10">
        <v>42674</v>
      </c>
      <c r="J460" s="13"/>
    </row>
    <row r="461" spans="2:10" s="1" customFormat="1" ht="16.5" customHeight="1" x14ac:dyDescent="0.3">
      <c r="H461" s="5">
        <f>SUM(H458:H460)</f>
        <v>36420</v>
      </c>
      <c r="I461" s="10"/>
      <c r="J461" s="13"/>
    </row>
    <row r="462" spans="2:10" s="1" customFormat="1" ht="16.5" customHeight="1" x14ac:dyDescent="0.3">
      <c r="B462" s="1" t="s">
        <v>155</v>
      </c>
      <c r="C462" s="2" t="s">
        <v>553</v>
      </c>
      <c r="D462" s="2" t="s">
        <v>568</v>
      </c>
      <c r="E462" s="1" t="s">
        <v>230</v>
      </c>
      <c r="F462" s="1" t="s">
        <v>231</v>
      </c>
      <c r="G462" s="1" t="s">
        <v>11</v>
      </c>
      <c r="H462" s="5">
        <v>34110.949999999997</v>
      </c>
      <c r="I462" s="10">
        <v>42704</v>
      </c>
      <c r="J462" s="13"/>
    </row>
    <row r="463" spans="2:10" s="1" customFormat="1" ht="16.5" customHeight="1" x14ac:dyDescent="0.3">
      <c r="E463" s="1" t="s">
        <v>232</v>
      </c>
      <c r="F463" s="1" t="s">
        <v>233</v>
      </c>
      <c r="G463" s="1" t="s">
        <v>11</v>
      </c>
      <c r="H463" s="5">
        <v>2270</v>
      </c>
      <c r="I463" s="10">
        <v>42704</v>
      </c>
      <c r="J463" s="13"/>
    </row>
    <row r="464" spans="2:10" s="1" customFormat="1" ht="16.5" customHeight="1" x14ac:dyDescent="0.3">
      <c r="E464" s="1" t="s">
        <v>191</v>
      </c>
      <c r="F464" s="1" t="s">
        <v>170</v>
      </c>
      <c r="G464" s="1" t="s">
        <v>11</v>
      </c>
      <c r="H464" s="5">
        <v>218.4</v>
      </c>
      <c r="I464" s="10">
        <v>42704</v>
      </c>
      <c r="J464" s="13"/>
    </row>
    <row r="465" spans="2:10" s="1" customFormat="1" ht="16.5" customHeight="1" x14ac:dyDescent="0.3">
      <c r="E465" s="1" t="s">
        <v>234</v>
      </c>
      <c r="F465" s="1" t="s">
        <v>235</v>
      </c>
      <c r="G465" s="1" t="s">
        <v>11</v>
      </c>
      <c r="H465" s="5">
        <v>806.4</v>
      </c>
      <c r="I465" s="10">
        <v>42704</v>
      </c>
      <c r="J465" s="13"/>
    </row>
    <row r="466" spans="2:10" s="1" customFormat="1" ht="16.5" customHeight="1" x14ac:dyDescent="0.3">
      <c r="E466" s="1" t="s">
        <v>236</v>
      </c>
      <c r="F466" s="1" t="s">
        <v>190</v>
      </c>
      <c r="G466" s="1" t="s">
        <v>11</v>
      </c>
      <c r="H466" s="5">
        <v>10366.74</v>
      </c>
      <c r="I466" s="10">
        <v>42704</v>
      </c>
      <c r="J466" s="13"/>
    </row>
    <row r="467" spans="2:10" s="1" customFormat="1" ht="16.5" customHeight="1" x14ac:dyDescent="0.3">
      <c r="E467" s="1" t="s">
        <v>237</v>
      </c>
      <c r="F467" s="1" t="s">
        <v>238</v>
      </c>
      <c r="G467" s="1" t="s">
        <v>11</v>
      </c>
      <c r="H467" s="5">
        <v>680</v>
      </c>
      <c r="I467" s="10">
        <v>42704</v>
      </c>
      <c r="J467" s="13"/>
    </row>
    <row r="468" spans="2:10" s="1" customFormat="1" ht="16.5" customHeight="1" x14ac:dyDescent="0.3">
      <c r="E468" s="1" t="s">
        <v>239</v>
      </c>
      <c r="F468" s="1" t="s">
        <v>240</v>
      </c>
      <c r="G468" s="1" t="s">
        <v>11</v>
      </c>
      <c r="H468" s="5">
        <v>1748.4</v>
      </c>
      <c r="I468" s="10">
        <v>42704</v>
      </c>
      <c r="J468" s="13"/>
    </row>
    <row r="469" spans="2:10" s="1" customFormat="1" ht="16.5" customHeight="1" x14ac:dyDescent="0.3">
      <c r="H469" s="5">
        <f>SUM(H462:H468)</f>
        <v>50200.89</v>
      </c>
      <c r="I469" s="10"/>
      <c r="J469" s="13"/>
    </row>
    <row r="470" spans="2:10" s="1" customFormat="1" ht="16.5" customHeight="1" x14ac:dyDescent="0.3">
      <c r="B470" s="1" t="s">
        <v>156</v>
      </c>
      <c r="C470" s="2" t="s">
        <v>631</v>
      </c>
      <c r="D470" s="2" t="s">
        <v>229</v>
      </c>
      <c r="E470" s="1" t="s">
        <v>439</v>
      </c>
      <c r="F470" s="1" t="s">
        <v>222</v>
      </c>
      <c r="G470" s="1" t="s">
        <v>157</v>
      </c>
      <c r="H470" s="5">
        <v>54803.519999999997</v>
      </c>
      <c r="I470" s="10">
        <v>42766</v>
      </c>
      <c r="J470" s="13"/>
    </row>
    <row r="471" spans="2:10" s="1" customFormat="1" ht="16.5" customHeight="1" x14ac:dyDescent="0.3">
      <c r="E471" s="1" t="s">
        <v>439</v>
      </c>
      <c r="F471" s="1" t="s">
        <v>222</v>
      </c>
      <c r="G471" s="1" t="s">
        <v>91</v>
      </c>
      <c r="H471" s="5">
        <v>32796</v>
      </c>
      <c r="I471" s="10">
        <v>42766</v>
      </c>
      <c r="J471" s="13"/>
    </row>
    <row r="472" spans="2:10" s="1" customFormat="1" ht="16.5" customHeight="1" x14ac:dyDescent="0.3">
      <c r="E472" s="1" t="s">
        <v>241</v>
      </c>
      <c r="F472" s="1" t="s">
        <v>193</v>
      </c>
      <c r="G472" s="1" t="s">
        <v>11</v>
      </c>
      <c r="H472" s="5">
        <v>1930</v>
      </c>
      <c r="I472" s="10">
        <v>42766</v>
      </c>
      <c r="J472" s="13"/>
    </row>
    <row r="473" spans="2:10" s="1" customFormat="1" ht="16.5" customHeight="1" x14ac:dyDescent="0.3">
      <c r="E473" s="1" t="s">
        <v>242</v>
      </c>
      <c r="F473" s="1" t="s">
        <v>202</v>
      </c>
      <c r="G473" s="1" t="s">
        <v>11</v>
      </c>
      <c r="H473" s="5">
        <v>10500</v>
      </c>
      <c r="I473" s="10">
        <v>42766</v>
      </c>
      <c r="J473" s="13"/>
    </row>
    <row r="474" spans="2:10" s="1" customFormat="1" ht="16.5" customHeight="1" x14ac:dyDescent="0.3">
      <c r="H474" s="5">
        <f>SUM(H470:H473)</f>
        <v>100029.51999999999</v>
      </c>
      <c r="I474" s="10"/>
      <c r="J474" s="13"/>
    </row>
    <row r="475" spans="2:10" s="1" customFormat="1" ht="16.5" customHeight="1" x14ac:dyDescent="0.3">
      <c r="B475" s="1" t="s">
        <v>158</v>
      </c>
      <c r="C475" s="2" t="s">
        <v>664</v>
      </c>
      <c r="D475" s="2" t="s">
        <v>759</v>
      </c>
      <c r="E475" s="1" t="s">
        <v>243</v>
      </c>
      <c r="F475" s="1" t="s">
        <v>193</v>
      </c>
      <c r="G475" s="1" t="s">
        <v>11</v>
      </c>
      <c r="H475" s="5">
        <v>1930</v>
      </c>
      <c r="I475" s="10">
        <v>42794</v>
      </c>
      <c r="J475" s="13"/>
    </row>
    <row r="476" spans="2:10" s="1" customFormat="1" ht="16.5" customHeight="1" x14ac:dyDescent="0.3">
      <c r="E476" s="1" t="s">
        <v>244</v>
      </c>
      <c r="F476" s="1" t="s">
        <v>207</v>
      </c>
      <c r="G476" s="1" t="s">
        <v>11</v>
      </c>
      <c r="H476" s="5">
        <v>31320</v>
      </c>
      <c r="I476" s="10">
        <v>42794</v>
      </c>
      <c r="J476" s="13"/>
    </row>
    <row r="477" spans="2:10" s="1" customFormat="1" ht="16.5" customHeight="1" x14ac:dyDescent="0.3">
      <c r="E477" s="1" t="s">
        <v>245</v>
      </c>
      <c r="F477" s="1" t="s">
        <v>207</v>
      </c>
      <c r="G477" s="1" t="s">
        <v>11</v>
      </c>
      <c r="H477" s="5">
        <v>780</v>
      </c>
      <c r="I477" s="10">
        <v>42794</v>
      </c>
      <c r="J477" s="13"/>
    </row>
    <row r="478" spans="2:10" s="1" customFormat="1" ht="16.5" customHeight="1" x14ac:dyDescent="0.3">
      <c r="E478" s="1" t="s">
        <v>246</v>
      </c>
      <c r="F478" s="1" t="s">
        <v>247</v>
      </c>
      <c r="G478" s="1" t="s">
        <v>11</v>
      </c>
      <c r="H478" s="5">
        <v>109.2</v>
      </c>
      <c r="I478" s="10">
        <v>42794</v>
      </c>
      <c r="J478" s="13"/>
    </row>
    <row r="479" spans="2:10" s="1" customFormat="1" ht="16.5" customHeight="1" x14ac:dyDescent="0.3">
      <c r="H479" s="5">
        <f>SUM(H475:H478)</f>
        <v>34139.199999999997</v>
      </c>
      <c r="I479" s="10"/>
      <c r="J479" s="13"/>
    </row>
    <row r="480" spans="2:10" s="1" customFormat="1" ht="16.5" customHeight="1" x14ac:dyDescent="0.3">
      <c r="B480" s="1" t="s">
        <v>159</v>
      </c>
      <c r="C480" s="2" t="s">
        <v>566</v>
      </c>
      <c r="D480" s="2" t="s">
        <v>760</v>
      </c>
      <c r="E480" s="1" t="s">
        <v>439</v>
      </c>
      <c r="F480" s="1" t="s">
        <v>222</v>
      </c>
      <c r="G480" s="1" t="s">
        <v>91</v>
      </c>
      <c r="H480" s="5">
        <v>17235</v>
      </c>
      <c r="I480" s="10">
        <v>42855</v>
      </c>
      <c r="J480" s="13"/>
    </row>
    <row r="481" spans="2:10" s="1" customFormat="1" ht="16.5" customHeight="1" x14ac:dyDescent="0.3">
      <c r="E481" s="1" t="s">
        <v>439</v>
      </c>
      <c r="F481" s="1" t="s">
        <v>222</v>
      </c>
      <c r="G481" s="1" t="s">
        <v>157</v>
      </c>
      <c r="H481" s="5">
        <v>4455</v>
      </c>
      <c r="I481" s="10">
        <v>42855</v>
      </c>
      <c r="J481" s="13"/>
    </row>
    <row r="482" spans="2:10" s="1" customFormat="1" ht="16.5" customHeight="1" x14ac:dyDescent="0.3">
      <c r="E482" s="1" t="s">
        <v>649</v>
      </c>
      <c r="F482" s="14" t="s">
        <v>226</v>
      </c>
      <c r="G482" s="14" t="s">
        <v>11</v>
      </c>
      <c r="H482" s="5">
        <v>14950</v>
      </c>
      <c r="I482" s="10">
        <v>42855</v>
      </c>
      <c r="J482" s="13"/>
    </row>
    <row r="483" spans="2:10" s="1" customFormat="1" ht="16.5" customHeight="1" x14ac:dyDescent="0.3">
      <c r="E483" s="1" t="s">
        <v>248</v>
      </c>
      <c r="F483" s="1" t="s">
        <v>190</v>
      </c>
      <c r="G483" s="1" t="s">
        <v>11</v>
      </c>
      <c r="H483" s="5">
        <v>8377.2000000000007</v>
      </c>
      <c r="I483" s="10">
        <v>42855</v>
      </c>
      <c r="J483" s="13"/>
    </row>
    <row r="484" spans="2:10" s="1" customFormat="1" ht="16.5" customHeight="1" x14ac:dyDescent="0.3">
      <c r="E484" s="1" t="s">
        <v>249</v>
      </c>
      <c r="F484" s="1" t="s">
        <v>190</v>
      </c>
      <c r="G484" s="1" t="s">
        <v>11</v>
      </c>
      <c r="H484" s="5">
        <v>31477.16</v>
      </c>
      <c r="I484" s="10">
        <v>42855</v>
      </c>
      <c r="J484" s="13"/>
    </row>
    <row r="485" spans="2:10" s="1" customFormat="1" ht="16.5" customHeight="1" x14ac:dyDescent="0.3">
      <c r="E485" s="1" t="s">
        <v>249</v>
      </c>
      <c r="F485" s="1" t="s">
        <v>190</v>
      </c>
      <c r="G485" s="1" t="s">
        <v>11</v>
      </c>
      <c r="H485" s="5">
        <v>17227.16</v>
      </c>
      <c r="I485" s="10">
        <v>42855</v>
      </c>
      <c r="J485" s="13"/>
    </row>
    <row r="486" spans="2:10" s="1" customFormat="1" ht="16.5" customHeight="1" x14ac:dyDescent="0.3">
      <c r="E486" s="1" t="s">
        <v>250</v>
      </c>
      <c r="F486" s="1" t="s">
        <v>193</v>
      </c>
      <c r="G486" s="1" t="s">
        <v>11</v>
      </c>
      <c r="H486" s="5">
        <v>24057</v>
      </c>
      <c r="I486" s="10">
        <v>42855</v>
      </c>
      <c r="J486" s="13"/>
    </row>
    <row r="487" spans="2:10" s="1" customFormat="1" ht="16.5" customHeight="1" x14ac:dyDescent="0.3">
      <c r="E487" s="1" t="s">
        <v>250</v>
      </c>
      <c r="F487" s="1" t="s">
        <v>193</v>
      </c>
      <c r="G487" s="1" t="s">
        <v>11</v>
      </c>
      <c r="H487" s="5">
        <v>15564</v>
      </c>
      <c r="I487" s="10">
        <v>42855</v>
      </c>
      <c r="J487" s="13"/>
    </row>
    <row r="488" spans="2:10" s="1" customFormat="1" ht="16.5" customHeight="1" x14ac:dyDescent="0.3">
      <c r="E488" s="1" t="s">
        <v>251</v>
      </c>
      <c r="F488" s="1" t="s">
        <v>252</v>
      </c>
      <c r="G488" s="1" t="s">
        <v>11</v>
      </c>
      <c r="H488" s="5">
        <v>5778.4</v>
      </c>
      <c r="I488" s="10">
        <v>42855</v>
      </c>
      <c r="J488" s="13"/>
    </row>
    <row r="489" spans="2:10" s="1" customFormat="1" ht="16.5" customHeight="1" x14ac:dyDescent="0.3">
      <c r="E489" s="1" t="s">
        <v>253</v>
      </c>
      <c r="F489" s="1" t="s">
        <v>193</v>
      </c>
      <c r="G489" s="1" t="s">
        <v>11</v>
      </c>
      <c r="H489" s="5">
        <v>1061.5</v>
      </c>
      <c r="I489" s="10">
        <v>42855</v>
      </c>
      <c r="J489" s="13"/>
    </row>
    <row r="490" spans="2:10" s="1" customFormat="1" ht="16.5" customHeight="1" x14ac:dyDescent="0.3">
      <c r="E490" s="1" t="s">
        <v>254</v>
      </c>
      <c r="F490" s="1" t="s">
        <v>202</v>
      </c>
      <c r="G490" s="1" t="s">
        <v>11</v>
      </c>
      <c r="H490" s="5">
        <v>868.5</v>
      </c>
      <c r="I490" s="10">
        <v>42855</v>
      </c>
      <c r="J490" s="13"/>
    </row>
    <row r="491" spans="2:10" s="1" customFormat="1" ht="16.5" customHeight="1" x14ac:dyDescent="0.3">
      <c r="E491" s="1" t="s">
        <v>255</v>
      </c>
      <c r="F491" s="1" t="s">
        <v>207</v>
      </c>
      <c r="G491" s="1" t="s">
        <v>11</v>
      </c>
      <c r="H491" s="5">
        <v>3132</v>
      </c>
      <c r="I491" s="10">
        <v>42855</v>
      </c>
      <c r="J491" s="13"/>
    </row>
    <row r="492" spans="2:10" s="1" customFormat="1" ht="16.5" customHeight="1" x14ac:dyDescent="0.3">
      <c r="E492" s="1" t="s">
        <v>256</v>
      </c>
      <c r="F492" s="1" t="s">
        <v>211</v>
      </c>
      <c r="G492" s="1" t="s">
        <v>11</v>
      </c>
      <c r="H492" s="5">
        <v>21373.599999999999</v>
      </c>
      <c r="I492" s="10">
        <v>42855</v>
      </c>
      <c r="J492" s="13"/>
    </row>
    <row r="493" spans="2:10" s="1" customFormat="1" ht="16.5" customHeight="1" x14ac:dyDescent="0.3">
      <c r="E493" s="1" t="s">
        <v>256</v>
      </c>
      <c r="F493" s="14" t="s">
        <v>211</v>
      </c>
      <c r="G493" s="14" t="s">
        <v>11</v>
      </c>
      <c r="H493" s="15">
        <v>580</v>
      </c>
      <c r="I493" s="10">
        <v>42855</v>
      </c>
      <c r="J493" s="13"/>
    </row>
    <row r="494" spans="2:10" s="1" customFormat="1" ht="16.5" customHeight="1" x14ac:dyDescent="0.3">
      <c r="H494" s="5">
        <f>SUM(H480:H493)</f>
        <v>166136.52000000002</v>
      </c>
      <c r="I494" s="10"/>
      <c r="J494" s="13"/>
    </row>
    <row r="495" spans="2:10" s="1" customFormat="1" ht="16.5" customHeight="1" x14ac:dyDescent="0.3">
      <c r="B495" s="1" t="s">
        <v>160</v>
      </c>
      <c r="C495" s="2" t="s">
        <v>617</v>
      </c>
      <c r="D495" s="2" t="s">
        <v>722</v>
      </c>
      <c r="E495" s="1" t="s">
        <v>179</v>
      </c>
      <c r="F495" s="1" t="s">
        <v>180</v>
      </c>
      <c r="G495" s="1" t="s">
        <v>11</v>
      </c>
      <c r="H495" s="5">
        <v>22986</v>
      </c>
      <c r="I495" s="10">
        <v>42886</v>
      </c>
      <c r="J495" s="13"/>
    </row>
    <row r="496" spans="2:10" s="1" customFormat="1" ht="16.5" customHeight="1" x14ac:dyDescent="0.3">
      <c r="E496" s="1" t="s">
        <v>257</v>
      </c>
      <c r="F496" s="1" t="s">
        <v>180</v>
      </c>
      <c r="G496" s="1" t="s">
        <v>11</v>
      </c>
      <c r="H496" s="5">
        <v>704</v>
      </c>
      <c r="I496" s="10">
        <v>42886</v>
      </c>
      <c r="J496" s="13"/>
    </row>
    <row r="497" spans="2:10" s="1" customFormat="1" ht="16.5" customHeight="1" x14ac:dyDescent="0.3">
      <c r="E497" s="1" t="s">
        <v>258</v>
      </c>
      <c r="F497" s="1" t="s">
        <v>219</v>
      </c>
      <c r="G497" s="1" t="s">
        <v>11</v>
      </c>
      <c r="H497" s="5">
        <v>8000</v>
      </c>
      <c r="I497" s="10">
        <v>42886</v>
      </c>
      <c r="J497" s="13"/>
    </row>
    <row r="498" spans="2:10" s="1" customFormat="1" ht="16.5" customHeight="1" x14ac:dyDescent="0.3">
      <c r="H498" s="5">
        <f>SUM(H495:H497)</f>
        <v>31690</v>
      </c>
      <c r="I498" s="10"/>
      <c r="J498" s="13"/>
    </row>
    <row r="499" spans="2:10" s="1" customFormat="1" ht="16.5" customHeight="1" x14ac:dyDescent="0.3">
      <c r="B499" s="1" t="s">
        <v>161</v>
      </c>
      <c r="C499" s="2" t="s">
        <v>229</v>
      </c>
      <c r="D499" s="2" t="s">
        <v>716</v>
      </c>
      <c r="E499" s="1" t="s">
        <v>259</v>
      </c>
      <c r="F499" s="1" t="s">
        <v>202</v>
      </c>
      <c r="G499" s="1" t="s">
        <v>11</v>
      </c>
      <c r="H499" s="5">
        <v>9052.7999999999993</v>
      </c>
      <c r="I499" s="10">
        <v>42947</v>
      </c>
      <c r="J499" s="13"/>
    </row>
    <row r="500" spans="2:10" s="1" customFormat="1" ht="16.5" customHeight="1" x14ac:dyDescent="0.3">
      <c r="E500" s="1" t="s">
        <v>259</v>
      </c>
      <c r="F500" s="1" t="s">
        <v>202</v>
      </c>
      <c r="G500" s="1" t="s">
        <v>11</v>
      </c>
      <c r="H500" s="5">
        <v>8364</v>
      </c>
      <c r="I500" s="10">
        <v>42947</v>
      </c>
      <c r="J500" s="13"/>
    </row>
    <row r="501" spans="2:10" s="1" customFormat="1" ht="16.5" customHeight="1" x14ac:dyDescent="0.3">
      <c r="E501" s="1" t="s">
        <v>260</v>
      </c>
      <c r="F501" s="1" t="s">
        <v>222</v>
      </c>
      <c r="G501" s="1" t="s">
        <v>11</v>
      </c>
      <c r="H501" s="5">
        <v>45858.91</v>
      </c>
      <c r="I501" s="10">
        <v>42947</v>
      </c>
      <c r="J501" s="13"/>
    </row>
    <row r="502" spans="2:10" s="1" customFormat="1" ht="16.5" customHeight="1" x14ac:dyDescent="0.3">
      <c r="H502" s="5">
        <f>SUM(H499:H501)</f>
        <v>63275.710000000006</v>
      </c>
      <c r="I502" s="10"/>
      <c r="J502" s="13"/>
    </row>
    <row r="503" spans="2:10" s="1" customFormat="1" ht="16.5" customHeight="1" x14ac:dyDescent="0.3">
      <c r="B503" s="1" t="s">
        <v>162</v>
      </c>
      <c r="C503" s="2" t="s">
        <v>587</v>
      </c>
      <c r="D503" s="2" t="s">
        <v>607</v>
      </c>
      <c r="E503" s="1" t="s">
        <v>256</v>
      </c>
      <c r="F503" s="1" t="s">
        <v>211</v>
      </c>
      <c r="G503" s="1" t="s">
        <v>11</v>
      </c>
      <c r="H503" s="5">
        <v>580</v>
      </c>
      <c r="I503" s="10">
        <v>42613</v>
      </c>
      <c r="J503" s="13"/>
    </row>
    <row r="504" spans="2:10" s="1" customFormat="1" ht="16.5" customHeight="1" x14ac:dyDescent="0.3">
      <c r="E504" s="1" t="s">
        <v>261</v>
      </c>
      <c r="F504" s="1" t="s">
        <v>229</v>
      </c>
      <c r="G504" s="1" t="s">
        <v>11</v>
      </c>
      <c r="H504" s="5">
        <v>300</v>
      </c>
      <c r="I504" s="10">
        <v>42613</v>
      </c>
      <c r="J504" s="13"/>
    </row>
    <row r="505" spans="2:10" s="1" customFormat="1" ht="16.5" customHeight="1" x14ac:dyDescent="0.3">
      <c r="E505" s="1" t="s">
        <v>483</v>
      </c>
      <c r="F505" s="1" t="s">
        <v>623</v>
      </c>
      <c r="G505" s="1" t="s">
        <v>11</v>
      </c>
      <c r="H505" s="5">
        <v>10500</v>
      </c>
      <c r="I505" s="10">
        <v>42613</v>
      </c>
      <c r="J505" s="13"/>
    </row>
    <row r="506" spans="2:10" s="1" customFormat="1" ht="16.5" customHeight="1" x14ac:dyDescent="0.3">
      <c r="E506" s="1" t="s">
        <v>262</v>
      </c>
      <c r="F506" s="1" t="s">
        <v>180</v>
      </c>
      <c r="G506" s="1" t="s">
        <v>11</v>
      </c>
      <c r="H506" s="5">
        <v>561.6</v>
      </c>
      <c r="I506" s="10">
        <v>42613</v>
      </c>
      <c r="J506" s="13"/>
    </row>
    <row r="507" spans="2:10" s="1" customFormat="1" ht="16.5" customHeight="1" x14ac:dyDescent="0.3">
      <c r="E507" s="1" t="s">
        <v>263</v>
      </c>
      <c r="F507" s="1" t="s">
        <v>226</v>
      </c>
      <c r="G507" s="1" t="s">
        <v>11</v>
      </c>
      <c r="H507" s="5">
        <v>2379.6</v>
      </c>
      <c r="I507" s="10">
        <v>42613</v>
      </c>
      <c r="J507" s="13"/>
    </row>
    <row r="508" spans="2:10" s="1" customFormat="1" ht="16.5" customHeight="1" x14ac:dyDescent="0.3">
      <c r="E508" s="1" t="s">
        <v>263</v>
      </c>
      <c r="F508" s="1" t="s">
        <v>226</v>
      </c>
      <c r="G508" s="1" t="s">
        <v>11</v>
      </c>
      <c r="H508" s="5">
        <v>1224</v>
      </c>
      <c r="I508" s="10">
        <v>42613</v>
      </c>
      <c r="J508" s="13"/>
    </row>
    <row r="509" spans="2:10" s="1" customFormat="1" ht="16.5" customHeight="1" x14ac:dyDescent="0.3">
      <c r="E509" s="1" t="s">
        <v>264</v>
      </c>
      <c r="F509" s="1" t="s">
        <v>229</v>
      </c>
      <c r="G509" s="1" t="s">
        <v>11</v>
      </c>
      <c r="H509" s="5">
        <v>702</v>
      </c>
      <c r="I509" s="10">
        <v>42613</v>
      </c>
      <c r="J509" s="13"/>
    </row>
    <row r="510" spans="2:10" s="1" customFormat="1" ht="16.5" customHeight="1" x14ac:dyDescent="0.3">
      <c r="H510" s="5">
        <f>SUM(H503:H509)</f>
        <v>16247.2</v>
      </c>
      <c r="I510" s="10"/>
      <c r="J510" s="13"/>
    </row>
    <row r="511" spans="2:10" s="1" customFormat="1" ht="16.5" customHeight="1" x14ac:dyDescent="0.3">
      <c r="B511" s="1" t="s">
        <v>163</v>
      </c>
      <c r="C511" s="2" t="s">
        <v>650</v>
      </c>
      <c r="D511" s="2" t="s">
        <v>761</v>
      </c>
      <c r="E511" s="1" t="s">
        <v>651</v>
      </c>
      <c r="F511" s="1" t="s">
        <v>588</v>
      </c>
      <c r="G511" s="1" t="s">
        <v>11</v>
      </c>
      <c r="H511" s="5">
        <v>1119.5999999999999</v>
      </c>
      <c r="I511" s="10">
        <v>42674</v>
      </c>
      <c r="J511" s="13"/>
    </row>
    <row r="512" spans="2:10" s="1" customFormat="1" ht="16.5" customHeight="1" x14ac:dyDescent="0.3">
      <c r="E512" s="1" t="s">
        <v>652</v>
      </c>
      <c r="F512" s="1" t="s">
        <v>531</v>
      </c>
      <c r="G512" s="1" t="s">
        <v>11</v>
      </c>
      <c r="H512" s="5">
        <v>613.6</v>
      </c>
      <c r="I512" s="10">
        <v>42674</v>
      </c>
      <c r="J512" s="13"/>
    </row>
    <row r="513" spans="2:10" s="1" customFormat="1" ht="16.5" customHeight="1" x14ac:dyDescent="0.3">
      <c r="E513" s="1" t="s">
        <v>263</v>
      </c>
      <c r="F513" s="1" t="s">
        <v>226</v>
      </c>
      <c r="G513" s="1" t="s">
        <v>11</v>
      </c>
      <c r="H513" s="5">
        <v>1224</v>
      </c>
      <c r="I513" s="10">
        <v>42674</v>
      </c>
      <c r="J513" s="13"/>
    </row>
    <row r="514" spans="2:10" s="1" customFormat="1" ht="16.5" customHeight="1" x14ac:dyDescent="0.3">
      <c r="E514" s="1" t="s">
        <v>653</v>
      </c>
      <c r="F514" s="1" t="s">
        <v>184</v>
      </c>
      <c r="G514" s="1" t="s">
        <v>11</v>
      </c>
      <c r="H514" s="5">
        <v>15000</v>
      </c>
      <c r="I514" s="10">
        <v>42674</v>
      </c>
      <c r="J514" s="13"/>
    </row>
    <row r="515" spans="2:10" s="1" customFormat="1" ht="16.5" customHeight="1" x14ac:dyDescent="0.3">
      <c r="E515" s="1" t="s">
        <v>653</v>
      </c>
      <c r="F515" s="1" t="s">
        <v>184</v>
      </c>
      <c r="G515" s="1" t="s">
        <v>11</v>
      </c>
      <c r="H515" s="5">
        <v>9000</v>
      </c>
      <c r="I515" s="10">
        <v>42674</v>
      </c>
      <c r="J515" s="13"/>
    </row>
    <row r="516" spans="2:10" s="1" customFormat="1" ht="16.5" customHeight="1" x14ac:dyDescent="0.3">
      <c r="E516" s="1" t="s">
        <v>654</v>
      </c>
      <c r="F516" s="1" t="s">
        <v>655</v>
      </c>
      <c r="G516" s="1" t="s">
        <v>11</v>
      </c>
      <c r="H516" s="5">
        <v>408</v>
      </c>
      <c r="I516" s="10">
        <v>42674</v>
      </c>
      <c r="J516" s="13"/>
    </row>
    <row r="517" spans="2:10" s="1" customFormat="1" ht="16.5" customHeight="1" x14ac:dyDescent="0.3">
      <c r="H517" s="5">
        <f>SUM(H511:H516)</f>
        <v>27365.200000000001</v>
      </c>
      <c r="I517" s="10"/>
      <c r="J517" s="13"/>
    </row>
    <row r="518" spans="2:10" s="1" customFormat="1" ht="16.5" customHeight="1" x14ac:dyDescent="0.3">
      <c r="B518" s="1" t="s">
        <v>164</v>
      </c>
      <c r="C518" s="2" t="s">
        <v>190</v>
      </c>
      <c r="D518" s="2" t="s">
        <v>542</v>
      </c>
      <c r="E518" s="1" t="s">
        <v>653</v>
      </c>
      <c r="F518" s="1" t="s">
        <v>184</v>
      </c>
      <c r="G518" s="1" t="s">
        <v>11</v>
      </c>
      <c r="H518" s="5">
        <v>9000</v>
      </c>
      <c r="I518" s="10">
        <v>42674</v>
      </c>
      <c r="J518" s="13"/>
    </row>
    <row r="519" spans="2:10" s="1" customFormat="1" ht="16.5" customHeight="1" x14ac:dyDescent="0.3">
      <c r="E519" s="1" t="s">
        <v>653</v>
      </c>
      <c r="F519" s="1" t="s">
        <v>184</v>
      </c>
      <c r="G519" s="1" t="s">
        <v>11</v>
      </c>
      <c r="H519" s="5">
        <v>3000</v>
      </c>
      <c r="I519" s="10">
        <v>42674</v>
      </c>
      <c r="J519" s="13"/>
    </row>
    <row r="520" spans="2:10" s="1" customFormat="1" ht="16.5" customHeight="1" x14ac:dyDescent="0.3">
      <c r="E520" s="1" t="s">
        <v>656</v>
      </c>
      <c r="F520" s="1" t="s">
        <v>231</v>
      </c>
      <c r="G520" s="1" t="s">
        <v>11</v>
      </c>
      <c r="H520" s="5">
        <v>5715.6</v>
      </c>
      <c r="I520" s="10">
        <v>42674</v>
      </c>
      <c r="J520" s="13"/>
    </row>
    <row r="521" spans="2:10" s="1" customFormat="1" ht="16.5" customHeight="1" x14ac:dyDescent="0.3">
      <c r="E521" s="1" t="s">
        <v>657</v>
      </c>
      <c r="F521" s="1" t="s">
        <v>231</v>
      </c>
      <c r="G521" s="1" t="s">
        <v>11</v>
      </c>
      <c r="H521" s="5">
        <v>5780.34</v>
      </c>
      <c r="I521" s="10">
        <v>42674</v>
      </c>
      <c r="J521" s="13"/>
    </row>
    <row r="522" spans="2:10" s="1" customFormat="1" ht="16.5" customHeight="1" x14ac:dyDescent="0.3">
      <c r="E522" s="1" t="s">
        <v>658</v>
      </c>
      <c r="F522" s="1" t="s">
        <v>231</v>
      </c>
      <c r="G522" s="1" t="s">
        <v>11</v>
      </c>
      <c r="H522" s="5">
        <v>378</v>
      </c>
      <c r="I522" s="10">
        <v>42674</v>
      </c>
      <c r="J522" s="13"/>
    </row>
    <row r="523" spans="2:10" s="1" customFormat="1" ht="16.5" customHeight="1" x14ac:dyDescent="0.3">
      <c r="E523" s="1" t="s">
        <v>659</v>
      </c>
      <c r="F523" s="1" t="s">
        <v>554</v>
      </c>
      <c r="G523" s="1" t="s">
        <v>11</v>
      </c>
      <c r="H523" s="5">
        <v>1468.8</v>
      </c>
      <c r="I523" s="10">
        <v>42674</v>
      </c>
      <c r="J523" s="13"/>
    </row>
    <row r="524" spans="2:10" s="1" customFormat="1" ht="16.5" customHeight="1" x14ac:dyDescent="0.3">
      <c r="E524" s="1" t="s">
        <v>660</v>
      </c>
      <c r="F524" s="1" t="s">
        <v>335</v>
      </c>
      <c r="G524" s="1" t="s">
        <v>11</v>
      </c>
      <c r="H524" s="5">
        <v>1184.4000000000001</v>
      </c>
      <c r="I524" s="10">
        <v>42674</v>
      </c>
      <c r="J524" s="13"/>
    </row>
    <row r="525" spans="2:10" s="1" customFormat="1" ht="16.5" customHeight="1" x14ac:dyDescent="0.3">
      <c r="H525" s="5">
        <f>SUM(H518:H524)</f>
        <v>26527.14</v>
      </c>
      <c r="I525" s="10"/>
      <c r="J525" s="13"/>
    </row>
    <row r="526" spans="2:10" s="1" customFormat="1" ht="16.5" customHeight="1" x14ac:dyDescent="0.3">
      <c r="B526" s="1" t="s">
        <v>165</v>
      </c>
      <c r="C526" s="2" t="s">
        <v>526</v>
      </c>
      <c r="D526" s="2" t="s">
        <v>713</v>
      </c>
      <c r="E526" s="1" t="s">
        <v>661</v>
      </c>
      <c r="F526" s="1" t="s">
        <v>190</v>
      </c>
      <c r="G526" s="1" t="s">
        <v>11</v>
      </c>
      <c r="H526" s="5">
        <v>2433.6</v>
      </c>
      <c r="I526" s="10">
        <v>42704</v>
      </c>
      <c r="J526" s="13"/>
    </row>
    <row r="527" spans="2:10" s="1" customFormat="1" ht="16.5" customHeight="1" x14ac:dyDescent="0.3">
      <c r="E527" s="1" t="s">
        <v>662</v>
      </c>
      <c r="F527" s="1" t="s">
        <v>613</v>
      </c>
      <c r="G527" s="1" t="s">
        <v>11</v>
      </c>
      <c r="H527" s="5">
        <v>29427.3</v>
      </c>
      <c r="I527" s="10">
        <v>42704</v>
      </c>
      <c r="J527" s="13"/>
    </row>
    <row r="528" spans="2:10" s="1" customFormat="1" ht="16.5" customHeight="1" x14ac:dyDescent="0.3">
      <c r="H528" s="5">
        <f>SUM(H526:H527)</f>
        <v>31860.899999999998</v>
      </c>
      <c r="I528" s="2"/>
      <c r="J528" s="1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컴피플</dc:creator>
  <cp:lastModifiedBy>Unme</cp:lastModifiedBy>
  <dcterms:created xsi:type="dcterms:W3CDTF">2015-05-12T01:38:50Z</dcterms:created>
  <dcterms:modified xsi:type="dcterms:W3CDTF">2016-04-29T08:59:24Z</dcterms:modified>
</cp:coreProperties>
</file>