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교재집필_ 자료\엑셀 DB관리와 분석(2013)\기본원고\Part01\실습파일\"/>
    </mc:Choice>
  </mc:AlternateContent>
  <bookViews>
    <workbookView xWindow="0" yWindow="0" windowWidth="20490" windowHeight="77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6" i="1"/>
  <c r="K6" i="1" s="1"/>
</calcChain>
</file>

<file path=xl/sharedStrings.xml><?xml version="1.0" encoding="utf-8"?>
<sst xmlns="http://schemas.openxmlformats.org/spreadsheetml/2006/main" count="76" uniqueCount="62">
  <si>
    <t>이윤비율</t>
  </si>
  <si>
    <t>제품</t>
  </si>
  <si>
    <t>세부</t>
  </si>
  <si>
    <t>적수</t>
  </si>
  <si>
    <t>원가</t>
  </si>
  <si>
    <t>중량</t>
  </si>
  <si>
    <t>금액</t>
  </si>
  <si>
    <t>원재료</t>
  </si>
  <si>
    <t>노무비</t>
  </si>
  <si>
    <t>제조경비</t>
  </si>
  <si>
    <t>이윤</t>
  </si>
  <si>
    <t>FMN1E대형</t>
  </si>
  <si>
    <t>FMN1무연마Mn</t>
  </si>
  <si>
    <t>FSD1흡수체</t>
  </si>
  <si>
    <t>MPC1MPC</t>
  </si>
  <si>
    <t>FNI1Ni소물</t>
  </si>
  <si>
    <t>FOT2기타(장비)</t>
  </si>
  <si>
    <t>산업용</t>
  </si>
  <si>
    <t>자동차용</t>
  </si>
  <si>
    <t>Ni흡수체</t>
  </si>
  <si>
    <t>Sendust</t>
  </si>
  <si>
    <t>Hi-Flux</t>
  </si>
  <si>
    <t>Mn흡수체</t>
  </si>
  <si>
    <t>정보통신용/기타</t>
  </si>
  <si>
    <t>소물기타</t>
  </si>
  <si>
    <t>원료</t>
  </si>
  <si>
    <t>S-Flux</t>
  </si>
  <si>
    <t>기타</t>
  </si>
  <si>
    <t>SMD</t>
  </si>
  <si>
    <t>Display용</t>
  </si>
  <si>
    <t>SAP</t>
  </si>
  <si>
    <t>접지첨가제</t>
  </si>
  <si>
    <t>볼트형콘넥터</t>
  </si>
  <si>
    <t>감전보호기</t>
  </si>
  <si>
    <t>보안등기구</t>
  </si>
  <si>
    <t>보안등주</t>
  </si>
  <si>
    <t>기계터파기</t>
  </si>
  <si>
    <t>기계되메우기</t>
  </si>
  <si>
    <t>크레인</t>
  </si>
  <si>
    <t>타이어 30 Ton</t>
  </si>
  <si>
    <t>앵커볼트</t>
  </si>
  <si>
    <t>접지봉</t>
  </si>
  <si>
    <t>L형 앵커</t>
  </si>
  <si>
    <t>F-CV 2C×4㎟</t>
  </si>
  <si>
    <t>M25×L500</t>
  </si>
  <si>
    <t>6㎟</t>
  </si>
  <si>
    <t>LED 80W</t>
  </si>
  <si>
    <t>제품별 단가 산출 내역</t>
    <phoneticPr fontId="3" type="noConversion"/>
  </si>
  <si>
    <t>제품단가</t>
    <phoneticPr fontId="3" type="noConversion"/>
  </si>
  <si>
    <t>폴리에틸렌 전선</t>
    <phoneticPr fontId="3" type="noConversion"/>
  </si>
  <si>
    <t>접지용전선</t>
    <phoneticPr fontId="3" type="noConversion"/>
  </si>
  <si>
    <t>폴리에틸렌케이블</t>
    <phoneticPr fontId="3" type="noConversion"/>
  </si>
  <si>
    <t>22-38 ㎟</t>
    <phoneticPr fontId="3" type="noConversion"/>
  </si>
  <si>
    <t>0.6㎥/43.6</t>
    <phoneticPr fontId="3" type="noConversion"/>
  </si>
  <si>
    <t>20 x L500</t>
    <phoneticPr fontId="3" type="noConversion"/>
  </si>
  <si>
    <t>30㎜</t>
    <phoneticPr fontId="3" type="noConversion"/>
  </si>
  <si>
    <t>2C×10㎟</t>
    <phoneticPr fontId="3" type="noConversion"/>
  </si>
  <si>
    <t>14×1000 mm</t>
    <phoneticPr fontId="3" type="noConversion"/>
  </si>
  <si>
    <t>18×2400 mm</t>
    <phoneticPr fontId="3" type="noConversion"/>
  </si>
  <si>
    <t>사전점검기능</t>
    <phoneticPr fontId="3" type="noConversion"/>
  </si>
  <si>
    <t xml:space="preserve"> 5m</t>
    <phoneticPr fontId="3" type="noConversion"/>
  </si>
  <si>
    <t>원가합계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</si>
</sst>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#,##0;\-\ #,##0;\ &quot;-&quot;_-;_-@_-"/>
  </numFmts>
  <fonts count="10">
    <font>
      <sz val="11"/>
      <color theme="1"/>
      <name val="Calibri"/>
      <family val="2"/>
      <charset val="129"/>
      <scheme val="minor"/>
    </font>
    <font>
      <sz val="11"/>
      <name val="굴림체"/>
      <family val="3"/>
      <charset val="129"/>
    </font>
    <font>
      <sz val="9"/>
      <name val="굴림체"/>
      <family val="3"/>
      <charset val="129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20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30A0"/>
      </left>
      <right style="thin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Fill="1" applyBorder="1">
      <alignment vertical="center"/>
    </xf>
    <xf numFmtId="164" fontId="2" fillId="0" borderId="0" xfId="1" applyNumberFormat="1" applyFont="1" applyFill="1" applyBorder="1">
      <alignment vertical="center"/>
    </xf>
    <xf numFmtId="0" fontId="5" fillId="0" borderId="0" xfId="0" applyFont="1" applyFill="1" applyBorder="1" applyAlignment="1">
      <alignment horizontal="centerContinuous" vertical="center"/>
    </xf>
    <xf numFmtId="0" fontId="8" fillId="0" borderId="2" xfId="0" applyFont="1" applyFill="1" applyBorder="1" applyAlignment="1">
      <alignment horizontal="center" vertical="center"/>
    </xf>
    <xf numFmtId="9" fontId="8" fillId="0" borderId="3" xfId="0" applyNumberFormat="1" applyFont="1" applyFill="1" applyBorder="1" applyAlignment="1">
      <alignment horizontal="center" vertical="center"/>
    </xf>
    <xf numFmtId="41" fontId="7" fillId="0" borderId="1" xfId="3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shrinkToFit="1"/>
    </xf>
    <xf numFmtId="0" fontId="7" fillId="0" borderId="12" xfId="1" applyNumberFormat="1" applyFont="1" applyFill="1" applyBorder="1" applyAlignment="1">
      <alignment horizontal="center" vertical="center" shrinkToFit="1"/>
    </xf>
    <xf numFmtId="41" fontId="7" fillId="0" borderId="13" xfId="3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 vertical="center" shrinkToFit="1"/>
    </xf>
    <xf numFmtId="0" fontId="6" fillId="0" borderId="12" xfId="0" applyFont="1" applyFill="1" applyBorder="1" applyAlignment="1">
      <alignment horizontal="center" vertical="center" shrinkToFit="1"/>
    </xf>
    <xf numFmtId="0" fontId="7" fillId="0" borderId="14" xfId="1" applyNumberFormat="1" applyFont="1" applyFill="1" applyBorder="1" applyAlignment="1">
      <alignment horizontal="center" vertical="center" shrinkToFit="1"/>
    </xf>
    <xf numFmtId="0" fontId="7" fillId="0" borderId="15" xfId="1" applyFont="1" applyFill="1" applyBorder="1" applyAlignment="1">
      <alignment horizontal="center" vertical="center" shrinkToFit="1"/>
    </xf>
    <xf numFmtId="41" fontId="7" fillId="0" borderId="15" xfId="3" applyFont="1" applyFill="1" applyBorder="1" applyAlignment="1">
      <alignment horizontal="center" vertical="center"/>
    </xf>
    <xf numFmtId="41" fontId="7" fillId="0" borderId="16" xfId="3" applyFont="1" applyFill="1" applyBorder="1" applyAlignment="1">
      <alignment horizontal="center" vertical="center"/>
    </xf>
    <xf numFmtId="0" fontId="7" fillId="0" borderId="17" xfId="1" applyNumberFormat="1" applyFont="1" applyFill="1" applyBorder="1" applyAlignment="1">
      <alignment horizontal="center" vertical="center" shrinkToFit="1"/>
    </xf>
    <xf numFmtId="0" fontId="7" fillId="0" borderId="4" xfId="1" applyFont="1" applyFill="1" applyBorder="1" applyAlignment="1">
      <alignment horizontal="center" vertical="center" shrinkToFit="1"/>
    </xf>
    <xf numFmtId="41" fontId="7" fillId="0" borderId="4" xfId="3" applyFont="1" applyFill="1" applyBorder="1" applyAlignment="1">
      <alignment horizontal="center" vertical="center"/>
    </xf>
    <xf numFmtId="41" fontId="7" fillId="0" borderId="18" xfId="3" applyFont="1" applyFill="1" applyBorder="1" applyAlignment="1">
      <alignment horizontal="center" vertical="center"/>
    </xf>
    <xf numFmtId="41" fontId="9" fillId="2" borderId="21" xfId="2" applyNumberFormat="1" applyFont="1" applyFill="1" applyBorder="1" applyAlignment="1">
      <alignment horizontal="center" vertical="center"/>
    </xf>
    <xf numFmtId="41" fontId="7" fillId="3" borderId="19" xfId="3" applyFont="1" applyFill="1" applyBorder="1" applyAlignment="1">
      <alignment horizontal="center" vertical="center"/>
    </xf>
    <xf numFmtId="41" fontId="7" fillId="3" borderId="4" xfId="3" applyFont="1" applyFill="1" applyBorder="1" applyAlignment="1">
      <alignment horizontal="center" vertical="center"/>
    </xf>
    <xf numFmtId="41" fontId="7" fillId="3" borderId="1" xfId="3" applyFont="1" applyFill="1" applyBorder="1" applyAlignment="1">
      <alignment horizontal="center" vertical="center"/>
    </xf>
    <xf numFmtId="41" fontId="7" fillId="3" borderId="15" xfId="3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20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9" fillId="2" borderId="21" xfId="2" applyFont="1" applyFill="1" applyBorder="1" applyAlignment="1">
      <alignment horizontal="center" vertical="center"/>
    </xf>
    <xf numFmtId="41" fontId="9" fillId="2" borderId="6" xfId="2" applyNumberFormat="1" applyFont="1" applyFill="1" applyBorder="1" applyAlignment="1">
      <alignment horizontal="center" vertical="center"/>
    </xf>
    <xf numFmtId="41" fontId="9" fillId="2" borderId="11" xfId="2" applyNumberFormat="1" applyFont="1" applyFill="1" applyBorder="1" applyAlignment="1">
      <alignment horizontal="center" vertical="center"/>
    </xf>
    <xf numFmtId="41" fontId="9" fillId="2" borderId="23" xfId="2" applyNumberFormat="1" applyFont="1" applyFill="1" applyBorder="1" applyAlignment="1">
      <alignment horizontal="center" vertical="center"/>
    </xf>
    <xf numFmtId="41" fontId="9" fillId="2" borderId="10" xfId="2" applyNumberFormat="1" applyFont="1" applyFill="1" applyBorder="1" applyAlignment="1">
      <alignment horizontal="center" vertical="center"/>
    </xf>
    <xf numFmtId="41" fontId="9" fillId="2" borderId="22" xfId="2" applyNumberFormat="1" applyFont="1" applyFill="1" applyBorder="1" applyAlignment="1">
      <alignment horizontal="center" vertical="center"/>
    </xf>
    <xf numFmtId="41" fontId="9" fillId="2" borderId="7" xfId="2" applyNumberFormat="1" applyFont="1" applyFill="1" applyBorder="1" applyAlignment="1">
      <alignment horizontal="center" vertical="center"/>
    </xf>
    <xf numFmtId="41" fontId="9" fillId="2" borderId="8" xfId="2" applyNumberFormat="1" applyFont="1" applyFill="1" applyBorder="1" applyAlignment="1">
      <alignment horizontal="center" vertical="center"/>
    </xf>
    <xf numFmtId="41" fontId="9" fillId="2" borderId="9" xfId="2" applyNumberFormat="1" applyFont="1" applyFill="1" applyBorder="1" applyAlignment="1">
      <alignment horizontal="center" vertical="center"/>
    </xf>
  </cellXfs>
  <cellStyles count="4">
    <cellStyle name="쉼표 [0]" xfId="3" builtinId="6"/>
    <cellStyle name="표준" xfId="0" builtinId="0"/>
    <cellStyle name="표준 2" xfId="2"/>
    <cellStyle name="표준_2012 매출내역(대륜)(3.7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showGridLines="0" tabSelected="1" workbookViewId="0">
      <selection activeCell="I6" sqref="I6"/>
    </sheetView>
  </sheetViews>
  <sheetFormatPr defaultColWidth="9" defaultRowHeight="15"/>
  <cols>
    <col min="1" max="1" width="1.85546875" style="1" customWidth="1"/>
    <col min="2" max="2" width="17.42578125" style="1" customWidth="1"/>
    <col min="3" max="3" width="16.42578125" style="1" customWidth="1"/>
    <col min="4" max="11" width="11.28515625" style="1" customWidth="1"/>
    <col min="12" max="16384" width="9" style="1"/>
  </cols>
  <sheetData>
    <row r="1" spans="2:12" ht="9.75" customHeight="1" thickBot="1"/>
    <row r="2" spans="2:12" ht="27" thickBot="1">
      <c r="B2" s="3" t="s">
        <v>47</v>
      </c>
      <c r="C2" s="3"/>
      <c r="D2" s="3"/>
      <c r="E2" s="3"/>
      <c r="F2" s="3"/>
      <c r="G2" s="3"/>
      <c r="H2" s="3"/>
      <c r="I2" s="3"/>
      <c r="J2" s="4" t="s">
        <v>0</v>
      </c>
      <c r="K2" s="5">
        <v>0.08</v>
      </c>
    </row>
    <row r="3" spans="2:12" ht="9.75" customHeight="1" thickBot="1"/>
    <row r="4" spans="2:12" ht="25.5" customHeight="1">
      <c r="B4" s="26" t="s">
        <v>1</v>
      </c>
      <c r="C4" s="28" t="s">
        <v>2</v>
      </c>
      <c r="D4" s="30" t="s">
        <v>3</v>
      </c>
      <c r="E4" s="30"/>
      <c r="F4" s="35" t="s">
        <v>4</v>
      </c>
      <c r="G4" s="36"/>
      <c r="H4" s="36"/>
      <c r="I4" s="37"/>
      <c r="J4" s="33" t="s">
        <v>10</v>
      </c>
      <c r="K4" s="31" t="s">
        <v>48</v>
      </c>
    </row>
    <row r="5" spans="2:12" ht="25.5" customHeight="1" thickBot="1">
      <c r="B5" s="27"/>
      <c r="C5" s="29"/>
      <c r="D5" s="21" t="s">
        <v>5</v>
      </c>
      <c r="E5" s="21" t="s">
        <v>6</v>
      </c>
      <c r="F5" s="21" t="s">
        <v>7</v>
      </c>
      <c r="G5" s="21" t="s">
        <v>8</v>
      </c>
      <c r="H5" s="21" t="s">
        <v>9</v>
      </c>
      <c r="I5" s="21" t="s">
        <v>61</v>
      </c>
      <c r="J5" s="34"/>
      <c r="K5" s="32"/>
    </row>
    <row r="6" spans="2:12" ht="25.5" customHeight="1" thickTop="1">
      <c r="B6" s="17" t="s">
        <v>11</v>
      </c>
      <c r="C6" s="18" t="s">
        <v>17</v>
      </c>
      <c r="D6" s="19">
        <v>328847</v>
      </c>
      <c r="E6" s="19">
        <v>153900</v>
      </c>
      <c r="F6" s="19">
        <v>4761</v>
      </c>
      <c r="G6" s="19">
        <v>9594</v>
      </c>
      <c r="H6" s="19">
        <v>14400</v>
      </c>
      <c r="I6" s="19">
        <f>SUM(F6:H6)</f>
        <v>28755</v>
      </c>
      <c r="J6" s="22"/>
      <c r="K6" s="20">
        <f>I6+J6</f>
        <v>28755</v>
      </c>
    </row>
    <row r="7" spans="2:12" ht="25.5" customHeight="1">
      <c r="B7" s="11" t="s">
        <v>12</v>
      </c>
      <c r="C7" s="7" t="s">
        <v>18</v>
      </c>
      <c r="D7" s="6">
        <v>187342</v>
      </c>
      <c r="E7" s="6">
        <v>38964</v>
      </c>
      <c r="F7" s="6">
        <v>1204</v>
      </c>
      <c r="G7" s="6">
        <v>2428</v>
      </c>
      <c r="H7" s="6">
        <v>3644</v>
      </c>
      <c r="I7" s="6">
        <f t="shared" ref="I7:I36" si="0">SUM(F7:H7)</f>
        <v>7276</v>
      </c>
      <c r="J7" s="23"/>
      <c r="K7" s="10">
        <f t="shared" ref="K7:K36" si="1">I7+J7</f>
        <v>7276</v>
      </c>
    </row>
    <row r="8" spans="2:12" ht="25.5" customHeight="1">
      <c r="B8" s="11" t="s">
        <v>12</v>
      </c>
      <c r="C8" s="7" t="s">
        <v>17</v>
      </c>
      <c r="D8" s="6">
        <v>164322</v>
      </c>
      <c r="E8" s="6">
        <v>36464</v>
      </c>
      <c r="F8" s="6">
        <v>1104</v>
      </c>
      <c r="G8" s="6">
        <v>2308</v>
      </c>
      <c r="H8" s="6">
        <v>3420</v>
      </c>
      <c r="I8" s="6">
        <f t="shared" si="0"/>
        <v>6832</v>
      </c>
      <c r="J8" s="23"/>
      <c r="K8" s="10">
        <f t="shared" si="1"/>
        <v>6832</v>
      </c>
    </row>
    <row r="9" spans="2:12" ht="25.5" customHeight="1">
      <c r="B9" s="11" t="s">
        <v>13</v>
      </c>
      <c r="C9" s="7" t="s">
        <v>19</v>
      </c>
      <c r="D9" s="6">
        <v>104149</v>
      </c>
      <c r="E9" s="6">
        <v>10206</v>
      </c>
      <c r="F9" s="6">
        <v>336</v>
      </c>
      <c r="G9" s="6">
        <v>636</v>
      </c>
      <c r="H9" s="6">
        <v>954</v>
      </c>
      <c r="I9" s="6">
        <f t="shared" si="0"/>
        <v>1926</v>
      </c>
      <c r="J9" s="23"/>
      <c r="K9" s="10">
        <f t="shared" si="1"/>
        <v>1926</v>
      </c>
    </row>
    <row r="10" spans="2:12" ht="25.5" customHeight="1">
      <c r="B10" s="11" t="s">
        <v>14</v>
      </c>
      <c r="C10" s="7" t="s">
        <v>20</v>
      </c>
      <c r="D10" s="6">
        <v>621769</v>
      </c>
      <c r="E10" s="6">
        <v>96310</v>
      </c>
      <c r="F10" s="6">
        <v>3100</v>
      </c>
      <c r="G10" s="6">
        <v>6100</v>
      </c>
      <c r="H10" s="6">
        <v>9100</v>
      </c>
      <c r="I10" s="6">
        <f t="shared" si="0"/>
        <v>18300</v>
      </c>
      <c r="J10" s="23"/>
      <c r="K10" s="10">
        <f t="shared" si="1"/>
        <v>18300</v>
      </c>
    </row>
    <row r="11" spans="2:12" ht="25.5" customHeight="1">
      <c r="B11" s="11" t="s">
        <v>14</v>
      </c>
      <c r="C11" s="7" t="s">
        <v>21</v>
      </c>
      <c r="D11" s="6">
        <v>620685</v>
      </c>
      <c r="E11" s="6">
        <v>95226</v>
      </c>
      <c r="F11" s="6">
        <v>2016</v>
      </c>
      <c r="G11" s="6">
        <v>5016</v>
      </c>
      <c r="H11" s="6">
        <v>8016</v>
      </c>
      <c r="I11" s="6">
        <f t="shared" si="0"/>
        <v>15048</v>
      </c>
      <c r="J11" s="23"/>
      <c r="K11" s="10">
        <f t="shared" si="1"/>
        <v>15048</v>
      </c>
      <c r="L11" s="2"/>
    </row>
    <row r="12" spans="2:12" ht="25.5" customHeight="1">
      <c r="B12" s="9" t="s">
        <v>13</v>
      </c>
      <c r="C12" s="7" t="s">
        <v>22</v>
      </c>
      <c r="D12" s="6">
        <v>124214</v>
      </c>
      <c r="E12" s="6">
        <v>36516</v>
      </c>
      <c r="F12" s="6">
        <v>11994</v>
      </c>
      <c r="G12" s="6">
        <v>17982</v>
      </c>
      <c r="H12" s="6">
        <v>23976</v>
      </c>
      <c r="I12" s="6">
        <f t="shared" si="0"/>
        <v>53952</v>
      </c>
      <c r="J12" s="24"/>
      <c r="K12" s="10">
        <f t="shared" si="1"/>
        <v>53952</v>
      </c>
      <c r="L12" s="2"/>
    </row>
    <row r="13" spans="2:12" ht="25.5" customHeight="1">
      <c r="B13" s="9" t="s">
        <v>11</v>
      </c>
      <c r="C13" s="7" t="s">
        <v>18</v>
      </c>
      <c r="D13" s="6">
        <v>123293</v>
      </c>
      <c r="E13" s="6">
        <v>11200</v>
      </c>
      <c r="F13" s="6">
        <v>3016</v>
      </c>
      <c r="G13" s="6">
        <v>5016</v>
      </c>
      <c r="H13" s="6">
        <v>7016</v>
      </c>
      <c r="I13" s="6">
        <f t="shared" si="0"/>
        <v>15048</v>
      </c>
      <c r="J13" s="24"/>
      <c r="K13" s="10">
        <f t="shared" si="1"/>
        <v>15048</v>
      </c>
      <c r="L13" s="2"/>
    </row>
    <row r="14" spans="2:12" ht="25.5" customHeight="1">
      <c r="B14" s="9" t="s">
        <v>11</v>
      </c>
      <c r="C14" s="7" t="s">
        <v>23</v>
      </c>
      <c r="D14" s="6">
        <v>124277</v>
      </c>
      <c r="E14" s="6">
        <v>12184</v>
      </c>
      <c r="F14" s="6">
        <v>4000</v>
      </c>
      <c r="G14" s="6">
        <v>6000</v>
      </c>
      <c r="H14" s="6">
        <v>8000</v>
      </c>
      <c r="I14" s="6">
        <f t="shared" si="0"/>
        <v>18000</v>
      </c>
      <c r="J14" s="24"/>
      <c r="K14" s="10">
        <f t="shared" si="1"/>
        <v>18000</v>
      </c>
    </row>
    <row r="15" spans="2:12" ht="25.5" customHeight="1">
      <c r="B15" s="9" t="s">
        <v>15</v>
      </c>
      <c r="C15" s="7" t="s">
        <v>24</v>
      </c>
      <c r="D15" s="6">
        <v>304390</v>
      </c>
      <c r="E15" s="6">
        <v>47484</v>
      </c>
      <c r="F15" s="6">
        <v>8757</v>
      </c>
      <c r="G15" s="6">
        <v>10863</v>
      </c>
      <c r="H15" s="6">
        <v>13038</v>
      </c>
      <c r="I15" s="6">
        <f t="shared" si="0"/>
        <v>32658</v>
      </c>
      <c r="J15" s="24"/>
      <c r="K15" s="10">
        <f t="shared" si="1"/>
        <v>32658</v>
      </c>
    </row>
    <row r="16" spans="2:12" ht="25.5" customHeight="1">
      <c r="B16" s="9" t="s">
        <v>12</v>
      </c>
      <c r="C16" s="7" t="s">
        <v>23</v>
      </c>
      <c r="D16" s="6">
        <v>7257</v>
      </c>
      <c r="E16" s="6">
        <v>5586</v>
      </c>
      <c r="F16" s="6">
        <v>490</v>
      </c>
      <c r="G16" s="6">
        <v>1281</v>
      </c>
      <c r="H16" s="6">
        <v>1533</v>
      </c>
      <c r="I16" s="6">
        <f t="shared" si="0"/>
        <v>3304</v>
      </c>
      <c r="J16" s="24"/>
      <c r="K16" s="10">
        <f t="shared" si="1"/>
        <v>3304</v>
      </c>
      <c r="L16" s="2"/>
    </row>
    <row r="17" spans="2:12" ht="25.5" customHeight="1">
      <c r="B17" s="9" t="s">
        <v>14</v>
      </c>
      <c r="C17" s="7" t="s">
        <v>25</v>
      </c>
      <c r="D17" s="6">
        <v>104149</v>
      </c>
      <c r="E17" s="6">
        <v>25515</v>
      </c>
      <c r="F17" s="6">
        <v>4995</v>
      </c>
      <c r="G17" s="6">
        <v>5840</v>
      </c>
      <c r="H17" s="6">
        <v>7005</v>
      </c>
      <c r="I17" s="6">
        <f t="shared" si="0"/>
        <v>17840</v>
      </c>
      <c r="J17" s="24"/>
      <c r="K17" s="10">
        <f t="shared" si="1"/>
        <v>17840</v>
      </c>
    </row>
    <row r="18" spans="2:12" ht="25.5" customHeight="1">
      <c r="B18" s="9" t="s">
        <v>14</v>
      </c>
      <c r="C18" s="7" t="s">
        <v>26</v>
      </c>
      <c r="D18" s="6">
        <v>103275</v>
      </c>
      <c r="E18" s="6">
        <v>24641</v>
      </c>
      <c r="F18" s="6">
        <v>4121</v>
      </c>
      <c r="G18" s="6">
        <v>4966</v>
      </c>
      <c r="H18" s="6">
        <v>6131</v>
      </c>
      <c r="I18" s="6">
        <f t="shared" si="0"/>
        <v>15218</v>
      </c>
      <c r="J18" s="24"/>
      <c r="K18" s="10">
        <f t="shared" si="1"/>
        <v>15218</v>
      </c>
    </row>
    <row r="19" spans="2:12" ht="25.5" customHeight="1">
      <c r="B19" s="9" t="s">
        <v>16</v>
      </c>
      <c r="C19" s="7" t="s">
        <v>27</v>
      </c>
      <c r="D19" s="6">
        <v>417105</v>
      </c>
      <c r="E19" s="6">
        <v>21853</v>
      </c>
      <c r="F19" s="6">
        <v>4000</v>
      </c>
      <c r="G19" s="6">
        <v>5000</v>
      </c>
      <c r="H19" s="6">
        <v>6000</v>
      </c>
      <c r="I19" s="6">
        <f t="shared" si="0"/>
        <v>15000</v>
      </c>
      <c r="J19" s="24"/>
      <c r="K19" s="10">
        <f t="shared" si="1"/>
        <v>15000</v>
      </c>
    </row>
    <row r="20" spans="2:12" ht="25.5" customHeight="1">
      <c r="B20" s="12" t="s">
        <v>15</v>
      </c>
      <c r="C20" s="8" t="s">
        <v>28</v>
      </c>
      <c r="D20" s="6">
        <v>124254</v>
      </c>
      <c r="E20" s="6">
        <v>30440</v>
      </c>
      <c r="F20" s="6">
        <v>34965</v>
      </c>
      <c r="G20" s="6">
        <v>39920</v>
      </c>
      <c r="H20" s="6">
        <v>24950</v>
      </c>
      <c r="I20" s="6">
        <f t="shared" si="0"/>
        <v>99835</v>
      </c>
      <c r="J20" s="24"/>
      <c r="K20" s="10">
        <f t="shared" si="1"/>
        <v>99835</v>
      </c>
      <c r="L20" s="2"/>
    </row>
    <row r="21" spans="2:12" ht="25.5" customHeight="1">
      <c r="B21" s="12" t="s">
        <v>11</v>
      </c>
      <c r="C21" s="8" t="s">
        <v>29</v>
      </c>
      <c r="D21" s="6">
        <v>12700</v>
      </c>
      <c r="E21" s="6">
        <v>9600</v>
      </c>
      <c r="F21" s="6">
        <v>5600</v>
      </c>
      <c r="G21" s="6">
        <v>12800</v>
      </c>
      <c r="H21" s="6">
        <v>8000</v>
      </c>
      <c r="I21" s="6">
        <f t="shared" si="0"/>
        <v>26400</v>
      </c>
      <c r="J21" s="24"/>
      <c r="K21" s="10">
        <f t="shared" si="1"/>
        <v>26400</v>
      </c>
    </row>
    <row r="22" spans="2:12" ht="25.5" customHeight="1">
      <c r="B22" s="12" t="s">
        <v>14</v>
      </c>
      <c r="C22" s="8" t="s">
        <v>30</v>
      </c>
      <c r="D22" s="6">
        <v>124381</v>
      </c>
      <c r="E22" s="6">
        <v>18300</v>
      </c>
      <c r="F22" s="6">
        <v>21000</v>
      </c>
      <c r="G22" s="6">
        <v>24000</v>
      </c>
      <c r="H22" s="6">
        <v>15000</v>
      </c>
      <c r="I22" s="6">
        <f t="shared" si="0"/>
        <v>60000</v>
      </c>
      <c r="J22" s="24"/>
      <c r="K22" s="10">
        <f t="shared" si="1"/>
        <v>60000</v>
      </c>
    </row>
    <row r="23" spans="2:12" ht="25.5" customHeight="1">
      <c r="B23" s="12" t="s">
        <v>49</v>
      </c>
      <c r="C23" s="8" t="s">
        <v>55</v>
      </c>
      <c r="D23" s="6">
        <v>79514</v>
      </c>
      <c r="E23" s="6">
        <v>27272</v>
      </c>
      <c r="F23" s="6">
        <v>8141</v>
      </c>
      <c r="G23" s="6">
        <v>16065</v>
      </c>
      <c r="H23" s="6">
        <v>24101</v>
      </c>
      <c r="I23" s="6">
        <f t="shared" si="0"/>
        <v>48307</v>
      </c>
      <c r="J23" s="24"/>
      <c r="K23" s="10">
        <f t="shared" si="1"/>
        <v>48307</v>
      </c>
    </row>
    <row r="24" spans="2:12" ht="25.5" customHeight="1">
      <c r="B24" s="12" t="s">
        <v>40</v>
      </c>
      <c r="C24" s="8" t="s">
        <v>44</v>
      </c>
      <c r="D24" s="6">
        <v>304390</v>
      </c>
      <c r="E24" s="6">
        <v>104405</v>
      </c>
      <c r="F24" s="6">
        <v>31150</v>
      </c>
      <c r="G24" s="6">
        <v>61516</v>
      </c>
      <c r="H24" s="6">
        <v>92274</v>
      </c>
      <c r="I24" s="6">
        <f t="shared" si="0"/>
        <v>184940</v>
      </c>
      <c r="J24" s="24"/>
      <c r="K24" s="10">
        <f t="shared" si="1"/>
        <v>184940</v>
      </c>
    </row>
    <row r="25" spans="2:12" ht="25.5" customHeight="1">
      <c r="B25" s="12" t="s">
        <v>50</v>
      </c>
      <c r="C25" s="8" t="s">
        <v>45</v>
      </c>
      <c r="D25" s="6">
        <v>104149</v>
      </c>
      <c r="E25" s="6">
        <v>35721</v>
      </c>
      <c r="F25" s="6">
        <v>10661</v>
      </c>
      <c r="G25" s="6">
        <v>21049</v>
      </c>
      <c r="H25" s="6">
        <v>31570</v>
      </c>
      <c r="I25" s="6">
        <f t="shared" si="0"/>
        <v>63280</v>
      </c>
      <c r="J25" s="24"/>
      <c r="K25" s="10">
        <f t="shared" si="1"/>
        <v>63280</v>
      </c>
    </row>
    <row r="26" spans="2:12" ht="25.5" customHeight="1">
      <c r="B26" s="12" t="s">
        <v>51</v>
      </c>
      <c r="C26" s="8" t="s">
        <v>43</v>
      </c>
      <c r="D26" s="6">
        <v>7257</v>
      </c>
      <c r="E26" s="6">
        <v>4350</v>
      </c>
      <c r="F26" s="6">
        <v>636</v>
      </c>
      <c r="G26" s="6">
        <v>2562</v>
      </c>
      <c r="H26" s="6">
        <v>3846</v>
      </c>
      <c r="I26" s="6">
        <f t="shared" si="0"/>
        <v>7044</v>
      </c>
      <c r="J26" s="24"/>
      <c r="K26" s="10">
        <f t="shared" si="1"/>
        <v>7044</v>
      </c>
    </row>
    <row r="27" spans="2:12" ht="25.5" customHeight="1">
      <c r="B27" s="12" t="s">
        <v>41</v>
      </c>
      <c r="C27" s="8" t="s">
        <v>56</v>
      </c>
      <c r="D27" s="6">
        <v>1309</v>
      </c>
      <c r="E27" s="6">
        <v>868</v>
      </c>
      <c r="F27" s="6">
        <v>133</v>
      </c>
      <c r="G27" s="6">
        <v>511</v>
      </c>
      <c r="H27" s="6">
        <v>770</v>
      </c>
      <c r="I27" s="6">
        <f t="shared" si="0"/>
        <v>1414</v>
      </c>
      <c r="J27" s="24"/>
      <c r="K27" s="10">
        <f t="shared" si="1"/>
        <v>1414</v>
      </c>
    </row>
    <row r="28" spans="2:12" ht="25.5" customHeight="1">
      <c r="B28" s="12" t="s">
        <v>31</v>
      </c>
      <c r="C28" s="8" t="s">
        <v>57</v>
      </c>
      <c r="D28" s="6">
        <v>187350</v>
      </c>
      <c r="E28" s="6">
        <v>27540</v>
      </c>
      <c r="F28" s="6">
        <v>8217</v>
      </c>
      <c r="G28" s="6">
        <v>16227</v>
      </c>
      <c r="H28" s="6">
        <v>24339</v>
      </c>
      <c r="I28" s="6">
        <f t="shared" si="0"/>
        <v>48783</v>
      </c>
      <c r="J28" s="24"/>
      <c r="K28" s="10">
        <f t="shared" si="1"/>
        <v>48783</v>
      </c>
    </row>
    <row r="29" spans="2:12" ht="25.5" customHeight="1">
      <c r="B29" s="12" t="s">
        <v>32</v>
      </c>
      <c r="C29" s="8" t="s">
        <v>58</v>
      </c>
      <c r="D29" s="6">
        <v>2200</v>
      </c>
      <c r="E29" s="6">
        <v>200</v>
      </c>
      <c r="F29" s="6">
        <v>150</v>
      </c>
      <c r="G29" s="6">
        <v>100</v>
      </c>
      <c r="H29" s="6">
        <v>100</v>
      </c>
      <c r="I29" s="6">
        <f t="shared" si="0"/>
        <v>350</v>
      </c>
      <c r="J29" s="24"/>
      <c r="K29" s="10">
        <f t="shared" si="1"/>
        <v>350</v>
      </c>
    </row>
    <row r="30" spans="2:12" ht="25.5" customHeight="1">
      <c r="B30" s="12" t="s">
        <v>33</v>
      </c>
      <c r="C30" s="8" t="s">
        <v>52</v>
      </c>
      <c r="D30" s="6">
        <v>683991</v>
      </c>
      <c r="E30" s="6">
        <v>237615</v>
      </c>
      <c r="F30" s="6">
        <v>70000</v>
      </c>
      <c r="G30" s="6">
        <v>140000</v>
      </c>
      <c r="H30" s="6">
        <v>210000</v>
      </c>
      <c r="I30" s="6">
        <f t="shared" si="0"/>
        <v>420000</v>
      </c>
      <c r="J30" s="24"/>
      <c r="K30" s="10">
        <f t="shared" si="1"/>
        <v>420000</v>
      </c>
    </row>
    <row r="31" spans="2:12" ht="25.5" customHeight="1">
      <c r="B31" s="12" t="s">
        <v>34</v>
      </c>
      <c r="C31" s="8" t="s">
        <v>59</v>
      </c>
      <c r="D31" s="6">
        <v>183160</v>
      </c>
      <c r="E31" s="6">
        <v>71792</v>
      </c>
      <c r="F31" s="6">
        <v>16000</v>
      </c>
      <c r="G31" s="6">
        <v>8000</v>
      </c>
      <c r="H31" s="6">
        <v>24000</v>
      </c>
      <c r="I31" s="6">
        <f t="shared" si="0"/>
        <v>48000</v>
      </c>
      <c r="J31" s="24"/>
      <c r="K31" s="10">
        <f t="shared" si="1"/>
        <v>48000</v>
      </c>
    </row>
    <row r="32" spans="2:12" ht="25.5" customHeight="1">
      <c r="B32" s="12" t="s">
        <v>35</v>
      </c>
      <c r="C32" s="8" t="s">
        <v>46</v>
      </c>
      <c r="D32" s="6">
        <v>183160</v>
      </c>
      <c r="E32" s="6">
        <v>80766</v>
      </c>
      <c r="F32" s="6">
        <v>18000</v>
      </c>
      <c r="G32" s="6">
        <v>9000</v>
      </c>
      <c r="H32" s="6">
        <v>27000</v>
      </c>
      <c r="I32" s="6">
        <f t="shared" si="0"/>
        <v>54000</v>
      </c>
      <c r="J32" s="24"/>
      <c r="K32" s="10">
        <f t="shared" si="1"/>
        <v>54000</v>
      </c>
    </row>
    <row r="33" spans="2:11" ht="25.5" customHeight="1">
      <c r="B33" s="12" t="s">
        <v>42</v>
      </c>
      <c r="C33" s="8" t="s">
        <v>60</v>
      </c>
      <c r="D33" s="6">
        <v>126105</v>
      </c>
      <c r="E33" s="6">
        <v>30895</v>
      </c>
      <c r="F33" s="6">
        <v>25140</v>
      </c>
      <c r="G33" s="6">
        <v>50215</v>
      </c>
      <c r="H33" s="6">
        <v>75325</v>
      </c>
      <c r="I33" s="6">
        <f t="shared" si="0"/>
        <v>150680</v>
      </c>
      <c r="J33" s="24"/>
      <c r="K33" s="10">
        <f t="shared" si="1"/>
        <v>150680</v>
      </c>
    </row>
    <row r="34" spans="2:11" ht="25.5" customHeight="1">
      <c r="B34" s="9" t="s">
        <v>36</v>
      </c>
      <c r="C34" s="7" t="s">
        <v>54</v>
      </c>
      <c r="D34" s="6">
        <v>124284</v>
      </c>
      <c r="E34" s="6">
        <v>48712</v>
      </c>
      <c r="F34" s="6">
        <v>39648</v>
      </c>
      <c r="G34" s="6">
        <v>79176</v>
      </c>
      <c r="H34" s="6">
        <v>118760</v>
      </c>
      <c r="I34" s="6">
        <f t="shared" si="0"/>
        <v>237584</v>
      </c>
      <c r="J34" s="24"/>
      <c r="K34" s="10">
        <f t="shared" si="1"/>
        <v>237584</v>
      </c>
    </row>
    <row r="35" spans="2:11" ht="25.5" customHeight="1">
      <c r="B35" s="9" t="s">
        <v>37</v>
      </c>
      <c r="C35" s="7" t="s">
        <v>53</v>
      </c>
      <c r="D35" s="6">
        <v>16200</v>
      </c>
      <c r="E35" s="6">
        <v>12000</v>
      </c>
      <c r="F35" s="6">
        <v>4800</v>
      </c>
      <c r="G35" s="6">
        <v>19200</v>
      </c>
      <c r="H35" s="6">
        <v>29600</v>
      </c>
      <c r="I35" s="6">
        <f t="shared" si="0"/>
        <v>53600</v>
      </c>
      <c r="J35" s="24"/>
      <c r="K35" s="10">
        <f t="shared" si="1"/>
        <v>53600</v>
      </c>
    </row>
    <row r="36" spans="2:11" ht="25.5" customHeight="1" thickBot="1">
      <c r="B36" s="13" t="s">
        <v>38</v>
      </c>
      <c r="C36" s="14" t="s">
        <v>39</v>
      </c>
      <c r="D36" s="15">
        <v>10400</v>
      </c>
      <c r="E36" s="15">
        <v>5000</v>
      </c>
      <c r="F36" s="15">
        <v>2000</v>
      </c>
      <c r="G36" s="15">
        <v>8000</v>
      </c>
      <c r="H36" s="15">
        <v>12000</v>
      </c>
      <c r="I36" s="15">
        <f t="shared" si="0"/>
        <v>22000</v>
      </c>
      <c r="J36" s="25"/>
      <c r="K36" s="16">
        <f t="shared" si="1"/>
        <v>22000</v>
      </c>
    </row>
  </sheetData>
  <mergeCells count="6">
    <mergeCell ref="B4:B5"/>
    <mergeCell ref="C4:C5"/>
    <mergeCell ref="D4:E4"/>
    <mergeCell ref="K4:K5"/>
    <mergeCell ref="J4:J5"/>
    <mergeCell ref="F4:I4"/>
  </mergeCells>
  <phoneticPr fontId="3" type="noConversion"/>
  <pageMargins left="0.7" right="0.7" top="0.75" bottom="0.75" header="0.3" footer="0.3"/>
  <ignoredErrors>
    <ignoredError sqref="I6:I3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컴피플</dc:creator>
  <cp:lastModifiedBy>kyongja kim</cp:lastModifiedBy>
  <dcterms:created xsi:type="dcterms:W3CDTF">2015-05-19T04:59:44Z</dcterms:created>
  <dcterms:modified xsi:type="dcterms:W3CDTF">2015-07-28T00:51:14Z</dcterms:modified>
</cp:coreProperties>
</file>