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8_{EB1A6236-76EA-4648-892E-EC5EC3DC220C}" xr6:coauthVersionLast="34" xr6:coauthVersionMax="34" xr10:uidLastSave="{00000000-0000-0000-0000-000000000000}"/>
  <bookViews>
    <workbookView xWindow="0" yWindow="0" windowWidth="24000" windowHeight="10065" xr2:uid="{89C9046B-E8BE-4E11-93D5-36A9222BAC9B}"/>
  </bookViews>
  <sheets>
    <sheet name="주문내역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2" i="1"/>
  <c r="F2" i="1"/>
</calcChain>
</file>

<file path=xl/sharedStrings.xml><?xml version="1.0" encoding="utf-8"?>
<sst xmlns="http://schemas.openxmlformats.org/spreadsheetml/2006/main" count="128" uniqueCount="20">
  <si>
    <t>날짜</t>
    <phoneticPr fontId="1" type="noConversion"/>
  </si>
  <si>
    <t>항목</t>
    <phoneticPr fontId="1" type="noConversion"/>
  </si>
  <si>
    <t>금액</t>
    <phoneticPr fontId="1" type="noConversion"/>
  </si>
  <si>
    <t>주문ID</t>
    <phoneticPr fontId="1" type="noConversion"/>
  </si>
  <si>
    <t>커패시터</t>
  </si>
  <si>
    <t>커패시터</t>
    <phoneticPr fontId="1" type="noConversion"/>
  </si>
  <si>
    <t>컨버터</t>
  </si>
  <si>
    <t>컨버터</t>
    <phoneticPr fontId="1" type="noConversion"/>
  </si>
  <si>
    <t>저항기</t>
  </si>
  <si>
    <t>저항기</t>
    <phoneticPr fontId="1" type="noConversion"/>
  </si>
  <si>
    <t>코일</t>
  </si>
  <si>
    <t>코일</t>
    <phoneticPr fontId="1" type="noConversion"/>
  </si>
  <si>
    <t>퓨즈</t>
  </si>
  <si>
    <t>퓨즈</t>
    <phoneticPr fontId="1" type="noConversion"/>
  </si>
  <si>
    <t>PCB</t>
  </si>
  <si>
    <t>PCB</t>
    <phoneticPr fontId="1" type="noConversion"/>
  </si>
  <si>
    <t>스위치</t>
  </si>
  <si>
    <t>스위치</t>
    <phoneticPr fontId="1" type="noConversion"/>
  </si>
  <si>
    <t>커넥터</t>
  </si>
  <si>
    <t>커넥터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</si>
</sst>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B13-04EC-4E0C-8741-8D0A908A585E}">
  <sheetPr codeName="Sheet1"/>
  <dimension ref="A1:M117"/>
  <sheetViews>
    <sheetView tabSelected="1" workbookViewId="0">
      <selection sqref="A1:D117"/>
    </sheetView>
  </sheetViews>
  <sheetFormatPr defaultRowHeight="16.5" x14ac:dyDescent="0.3"/>
  <cols>
    <col min="1" max="1" width="11.125" bestFit="1" customWidth="1"/>
    <col min="2" max="2" width="9.5" bestFit="1" customWidth="1"/>
    <col min="6" max="6" width="11.125" bestFit="1" customWidth="1"/>
    <col min="7" max="7" width="9.5" bestFit="1" customWidth="1"/>
    <col min="11" max="11" width="9.5" bestFit="1" customWidth="1"/>
  </cols>
  <sheetData>
    <row r="1" spans="1:13" x14ac:dyDescent="0.3">
      <c r="A1" t="s">
        <v>0</v>
      </c>
      <c r="B1" t="s">
        <v>3</v>
      </c>
      <c r="C1" t="s">
        <v>1</v>
      </c>
      <c r="D1" t="s">
        <v>2</v>
      </c>
    </row>
    <row r="2" spans="1:13" x14ac:dyDescent="0.3">
      <c r="A2" s="1">
        <v>43207</v>
      </c>
      <c r="B2">
        <v>51832388</v>
      </c>
      <c r="C2" t="s">
        <v>12</v>
      </c>
      <c r="D2">
        <v>16600</v>
      </c>
      <c r="F2" s="1">
        <f ca="1">RANDBETWEEN(DATE(2017,7,1),DATE(2017,12,31))</f>
        <v>43096</v>
      </c>
      <c r="G2">
        <f ca="1">RAND()*100000000</f>
        <v>14464699.732899932</v>
      </c>
      <c r="H2" t="str">
        <f ca="1">INDEX($M$2:$M$9,RANDBETWEEN(1,8),1)</f>
        <v>스위치</v>
      </c>
      <c r="I2">
        <f ca="1">RANDBETWEEN(5,500)*100</f>
        <v>14400</v>
      </c>
      <c r="M2" t="s">
        <v>5</v>
      </c>
    </row>
    <row r="3" spans="1:13" x14ac:dyDescent="0.3">
      <c r="A3" s="1">
        <v>43281</v>
      </c>
      <c r="B3">
        <v>80861314</v>
      </c>
      <c r="C3" t="s">
        <v>16</v>
      </c>
      <c r="D3">
        <v>7200</v>
      </c>
      <c r="F3" s="1">
        <f t="shared" ref="F3:F59" ca="1" si="0">RANDBETWEEN(DATE(2017,7,1),DATE(2017,12,31))</f>
        <v>43067</v>
      </c>
      <c r="G3">
        <f t="shared" ref="G3:G59" ca="1" si="1">RAND()*100000000</f>
        <v>13822214.688258538</v>
      </c>
      <c r="H3" t="str">
        <f t="shared" ref="H3:H59" ca="1" si="2">INDEX($M$2:$M$9,RANDBETWEEN(1,8),1)</f>
        <v>코일</v>
      </c>
      <c r="I3">
        <f t="shared" ref="I3:I59" ca="1" si="3">RANDBETWEEN(5,500)*100</f>
        <v>500</v>
      </c>
      <c r="M3" t="s">
        <v>7</v>
      </c>
    </row>
    <row r="4" spans="1:13" x14ac:dyDescent="0.3">
      <c r="A4" s="1">
        <v>43193</v>
      </c>
      <c r="B4">
        <v>69173880</v>
      </c>
      <c r="C4" t="s">
        <v>10</v>
      </c>
      <c r="D4">
        <v>20500</v>
      </c>
      <c r="F4" s="1">
        <f t="shared" ca="1" si="0"/>
        <v>42944</v>
      </c>
      <c r="G4">
        <f t="shared" ca="1" si="1"/>
        <v>20960208.185862318</v>
      </c>
      <c r="H4" t="str">
        <f t="shared" ca="1" si="2"/>
        <v>스위치</v>
      </c>
      <c r="I4">
        <f t="shared" ca="1" si="3"/>
        <v>30000</v>
      </c>
      <c r="M4" t="s">
        <v>9</v>
      </c>
    </row>
    <row r="5" spans="1:13" x14ac:dyDescent="0.3">
      <c r="A5" s="1">
        <v>43234</v>
      </c>
      <c r="B5">
        <v>76176280</v>
      </c>
      <c r="C5" t="s">
        <v>12</v>
      </c>
      <c r="D5">
        <v>39700</v>
      </c>
      <c r="F5" s="1">
        <f t="shared" ca="1" si="0"/>
        <v>43047</v>
      </c>
      <c r="G5">
        <f t="shared" ca="1" si="1"/>
        <v>34453826.308970258</v>
      </c>
      <c r="H5" t="str">
        <f t="shared" ca="1" si="2"/>
        <v>스위치</v>
      </c>
      <c r="I5">
        <f t="shared" ca="1" si="3"/>
        <v>34700</v>
      </c>
      <c r="M5" t="s">
        <v>11</v>
      </c>
    </row>
    <row r="6" spans="1:13" x14ac:dyDescent="0.3">
      <c r="A6" s="1">
        <v>43255</v>
      </c>
      <c r="B6">
        <v>33119539</v>
      </c>
      <c r="C6" t="s">
        <v>8</v>
      </c>
      <c r="D6">
        <v>44500</v>
      </c>
      <c r="F6" s="1">
        <f t="shared" ca="1" si="0"/>
        <v>42949</v>
      </c>
      <c r="G6">
        <f t="shared" ca="1" si="1"/>
        <v>5431215.5017292919</v>
      </c>
      <c r="H6" t="str">
        <f t="shared" ca="1" si="2"/>
        <v>PCB</v>
      </c>
      <c r="I6">
        <f t="shared" ca="1" si="3"/>
        <v>2300</v>
      </c>
      <c r="M6" t="s">
        <v>13</v>
      </c>
    </row>
    <row r="7" spans="1:13" x14ac:dyDescent="0.3">
      <c r="A7" s="1">
        <v>43163</v>
      </c>
      <c r="B7">
        <v>81361937</v>
      </c>
      <c r="C7" t="s">
        <v>4</v>
      </c>
      <c r="D7">
        <v>27700</v>
      </c>
      <c r="F7" s="1">
        <f t="shared" ca="1" si="0"/>
        <v>43056</v>
      </c>
      <c r="G7">
        <f t="shared" ca="1" si="1"/>
        <v>88804772.155685127</v>
      </c>
      <c r="H7" t="str">
        <f t="shared" ca="1" si="2"/>
        <v>코일</v>
      </c>
      <c r="I7">
        <f t="shared" ca="1" si="3"/>
        <v>23900</v>
      </c>
      <c r="M7" t="s">
        <v>15</v>
      </c>
    </row>
    <row r="8" spans="1:13" x14ac:dyDescent="0.3">
      <c r="A8" s="1">
        <v>43242</v>
      </c>
      <c r="B8">
        <v>36190884</v>
      </c>
      <c r="C8" t="s">
        <v>8</v>
      </c>
      <c r="D8">
        <v>13600</v>
      </c>
      <c r="F8" s="1">
        <f t="shared" ca="1" si="0"/>
        <v>42995</v>
      </c>
      <c r="G8">
        <f t="shared" ca="1" si="1"/>
        <v>82574682.999800354</v>
      </c>
      <c r="H8" t="str">
        <f t="shared" ca="1" si="2"/>
        <v>코일</v>
      </c>
      <c r="I8">
        <f t="shared" ca="1" si="3"/>
        <v>1100</v>
      </c>
      <c r="M8" t="s">
        <v>17</v>
      </c>
    </row>
    <row r="9" spans="1:13" x14ac:dyDescent="0.3">
      <c r="A9" s="1">
        <v>43232</v>
      </c>
      <c r="B9">
        <v>27809857</v>
      </c>
      <c r="C9" t="s">
        <v>14</v>
      </c>
      <c r="D9">
        <v>29300</v>
      </c>
      <c r="F9" s="1">
        <f t="shared" ca="1" si="0"/>
        <v>43050</v>
      </c>
      <c r="G9">
        <f t="shared" ca="1" si="1"/>
        <v>82017843.623963684</v>
      </c>
      <c r="H9" t="str">
        <f t="shared" ca="1" si="2"/>
        <v>커넥터</v>
      </c>
      <c r="I9">
        <f t="shared" ca="1" si="3"/>
        <v>34000</v>
      </c>
      <c r="M9" t="s">
        <v>19</v>
      </c>
    </row>
    <row r="10" spans="1:13" x14ac:dyDescent="0.3">
      <c r="A10" s="1">
        <v>43190</v>
      </c>
      <c r="B10">
        <v>59801495</v>
      </c>
      <c r="C10" t="s">
        <v>8</v>
      </c>
      <c r="D10">
        <v>47800</v>
      </c>
      <c r="F10" s="1">
        <f t="shared" ca="1" si="0"/>
        <v>43088</v>
      </c>
      <c r="G10">
        <f t="shared" ca="1" si="1"/>
        <v>85292821.137840062</v>
      </c>
      <c r="H10" t="str">
        <f t="shared" ca="1" si="2"/>
        <v>컨버터</v>
      </c>
      <c r="I10">
        <f t="shared" ca="1" si="3"/>
        <v>17300</v>
      </c>
    </row>
    <row r="11" spans="1:13" x14ac:dyDescent="0.3">
      <c r="A11" s="1">
        <v>43268</v>
      </c>
      <c r="B11">
        <v>28717810</v>
      </c>
      <c r="C11" t="s">
        <v>6</v>
      </c>
      <c r="D11">
        <v>22100</v>
      </c>
      <c r="F11" s="1">
        <f t="shared" ca="1" si="0"/>
        <v>43084</v>
      </c>
      <c r="G11">
        <f t="shared" ca="1" si="1"/>
        <v>11590831.64827357</v>
      </c>
      <c r="H11" t="str">
        <f t="shared" ca="1" si="2"/>
        <v>컨버터</v>
      </c>
      <c r="I11">
        <f t="shared" ca="1" si="3"/>
        <v>37600</v>
      </c>
    </row>
    <row r="12" spans="1:13" x14ac:dyDescent="0.3">
      <c r="A12" s="1">
        <v>43181</v>
      </c>
      <c r="B12">
        <v>89286117</v>
      </c>
      <c r="C12" t="s">
        <v>8</v>
      </c>
      <c r="D12">
        <v>47000</v>
      </c>
      <c r="F12" s="1">
        <f t="shared" ca="1" si="0"/>
        <v>42957</v>
      </c>
      <c r="G12">
        <f t="shared" ca="1" si="1"/>
        <v>21275132.571657386</v>
      </c>
      <c r="H12" t="str">
        <f t="shared" ca="1" si="2"/>
        <v>퓨즈</v>
      </c>
      <c r="I12">
        <f t="shared" ca="1" si="3"/>
        <v>13800</v>
      </c>
    </row>
    <row r="13" spans="1:13" x14ac:dyDescent="0.3">
      <c r="A13" s="1">
        <v>43140</v>
      </c>
      <c r="B13">
        <v>66457873</v>
      </c>
      <c r="C13" t="s">
        <v>6</v>
      </c>
      <c r="D13">
        <v>15500</v>
      </c>
      <c r="F13" s="1">
        <f t="shared" ca="1" si="0"/>
        <v>42979</v>
      </c>
      <c r="G13">
        <f t="shared" ca="1" si="1"/>
        <v>24255184.482012715</v>
      </c>
      <c r="H13" t="str">
        <f t="shared" ca="1" si="2"/>
        <v>저항기</v>
      </c>
      <c r="I13">
        <f t="shared" ca="1" si="3"/>
        <v>33000</v>
      </c>
    </row>
    <row r="14" spans="1:13" x14ac:dyDescent="0.3">
      <c r="A14" s="1">
        <v>43257</v>
      </c>
      <c r="B14">
        <v>32702736</v>
      </c>
      <c r="C14" t="s">
        <v>10</v>
      </c>
      <c r="D14">
        <v>32600</v>
      </c>
      <c r="F14" s="1">
        <f t="shared" ca="1" si="0"/>
        <v>42978</v>
      </c>
      <c r="G14">
        <f t="shared" ca="1" si="1"/>
        <v>49677952.205876783</v>
      </c>
      <c r="H14" t="str">
        <f t="shared" ca="1" si="2"/>
        <v>저항기</v>
      </c>
      <c r="I14">
        <f t="shared" ca="1" si="3"/>
        <v>11000</v>
      </c>
    </row>
    <row r="15" spans="1:13" x14ac:dyDescent="0.3">
      <c r="A15" s="1">
        <v>43106</v>
      </c>
      <c r="B15">
        <v>98296215</v>
      </c>
      <c r="C15" t="s">
        <v>14</v>
      </c>
      <c r="D15">
        <v>47000</v>
      </c>
      <c r="F15" s="1">
        <f t="shared" ca="1" si="0"/>
        <v>42990</v>
      </c>
      <c r="G15">
        <f t="shared" ca="1" si="1"/>
        <v>64400986.094721727</v>
      </c>
      <c r="H15" t="str">
        <f t="shared" ca="1" si="2"/>
        <v>컨버터</v>
      </c>
      <c r="I15">
        <f t="shared" ca="1" si="3"/>
        <v>21600</v>
      </c>
    </row>
    <row r="16" spans="1:13" x14ac:dyDescent="0.3">
      <c r="A16" s="1">
        <v>43170</v>
      </c>
      <c r="B16">
        <v>10386032</v>
      </c>
      <c r="C16" t="s">
        <v>16</v>
      </c>
      <c r="D16">
        <v>40300</v>
      </c>
      <c r="F16" s="1">
        <f t="shared" ca="1" si="0"/>
        <v>42933</v>
      </c>
      <c r="G16">
        <f t="shared" ca="1" si="1"/>
        <v>77965954.769074917</v>
      </c>
      <c r="H16" t="str">
        <f t="shared" ca="1" si="2"/>
        <v>퓨즈</v>
      </c>
      <c r="I16">
        <f t="shared" ca="1" si="3"/>
        <v>21700</v>
      </c>
    </row>
    <row r="17" spans="1:9" x14ac:dyDescent="0.3">
      <c r="A17" s="1">
        <v>43163</v>
      </c>
      <c r="B17">
        <v>84499097</v>
      </c>
      <c r="C17" t="s">
        <v>8</v>
      </c>
      <c r="D17">
        <v>15600</v>
      </c>
      <c r="F17" s="1">
        <f t="shared" ca="1" si="0"/>
        <v>42940</v>
      </c>
      <c r="G17">
        <f t="shared" ca="1" si="1"/>
        <v>11862565.115942147</v>
      </c>
      <c r="H17" t="str">
        <f t="shared" ca="1" si="2"/>
        <v>퓨즈</v>
      </c>
      <c r="I17">
        <f t="shared" ca="1" si="3"/>
        <v>25900</v>
      </c>
    </row>
    <row r="18" spans="1:9" x14ac:dyDescent="0.3">
      <c r="A18" s="1">
        <v>43137</v>
      </c>
      <c r="B18">
        <v>90868255</v>
      </c>
      <c r="C18" t="s">
        <v>14</v>
      </c>
      <c r="D18">
        <v>21300</v>
      </c>
      <c r="F18" s="1">
        <f t="shared" ca="1" si="0"/>
        <v>43065</v>
      </c>
      <c r="G18">
        <f t="shared" ca="1" si="1"/>
        <v>90795960.553083867</v>
      </c>
      <c r="H18" t="str">
        <f t="shared" ca="1" si="2"/>
        <v>커패시터</v>
      </c>
      <c r="I18">
        <f t="shared" ca="1" si="3"/>
        <v>16500</v>
      </c>
    </row>
    <row r="19" spans="1:9" x14ac:dyDescent="0.3">
      <c r="A19" s="1">
        <v>43273</v>
      </c>
      <c r="B19">
        <v>14077461</v>
      </c>
      <c r="C19" t="s">
        <v>6</v>
      </c>
      <c r="D19">
        <v>45000</v>
      </c>
      <c r="F19" s="1">
        <f t="shared" ca="1" si="0"/>
        <v>43081</v>
      </c>
      <c r="G19">
        <f t="shared" ca="1" si="1"/>
        <v>25166207.119446725</v>
      </c>
      <c r="H19" t="str">
        <f t="shared" ca="1" si="2"/>
        <v>커넥터</v>
      </c>
      <c r="I19">
        <f t="shared" ca="1" si="3"/>
        <v>47700</v>
      </c>
    </row>
    <row r="20" spans="1:9" x14ac:dyDescent="0.3">
      <c r="A20" s="1">
        <v>43201</v>
      </c>
      <c r="B20">
        <v>82187966</v>
      </c>
      <c r="C20" t="s">
        <v>8</v>
      </c>
      <c r="D20">
        <v>28600</v>
      </c>
      <c r="F20" s="1">
        <f t="shared" ca="1" si="0"/>
        <v>43021</v>
      </c>
      <c r="G20">
        <f t="shared" ca="1" si="1"/>
        <v>14852183.409646513</v>
      </c>
      <c r="H20" t="str">
        <f t="shared" ca="1" si="2"/>
        <v>PCB</v>
      </c>
      <c r="I20">
        <f t="shared" ca="1" si="3"/>
        <v>17400</v>
      </c>
    </row>
    <row r="21" spans="1:9" x14ac:dyDescent="0.3">
      <c r="A21" s="1">
        <v>43152</v>
      </c>
      <c r="B21">
        <v>44658813</v>
      </c>
      <c r="C21" t="s">
        <v>12</v>
      </c>
      <c r="D21">
        <v>44800</v>
      </c>
      <c r="F21" s="1">
        <f t="shared" ca="1" si="0"/>
        <v>43038</v>
      </c>
      <c r="G21">
        <f t="shared" ca="1" si="1"/>
        <v>29958817.563547514</v>
      </c>
      <c r="H21" t="str">
        <f t="shared" ca="1" si="2"/>
        <v>퓨즈</v>
      </c>
      <c r="I21">
        <f t="shared" ca="1" si="3"/>
        <v>34200</v>
      </c>
    </row>
    <row r="22" spans="1:9" x14ac:dyDescent="0.3">
      <c r="A22" s="1">
        <v>43219</v>
      </c>
      <c r="B22">
        <v>29389297</v>
      </c>
      <c r="C22" t="s">
        <v>14</v>
      </c>
      <c r="D22">
        <v>47400</v>
      </c>
      <c r="F22" s="1">
        <f t="shared" ca="1" si="0"/>
        <v>42963</v>
      </c>
      <c r="G22">
        <f t="shared" ca="1" si="1"/>
        <v>38588577.075875178</v>
      </c>
      <c r="H22" t="str">
        <f t="shared" ca="1" si="2"/>
        <v>커패시터</v>
      </c>
      <c r="I22">
        <f t="shared" ca="1" si="3"/>
        <v>42300</v>
      </c>
    </row>
    <row r="23" spans="1:9" x14ac:dyDescent="0.3">
      <c r="A23" s="1">
        <v>43270</v>
      </c>
      <c r="B23">
        <v>57890396</v>
      </c>
      <c r="C23" t="s">
        <v>6</v>
      </c>
      <c r="D23">
        <v>37200</v>
      </c>
      <c r="F23" s="1">
        <f t="shared" ca="1" si="0"/>
        <v>43027</v>
      </c>
      <c r="G23">
        <f t="shared" ca="1" si="1"/>
        <v>71363202.777611807</v>
      </c>
      <c r="H23" t="str">
        <f t="shared" ca="1" si="2"/>
        <v>퓨즈</v>
      </c>
      <c r="I23">
        <f t="shared" ca="1" si="3"/>
        <v>21800</v>
      </c>
    </row>
    <row r="24" spans="1:9" x14ac:dyDescent="0.3">
      <c r="A24" s="1">
        <v>43214</v>
      </c>
      <c r="B24">
        <v>10500688</v>
      </c>
      <c r="C24" t="s">
        <v>12</v>
      </c>
      <c r="D24">
        <v>47800</v>
      </c>
      <c r="F24" s="1">
        <f t="shared" ca="1" si="0"/>
        <v>43093</v>
      </c>
      <c r="G24">
        <f t="shared" ca="1" si="1"/>
        <v>75193070.7571861</v>
      </c>
      <c r="H24" t="str">
        <f t="shared" ca="1" si="2"/>
        <v>커패시터</v>
      </c>
      <c r="I24">
        <f t="shared" ca="1" si="3"/>
        <v>30300</v>
      </c>
    </row>
    <row r="25" spans="1:9" x14ac:dyDescent="0.3">
      <c r="A25" s="1">
        <v>43167</v>
      </c>
      <c r="B25">
        <v>82395021</v>
      </c>
      <c r="C25" t="s">
        <v>14</v>
      </c>
      <c r="D25">
        <v>26800</v>
      </c>
      <c r="F25" s="1">
        <f t="shared" ca="1" si="0"/>
        <v>42949</v>
      </c>
      <c r="G25">
        <f t="shared" ca="1" si="1"/>
        <v>61171600.666852199</v>
      </c>
      <c r="H25" t="str">
        <f t="shared" ca="1" si="2"/>
        <v>저항기</v>
      </c>
      <c r="I25">
        <f t="shared" ca="1" si="3"/>
        <v>47300</v>
      </c>
    </row>
    <row r="26" spans="1:9" x14ac:dyDescent="0.3">
      <c r="A26" s="1">
        <v>43127</v>
      </c>
      <c r="B26">
        <v>84479971</v>
      </c>
      <c r="C26" t="s">
        <v>4</v>
      </c>
      <c r="D26">
        <v>48400</v>
      </c>
      <c r="F26" s="1">
        <f t="shared" ca="1" si="0"/>
        <v>43037</v>
      </c>
      <c r="G26">
        <f t="shared" ca="1" si="1"/>
        <v>63790745.850778304</v>
      </c>
      <c r="H26" t="str">
        <f t="shared" ca="1" si="2"/>
        <v>커패시터</v>
      </c>
      <c r="I26">
        <f t="shared" ca="1" si="3"/>
        <v>27300</v>
      </c>
    </row>
    <row r="27" spans="1:9" x14ac:dyDescent="0.3">
      <c r="A27" s="1">
        <v>43178</v>
      </c>
      <c r="B27">
        <v>49755548</v>
      </c>
      <c r="C27" t="s">
        <v>18</v>
      </c>
      <c r="D27">
        <v>13500</v>
      </c>
      <c r="F27" s="1">
        <f t="shared" ca="1" si="0"/>
        <v>42926</v>
      </c>
      <c r="G27">
        <f t="shared" ca="1" si="1"/>
        <v>5564694.8536226535</v>
      </c>
      <c r="H27" t="str">
        <f t="shared" ca="1" si="2"/>
        <v>커패시터</v>
      </c>
      <c r="I27">
        <f t="shared" ca="1" si="3"/>
        <v>42700</v>
      </c>
    </row>
    <row r="28" spans="1:9" x14ac:dyDescent="0.3">
      <c r="A28" s="1">
        <v>43105</v>
      </c>
      <c r="B28">
        <v>79303989</v>
      </c>
      <c r="C28" t="s">
        <v>4</v>
      </c>
      <c r="D28">
        <v>11300</v>
      </c>
      <c r="F28" s="1">
        <f t="shared" ca="1" si="0"/>
        <v>43062</v>
      </c>
      <c r="G28">
        <f t="shared" ca="1" si="1"/>
        <v>66602373.786991246</v>
      </c>
      <c r="H28" t="str">
        <f t="shared" ca="1" si="2"/>
        <v>컨버터</v>
      </c>
      <c r="I28">
        <f t="shared" ca="1" si="3"/>
        <v>45700</v>
      </c>
    </row>
    <row r="29" spans="1:9" x14ac:dyDescent="0.3">
      <c r="A29" s="1">
        <v>43250</v>
      </c>
      <c r="B29">
        <v>54868840</v>
      </c>
      <c r="C29" t="s">
        <v>8</v>
      </c>
      <c r="D29">
        <v>44400</v>
      </c>
      <c r="F29" s="1">
        <f t="shared" ca="1" si="0"/>
        <v>43024</v>
      </c>
      <c r="G29">
        <f t="shared" ca="1" si="1"/>
        <v>60867969.137301512</v>
      </c>
      <c r="H29" t="str">
        <f t="shared" ca="1" si="2"/>
        <v>퓨즈</v>
      </c>
      <c r="I29">
        <f t="shared" ca="1" si="3"/>
        <v>15100</v>
      </c>
    </row>
    <row r="30" spans="1:9" x14ac:dyDescent="0.3">
      <c r="A30" s="1">
        <v>43154</v>
      </c>
      <c r="B30">
        <v>56577051</v>
      </c>
      <c r="C30" t="s">
        <v>8</v>
      </c>
      <c r="D30">
        <v>29400</v>
      </c>
      <c r="F30" s="1">
        <f t="shared" ca="1" si="0"/>
        <v>43067</v>
      </c>
      <c r="G30">
        <f t="shared" ca="1" si="1"/>
        <v>60450288.806793138</v>
      </c>
      <c r="H30" t="str">
        <f t="shared" ca="1" si="2"/>
        <v>커넥터</v>
      </c>
      <c r="I30">
        <f t="shared" ca="1" si="3"/>
        <v>28600</v>
      </c>
    </row>
    <row r="31" spans="1:9" x14ac:dyDescent="0.3">
      <c r="A31" s="1">
        <v>43267</v>
      </c>
      <c r="B31">
        <v>89836705</v>
      </c>
      <c r="C31" t="s">
        <v>6</v>
      </c>
      <c r="D31">
        <v>21700</v>
      </c>
      <c r="F31" s="1">
        <f t="shared" ca="1" si="0"/>
        <v>43013</v>
      </c>
      <c r="G31">
        <f t="shared" ca="1" si="1"/>
        <v>5955925.9798039775</v>
      </c>
      <c r="H31" t="str">
        <f t="shared" ca="1" si="2"/>
        <v>PCB</v>
      </c>
      <c r="I31">
        <f t="shared" ca="1" si="3"/>
        <v>46400</v>
      </c>
    </row>
    <row r="32" spans="1:9" x14ac:dyDescent="0.3">
      <c r="A32" s="1">
        <v>43221</v>
      </c>
      <c r="B32">
        <v>56276904</v>
      </c>
      <c r="C32" t="s">
        <v>18</v>
      </c>
      <c r="D32">
        <v>9400</v>
      </c>
      <c r="F32" s="1">
        <f t="shared" ca="1" si="0"/>
        <v>42957</v>
      </c>
      <c r="G32">
        <f t="shared" ca="1" si="1"/>
        <v>34443713.528348707</v>
      </c>
      <c r="H32" t="str">
        <f t="shared" ca="1" si="2"/>
        <v>커넥터</v>
      </c>
      <c r="I32">
        <f t="shared" ca="1" si="3"/>
        <v>2900</v>
      </c>
    </row>
    <row r="33" spans="1:9" x14ac:dyDescent="0.3">
      <c r="A33" s="1">
        <v>43268</v>
      </c>
      <c r="B33">
        <v>28712605</v>
      </c>
      <c r="C33" t="s">
        <v>12</v>
      </c>
      <c r="D33">
        <v>44600</v>
      </c>
      <c r="F33" s="1">
        <f t="shared" ca="1" si="0"/>
        <v>43067</v>
      </c>
      <c r="G33">
        <f t="shared" ca="1" si="1"/>
        <v>34234258.97473561</v>
      </c>
      <c r="H33" t="str">
        <f t="shared" ca="1" si="2"/>
        <v>PCB</v>
      </c>
      <c r="I33">
        <f t="shared" ca="1" si="3"/>
        <v>31200</v>
      </c>
    </row>
    <row r="34" spans="1:9" x14ac:dyDescent="0.3">
      <c r="A34" s="1">
        <v>43165</v>
      </c>
      <c r="B34">
        <v>74729469</v>
      </c>
      <c r="C34" t="s">
        <v>4</v>
      </c>
      <c r="D34">
        <v>6200</v>
      </c>
      <c r="F34" s="1">
        <f t="shared" ca="1" si="0"/>
        <v>42930</v>
      </c>
      <c r="G34">
        <f t="shared" ca="1" si="1"/>
        <v>78134098.576616257</v>
      </c>
      <c r="H34" t="str">
        <f t="shared" ca="1" si="2"/>
        <v>컨버터</v>
      </c>
      <c r="I34">
        <f t="shared" ca="1" si="3"/>
        <v>11000</v>
      </c>
    </row>
    <row r="35" spans="1:9" x14ac:dyDescent="0.3">
      <c r="A35" s="1">
        <v>43187</v>
      </c>
      <c r="B35">
        <v>38617527</v>
      </c>
      <c r="C35" t="s">
        <v>14</v>
      </c>
      <c r="D35">
        <v>15900</v>
      </c>
      <c r="F35" s="1">
        <f t="shared" ca="1" si="0"/>
        <v>42987</v>
      </c>
      <c r="G35">
        <f t="shared" ca="1" si="1"/>
        <v>46558253.852943622</v>
      </c>
      <c r="H35" t="str">
        <f t="shared" ca="1" si="2"/>
        <v>저항기</v>
      </c>
      <c r="I35">
        <f t="shared" ca="1" si="3"/>
        <v>30000</v>
      </c>
    </row>
    <row r="36" spans="1:9" x14ac:dyDescent="0.3">
      <c r="A36" s="1">
        <v>43280</v>
      </c>
      <c r="B36">
        <v>4887607</v>
      </c>
      <c r="C36" t="s">
        <v>16</v>
      </c>
      <c r="D36">
        <v>35100</v>
      </c>
      <c r="F36" s="1">
        <f t="shared" ca="1" si="0"/>
        <v>42942</v>
      </c>
      <c r="G36">
        <f t="shared" ca="1" si="1"/>
        <v>49745049.653111361</v>
      </c>
      <c r="H36" t="str">
        <f t="shared" ca="1" si="2"/>
        <v>저항기</v>
      </c>
      <c r="I36">
        <f t="shared" ca="1" si="3"/>
        <v>26200</v>
      </c>
    </row>
    <row r="37" spans="1:9" x14ac:dyDescent="0.3">
      <c r="A37" s="1">
        <v>43275</v>
      </c>
      <c r="B37">
        <v>58378677</v>
      </c>
      <c r="C37" t="s">
        <v>14</v>
      </c>
      <c r="D37">
        <v>10800</v>
      </c>
      <c r="F37" s="1">
        <f t="shared" ca="1" si="0"/>
        <v>43013</v>
      </c>
      <c r="G37">
        <f t="shared" ca="1" si="1"/>
        <v>51996667.655796967</v>
      </c>
      <c r="H37" t="str">
        <f t="shared" ca="1" si="2"/>
        <v>커패시터</v>
      </c>
      <c r="I37">
        <f t="shared" ca="1" si="3"/>
        <v>25000</v>
      </c>
    </row>
    <row r="38" spans="1:9" x14ac:dyDescent="0.3">
      <c r="A38" s="1">
        <v>43166</v>
      </c>
      <c r="B38">
        <v>8510895</v>
      </c>
      <c r="C38" t="s">
        <v>6</v>
      </c>
      <c r="D38">
        <v>8700</v>
      </c>
      <c r="F38" s="1">
        <f t="shared" ca="1" si="0"/>
        <v>42971</v>
      </c>
      <c r="G38">
        <f t="shared" ca="1" si="1"/>
        <v>10730295.265144495</v>
      </c>
      <c r="H38" t="str">
        <f t="shared" ca="1" si="2"/>
        <v>컨버터</v>
      </c>
      <c r="I38">
        <f t="shared" ca="1" si="3"/>
        <v>25900</v>
      </c>
    </row>
    <row r="39" spans="1:9" x14ac:dyDescent="0.3">
      <c r="A39" s="1">
        <v>43168</v>
      </c>
      <c r="B39">
        <v>90772188</v>
      </c>
      <c r="C39" t="s">
        <v>18</v>
      </c>
      <c r="D39">
        <v>27400</v>
      </c>
      <c r="F39" s="1">
        <f t="shared" ca="1" si="0"/>
        <v>43065</v>
      </c>
      <c r="G39">
        <f t="shared" ca="1" si="1"/>
        <v>18100863.541119315</v>
      </c>
      <c r="H39" t="str">
        <f t="shared" ca="1" si="2"/>
        <v>컨버터</v>
      </c>
      <c r="I39">
        <f t="shared" ca="1" si="3"/>
        <v>13700</v>
      </c>
    </row>
    <row r="40" spans="1:9" x14ac:dyDescent="0.3">
      <c r="A40" s="1">
        <v>43124</v>
      </c>
      <c r="B40">
        <v>99684012</v>
      </c>
      <c r="C40" t="s">
        <v>8</v>
      </c>
      <c r="D40">
        <v>40500</v>
      </c>
      <c r="F40" s="1">
        <f t="shared" ca="1" si="0"/>
        <v>43011</v>
      </c>
      <c r="G40">
        <f t="shared" ca="1" si="1"/>
        <v>20134983.089691062</v>
      </c>
      <c r="H40" t="str">
        <f t="shared" ca="1" si="2"/>
        <v>컨버터</v>
      </c>
      <c r="I40">
        <f t="shared" ca="1" si="3"/>
        <v>20700</v>
      </c>
    </row>
    <row r="41" spans="1:9" x14ac:dyDescent="0.3">
      <c r="A41" s="1">
        <v>43114</v>
      </c>
      <c r="B41">
        <v>34286199</v>
      </c>
      <c r="C41" t="s">
        <v>8</v>
      </c>
      <c r="D41">
        <v>38500</v>
      </c>
      <c r="F41" s="1">
        <f t="shared" ca="1" si="0"/>
        <v>43086</v>
      </c>
      <c r="G41">
        <f t="shared" ca="1" si="1"/>
        <v>9206253.6682438254</v>
      </c>
      <c r="H41" t="str">
        <f t="shared" ca="1" si="2"/>
        <v>커패시터</v>
      </c>
      <c r="I41">
        <f t="shared" ca="1" si="3"/>
        <v>7800</v>
      </c>
    </row>
    <row r="42" spans="1:9" x14ac:dyDescent="0.3">
      <c r="A42" s="1">
        <v>43210</v>
      </c>
      <c r="B42">
        <v>65310847</v>
      </c>
      <c r="C42" t="s">
        <v>14</v>
      </c>
      <c r="D42">
        <v>19600</v>
      </c>
      <c r="F42" s="1">
        <f t="shared" ca="1" si="0"/>
        <v>43014</v>
      </c>
      <c r="G42">
        <f t="shared" ca="1" si="1"/>
        <v>5461537.576556785</v>
      </c>
      <c r="H42" t="str">
        <f t="shared" ca="1" si="2"/>
        <v>컨버터</v>
      </c>
      <c r="I42">
        <f t="shared" ca="1" si="3"/>
        <v>2400</v>
      </c>
    </row>
    <row r="43" spans="1:9" x14ac:dyDescent="0.3">
      <c r="A43" s="1">
        <v>43132</v>
      </c>
      <c r="B43">
        <v>50194902</v>
      </c>
      <c r="C43" t="s">
        <v>6</v>
      </c>
      <c r="D43">
        <v>6900</v>
      </c>
      <c r="F43" s="1">
        <f t="shared" ca="1" si="0"/>
        <v>42974</v>
      </c>
      <c r="G43">
        <f t="shared" ca="1" si="1"/>
        <v>21927637.0774955</v>
      </c>
      <c r="H43" t="str">
        <f t="shared" ca="1" si="2"/>
        <v>커넥터</v>
      </c>
      <c r="I43">
        <f t="shared" ca="1" si="3"/>
        <v>7600</v>
      </c>
    </row>
    <row r="44" spans="1:9" x14ac:dyDescent="0.3">
      <c r="A44" s="1">
        <v>43156</v>
      </c>
      <c r="B44">
        <v>2181293</v>
      </c>
      <c r="C44" t="s">
        <v>14</v>
      </c>
      <c r="D44">
        <v>36200</v>
      </c>
      <c r="F44" s="1">
        <f t="shared" ca="1" si="0"/>
        <v>42943</v>
      </c>
      <c r="G44">
        <f t="shared" ca="1" si="1"/>
        <v>41642206.80612538</v>
      </c>
      <c r="H44" t="str">
        <f t="shared" ca="1" si="2"/>
        <v>커넥터</v>
      </c>
      <c r="I44">
        <f t="shared" ca="1" si="3"/>
        <v>39200</v>
      </c>
    </row>
    <row r="45" spans="1:9" x14ac:dyDescent="0.3">
      <c r="A45" s="1">
        <v>43223</v>
      </c>
      <c r="B45">
        <v>26967234</v>
      </c>
      <c r="C45" t="s">
        <v>4</v>
      </c>
      <c r="D45">
        <v>46100</v>
      </c>
      <c r="F45" s="1">
        <f t="shared" ca="1" si="0"/>
        <v>42954</v>
      </c>
      <c r="G45">
        <f t="shared" ca="1" si="1"/>
        <v>66106900.708623417</v>
      </c>
      <c r="H45" t="str">
        <f t="shared" ca="1" si="2"/>
        <v>커패시터</v>
      </c>
      <c r="I45">
        <f t="shared" ca="1" si="3"/>
        <v>2500</v>
      </c>
    </row>
    <row r="46" spans="1:9" x14ac:dyDescent="0.3">
      <c r="A46" s="1">
        <v>43198</v>
      </c>
      <c r="B46">
        <v>98039557</v>
      </c>
      <c r="C46" t="s">
        <v>4</v>
      </c>
      <c r="D46">
        <v>14800</v>
      </c>
      <c r="F46" s="1">
        <f t="shared" ca="1" si="0"/>
        <v>43014</v>
      </c>
      <c r="G46">
        <f t="shared" ca="1" si="1"/>
        <v>45151371.970432229</v>
      </c>
      <c r="H46" t="str">
        <f t="shared" ca="1" si="2"/>
        <v>PCB</v>
      </c>
      <c r="I46">
        <f t="shared" ca="1" si="3"/>
        <v>12000</v>
      </c>
    </row>
    <row r="47" spans="1:9" x14ac:dyDescent="0.3">
      <c r="A47" s="1">
        <v>43148</v>
      </c>
      <c r="B47">
        <v>13190233</v>
      </c>
      <c r="C47" t="s">
        <v>12</v>
      </c>
      <c r="D47">
        <v>47800</v>
      </c>
      <c r="F47" s="1">
        <f t="shared" ca="1" si="0"/>
        <v>43059</v>
      </c>
      <c r="G47">
        <f t="shared" ca="1" si="1"/>
        <v>5568121.5122869723</v>
      </c>
      <c r="H47" t="str">
        <f t="shared" ca="1" si="2"/>
        <v>커넥터</v>
      </c>
      <c r="I47">
        <f t="shared" ca="1" si="3"/>
        <v>29400</v>
      </c>
    </row>
    <row r="48" spans="1:9" x14ac:dyDescent="0.3">
      <c r="A48" s="1">
        <v>43200</v>
      </c>
      <c r="B48">
        <v>55253898</v>
      </c>
      <c r="C48" t="s">
        <v>14</v>
      </c>
      <c r="D48">
        <v>46400</v>
      </c>
      <c r="F48" s="1">
        <f t="shared" ca="1" si="0"/>
        <v>43075</v>
      </c>
      <c r="G48">
        <f t="shared" ca="1" si="1"/>
        <v>21515445.079662587</v>
      </c>
      <c r="H48" t="str">
        <f t="shared" ca="1" si="2"/>
        <v>퓨즈</v>
      </c>
      <c r="I48">
        <f t="shared" ca="1" si="3"/>
        <v>4800</v>
      </c>
    </row>
    <row r="49" spans="1:9" x14ac:dyDescent="0.3">
      <c r="A49" s="1">
        <v>43176</v>
      </c>
      <c r="B49">
        <v>28827312</v>
      </c>
      <c r="C49" t="s">
        <v>6</v>
      </c>
      <c r="D49">
        <v>43200</v>
      </c>
      <c r="F49" s="1">
        <f t="shared" ca="1" si="0"/>
        <v>43026</v>
      </c>
      <c r="G49">
        <f t="shared" ca="1" si="1"/>
        <v>34304225.381333008</v>
      </c>
      <c r="H49" t="str">
        <f t="shared" ca="1" si="2"/>
        <v>PCB</v>
      </c>
      <c r="I49">
        <f t="shared" ca="1" si="3"/>
        <v>31200</v>
      </c>
    </row>
    <row r="50" spans="1:9" x14ac:dyDescent="0.3">
      <c r="A50" s="1">
        <v>43230</v>
      </c>
      <c r="B50">
        <v>30226001</v>
      </c>
      <c r="C50" t="s">
        <v>6</v>
      </c>
      <c r="D50">
        <v>37100</v>
      </c>
      <c r="F50" s="1">
        <f t="shared" ca="1" si="0"/>
        <v>43067</v>
      </c>
      <c r="G50">
        <f t="shared" ca="1" si="1"/>
        <v>2571768.6163443718</v>
      </c>
      <c r="H50" t="str">
        <f t="shared" ca="1" si="2"/>
        <v>PCB</v>
      </c>
      <c r="I50">
        <f t="shared" ca="1" si="3"/>
        <v>36900</v>
      </c>
    </row>
    <row r="51" spans="1:9" x14ac:dyDescent="0.3">
      <c r="A51" s="1">
        <v>43209</v>
      </c>
      <c r="B51">
        <v>10714459</v>
      </c>
      <c r="C51" t="s">
        <v>18</v>
      </c>
      <c r="D51">
        <v>37400</v>
      </c>
      <c r="F51" s="1">
        <f t="shared" ca="1" si="0"/>
        <v>43015</v>
      </c>
      <c r="G51">
        <f t="shared" ca="1" si="1"/>
        <v>26378718.562619284</v>
      </c>
      <c r="H51" t="str">
        <f t="shared" ca="1" si="2"/>
        <v>저항기</v>
      </c>
      <c r="I51">
        <f t="shared" ca="1" si="3"/>
        <v>6200</v>
      </c>
    </row>
    <row r="52" spans="1:9" x14ac:dyDescent="0.3">
      <c r="A52" s="1">
        <v>43225</v>
      </c>
      <c r="B52">
        <v>37523548</v>
      </c>
      <c r="C52" t="s">
        <v>10</v>
      </c>
      <c r="D52">
        <v>37900</v>
      </c>
      <c r="F52" s="1">
        <f t="shared" ca="1" si="0"/>
        <v>42941</v>
      </c>
      <c r="G52">
        <f t="shared" ca="1" si="1"/>
        <v>93312474.045819908</v>
      </c>
      <c r="H52" t="str">
        <f t="shared" ca="1" si="2"/>
        <v>저항기</v>
      </c>
      <c r="I52">
        <f t="shared" ca="1" si="3"/>
        <v>9700</v>
      </c>
    </row>
    <row r="53" spans="1:9" x14ac:dyDescent="0.3">
      <c r="A53" s="1">
        <v>43177</v>
      </c>
      <c r="B53">
        <v>72649146</v>
      </c>
      <c r="C53" t="s">
        <v>8</v>
      </c>
      <c r="D53">
        <v>45700</v>
      </c>
      <c r="F53" s="1">
        <f t="shared" ca="1" si="0"/>
        <v>42936</v>
      </c>
      <c r="G53">
        <f t="shared" ca="1" si="1"/>
        <v>10232807.354695305</v>
      </c>
      <c r="H53" t="str">
        <f t="shared" ca="1" si="2"/>
        <v>퓨즈</v>
      </c>
      <c r="I53">
        <f t="shared" ca="1" si="3"/>
        <v>25300</v>
      </c>
    </row>
    <row r="54" spans="1:9" x14ac:dyDescent="0.3">
      <c r="A54" s="1">
        <v>43174</v>
      </c>
      <c r="B54">
        <v>19564753</v>
      </c>
      <c r="C54" t="s">
        <v>14</v>
      </c>
      <c r="D54">
        <v>29600</v>
      </c>
      <c r="F54" s="1">
        <f t="shared" ca="1" si="0"/>
        <v>43066</v>
      </c>
      <c r="G54">
        <f t="shared" ca="1" si="1"/>
        <v>75513401.532062173</v>
      </c>
      <c r="H54" t="str">
        <f t="shared" ca="1" si="2"/>
        <v>컨버터</v>
      </c>
      <c r="I54">
        <f t="shared" ca="1" si="3"/>
        <v>28700</v>
      </c>
    </row>
    <row r="55" spans="1:9" x14ac:dyDescent="0.3">
      <c r="A55" s="1">
        <v>43134</v>
      </c>
      <c r="B55">
        <v>79854378</v>
      </c>
      <c r="C55" t="s">
        <v>6</v>
      </c>
      <c r="D55">
        <v>15700</v>
      </c>
      <c r="F55" s="1">
        <f t="shared" ca="1" si="0"/>
        <v>43098</v>
      </c>
      <c r="G55">
        <f t="shared" ca="1" si="1"/>
        <v>2092537.2675561826</v>
      </c>
      <c r="H55" t="str">
        <f t="shared" ca="1" si="2"/>
        <v>스위치</v>
      </c>
      <c r="I55">
        <f t="shared" ca="1" si="3"/>
        <v>12400</v>
      </c>
    </row>
    <row r="56" spans="1:9" x14ac:dyDescent="0.3">
      <c r="A56" s="1">
        <v>43279</v>
      </c>
      <c r="B56">
        <v>17350435</v>
      </c>
      <c r="C56" t="s">
        <v>8</v>
      </c>
      <c r="D56">
        <v>42600</v>
      </c>
      <c r="F56" s="1">
        <f t="shared" ca="1" si="0"/>
        <v>42928</v>
      </c>
      <c r="G56">
        <f t="shared" ca="1" si="1"/>
        <v>52176696.55152718</v>
      </c>
      <c r="H56" t="str">
        <f t="shared" ca="1" si="2"/>
        <v>스위치</v>
      </c>
      <c r="I56">
        <f t="shared" ca="1" si="3"/>
        <v>12100</v>
      </c>
    </row>
    <row r="57" spans="1:9" x14ac:dyDescent="0.3">
      <c r="A57" s="1">
        <v>43154</v>
      </c>
      <c r="B57">
        <v>5124704</v>
      </c>
      <c r="C57" t="s">
        <v>12</v>
      </c>
      <c r="D57">
        <v>45200</v>
      </c>
      <c r="F57" s="1">
        <f t="shared" ca="1" si="0"/>
        <v>43085</v>
      </c>
      <c r="G57">
        <f t="shared" ca="1" si="1"/>
        <v>55885445.511722431</v>
      </c>
      <c r="H57" t="str">
        <f t="shared" ca="1" si="2"/>
        <v>커패시터</v>
      </c>
      <c r="I57">
        <f t="shared" ca="1" si="3"/>
        <v>36400</v>
      </c>
    </row>
    <row r="58" spans="1:9" x14ac:dyDescent="0.3">
      <c r="A58" s="1">
        <v>43156</v>
      </c>
      <c r="B58">
        <v>84294077</v>
      </c>
      <c r="C58" t="s">
        <v>16</v>
      </c>
      <c r="D58">
        <v>18000</v>
      </c>
      <c r="F58" s="1">
        <f t="shared" ca="1" si="0"/>
        <v>42934</v>
      </c>
      <c r="G58">
        <f t="shared" ca="1" si="1"/>
        <v>88086418.237243369</v>
      </c>
      <c r="H58" t="str">
        <f t="shared" ca="1" si="2"/>
        <v>저항기</v>
      </c>
      <c r="I58">
        <f t="shared" ca="1" si="3"/>
        <v>8000</v>
      </c>
    </row>
    <row r="59" spans="1:9" x14ac:dyDescent="0.3">
      <c r="A59" s="1">
        <v>43177</v>
      </c>
      <c r="B59">
        <v>5090512</v>
      </c>
      <c r="C59" t="s">
        <v>16</v>
      </c>
      <c r="D59">
        <v>46800</v>
      </c>
      <c r="F59" s="1">
        <f t="shared" ca="1" si="0"/>
        <v>42925</v>
      </c>
      <c r="G59">
        <f t="shared" ca="1" si="1"/>
        <v>63505619.741181344</v>
      </c>
      <c r="H59" t="str">
        <f t="shared" ca="1" si="2"/>
        <v>커패시터</v>
      </c>
      <c r="I59">
        <f t="shared" ca="1" si="3"/>
        <v>16200</v>
      </c>
    </row>
    <row r="60" spans="1:9" x14ac:dyDescent="0.3">
      <c r="A60" s="1">
        <v>43034</v>
      </c>
      <c r="B60" s="2">
        <v>6471004.1885064794</v>
      </c>
      <c r="C60" t="s">
        <v>6</v>
      </c>
      <c r="D60">
        <v>16400</v>
      </c>
    </row>
    <row r="61" spans="1:9" x14ac:dyDescent="0.3">
      <c r="A61" s="1">
        <v>42960</v>
      </c>
      <c r="B61" s="2">
        <v>21197422.085099582</v>
      </c>
      <c r="C61" t="s">
        <v>16</v>
      </c>
      <c r="D61">
        <v>48600</v>
      </c>
    </row>
    <row r="62" spans="1:9" x14ac:dyDescent="0.3">
      <c r="A62" s="1">
        <v>43090</v>
      </c>
      <c r="B62" s="2">
        <v>29676907.896137107</v>
      </c>
      <c r="C62" t="s">
        <v>6</v>
      </c>
      <c r="D62">
        <v>20900</v>
      </c>
    </row>
    <row r="63" spans="1:9" x14ac:dyDescent="0.3">
      <c r="A63" s="1">
        <v>43060</v>
      </c>
      <c r="B63" s="2">
        <v>23440516.929683484</v>
      </c>
      <c r="C63" t="s">
        <v>10</v>
      </c>
      <c r="D63">
        <v>3400</v>
      </c>
    </row>
    <row r="64" spans="1:9" x14ac:dyDescent="0.3">
      <c r="A64" s="1">
        <v>43066</v>
      </c>
      <c r="B64" s="2">
        <v>34769114.920553334</v>
      </c>
      <c r="C64" t="s">
        <v>8</v>
      </c>
      <c r="D64">
        <v>21400</v>
      </c>
    </row>
    <row r="65" spans="1:4" x14ac:dyDescent="0.3">
      <c r="A65" s="1">
        <v>42992</v>
      </c>
      <c r="B65" s="2">
        <v>36037757.954972319</v>
      </c>
      <c r="C65" t="s">
        <v>16</v>
      </c>
      <c r="D65">
        <v>47800</v>
      </c>
    </row>
    <row r="66" spans="1:4" x14ac:dyDescent="0.3">
      <c r="A66" s="1">
        <v>42996</v>
      </c>
      <c r="B66" s="2">
        <v>52326093.928132996</v>
      </c>
      <c r="C66" t="s">
        <v>4</v>
      </c>
      <c r="D66">
        <v>2600</v>
      </c>
    </row>
    <row r="67" spans="1:4" x14ac:dyDescent="0.3">
      <c r="A67" s="1">
        <v>42949</v>
      </c>
      <c r="B67" s="2">
        <v>88901966.048106045</v>
      </c>
      <c r="C67" t="s">
        <v>12</v>
      </c>
      <c r="D67">
        <v>27400</v>
      </c>
    </row>
    <row r="68" spans="1:4" x14ac:dyDescent="0.3">
      <c r="A68" s="1">
        <v>43083</v>
      </c>
      <c r="B68" s="2">
        <v>36309725.950941071</v>
      </c>
      <c r="C68" t="s">
        <v>10</v>
      </c>
      <c r="D68">
        <v>26700</v>
      </c>
    </row>
    <row r="69" spans="1:4" x14ac:dyDescent="0.3">
      <c r="A69" s="1">
        <v>43017</v>
      </c>
      <c r="B69" s="2">
        <v>15994753.903106129</v>
      </c>
      <c r="C69" t="s">
        <v>8</v>
      </c>
      <c r="D69">
        <v>35000</v>
      </c>
    </row>
    <row r="70" spans="1:4" x14ac:dyDescent="0.3">
      <c r="A70" s="1">
        <v>43035</v>
      </c>
      <c r="B70" s="2">
        <v>35180044.779624499</v>
      </c>
      <c r="C70" t="s">
        <v>18</v>
      </c>
      <c r="D70">
        <v>11400</v>
      </c>
    </row>
    <row r="71" spans="1:4" x14ac:dyDescent="0.3">
      <c r="A71" s="1">
        <v>42920</v>
      </c>
      <c r="B71" s="2">
        <v>33044994.821158335</v>
      </c>
      <c r="C71" t="s">
        <v>16</v>
      </c>
      <c r="D71">
        <v>1900</v>
      </c>
    </row>
    <row r="72" spans="1:4" x14ac:dyDescent="0.3">
      <c r="A72" s="1">
        <v>42945</v>
      </c>
      <c r="B72" s="2">
        <v>85148612.518072069</v>
      </c>
      <c r="C72" t="s">
        <v>4</v>
      </c>
      <c r="D72">
        <v>11100</v>
      </c>
    </row>
    <row r="73" spans="1:4" x14ac:dyDescent="0.3">
      <c r="A73" s="1">
        <v>43100</v>
      </c>
      <c r="B73" s="2">
        <v>14096788.057457587</v>
      </c>
      <c r="C73" t="s">
        <v>18</v>
      </c>
      <c r="D73">
        <v>10800</v>
      </c>
    </row>
    <row r="74" spans="1:4" x14ac:dyDescent="0.3">
      <c r="A74" s="1">
        <v>42955</v>
      </c>
      <c r="B74" s="2">
        <v>37233150.259938031</v>
      </c>
      <c r="C74" t="s">
        <v>8</v>
      </c>
      <c r="D74">
        <v>37400</v>
      </c>
    </row>
    <row r="75" spans="1:4" x14ac:dyDescent="0.3">
      <c r="A75" s="1">
        <v>43041</v>
      </c>
      <c r="B75" s="2">
        <v>90413513.615204766</v>
      </c>
      <c r="C75" t="s">
        <v>8</v>
      </c>
      <c r="D75">
        <v>27500</v>
      </c>
    </row>
    <row r="76" spans="1:4" x14ac:dyDescent="0.3">
      <c r="A76" s="1">
        <v>43007</v>
      </c>
      <c r="B76" s="2">
        <v>59113926.303212382</v>
      </c>
      <c r="C76" t="s">
        <v>16</v>
      </c>
      <c r="D76">
        <v>10700</v>
      </c>
    </row>
    <row r="77" spans="1:4" x14ac:dyDescent="0.3">
      <c r="A77" s="1">
        <v>42919</v>
      </c>
      <c r="B77" s="2">
        <v>74503658.045703232</v>
      </c>
      <c r="C77" t="s">
        <v>4</v>
      </c>
      <c r="D77">
        <v>39000</v>
      </c>
    </row>
    <row r="78" spans="1:4" x14ac:dyDescent="0.3">
      <c r="A78" s="1">
        <v>43035</v>
      </c>
      <c r="B78" s="2">
        <v>48321138.935468785</v>
      </c>
      <c r="C78" t="s">
        <v>4</v>
      </c>
      <c r="D78">
        <v>19000</v>
      </c>
    </row>
    <row r="79" spans="1:4" x14ac:dyDescent="0.3">
      <c r="A79" s="1">
        <v>42993</v>
      </c>
      <c r="B79" s="2">
        <v>45467797.94111523</v>
      </c>
      <c r="C79" t="s">
        <v>12</v>
      </c>
      <c r="D79">
        <v>15300</v>
      </c>
    </row>
    <row r="80" spans="1:4" x14ac:dyDescent="0.3">
      <c r="A80" s="1">
        <v>43088</v>
      </c>
      <c r="B80" s="2">
        <v>7807174.3913185941</v>
      </c>
      <c r="C80" t="s">
        <v>16</v>
      </c>
      <c r="D80">
        <v>23200</v>
      </c>
    </row>
    <row r="81" spans="1:4" x14ac:dyDescent="0.3">
      <c r="A81" s="1">
        <v>43067</v>
      </c>
      <c r="B81" s="2">
        <v>34603476.579408199</v>
      </c>
      <c r="C81" t="s">
        <v>10</v>
      </c>
      <c r="D81">
        <v>31600</v>
      </c>
    </row>
    <row r="82" spans="1:4" x14ac:dyDescent="0.3">
      <c r="A82" s="1">
        <v>43097</v>
      </c>
      <c r="B82" s="2">
        <v>12695309.231553953</v>
      </c>
      <c r="C82" t="s">
        <v>12</v>
      </c>
      <c r="D82">
        <v>13600</v>
      </c>
    </row>
    <row r="83" spans="1:4" x14ac:dyDescent="0.3">
      <c r="A83" s="1">
        <v>43037</v>
      </c>
      <c r="B83" s="2">
        <v>77114631.450140744</v>
      </c>
      <c r="C83" t="s">
        <v>4</v>
      </c>
      <c r="D83">
        <v>33700</v>
      </c>
    </row>
    <row r="84" spans="1:4" x14ac:dyDescent="0.3">
      <c r="A84" s="1">
        <v>42974</v>
      </c>
      <c r="B84" s="2">
        <v>20430341.063923407</v>
      </c>
      <c r="C84" t="s">
        <v>18</v>
      </c>
      <c r="D84">
        <v>26300</v>
      </c>
    </row>
    <row r="85" spans="1:4" x14ac:dyDescent="0.3">
      <c r="A85" s="1">
        <v>42976</v>
      </c>
      <c r="B85" s="2">
        <v>83666390.825248525</v>
      </c>
      <c r="C85" t="s">
        <v>6</v>
      </c>
      <c r="D85">
        <v>21000</v>
      </c>
    </row>
    <row r="86" spans="1:4" x14ac:dyDescent="0.3">
      <c r="A86" s="1">
        <v>43079</v>
      </c>
      <c r="B86" s="2">
        <v>97231919.99812521</v>
      </c>
      <c r="C86" t="s">
        <v>8</v>
      </c>
      <c r="D86">
        <v>33800</v>
      </c>
    </row>
    <row r="87" spans="1:4" x14ac:dyDescent="0.3">
      <c r="A87" s="1">
        <v>42961</v>
      </c>
      <c r="B87" s="2">
        <v>46135403.544594213</v>
      </c>
      <c r="C87" t="s">
        <v>6</v>
      </c>
      <c r="D87">
        <v>5700</v>
      </c>
    </row>
    <row r="88" spans="1:4" x14ac:dyDescent="0.3">
      <c r="A88" s="1">
        <v>42952</v>
      </c>
      <c r="B88" s="2">
        <v>12870752.978102939</v>
      </c>
      <c r="C88" t="s">
        <v>12</v>
      </c>
      <c r="D88">
        <v>3300</v>
      </c>
    </row>
    <row r="89" spans="1:4" x14ac:dyDescent="0.3">
      <c r="A89" s="1">
        <v>42919</v>
      </c>
      <c r="B89" s="2">
        <v>6504922.1729253428</v>
      </c>
      <c r="C89" t="s">
        <v>6</v>
      </c>
      <c r="D89">
        <v>10500</v>
      </c>
    </row>
    <row r="90" spans="1:4" x14ac:dyDescent="0.3">
      <c r="A90" s="1">
        <v>43049</v>
      </c>
      <c r="B90" s="2">
        <v>88928784.422741607</v>
      </c>
      <c r="C90" t="s">
        <v>10</v>
      </c>
      <c r="D90">
        <v>43400</v>
      </c>
    </row>
    <row r="91" spans="1:4" x14ac:dyDescent="0.3">
      <c r="A91" s="1">
        <v>43006</v>
      </c>
      <c r="B91" s="2">
        <v>77497078.905060008</v>
      </c>
      <c r="C91" t="s">
        <v>4</v>
      </c>
      <c r="D91">
        <v>37300</v>
      </c>
    </row>
    <row r="92" spans="1:4" x14ac:dyDescent="0.3">
      <c r="A92" s="1">
        <v>42956</v>
      </c>
      <c r="B92" s="2">
        <v>55203410.855974309</v>
      </c>
      <c r="C92" t="s">
        <v>12</v>
      </c>
      <c r="D92">
        <v>29300</v>
      </c>
    </row>
    <row r="93" spans="1:4" x14ac:dyDescent="0.3">
      <c r="A93" s="1">
        <v>43047</v>
      </c>
      <c r="B93" s="2">
        <v>85975832.023482516</v>
      </c>
      <c r="C93" t="s">
        <v>12</v>
      </c>
      <c r="D93">
        <v>38400</v>
      </c>
    </row>
    <row r="94" spans="1:4" x14ac:dyDescent="0.3">
      <c r="A94" s="1">
        <v>42925</v>
      </c>
      <c r="B94" s="2">
        <v>34732257.984260604</v>
      </c>
      <c r="C94" t="s">
        <v>16</v>
      </c>
      <c r="D94">
        <v>35200</v>
      </c>
    </row>
    <row r="95" spans="1:4" x14ac:dyDescent="0.3">
      <c r="A95" s="1">
        <v>42938</v>
      </c>
      <c r="B95" s="2">
        <v>59871973.838645153</v>
      </c>
      <c r="C95" t="s">
        <v>16</v>
      </c>
      <c r="D95">
        <v>41400</v>
      </c>
    </row>
    <row r="96" spans="1:4" x14ac:dyDescent="0.3">
      <c r="A96" s="1">
        <v>42989</v>
      </c>
      <c r="B96" s="2">
        <v>54440199.169363305</v>
      </c>
      <c r="C96" t="s">
        <v>8</v>
      </c>
      <c r="D96">
        <v>28500</v>
      </c>
    </row>
    <row r="97" spans="1:4" x14ac:dyDescent="0.3">
      <c r="A97" s="1">
        <v>43022</v>
      </c>
      <c r="B97" s="2">
        <v>37423989.303288884</v>
      </c>
      <c r="C97" t="s">
        <v>8</v>
      </c>
      <c r="D97">
        <v>35800</v>
      </c>
    </row>
    <row r="98" spans="1:4" x14ac:dyDescent="0.3">
      <c r="A98" s="1">
        <v>43099</v>
      </c>
      <c r="B98" s="2">
        <v>76336986.433990076</v>
      </c>
      <c r="C98" t="s">
        <v>18</v>
      </c>
      <c r="D98">
        <v>22700</v>
      </c>
    </row>
    <row r="99" spans="1:4" x14ac:dyDescent="0.3">
      <c r="A99" s="1">
        <v>43009</v>
      </c>
      <c r="B99" s="2">
        <v>4330986.9511028994</v>
      </c>
      <c r="C99" t="s">
        <v>16</v>
      </c>
      <c r="D99">
        <v>17700</v>
      </c>
    </row>
    <row r="100" spans="1:4" x14ac:dyDescent="0.3">
      <c r="A100" s="1">
        <v>43001</v>
      </c>
      <c r="B100" s="2">
        <v>50772962.264462806</v>
      </c>
      <c r="C100" t="s">
        <v>12</v>
      </c>
      <c r="D100">
        <v>20400</v>
      </c>
    </row>
    <row r="101" spans="1:4" x14ac:dyDescent="0.3">
      <c r="A101" s="1">
        <v>42962</v>
      </c>
      <c r="B101" s="2">
        <v>74837549.292309403</v>
      </c>
      <c r="C101" t="s">
        <v>4</v>
      </c>
      <c r="D101">
        <v>6600</v>
      </c>
    </row>
    <row r="102" spans="1:4" x14ac:dyDescent="0.3">
      <c r="A102" s="1">
        <v>43078</v>
      </c>
      <c r="B102" s="2">
        <v>58071141.377863891</v>
      </c>
      <c r="C102" t="s">
        <v>12</v>
      </c>
      <c r="D102">
        <v>28200</v>
      </c>
    </row>
    <row r="103" spans="1:4" x14ac:dyDescent="0.3">
      <c r="A103" s="1">
        <v>42926</v>
      </c>
      <c r="B103" s="2">
        <v>81439023.595776409</v>
      </c>
      <c r="C103" t="s">
        <v>12</v>
      </c>
      <c r="D103">
        <v>36200</v>
      </c>
    </row>
    <row r="104" spans="1:4" x14ac:dyDescent="0.3">
      <c r="A104" s="1">
        <v>43098</v>
      </c>
      <c r="B104" s="2">
        <v>97754200.996206775</v>
      </c>
      <c r="C104" t="s">
        <v>10</v>
      </c>
      <c r="D104">
        <v>21300</v>
      </c>
    </row>
    <row r="105" spans="1:4" x14ac:dyDescent="0.3">
      <c r="A105" s="1">
        <v>43030</v>
      </c>
      <c r="B105" s="2">
        <v>73937696.727135375</v>
      </c>
      <c r="C105" t="s">
        <v>8</v>
      </c>
      <c r="D105">
        <v>4300</v>
      </c>
    </row>
    <row r="106" spans="1:4" x14ac:dyDescent="0.3">
      <c r="A106" s="1">
        <v>43006</v>
      </c>
      <c r="B106" s="2">
        <v>48777452.058213644</v>
      </c>
      <c r="C106" t="s">
        <v>14</v>
      </c>
      <c r="D106">
        <v>17500</v>
      </c>
    </row>
    <row r="107" spans="1:4" x14ac:dyDescent="0.3">
      <c r="A107" s="1">
        <v>42991</v>
      </c>
      <c r="B107" s="2">
        <v>41116602.658111967</v>
      </c>
      <c r="C107" t="s">
        <v>16</v>
      </c>
      <c r="D107">
        <v>13600</v>
      </c>
    </row>
    <row r="108" spans="1:4" x14ac:dyDescent="0.3">
      <c r="A108" s="1">
        <v>42956</v>
      </c>
      <c r="B108" s="2">
        <v>54472536.714783423</v>
      </c>
      <c r="C108" t="s">
        <v>10</v>
      </c>
      <c r="D108">
        <v>19700</v>
      </c>
    </row>
    <row r="109" spans="1:4" x14ac:dyDescent="0.3">
      <c r="A109" s="1">
        <v>43000</v>
      </c>
      <c r="B109" s="2">
        <v>58854745.210105039</v>
      </c>
      <c r="C109" t="s">
        <v>6</v>
      </c>
      <c r="D109">
        <v>31500</v>
      </c>
    </row>
    <row r="110" spans="1:4" x14ac:dyDescent="0.3">
      <c r="A110" s="1">
        <v>43071</v>
      </c>
      <c r="B110" s="2">
        <v>77911338.592311397</v>
      </c>
      <c r="C110" t="s">
        <v>16</v>
      </c>
      <c r="D110">
        <v>44600</v>
      </c>
    </row>
    <row r="111" spans="1:4" x14ac:dyDescent="0.3">
      <c r="A111" s="1">
        <v>43043</v>
      </c>
      <c r="B111" s="2">
        <v>993866.35473210912</v>
      </c>
      <c r="C111" t="s">
        <v>14</v>
      </c>
      <c r="D111">
        <v>36900</v>
      </c>
    </row>
    <row r="112" spans="1:4" x14ac:dyDescent="0.3">
      <c r="A112" s="1">
        <v>42931</v>
      </c>
      <c r="B112" s="2">
        <v>74291679.083260119</v>
      </c>
      <c r="C112" t="s">
        <v>12</v>
      </c>
      <c r="D112">
        <v>49700</v>
      </c>
    </row>
    <row r="113" spans="1:4" x14ac:dyDescent="0.3">
      <c r="A113" s="1">
        <v>42985</v>
      </c>
      <c r="B113" s="2">
        <v>82346507.912256926</v>
      </c>
      <c r="C113" t="s">
        <v>18</v>
      </c>
      <c r="D113">
        <v>24700</v>
      </c>
    </row>
    <row r="114" spans="1:4" x14ac:dyDescent="0.3">
      <c r="A114" s="1">
        <v>42938</v>
      </c>
      <c r="B114" s="2">
        <v>23464387.937930498</v>
      </c>
      <c r="C114" t="s">
        <v>8</v>
      </c>
      <c r="D114">
        <v>38300</v>
      </c>
    </row>
    <row r="115" spans="1:4" x14ac:dyDescent="0.3">
      <c r="A115" s="1">
        <v>42994</v>
      </c>
      <c r="B115" s="2">
        <v>87572535.527141899</v>
      </c>
      <c r="C115" t="s">
        <v>12</v>
      </c>
      <c r="D115">
        <v>6100</v>
      </c>
    </row>
    <row r="116" spans="1:4" x14ac:dyDescent="0.3">
      <c r="A116" s="1">
        <v>43028</v>
      </c>
      <c r="B116" s="2">
        <v>13128515.312485201</v>
      </c>
      <c r="C116" t="s">
        <v>10</v>
      </c>
      <c r="D116">
        <v>39000</v>
      </c>
    </row>
    <row r="117" spans="1:4" x14ac:dyDescent="0.3">
      <c r="A117" s="1">
        <v>43052</v>
      </c>
      <c r="B117" s="2">
        <v>46463961.581061274</v>
      </c>
      <c r="C117" t="s">
        <v>8</v>
      </c>
      <c r="D117">
        <v>13700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2018-07-31T02:12:53Z</dcterms:created>
  <dcterms:modified xsi:type="dcterms:W3CDTF">2018-07-31T03:28:33Z</dcterms:modified>
</cp:coreProperties>
</file>