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2104\git\FindFounder\Flask\Findfounder\views\csvFolder\"/>
    </mc:Choice>
  </mc:AlternateContent>
  <xr:revisionPtr revIDLastSave="0" documentId="13_ncr:1_{02B7169E-BE6C-4905-8F29-5161A2FF10CD}" xr6:coauthVersionLast="47" xr6:coauthVersionMax="47" xr10:uidLastSave="{00000000-0000-0000-0000-000000000000}"/>
  <bookViews>
    <workbookView xWindow="-108" yWindow="-108" windowWidth="23256" windowHeight="12576" xr2:uid="{EF8328E2-3009-46BD-8335-3FBFEA078DD8}"/>
  </bookViews>
  <sheets>
    <sheet name="Sheet1" sheetId="1" r:id="rId1"/>
    <sheet name="Sheet2" sheetId="2" r:id="rId2"/>
  </sheets>
  <definedNames>
    <definedName name="_xlnm._FilterDatabase" localSheetId="1" hidden="1">Sheet2!$A$1:$G$12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5" i="2"/>
  <c r="C8" i="2"/>
  <c r="C6" i="2"/>
  <c r="C4" i="2"/>
  <c r="C7" i="2"/>
  <c r="C2" i="2"/>
  <c r="C3" i="2"/>
  <c r="C11" i="2"/>
  <c r="C1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<sst xmlns="http://schemas.openxmlformats.org/spreadsheetml/2006/main" count="690" uniqueCount="610">
  <si>
    <t>STDR_YYQU_CD</t>
  </si>
  <si>
    <t>기준_년분기_코드</t>
  </si>
  <si>
    <t>SIGNGU_CD</t>
  </si>
  <si>
    <t>자치구_코드</t>
  </si>
  <si>
    <t>SIGNGU_CD_NM</t>
  </si>
  <si>
    <t>자치구_코드_명</t>
  </si>
  <si>
    <t>TRDAR_CHNGE_IX</t>
  </si>
  <si>
    <t>상권_변화_지표</t>
  </si>
  <si>
    <t>TRDAR_CHNGE_IX_NM</t>
  </si>
  <si>
    <t>상권_변화_지표_명</t>
  </si>
  <si>
    <t>OPR_SALE_MT_AVRG</t>
  </si>
  <si>
    <t>운영_영업_개월_평균</t>
  </si>
  <si>
    <t>CLS_SALE_MT_AVRG</t>
  </si>
  <si>
    <t>폐업_영업_개월_평균</t>
  </si>
  <si>
    <t>SU_OPR_SALE_MT_AVRG</t>
  </si>
  <si>
    <t>서울_운영_영업_개월_평균</t>
  </si>
  <si>
    <t>SU_CLS_SALE_MT_AVRG</t>
  </si>
  <si>
    <t>서울_폐업_영업_개월_평균</t>
  </si>
  <si>
    <t>코드</t>
    <phoneticPr fontId="1" type="noConversion"/>
  </si>
  <si>
    <t>col = {}</t>
  </si>
  <si>
    <t>col = {}</t>
    <phoneticPr fontId="1" type="noConversion"/>
  </si>
  <si>
    <t>col['</t>
  </si>
  <si>
    <t>'] = '</t>
  </si>
  <si>
    <t>'</t>
  </si>
  <si>
    <t>TOT_FLPOP_CO</t>
  </si>
  <si>
    <t>총_유동인구_수</t>
  </si>
  <si>
    <t>ML_FLPOP_CO</t>
  </si>
  <si>
    <t>남성_유동인구_수</t>
  </si>
  <si>
    <t>FML_FLPOP_CO</t>
  </si>
  <si>
    <t>여성_유동인구_수</t>
  </si>
  <si>
    <t>AGRDE_10_FLPOP_CO</t>
  </si>
  <si>
    <t>연령대_10_유동인구_수</t>
  </si>
  <si>
    <t>AGRDE_20_FLPOP_CO</t>
  </si>
  <si>
    <t>연령대_20_유동인구_수</t>
  </si>
  <si>
    <t>AGRDE_30_FLPOP_CO</t>
  </si>
  <si>
    <t>연령대_30_유동인구_수</t>
  </si>
  <si>
    <t>AGRDE_40_FLPOP_CO</t>
  </si>
  <si>
    <t>연령대_40_유동인구_수</t>
  </si>
  <si>
    <t>AGRDE_50_FLPOP_CO</t>
  </si>
  <si>
    <t>연령대_50_유동인구_수</t>
  </si>
  <si>
    <t>AGRDE_60_ABOVE_FLPOP_CO</t>
  </si>
  <si>
    <t>연령대_60_이상_유동인구_수</t>
  </si>
  <si>
    <t>TMZON_00_06_FLPOP_CO</t>
  </si>
  <si>
    <t>시간대_00_06_유동인구_수</t>
  </si>
  <si>
    <t>TMZON_06_11_FLPOP_CO</t>
  </si>
  <si>
    <t>시간대_06_11_유동인구_수</t>
  </si>
  <si>
    <t>TMZON_11_14_FLPOP_CO</t>
  </si>
  <si>
    <t>시간대_11_14_유동인구_수</t>
  </si>
  <si>
    <t>TMZON_14_17_FLPOP_CO</t>
  </si>
  <si>
    <t>시간대_14_17_유동인구_수</t>
  </si>
  <si>
    <t>TMZON_17_21_FLPOP_CO</t>
  </si>
  <si>
    <t>시간대_17_21_유동인구_수</t>
  </si>
  <si>
    <t>TMZON_21_24_FLPOP_CO</t>
  </si>
  <si>
    <t>시간대_21_24_유동인구_수</t>
  </si>
  <si>
    <t>MON_FLPOP_CO</t>
  </si>
  <si>
    <t>월요일_유동인구_수</t>
  </si>
  <si>
    <t>TUES_FLPOP_CO</t>
  </si>
  <si>
    <t>화요일_유동인구_수</t>
  </si>
  <si>
    <t>WED_FLPOP_CO</t>
  </si>
  <si>
    <t>수요일_유동인구_수</t>
  </si>
  <si>
    <t>THUR_FLPOP_CO</t>
  </si>
  <si>
    <t>목요일_유동인구_수</t>
  </si>
  <si>
    <t>FRI_FLPOP_CO</t>
  </si>
  <si>
    <t>금요일_유동인구_수</t>
  </si>
  <si>
    <t>SAT_FLPOP_CO</t>
  </si>
  <si>
    <t>토요일_유동인구_수</t>
  </si>
  <si>
    <t>SUN_FLPOP_CO</t>
  </si>
  <si>
    <t>일요일_유동인구_수</t>
  </si>
  <si>
    <t>길단위인구-자치구</t>
    <phoneticPr fontId="1" type="noConversion"/>
  </si>
  <si>
    <t>점포-자치구</t>
    <phoneticPr fontId="1" type="noConversion"/>
  </si>
  <si>
    <t>SVC_INDUTY_CD</t>
  </si>
  <si>
    <t>서비스_업종_코드</t>
  </si>
  <si>
    <t>SVC_INDUTY_CD_NM</t>
  </si>
  <si>
    <t>서비스_업종_코드_명</t>
  </si>
  <si>
    <t>STOR_CO</t>
  </si>
  <si>
    <t>점포_수</t>
  </si>
  <si>
    <t>SIMILR_INDUTY_STOR_CO</t>
  </si>
  <si>
    <t>유사_업종_점포_수</t>
  </si>
  <si>
    <t>OPBIZ_RT</t>
  </si>
  <si>
    <t>개업_율</t>
  </si>
  <si>
    <t>OPBIZ_STOR_CO</t>
  </si>
  <si>
    <t>개업_점포_수</t>
  </si>
  <si>
    <t>CLSBIZ_RT</t>
  </si>
  <si>
    <t>폐업_률</t>
  </si>
  <si>
    <t>CLSBIZ_STOR_CO</t>
  </si>
  <si>
    <t>폐업_점포_수</t>
  </si>
  <si>
    <t>FRC_STOR_CO</t>
  </si>
  <si>
    <t>프랜차이즈_점포_수</t>
  </si>
  <si>
    <t>상주인구-자치구</t>
    <phoneticPr fontId="1" type="noConversion"/>
  </si>
  <si>
    <t>TOT_REPOP_CO</t>
  </si>
  <si>
    <t>총_상주인구_수</t>
  </si>
  <si>
    <t>ML_REPOP_CO</t>
  </si>
  <si>
    <t>남성_상주인구_수</t>
  </si>
  <si>
    <t>FML_REPOP_CO</t>
  </si>
  <si>
    <t>여성_상주인구_수</t>
  </si>
  <si>
    <t>AGRDE_10_REPOP_CO</t>
  </si>
  <si>
    <t>연령대_10_상주인구_수</t>
  </si>
  <si>
    <t>AGRDE_20_REPOP_CO</t>
  </si>
  <si>
    <t>연령대_20_상주인구_수</t>
  </si>
  <si>
    <t>AGRDE_30_REPOP_CO</t>
  </si>
  <si>
    <t>연령대_30_상주인구_수</t>
  </si>
  <si>
    <t>AGRDE_40_REPOP_CO</t>
  </si>
  <si>
    <t>연령대_40_상주인구_수</t>
  </si>
  <si>
    <t>AGRDE_50_REPOP_CO</t>
  </si>
  <si>
    <t>연령대_50_상주인구_수</t>
  </si>
  <si>
    <t>AGRDE_60_ABOVE_REPOP_CO</t>
  </si>
  <si>
    <t>연령대_60_이상_상주인구_수</t>
  </si>
  <si>
    <t>MAG_10_REPOP_CO</t>
  </si>
  <si>
    <t>남성연령대_10_상주인구_수</t>
  </si>
  <si>
    <t>MAG_20_REPOP_CO</t>
  </si>
  <si>
    <t>남성연령대_20_상주인구_수</t>
  </si>
  <si>
    <t>MAG_30_REPOP_CO</t>
  </si>
  <si>
    <t>남성연령대_30_상주인구_수</t>
  </si>
  <si>
    <t>MAG_40_REPOP_CO</t>
  </si>
  <si>
    <t>남성연령대_40_상주인구_수</t>
  </si>
  <si>
    <t>MAG_50_REPOP_CO</t>
  </si>
  <si>
    <t>남성연령대_50_상주인구_수</t>
  </si>
  <si>
    <t>MAG_60_ABOVE_REPOP_CO</t>
  </si>
  <si>
    <t>남성연령대_60_이상_상주인구_수</t>
  </si>
  <si>
    <t>FAG_10_REPOP_CO</t>
  </si>
  <si>
    <t>여성연령대_10_상주인구_수</t>
  </si>
  <si>
    <t>FAG_20_REPOP_CO</t>
  </si>
  <si>
    <t>여성연령대_20_상주인구_수</t>
  </si>
  <si>
    <t>FAG_30_REPOP_CO</t>
  </si>
  <si>
    <t>여성연령대_30_상주인구_수</t>
  </si>
  <si>
    <t>FAG_40_REPOP_CO</t>
  </si>
  <si>
    <t>여성연령대_40_상주인구_수</t>
  </si>
  <si>
    <t>FAG_50_REPOP_CO</t>
  </si>
  <si>
    <t>여성연령대_50_상주인구_수</t>
  </si>
  <si>
    <t>FAG_60_ABOVE_REPOP_CO</t>
  </si>
  <si>
    <t>여성연령대_60_이상_상주인구_수</t>
  </si>
  <si>
    <t>TOT_HSHLD_CO</t>
  </si>
  <si>
    <t>총_가구_수</t>
  </si>
  <si>
    <t>APT_HSHLD_CO</t>
  </si>
  <si>
    <t>아파트_가구_수</t>
  </si>
  <si>
    <t>NON_APT_HSHLD_CO</t>
  </si>
  <si>
    <t>비_아파트_가구_수</t>
  </si>
  <si>
    <t>아파트-자치구</t>
  </si>
  <si>
    <t>APT_HSMP_CO</t>
  </si>
  <si>
    <t>아파트_단지_수</t>
  </si>
  <si>
    <t>AE_66_SQMT_BELO_HSHLD_CO</t>
  </si>
  <si>
    <t>아파트_면적_66_제곱미터_미만_세대_수</t>
  </si>
  <si>
    <t>AE_66_SQMT_HSHLD_CO</t>
  </si>
  <si>
    <t>아파트_면적_66_제곱미터_세대_수</t>
  </si>
  <si>
    <t>AE_99_SQMT_HSHLD_CO</t>
  </si>
  <si>
    <t>아파트_면적_99_제곱미터_세대_수</t>
  </si>
  <si>
    <t>AE_132_SQMT_HSHLD_CO</t>
  </si>
  <si>
    <t>아파트_면적_132_제곱미터_세대_수</t>
  </si>
  <si>
    <t>AE_165_SQMT_HSHLD_CO</t>
  </si>
  <si>
    <t>아파트_면적_165_제곱미터_세대_수</t>
  </si>
  <si>
    <t>PC_1_HDMIL_BELO_HSHLD_CO</t>
  </si>
  <si>
    <t>아파트_가격_1_억_미만_세대_수</t>
  </si>
  <si>
    <t>PC_1_HDMIL_HSHLD_CO</t>
  </si>
  <si>
    <t>아파트_가격_1_억_세대_수</t>
  </si>
  <si>
    <t>PC_2_HDMIL_HSHLD_CO</t>
  </si>
  <si>
    <t>아파트_가격_2_억_세대_수</t>
  </si>
  <si>
    <t>PC_3_HDMIL_HSHLD_CO</t>
  </si>
  <si>
    <t>아파트_가격_3_억_세대_수</t>
  </si>
  <si>
    <t>PC_4_HDMIL_HSHLD_CO</t>
  </si>
  <si>
    <t>아파트_가격_4_억_세대_수</t>
  </si>
  <si>
    <t>PC_5_HDMIL_HSHLD_CO</t>
  </si>
  <si>
    <t>아파트_가격_5_억_세대_수</t>
  </si>
  <si>
    <t>PC_6_HDMIL_ABOVE_HSHLD_CO</t>
  </si>
  <si>
    <t>아파트_가격_6_억_이상_세대_수</t>
  </si>
  <si>
    <t>AVRG_AE</t>
  </si>
  <si>
    <t>아파트_평균_면적</t>
  </si>
  <si>
    <t>AVRG_MKTC</t>
  </si>
  <si>
    <t>아파트_평균_시가</t>
  </si>
  <si>
    <t>직장인구-자치구</t>
  </si>
  <si>
    <t>TOT_WRC_POPLTN_CO</t>
  </si>
  <si>
    <t>총_직장_인구_수</t>
  </si>
  <si>
    <t>ML_WRC_POPLTN_CO</t>
  </si>
  <si>
    <t>남성_직장_인구_수</t>
  </si>
  <si>
    <t>FML_WRC_POPLTN_CO</t>
  </si>
  <si>
    <t>여성_직장_인구_수</t>
  </si>
  <si>
    <t>AGRDE_10_WRC_POPLTN_CO</t>
  </si>
  <si>
    <t>연령대_10_직장_인구_수</t>
  </si>
  <si>
    <t>AGRDE_20_WRC_POPLTN_CO</t>
  </si>
  <si>
    <t>연령대_20_직장_인구_수</t>
  </si>
  <si>
    <t>AGRDE_30_WRC_POPLTN_CO</t>
  </si>
  <si>
    <t>연령대_30_직장_인구_수</t>
  </si>
  <si>
    <t>AGRDE_40_WRC_POPLTN_CO</t>
  </si>
  <si>
    <t>연령대_40_직장_인구_수</t>
  </si>
  <si>
    <t>AGRDE_50_WRC_POPLTN_CO</t>
  </si>
  <si>
    <t>연령대_50_직장_인구_수</t>
  </si>
  <si>
    <t>AGRDE_60_ABOVE_WRC_POPLTN_CO</t>
  </si>
  <si>
    <t>연령대_60_이상_직장_인구_수</t>
  </si>
  <si>
    <t>MAG_10_WRC_POPLTN_CO</t>
  </si>
  <si>
    <t>남성연령대_10_직장_인구_수</t>
  </si>
  <si>
    <t>MAG_20_WRC_POPLTN_CO</t>
  </si>
  <si>
    <t>남성연령대_20_직장_인구_수</t>
  </si>
  <si>
    <t>MAG_30_WRC_POPLTN_CO</t>
  </si>
  <si>
    <t>남성연령대_30_직장_인구_수</t>
  </si>
  <si>
    <t>MAG_40_WRC_POPLTN_CO</t>
  </si>
  <si>
    <t>남성연령대_40_직장_인구_수</t>
  </si>
  <si>
    <t>MAG_50_WRC_POPLTN_CO</t>
  </si>
  <si>
    <t>남성연령대_50_직장_인구_수</t>
  </si>
  <si>
    <t>MAG_60_ABOVE_WRC_POPLTN_CO</t>
  </si>
  <si>
    <t>남성연령대_60_이상_직장_인구_수</t>
  </si>
  <si>
    <t>FAG_10_WRC_POPLTN_CO</t>
  </si>
  <si>
    <t>여성연령대_10_직장_인구_수</t>
  </si>
  <si>
    <t>FAG_20_WRC_POPLTN_CO</t>
  </si>
  <si>
    <t>여성연령대_20_직장_인구_수</t>
  </si>
  <si>
    <t>FAG_30_WRC_POPLTN_CO</t>
  </si>
  <si>
    <t>여성연령대_30_직장_인구_수</t>
  </si>
  <si>
    <t>FAG_40_WRC_POPLTN_CO</t>
  </si>
  <si>
    <t>여성연령대_40_직장_인구_수</t>
  </si>
  <si>
    <t>FAG_50_WRC_POPLTN_CO</t>
  </si>
  <si>
    <t>여성연령대_50_직장_인구_수</t>
  </si>
  <si>
    <t>FAG_60_ABOVE_WRC_POPLTN_CO</t>
  </si>
  <si>
    <t>여성연령대_60_이상_직장_인구_수</t>
  </si>
  <si>
    <t>소득소비-자치구</t>
  </si>
  <si>
    <t>행정동_코드</t>
  </si>
  <si>
    <t>행정동_코드_명</t>
  </si>
  <si>
    <t>MT_AVRG_INCOME_AMT</t>
  </si>
  <si>
    <t>월_평균_소득_금액</t>
  </si>
  <si>
    <t>INCOME_SCTN_CD</t>
  </si>
  <si>
    <t>소득_구간_코드</t>
  </si>
  <si>
    <t>EXPNDTR_TOTAMT</t>
  </si>
  <si>
    <t>지출_총금액</t>
  </si>
  <si>
    <t>FDSTFFS_EXPNDTR_TOTAMT</t>
  </si>
  <si>
    <t>식료품_지출_총금액</t>
  </si>
  <si>
    <t>CLTHS_FTWR_EXPNDTR_TOTAMT</t>
  </si>
  <si>
    <t>의류_신발_지출_총금액</t>
  </si>
  <si>
    <t>LVSPL_EXPNDTR_TOTAMT</t>
  </si>
  <si>
    <t>생활용품_지출_총금액</t>
  </si>
  <si>
    <t>MCP_EXPNDTR_TOTAMT</t>
  </si>
  <si>
    <t>의료비_지출_총금액</t>
  </si>
  <si>
    <t>TRNSPORT_EXPNDTR_TOTAMT</t>
  </si>
  <si>
    <t>교통_지출_총금액</t>
  </si>
  <si>
    <t>EDC_EXPNDTR_TOTAMT</t>
  </si>
  <si>
    <t>교육_지출_총금액</t>
  </si>
  <si>
    <t>PLESR_EXPNDTR_TOTAMT</t>
  </si>
  <si>
    <t>유흥_지출_총금액</t>
  </si>
  <si>
    <t>LSR_CLTUR_EXPNDTR_TOTAMT</t>
  </si>
  <si>
    <t>여가_문화_지출_총금액</t>
  </si>
  <si>
    <t>ETC_EXPNDTR_TOTAMT</t>
  </si>
  <si>
    <t>기타_지출_총금액</t>
  </si>
  <si>
    <t>FD_EXPNDTR_TOTAMT</t>
  </si>
  <si>
    <t>음식_지출_총금액</t>
  </si>
  <si>
    <t>집객시설-자치구</t>
  </si>
  <si>
    <t>VIATR_FCLTY_CO</t>
  </si>
  <si>
    <t>집객시설_수</t>
  </si>
  <si>
    <t>PBLOFC_CO</t>
  </si>
  <si>
    <t>관공서_수</t>
  </si>
  <si>
    <t>BANK_CO</t>
  </si>
  <si>
    <t>은행_수</t>
  </si>
  <si>
    <t>GEHSPT_CO</t>
  </si>
  <si>
    <t>종합병원_수</t>
  </si>
  <si>
    <t>GNRL_HSPTL_CO</t>
  </si>
  <si>
    <t>일반_병원_수</t>
  </si>
  <si>
    <t>PARMACY_CO</t>
  </si>
  <si>
    <t>약국_수</t>
  </si>
  <si>
    <t>KNDRGR_CO</t>
  </si>
  <si>
    <t>유치원_수</t>
  </si>
  <si>
    <t>ELESCH_CO</t>
  </si>
  <si>
    <t>초등학교_수</t>
  </si>
  <si>
    <t>MSKUL_CO</t>
  </si>
  <si>
    <t>중학교_수</t>
  </si>
  <si>
    <t>HGSCHL_CO</t>
  </si>
  <si>
    <t>고등학교_수</t>
  </si>
  <si>
    <t>UNIV_CO</t>
  </si>
  <si>
    <t>대학교_수</t>
  </si>
  <si>
    <t>DRTS_CO</t>
  </si>
  <si>
    <t>백화점_수</t>
  </si>
  <si>
    <t>SUPMK_CO</t>
  </si>
  <si>
    <t>슈퍼마켓_수</t>
  </si>
  <si>
    <t>THEAT_CO</t>
  </si>
  <si>
    <t>극장_수</t>
  </si>
  <si>
    <t>STAYNG_FCLTY_CO</t>
  </si>
  <si>
    <t>숙박_시설_수</t>
  </si>
  <si>
    <t>ARPRT_CO</t>
  </si>
  <si>
    <t>공항_수</t>
  </si>
  <si>
    <t>RLROAD_STATN_CO</t>
  </si>
  <si>
    <t>철도_역_수</t>
  </si>
  <si>
    <t>BUS_TRMINL_CO</t>
  </si>
  <si>
    <t>버스_터미널_수</t>
  </si>
  <si>
    <t>SUBWAY_STATN_CO</t>
  </si>
  <si>
    <t>지하철_역_수</t>
  </si>
  <si>
    <t>BUS_STTN_CO</t>
  </si>
  <si>
    <t>버스_정거장_수</t>
  </si>
  <si>
    <t>추정매출-자치구</t>
  </si>
  <si>
    <t>THSMON_SELNG_AMT</t>
  </si>
  <si>
    <t>당월_매출_금액</t>
  </si>
  <si>
    <t>THSMON_SELNG_CO</t>
  </si>
  <si>
    <t>당월_매출_건수</t>
  </si>
  <si>
    <t>MDWK_SELNG_AMT</t>
  </si>
  <si>
    <t>주중_매출_금액</t>
  </si>
  <si>
    <t>WKEND_SELNG_AMT</t>
  </si>
  <si>
    <t>주말_매출_금액</t>
  </si>
  <si>
    <t>MON_SELNG_AMT</t>
  </si>
  <si>
    <t>월요일_매출_금액</t>
  </si>
  <si>
    <t>TUES_SELNG_AMT</t>
  </si>
  <si>
    <t>화요일_매출_금액</t>
  </si>
  <si>
    <t>WED_SELNG_AMT</t>
  </si>
  <si>
    <t>수요일_매출_금액</t>
  </si>
  <si>
    <t>THUR_SELNG_AMT</t>
  </si>
  <si>
    <t>목요일_매출_금액</t>
  </si>
  <si>
    <t>FRI_SELNG_AMT</t>
  </si>
  <si>
    <t>금요일_매출_금액</t>
  </si>
  <si>
    <t>SAT_SELNG_AMT</t>
  </si>
  <si>
    <t>토요일_매출_금액</t>
  </si>
  <si>
    <t>SUN_SELNG_AMT</t>
  </si>
  <si>
    <t>일요일_매출_금액</t>
  </si>
  <si>
    <t>TMZON_00_06_SELNG_AMT</t>
  </si>
  <si>
    <t>시간대_00~06_매출_금액</t>
  </si>
  <si>
    <t>TMZON_06_11_SELNG_AMT</t>
  </si>
  <si>
    <t>시간대_06~11_매출_금액</t>
  </si>
  <si>
    <t>TMZON_11_14_SELNG_AMT</t>
  </si>
  <si>
    <t>시간대_11~14_매출_금액</t>
  </si>
  <si>
    <t>TMZON_14_17_SELNG_AMT</t>
  </si>
  <si>
    <t>시간대_14~17_매출_금액</t>
  </si>
  <si>
    <t>TMZON_17_21_SELNG_AMT</t>
  </si>
  <si>
    <t>시간대_17~21_매출_금액</t>
  </si>
  <si>
    <t>TMZON_21_24_SELNG_AMT</t>
  </si>
  <si>
    <t>시간대_21~24_매출_금액</t>
  </si>
  <si>
    <t>ML_SELNG_AMT</t>
  </si>
  <si>
    <t>남성_매출_금액</t>
  </si>
  <si>
    <t>FML_SELNG_AMT</t>
  </si>
  <si>
    <t>여성_매출_금액</t>
  </si>
  <si>
    <t>AGRDE_10_SELNG_AMT</t>
  </si>
  <si>
    <t>연령대_10_매출_금액</t>
  </si>
  <si>
    <t>AGRDE_20_SELNG_AMT</t>
  </si>
  <si>
    <t>연령대_20_매출_금액</t>
  </si>
  <si>
    <t>AGRDE_30_SELNG_AMT</t>
  </si>
  <si>
    <t>연령대_30_매출_금액</t>
  </si>
  <si>
    <t>AGRDE_40_SELNG_AMT</t>
  </si>
  <si>
    <t>연령대_40_매출_금액</t>
  </si>
  <si>
    <t>AGRDE_50_SELNG_AMT</t>
  </si>
  <si>
    <t>연령대_50_매출_금액</t>
  </si>
  <si>
    <t>AGRDE_60_ABOVE_SELNG_AMT</t>
  </si>
  <si>
    <t>연령대_60_이상_매출_금액</t>
  </si>
  <si>
    <t>MDWK_SELNG_CO</t>
  </si>
  <si>
    <t>주중_매출_건수</t>
  </si>
  <si>
    <t>WKEND_SELNG_CO</t>
  </si>
  <si>
    <t>주말_매출_건수</t>
  </si>
  <si>
    <t>MON_SELNG_CO</t>
  </si>
  <si>
    <t>월요일_매출_건수</t>
  </si>
  <si>
    <t>TUES_SELNG_CO</t>
  </si>
  <si>
    <t>화요일_매출_건수</t>
  </si>
  <si>
    <t>WED_SELNG_CO</t>
  </si>
  <si>
    <t>수요일_매출_건수</t>
  </si>
  <si>
    <t>THUR_SELNG_CO</t>
  </si>
  <si>
    <t>목요일_매출_건수</t>
  </si>
  <si>
    <t>FRI_SELNG_CO</t>
  </si>
  <si>
    <t>금요일_매출_건수</t>
  </si>
  <si>
    <t>SAT_SELNG_CO</t>
  </si>
  <si>
    <t>토요일_매출_건수</t>
  </si>
  <si>
    <t>SUN_SELNG_CO</t>
  </si>
  <si>
    <t>일요일_매출_건수</t>
  </si>
  <si>
    <t>TMZON_00_06_SELNG_CO</t>
  </si>
  <si>
    <t>시간대_건수~06_매출_건수</t>
  </si>
  <si>
    <t>TMZON_06_11_SELNG_CO</t>
  </si>
  <si>
    <t>시간대_건수~11_매출_건수</t>
  </si>
  <si>
    <t>TMZON_11_14_SELNG_CO</t>
  </si>
  <si>
    <t>시간대_건수~14_매출_건수</t>
  </si>
  <si>
    <t>TMZON_14_17_SELNG_CO</t>
  </si>
  <si>
    <t>시간대_건수~17_매출_건수</t>
  </si>
  <si>
    <t>TMZON_17_21_SELNG_CO</t>
  </si>
  <si>
    <t>시간대_건수~21_매출_건수</t>
  </si>
  <si>
    <t>TMZON_21_24_SELNG_CO</t>
  </si>
  <si>
    <t>시간대_건수~24_매출_건수</t>
  </si>
  <si>
    <t>ML_SELNG_CO</t>
  </si>
  <si>
    <t>남성_매출_건수</t>
  </si>
  <si>
    <t>FML_SELNG_CO</t>
  </si>
  <si>
    <t>여성_매출_건수</t>
  </si>
  <si>
    <t>AGRDE_10_SELNG_CO</t>
  </si>
  <si>
    <t>연령대_10_매출_건수</t>
  </si>
  <si>
    <t>AGRDE_20_SELNG_CO</t>
  </si>
  <si>
    <t>연령대_20_매출_건수</t>
  </si>
  <si>
    <t>AGRDE_30_SELNG_CO</t>
  </si>
  <si>
    <t>연령대_30_매출_건수</t>
  </si>
  <si>
    <t>AGRDE_40_SELNG_CO</t>
  </si>
  <si>
    <t>연령대_40_매출_건수</t>
  </si>
  <si>
    <t>AGRDE_50_SELNG_CO</t>
  </si>
  <si>
    <t>연령대_50_매출_건수</t>
  </si>
  <si>
    <t>AGRDE_60_ABOVE_SELNG_CO</t>
  </si>
  <si>
    <t>연령대_60_이상_매출_건수</t>
  </si>
  <si>
    <t>영역-자치구</t>
  </si>
  <si>
    <t>SIGNGU_NM</t>
  </si>
  <si>
    <t>자치구_명</t>
  </si>
  <si>
    <t>XCNTS_VALUE</t>
  </si>
  <si>
    <t>엑스좌표_값</t>
  </si>
  <si>
    <t>YDNTS_VALUE</t>
  </si>
  <si>
    <t>와이좌표_값</t>
  </si>
  <si>
    <t>RELM_AR</t>
  </si>
  <si>
    <t>영역_면적</t>
  </si>
  <si>
    <t>col['기준_년분기_코드'] = 'STDR_YYQU_CD'</t>
  </si>
  <si>
    <t>col['자치구_코드'] = 'SIGNGU_CD'</t>
  </si>
  <si>
    <t>col['자치구_코드_명'] = 'SIGNGU_CD_NM'</t>
  </si>
  <si>
    <t>col['상권_변화_지표'] = 'TRDAR_CHNGE_IX'</t>
  </si>
  <si>
    <t>col['상권_변화_지표_명'] = 'TRDAR_CHNGE_IX_NM'</t>
  </si>
  <si>
    <t>col['운영_영업_개월_평균'] = 'OPR_SALE_MT_AVRG'</t>
  </si>
  <si>
    <t>col['폐업_영업_개월_평균'] = 'CLS_SALE_MT_AVRG'</t>
  </si>
  <si>
    <t>col['서울_운영_영업_개월_평균'] = 'SU_OPR_SALE_MT_AVRG'</t>
  </si>
  <si>
    <t>col['서울_폐업_영업_개월_평균'] = 'SU_CLS_SALE_MT_AVRG'</t>
  </si>
  <si>
    <t>col['총_유동인구_수'] = 'TOT_FLPOP_CO'</t>
  </si>
  <si>
    <t>col['남성_유동인구_수'] = 'ML_FLPOP_CO'</t>
  </si>
  <si>
    <t>col['여성_유동인구_수'] = 'FML_FLPOP_CO'</t>
  </si>
  <si>
    <t>col['연령대_10_유동인구_수'] = 'AGRDE_10_FLPOP_CO'</t>
  </si>
  <si>
    <t>col['연령대_20_유동인구_수'] = 'AGRDE_20_FLPOP_CO'</t>
  </si>
  <si>
    <t>col['연령대_30_유동인구_수'] = 'AGRDE_30_FLPOP_CO'</t>
  </si>
  <si>
    <t>col['연령대_40_유동인구_수'] = 'AGRDE_40_FLPOP_CO'</t>
  </si>
  <si>
    <t>col['연령대_50_유동인구_수'] = 'AGRDE_50_FLPOP_CO'</t>
  </si>
  <si>
    <t>col['연령대_60_이상_유동인구_수'] = 'AGRDE_60_ABOVE_FLPOP_CO'</t>
  </si>
  <si>
    <t>col['시간대_00_06_유동인구_수'] = 'TMZON_00_06_FLPOP_CO'</t>
  </si>
  <si>
    <t>col['시간대_06_11_유동인구_수'] = 'TMZON_06_11_FLPOP_CO'</t>
  </si>
  <si>
    <t>col['시간대_11_14_유동인구_수'] = 'TMZON_11_14_FLPOP_CO'</t>
  </si>
  <si>
    <t>col['시간대_14_17_유동인구_수'] = 'TMZON_14_17_FLPOP_CO'</t>
  </si>
  <si>
    <t>col['시간대_17_21_유동인구_수'] = 'TMZON_17_21_FLPOP_CO'</t>
  </si>
  <si>
    <t>col['시간대_21_24_유동인구_수'] = 'TMZON_21_24_FLPOP_CO'</t>
  </si>
  <si>
    <t>col['월요일_유동인구_수'] = 'MON_FLPOP_CO'</t>
  </si>
  <si>
    <t>col['화요일_유동인구_수'] = 'TUES_FLPOP_CO'</t>
  </si>
  <si>
    <t>col['수요일_유동인구_수'] = 'WED_FLPOP_CO'</t>
  </si>
  <si>
    <t>col['목요일_유동인구_수'] = 'THUR_FLPOP_CO'</t>
  </si>
  <si>
    <t>col['금요일_유동인구_수'] = 'FRI_FLPOP_CO'</t>
  </si>
  <si>
    <t>col['토요일_유동인구_수'] = 'SAT_FLPOP_CO'</t>
  </si>
  <si>
    <t>col['일요일_유동인구_수'] = 'SUN_FLPOP_CO'</t>
  </si>
  <si>
    <t>col['서비스_업종_코드'] = 'SVC_INDUTY_CD'</t>
  </si>
  <si>
    <t>col['서비스_업종_코드_명'] = 'SVC_INDUTY_CD_NM'</t>
  </si>
  <si>
    <t>col['점포_수'] = 'STOR_CO'</t>
  </si>
  <si>
    <t>col['유사_업종_점포_수'] = 'SIMILR_INDUTY_STOR_CO'</t>
  </si>
  <si>
    <t>col['개업_율'] = 'OPBIZ_RT'</t>
  </si>
  <si>
    <t>col['개업_점포_수'] = 'OPBIZ_STOR_CO'</t>
  </si>
  <si>
    <t>col['폐업_률'] = 'CLSBIZ_RT'</t>
  </si>
  <si>
    <t>col['폐업_점포_수'] = 'CLSBIZ_STOR_CO'</t>
  </si>
  <si>
    <t>col['프랜차이즈_점포_수'] = 'FRC_STOR_CO'</t>
  </si>
  <si>
    <t>col['총_상주인구_수'] = 'TOT_REPOP_CO'</t>
  </si>
  <si>
    <t>col['남성_상주인구_수'] = 'ML_REPOP_CO'</t>
  </si>
  <si>
    <t>col['여성_상주인구_수'] = 'FML_REPOP_CO'</t>
  </si>
  <si>
    <t>col['연령대_10_상주인구_수'] = 'AGRDE_10_REPOP_CO'</t>
  </si>
  <si>
    <t>col['연령대_20_상주인구_수'] = 'AGRDE_20_REPOP_CO'</t>
  </si>
  <si>
    <t>col['연령대_30_상주인구_수'] = 'AGRDE_30_REPOP_CO'</t>
  </si>
  <si>
    <t>col['연령대_40_상주인구_수'] = 'AGRDE_40_REPOP_CO'</t>
  </si>
  <si>
    <t>col['연령대_50_상주인구_수'] = 'AGRDE_50_REPOP_CO'</t>
  </si>
  <si>
    <t>col['연령대_60_이상_상주인구_수'] = 'AGRDE_60_ABOVE_REPOP_CO'</t>
  </si>
  <si>
    <t>col['남성연령대_10_상주인구_수'] = 'MAG_10_REPOP_CO'</t>
  </si>
  <si>
    <t>col['남성연령대_20_상주인구_수'] = 'MAG_20_REPOP_CO'</t>
  </si>
  <si>
    <t>col['남성연령대_30_상주인구_수'] = 'MAG_30_REPOP_CO'</t>
  </si>
  <si>
    <t>col['남성연령대_40_상주인구_수'] = 'MAG_40_REPOP_CO'</t>
  </si>
  <si>
    <t>col['남성연령대_50_상주인구_수'] = 'MAG_50_REPOP_CO'</t>
  </si>
  <si>
    <t>col['남성연령대_60_이상_상주인구_수'] = 'MAG_60_ABOVE_REPOP_CO'</t>
  </si>
  <si>
    <t>col['여성연령대_10_상주인구_수'] = 'FAG_10_REPOP_CO'</t>
  </si>
  <si>
    <t>col['여성연령대_20_상주인구_수'] = 'FAG_20_REPOP_CO'</t>
  </si>
  <si>
    <t>col['여성연령대_30_상주인구_수'] = 'FAG_30_REPOP_CO'</t>
  </si>
  <si>
    <t>col['여성연령대_40_상주인구_수'] = 'FAG_40_REPOP_CO'</t>
  </si>
  <si>
    <t>col['여성연령대_50_상주인구_수'] = 'FAG_50_REPOP_CO'</t>
  </si>
  <si>
    <t>col['여성연령대_60_이상_상주인구_수'] = 'FAG_60_ABOVE_REPOP_CO'</t>
  </si>
  <si>
    <t>col['총_가구_수'] = 'TOT_HSHLD_CO'</t>
  </si>
  <si>
    <t>col['아파트_가구_수'] = 'APT_HSHLD_CO'</t>
  </si>
  <si>
    <t>col['비_아파트_가구_수'] = 'NON_APT_HSHLD_CO'</t>
  </si>
  <si>
    <t>col['아파트_단지_수'] = 'APT_HSMP_CO'</t>
  </si>
  <si>
    <t>col['아파트_면적_66_제곱미터_미만_세대_수'] = 'AE_66_SQMT_BELO_HSHLD_CO'</t>
  </si>
  <si>
    <t>col['아파트_면적_66_제곱미터_세대_수'] = 'AE_66_SQMT_HSHLD_CO'</t>
  </si>
  <si>
    <t>col['아파트_면적_99_제곱미터_세대_수'] = 'AE_99_SQMT_HSHLD_CO'</t>
  </si>
  <si>
    <t>col['아파트_면적_132_제곱미터_세대_수'] = 'AE_132_SQMT_HSHLD_CO'</t>
  </si>
  <si>
    <t>col['아파트_면적_165_제곱미터_세대_수'] = 'AE_165_SQMT_HSHLD_CO'</t>
  </si>
  <si>
    <t>col['아파트_가격_1_억_미만_세대_수'] = 'PC_1_HDMIL_BELO_HSHLD_CO'</t>
  </si>
  <si>
    <t>col['아파트_가격_1_억_세대_수'] = 'PC_1_HDMIL_HSHLD_CO'</t>
  </si>
  <si>
    <t>col['아파트_가격_2_억_세대_수'] = 'PC_2_HDMIL_HSHLD_CO'</t>
  </si>
  <si>
    <t>col['아파트_가격_3_억_세대_수'] = 'PC_3_HDMIL_HSHLD_CO'</t>
  </si>
  <si>
    <t>col['아파트_가격_4_억_세대_수'] = 'PC_4_HDMIL_HSHLD_CO'</t>
  </si>
  <si>
    <t>col['아파트_가격_5_억_세대_수'] = 'PC_5_HDMIL_HSHLD_CO'</t>
  </si>
  <si>
    <t>col['아파트_가격_6_억_이상_세대_수'] = 'PC_6_HDMIL_ABOVE_HSHLD_CO'</t>
  </si>
  <si>
    <t>col['아파트_평균_면적'] = 'AVRG_AE'</t>
  </si>
  <si>
    <t>col['아파트_평균_시가'] = 'AVRG_MKTC'</t>
  </si>
  <si>
    <t>col['총_직장_인구_수'] = 'TOT_WRC_POPLTN_CO'</t>
  </si>
  <si>
    <t>col['남성_직장_인구_수'] = 'ML_WRC_POPLTN_CO'</t>
  </si>
  <si>
    <t>col['여성_직장_인구_수'] = 'FML_WRC_POPLTN_CO'</t>
  </si>
  <si>
    <t>col['연령대_10_직장_인구_수'] = 'AGRDE_10_WRC_POPLTN_CO'</t>
  </si>
  <si>
    <t>col['연령대_20_직장_인구_수'] = 'AGRDE_20_WRC_POPLTN_CO'</t>
  </si>
  <si>
    <t>col['연령대_30_직장_인구_수'] = 'AGRDE_30_WRC_POPLTN_CO'</t>
  </si>
  <si>
    <t>col['연령대_40_직장_인구_수'] = 'AGRDE_40_WRC_POPLTN_CO'</t>
  </si>
  <si>
    <t>col['연령대_50_직장_인구_수'] = 'AGRDE_50_WRC_POPLTN_CO'</t>
  </si>
  <si>
    <t>col['연령대_60_이상_직장_인구_수'] = 'AGRDE_60_ABOVE_WRC_POPLTN_CO'</t>
  </si>
  <si>
    <t>col['남성연령대_10_직장_인구_수'] = 'MAG_10_WRC_POPLTN_CO'</t>
  </si>
  <si>
    <t>col['남성연령대_20_직장_인구_수'] = 'MAG_20_WRC_POPLTN_CO'</t>
  </si>
  <si>
    <t>col['남성연령대_30_직장_인구_수'] = 'MAG_30_WRC_POPLTN_CO'</t>
  </si>
  <si>
    <t>col['남성연령대_40_직장_인구_수'] = 'MAG_40_WRC_POPLTN_CO'</t>
  </si>
  <si>
    <t>col['남성연령대_50_직장_인구_수'] = 'MAG_50_WRC_POPLTN_CO'</t>
  </si>
  <si>
    <t>col['남성연령대_60_이상_직장_인구_수'] = 'MAG_60_ABOVE_WRC_POPLTN_CO'</t>
  </si>
  <si>
    <t>col['여성연령대_10_직장_인구_수'] = 'FAG_10_WRC_POPLTN_CO'</t>
  </si>
  <si>
    <t>col['여성연령대_20_직장_인구_수'] = 'FAG_20_WRC_POPLTN_CO'</t>
  </si>
  <si>
    <t>col['여성연령대_30_직장_인구_수'] = 'FAG_30_WRC_POPLTN_CO'</t>
  </si>
  <si>
    <t>col['여성연령대_40_직장_인구_수'] = 'FAG_40_WRC_POPLTN_CO'</t>
  </si>
  <si>
    <t>col['여성연령대_50_직장_인구_수'] = 'FAG_50_WRC_POPLTN_CO'</t>
  </si>
  <si>
    <t>col['여성연령대_60_이상_직장_인구_수'] = 'FAG_60_ABOVE_WRC_POPLTN_CO'</t>
  </si>
  <si>
    <t>col['행정동_코드'] = 'SIGNGU_CD'</t>
  </si>
  <si>
    <t>col['행정동_코드_명'] = 'SIGNGU_CD_NM'</t>
  </si>
  <si>
    <t>col['월_평균_소득_금액'] = 'MT_AVRG_INCOME_AMT'</t>
  </si>
  <si>
    <t>col['소득_구간_코드'] = 'INCOME_SCTN_CD'</t>
  </si>
  <si>
    <t>col['지출_총금액'] = 'EXPNDTR_TOTAMT'</t>
  </si>
  <si>
    <t>col['식료품_지출_총금액'] = 'FDSTFFS_EXPNDTR_TOTAMT'</t>
  </si>
  <si>
    <t>col['의류_신발_지출_총금액'] = 'CLTHS_FTWR_EXPNDTR_TOTAMT'</t>
  </si>
  <si>
    <t>col['생활용품_지출_총금액'] = 'LVSPL_EXPNDTR_TOTAMT'</t>
  </si>
  <si>
    <t>col['의료비_지출_총금액'] = 'MCP_EXPNDTR_TOTAMT'</t>
  </si>
  <si>
    <t>col['교통_지출_총금액'] = 'TRNSPORT_EXPNDTR_TOTAMT'</t>
  </si>
  <si>
    <t>col['교육_지출_총금액'] = 'EDC_EXPNDTR_TOTAMT'</t>
  </si>
  <si>
    <t>col['유흥_지출_총금액'] = 'PLESR_EXPNDTR_TOTAMT'</t>
  </si>
  <si>
    <t>col['여가_문화_지출_총금액'] = 'LSR_CLTUR_EXPNDTR_TOTAMT'</t>
  </si>
  <si>
    <t>col['기타_지출_총금액'] = 'ETC_EXPNDTR_TOTAMT'</t>
  </si>
  <si>
    <t>col['음식_지출_총금액'] = 'FD_EXPNDTR_TOTAMT'</t>
  </si>
  <si>
    <t>col['집객시설_수'] = 'VIATR_FCLTY_CO'</t>
  </si>
  <si>
    <t>col['관공서_수'] = 'PBLOFC_CO'</t>
  </si>
  <si>
    <t>col['은행_수'] = 'BANK_CO'</t>
  </si>
  <si>
    <t>col['종합병원_수'] = 'GEHSPT_CO'</t>
  </si>
  <si>
    <t>col['일반_병원_수'] = 'GNRL_HSPTL_CO'</t>
  </si>
  <si>
    <t>col['약국_수'] = 'PARMACY_CO'</t>
  </si>
  <si>
    <t>col['유치원_수'] = 'KNDRGR_CO'</t>
  </si>
  <si>
    <t>col['초등학교_수'] = 'ELESCH_CO'</t>
  </si>
  <si>
    <t>col['중학교_수'] = 'MSKUL_CO'</t>
  </si>
  <si>
    <t>col['고등학교_수'] = 'HGSCHL_CO'</t>
  </si>
  <si>
    <t>col['대학교_수'] = 'UNIV_CO'</t>
  </si>
  <si>
    <t>col['백화점_수'] = 'DRTS_CO'</t>
  </si>
  <si>
    <t>col['슈퍼마켓_수'] = 'SUPMK_CO'</t>
  </si>
  <si>
    <t>col['극장_수'] = 'THEAT_CO'</t>
  </si>
  <si>
    <t>col['숙박_시설_수'] = 'STAYNG_FCLTY_CO'</t>
  </si>
  <si>
    <t>col['공항_수'] = 'ARPRT_CO'</t>
  </si>
  <si>
    <t>col['철도_역_수'] = 'RLROAD_STATN_CO'</t>
  </si>
  <si>
    <t>col['버스_터미널_수'] = 'BUS_TRMINL_CO'</t>
  </si>
  <si>
    <t>col['지하철_역_수'] = 'SUBWAY_STATN_CO'</t>
  </si>
  <si>
    <t>col['버스_정거장_수'] = 'BUS_STTN_CO'</t>
  </si>
  <si>
    <t>col['당월_매출_금액'] = 'THSMON_SELNG_AMT'</t>
  </si>
  <si>
    <t>col['당월_매출_건수'] = 'THSMON_SELNG_CO'</t>
  </si>
  <si>
    <t>col['주중_매출_금액'] = 'MDWK_SELNG_AMT'</t>
  </si>
  <si>
    <t>col['주말_매출_금액'] = 'WKEND_SELNG_AMT'</t>
  </si>
  <si>
    <t>col['월요일_매출_금액'] = 'MON_SELNG_AMT'</t>
  </si>
  <si>
    <t>col['화요일_매출_금액'] = 'TUES_SELNG_AMT'</t>
  </si>
  <si>
    <t>col['수요일_매출_금액'] = 'WED_SELNG_AMT'</t>
  </si>
  <si>
    <t>col['목요일_매출_금액'] = 'THUR_SELNG_AMT'</t>
  </si>
  <si>
    <t>col['금요일_매출_금액'] = 'FRI_SELNG_AMT'</t>
  </si>
  <si>
    <t>col['토요일_매출_금액'] = 'SAT_SELNG_AMT'</t>
  </si>
  <si>
    <t>col['일요일_매출_금액'] = 'SUN_SELNG_AMT'</t>
  </si>
  <si>
    <t>col['시간대_00~06_매출_금액'] = 'TMZON_00_06_SELNG_AMT'</t>
  </si>
  <si>
    <t>col['시간대_06~11_매출_금액'] = 'TMZON_06_11_SELNG_AMT'</t>
  </si>
  <si>
    <t>col['시간대_11~14_매출_금액'] = 'TMZON_11_14_SELNG_AMT'</t>
  </si>
  <si>
    <t>col['시간대_14~17_매출_금액'] = 'TMZON_14_17_SELNG_AMT'</t>
  </si>
  <si>
    <t>col['시간대_17~21_매출_금액'] = 'TMZON_17_21_SELNG_AMT'</t>
  </si>
  <si>
    <t>col['시간대_21~24_매출_금액'] = 'TMZON_21_24_SELNG_AMT'</t>
  </si>
  <si>
    <t>col['남성_매출_금액'] = 'ML_SELNG_AMT'</t>
  </si>
  <si>
    <t>col['여성_매출_금액'] = 'FML_SELNG_AMT'</t>
  </si>
  <si>
    <t>col['연령대_10_매출_금액'] = 'AGRDE_10_SELNG_AMT'</t>
  </si>
  <si>
    <t>col['연령대_20_매출_금액'] = 'AGRDE_20_SELNG_AMT'</t>
  </si>
  <si>
    <t>col['연령대_30_매출_금액'] = 'AGRDE_30_SELNG_AMT'</t>
  </si>
  <si>
    <t>col['연령대_40_매출_금액'] = 'AGRDE_40_SELNG_AMT'</t>
  </si>
  <si>
    <t>col['연령대_50_매출_금액'] = 'AGRDE_50_SELNG_AMT'</t>
  </si>
  <si>
    <t>col['연령대_60_이상_매출_금액'] = 'AGRDE_60_ABOVE_SELNG_AMT'</t>
  </si>
  <si>
    <t>col['주중_매출_건수'] = 'MDWK_SELNG_CO'</t>
  </si>
  <si>
    <t>col['주말_매출_건수'] = 'WKEND_SELNG_CO'</t>
  </si>
  <si>
    <t>col['월요일_매출_건수'] = 'MON_SELNG_CO'</t>
  </si>
  <si>
    <t>col['화요일_매출_건수'] = 'TUES_SELNG_CO'</t>
  </si>
  <si>
    <t>col['수요일_매출_건수'] = 'WED_SELNG_CO'</t>
  </si>
  <si>
    <t>col['목요일_매출_건수'] = 'THUR_SELNG_CO'</t>
  </si>
  <si>
    <t>col['금요일_매출_건수'] = 'FRI_SELNG_CO'</t>
  </si>
  <si>
    <t>col['토요일_매출_건수'] = 'SAT_SELNG_CO'</t>
  </si>
  <si>
    <t>col['일요일_매출_건수'] = 'SUN_SELNG_CO'</t>
  </si>
  <si>
    <t>col['시간대_건수~06_매출_건수'] = 'TMZON_00_06_SELNG_CO'</t>
  </si>
  <si>
    <t>col['시간대_건수~11_매출_건수'] = 'TMZON_06_11_SELNG_CO'</t>
  </si>
  <si>
    <t>col['시간대_건수~14_매출_건수'] = 'TMZON_11_14_SELNG_CO'</t>
  </si>
  <si>
    <t>col['시간대_건수~17_매출_건수'] = 'TMZON_14_17_SELNG_CO'</t>
  </si>
  <si>
    <t>col['시간대_건수~21_매출_건수'] = 'TMZON_17_21_SELNG_CO'</t>
  </si>
  <si>
    <t>col['시간대_건수~24_매출_건수'] = 'TMZON_21_24_SELNG_CO'</t>
  </si>
  <si>
    <t>col['남성_매출_건수'] = 'ML_SELNG_CO'</t>
  </si>
  <si>
    <t>col['여성_매출_건수'] = 'FML_SELNG_CO'</t>
  </si>
  <si>
    <t>col['연령대_10_매출_건수'] = 'AGRDE_10_SELNG_CO'</t>
  </si>
  <si>
    <t>col['연령대_20_매출_건수'] = 'AGRDE_20_SELNG_CO'</t>
  </si>
  <si>
    <t>col['연령대_30_매출_건수'] = 'AGRDE_30_SELNG_CO'</t>
  </si>
  <si>
    <t>col['연령대_40_매출_건수'] = 'AGRDE_40_SELNG_CO'</t>
  </si>
  <si>
    <t>col['연령대_50_매출_건수'] = 'AGRDE_50_SELNG_CO'</t>
  </si>
  <si>
    <t>col['연령대_60_이상_매출_건수'] = 'AGRDE_60_ABOVE_SELNG_CO'</t>
  </si>
  <si>
    <t>col['자치구_명'] = 'SIGNGU_NM'</t>
  </si>
  <si>
    <t>col['엑스좌표_값'] = 'XCNTS_VALUE'</t>
  </si>
  <si>
    <t>col['와이좌표_값'] = 'YDNTS_VALUE'</t>
  </si>
  <si>
    <t>col['영역_면적'] = 'RELM_AR'</t>
  </si>
  <si>
    <t>자치구</t>
  </si>
  <si>
    <t>SIGNGU</t>
    <phoneticPr fontId="1" type="noConversion"/>
  </si>
  <si>
    <t>영역</t>
  </si>
  <si>
    <t>TbgisSignguRelmW</t>
  </si>
  <si>
    <t>추정매출</t>
  </si>
  <si>
    <t>VwsmSignguSelngW</t>
  </si>
  <si>
    <t>집객시설</t>
  </si>
  <si>
    <t>VwsmSignguFcltyW</t>
  </si>
  <si>
    <t>소득소비</t>
  </si>
  <si>
    <t>VwsmSignguNcmCnsmpW</t>
  </si>
  <si>
    <t>직장인구</t>
  </si>
  <si>
    <t>VwsmSignguWrcPopltnW</t>
  </si>
  <si>
    <t>아파트</t>
  </si>
  <si>
    <t>VwsmSignguAptW</t>
  </si>
  <si>
    <t>상주인구</t>
  </si>
  <si>
    <t>VwsmSignguRepopW</t>
  </si>
  <si>
    <t>점포</t>
  </si>
  <si>
    <t>VwsmSignguStorW</t>
  </si>
  <si>
    <t>길단위인구</t>
  </si>
  <si>
    <t>VwsmSignguFlpopW</t>
  </si>
  <si>
    <t>상권변화지표</t>
  </si>
  <si>
    <t>VwsmSignguIxQq</t>
  </si>
  <si>
    <t>SIGNGU['</t>
    <phoneticPr fontId="1" type="noConversion"/>
  </si>
  <si>
    <t>SIGNGU = {}</t>
  </si>
  <si>
    <t>SIGNGU['영역'] = 'TbgisSignguRelmW'</t>
  </si>
  <si>
    <t>SIGNGU['추정매출'] = 'VwsmSignguSelngW'</t>
  </si>
  <si>
    <t>SIGNGU['집객시설'] = 'VwsmSignguFcltyW'</t>
  </si>
  <si>
    <t>SIGNGU['소득소비'] = 'VwsmSignguNcmCnsmpW'</t>
  </si>
  <si>
    <t>SIGNGU['직장인구'] = 'VwsmSignguWrcPopltnW'</t>
  </si>
  <si>
    <t>SIGNGU['아파트'] = 'VwsmSignguAptW'</t>
  </si>
  <si>
    <t>SIGNGU['상주인구'] = 'VwsmSignguRepopW'</t>
  </si>
  <si>
    <t>SIGNGU['점포'] = 'VwsmSignguStorW'</t>
  </si>
  <si>
    <t>SIGNGU['길단위인구'] = 'VwsmSignguFlpopW'</t>
  </si>
  <si>
    <t>SIGNGU['상권변화지표'] = 'VwsmSignguIxQq'</t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</si>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</sst>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C4A3-1921-4EBF-8EF8-CBCCE1560280}">
  <dimension ref="A1:G273"/>
  <sheetViews>
    <sheetView tabSelected="1" workbookViewId="0">
      <selection activeCell="C6" sqref="C6"/>
    </sheetView>
  </sheetViews>
  <sheetFormatPr defaultRowHeight="17.399999999999999" x14ac:dyDescent="0.4"/>
  <cols>
    <col min="1" max="1" width="24.69921875" bestFit="1" customWidth="1"/>
    <col min="2" max="2" width="26.8984375" bestFit="1" customWidth="1"/>
    <col min="3" max="3" width="56.69921875" bestFit="1" customWidth="1"/>
  </cols>
  <sheetData>
    <row r="1" spans="1:7" x14ac:dyDescent="0.4">
      <c r="A1" t="s">
        <v>608</v>
      </c>
      <c r="B1" t="s">
        <v>609</v>
      </c>
      <c r="C1" t="s">
        <v>20</v>
      </c>
      <c r="D1" t="s">
        <v>18</v>
      </c>
      <c r="G1" t="s">
        <v>19</v>
      </c>
    </row>
    <row r="2" spans="1:7" x14ac:dyDescent="0.4">
      <c r="A2" t="s">
        <v>0</v>
      </c>
      <c r="B2" t="s">
        <v>1</v>
      </c>
      <c r="C2" t="str">
        <f>IF($B2="",  "", _xlfn.CONCAT($D$2,$B2,$E$2,$A2,$F$2))</f>
        <v>col['기준_년분기_코드'] = 'STDR_YYQU_CD'</v>
      </c>
      <c r="D2" t="s">
        <v>21</v>
      </c>
      <c r="E2" t="s">
        <v>22</v>
      </c>
      <c r="F2" t="s">
        <v>23</v>
      </c>
      <c r="G2" t="s">
        <v>387</v>
      </c>
    </row>
    <row r="3" spans="1:7" x14ac:dyDescent="0.4">
      <c r="A3" t="s">
        <v>2</v>
      </c>
      <c r="B3" t="s">
        <v>3</v>
      </c>
      <c r="C3" t="str">
        <f t="shared" ref="C3:C66" si="0">IF($B3="",  "", _xlfn.CONCAT($D$2,$B3,$E$2,$A3,$F$2))</f>
        <v>col['자치구_코드'] = 'SIGNGU_CD'</v>
      </c>
      <c r="G3" t="s">
        <v>388</v>
      </c>
    </row>
    <row r="4" spans="1:7" x14ac:dyDescent="0.4">
      <c r="A4" t="s">
        <v>4</v>
      </c>
      <c r="B4" t="s">
        <v>5</v>
      </c>
      <c r="C4" t="str">
        <f t="shared" si="0"/>
        <v>col['자치구_코드_명'] = 'SIGNGU_CD_NM'</v>
      </c>
      <c r="G4" t="s">
        <v>389</v>
      </c>
    </row>
    <row r="5" spans="1:7" x14ac:dyDescent="0.4">
      <c r="A5" t="s">
        <v>6</v>
      </c>
      <c r="B5" t="s">
        <v>7</v>
      </c>
      <c r="C5" t="str">
        <f t="shared" si="0"/>
        <v>col['상권_변화_지표'] = 'TRDAR_CHNGE_IX'</v>
      </c>
      <c r="G5" t="s">
        <v>390</v>
      </c>
    </row>
    <row r="6" spans="1:7" x14ac:dyDescent="0.4">
      <c r="A6" t="s">
        <v>8</v>
      </c>
      <c r="B6" t="s">
        <v>9</v>
      </c>
      <c r="C6" t="str">
        <f t="shared" si="0"/>
        <v>col['상권_변화_지표_명'] = 'TRDAR_CHNGE_IX_NM'</v>
      </c>
      <c r="G6" t="s">
        <v>391</v>
      </c>
    </row>
    <row r="7" spans="1:7" x14ac:dyDescent="0.4">
      <c r="A7" t="s">
        <v>10</v>
      </c>
      <c r="B7" t="s">
        <v>11</v>
      </c>
      <c r="C7" t="str">
        <f t="shared" si="0"/>
        <v>col['운영_영업_개월_평균'] = 'OPR_SALE_MT_AVRG'</v>
      </c>
      <c r="G7" t="s">
        <v>392</v>
      </c>
    </row>
    <row r="8" spans="1:7" x14ac:dyDescent="0.4">
      <c r="A8" t="s">
        <v>12</v>
      </c>
      <c r="B8" t="s">
        <v>13</v>
      </c>
      <c r="C8" t="str">
        <f t="shared" si="0"/>
        <v>col['폐업_영업_개월_평균'] = 'CLS_SALE_MT_AVRG'</v>
      </c>
      <c r="G8" t="s">
        <v>393</v>
      </c>
    </row>
    <row r="9" spans="1:7" x14ac:dyDescent="0.4">
      <c r="A9" t="s">
        <v>14</v>
      </c>
      <c r="B9" t="s">
        <v>15</v>
      </c>
      <c r="C9" t="str">
        <f t="shared" si="0"/>
        <v>col['서울_운영_영업_개월_평균'] = 'SU_OPR_SALE_MT_AVRG'</v>
      </c>
      <c r="G9" t="s">
        <v>394</v>
      </c>
    </row>
    <row r="10" spans="1:7" x14ac:dyDescent="0.4">
      <c r="A10" t="s">
        <v>16</v>
      </c>
      <c r="B10" t="s">
        <v>17</v>
      </c>
      <c r="C10" t="str">
        <f t="shared" si="0"/>
        <v>col['서울_폐업_영업_개월_평균'] = 'SU_CLS_SALE_MT_AVRG'</v>
      </c>
      <c r="G10" t="s">
        <v>395</v>
      </c>
    </row>
    <row r="11" spans="1:7" x14ac:dyDescent="0.4">
      <c r="C11" t="str">
        <f t="shared" si="0"/>
        <v/>
      </c>
    </row>
    <row r="12" spans="1:7" x14ac:dyDescent="0.4">
      <c r="A12" t="s">
        <v>68</v>
      </c>
      <c r="C12" t="str">
        <f t="shared" si="0"/>
        <v/>
      </c>
    </row>
    <row r="13" spans="1:7" x14ac:dyDescent="0.4">
      <c r="A13" t="s">
        <v>0</v>
      </c>
      <c r="B13" t="s">
        <v>1</v>
      </c>
      <c r="C13" t="str">
        <f t="shared" si="0"/>
        <v>col['기준_년분기_코드'] = 'STDR_YYQU_CD'</v>
      </c>
      <c r="G13" t="s">
        <v>387</v>
      </c>
    </row>
    <row r="14" spans="1:7" x14ac:dyDescent="0.4">
      <c r="A14" t="s">
        <v>2</v>
      </c>
      <c r="B14" t="s">
        <v>3</v>
      </c>
      <c r="C14" t="str">
        <f t="shared" si="0"/>
        <v>col['자치구_코드'] = 'SIGNGU_CD'</v>
      </c>
      <c r="G14" t="s">
        <v>388</v>
      </c>
    </row>
    <row r="15" spans="1:7" x14ac:dyDescent="0.4">
      <c r="A15" t="s">
        <v>4</v>
      </c>
      <c r="B15" t="s">
        <v>5</v>
      </c>
      <c r="C15" t="str">
        <f t="shared" si="0"/>
        <v>col['자치구_코드_명'] = 'SIGNGU_CD_NM'</v>
      </c>
      <c r="G15" t="s">
        <v>389</v>
      </c>
    </row>
    <row r="16" spans="1:7" x14ac:dyDescent="0.4">
      <c r="A16" t="s">
        <v>24</v>
      </c>
      <c r="B16" t="s">
        <v>25</v>
      </c>
      <c r="C16" t="str">
        <f t="shared" si="0"/>
        <v>col['총_유동인구_수'] = 'TOT_FLPOP_CO'</v>
      </c>
      <c r="G16" t="s">
        <v>396</v>
      </c>
    </row>
    <row r="17" spans="1:7" x14ac:dyDescent="0.4">
      <c r="A17" t="s">
        <v>26</v>
      </c>
      <c r="B17" t="s">
        <v>27</v>
      </c>
      <c r="C17" t="str">
        <f t="shared" si="0"/>
        <v>col['남성_유동인구_수'] = 'ML_FLPOP_CO'</v>
      </c>
      <c r="G17" t="s">
        <v>397</v>
      </c>
    </row>
    <row r="18" spans="1:7" x14ac:dyDescent="0.4">
      <c r="A18" t="s">
        <v>28</v>
      </c>
      <c r="B18" t="s">
        <v>29</v>
      </c>
      <c r="C18" t="str">
        <f t="shared" si="0"/>
        <v>col['여성_유동인구_수'] = 'FML_FLPOP_CO'</v>
      </c>
      <c r="G18" t="s">
        <v>398</v>
      </c>
    </row>
    <row r="19" spans="1:7" x14ac:dyDescent="0.4">
      <c r="A19" t="s">
        <v>30</v>
      </c>
      <c r="B19" t="s">
        <v>31</v>
      </c>
      <c r="C19" t="str">
        <f t="shared" si="0"/>
        <v>col['연령대_10_유동인구_수'] = 'AGRDE_10_FLPOP_CO'</v>
      </c>
      <c r="G19" t="s">
        <v>399</v>
      </c>
    </row>
    <row r="20" spans="1:7" x14ac:dyDescent="0.4">
      <c r="A20" t="s">
        <v>32</v>
      </c>
      <c r="B20" t="s">
        <v>33</v>
      </c>
      <c r="C20" t="str">
        <f t="shared" si="0"/>
        <v>col['연령대_20_유동인구_수'] = 'AGRDE_20_FLPOP_CO'</v>
      </c>
      <c r="G20" t="s">
        <v>400</v>
      </c>
    </row>
    <row r="21" spans="1:7" x14ac:dyDescent="0.4">
      <c r="A21" t="s">
        <v>34</v>
      </c>
      <c r="B21" t="s">
        <v>35</v>
      </c>
      <c r="C21" t="str">
        <f t="shared" si="0"/>
        <v>col['연령대_30_유동인구_수'] = 'AGRDE_30_FLPOP_CO'</v>
      </c>
      <c r="G21" t="s">
        <v>401</v>
      </c>
    </row>
    <row r="22" spans="1:7" x14ac:dyDescent="0.4">
      <c r="A22" t="s">
        <v>36</v>
      </c>
      <c r="B22" t="s">
        <v>37</v>
      </c>
      <c r="C22" t="str">
        <f t="shared" si="0"/>
        <v>col['연령대_40_유동인구_수'] = 'AGRDE_40_FLPOP_CO'</v>
      </c>
      <c r="G22" t="s">
        <v>402</v>
      </c>
    </row>
    <row r="23" spans="1:7" x14ac:dyDescent="0.4">
      <c r="A23" t="s">
        <v>38</v>
      </c>
      <c r="B23" t="s">
        <v>39</v>
      </c>
      <c r="C23" t="str">
        <f>IF($B23="",  "", _xlfn.CONCAT($D$2,$B23,$E$2,$A23,$F$2))</f>
        <v>col['연령대_50_유동인구_수'] = 'AGRDE_50_FLPOP_CO'</v>
      </c>
      <c r="G23" t="s">
        <v>403</v>
      </c>
    </row>
    <row r="24" spans="1:7" x14ac:dyDescent="0.4">
      <c r="A24" t="s">
        <v>40</v>
      </c>
      <c r="B24" t="s">
        <v>41</v>
      </c>
      <c r="C24" t="str">
        <f t="shared" si="0"/>
        <v>col['연령대_60_이상_유동인구_수'] = 'AGRDE_60_ABOVE_FLPOP_CO'</v>
      </c>
      <c r="G24" t="s">
        <v>404</v>
      </c>
    </row>
    <row r="25" spans="1:7" x14ac:dyDescent="0.4">
      <c r="A25" t="s">
        <v>42</v>
      </c>
      <c r="B25" t="s">
        <v>43</v>
      </c>
      <c r="C25" t="str">
        <f t="shared" si="0"/>
        <v>col['시간대_00_06_유동인구_수'] = 'TMZON_00_06_FLPOP_CO'</v>
      </c>
      <c r="G25" t="s">
        <v>405</v>
      </c>
    </row>
    <row r="26" spans="1:7" x14ac:dyDescent="0.4">
      <c r="A26" t="s">
        <v>44</v>
      </c>
      <c r="B26" t="s">
        <v>45</v>
      </c>
      <c r="C26" t="str">
        <f t="shared" si="0"/>
        <v>col['시간대_06_11_유동인구_수'] = 'TMZON_06_11_FLPOP_CO'</v>
      </c>
      <c r="G26" t="s">
        <v>406</v>
      </c>
    </row>
    <row r="27" spans="1:7" x14ac:dyDescent="0.4">
      <c r="A27" t="s">
        <v>46</v>
      </c>
      <c r="B27" t="s">
        <v>47</v>
      </c>
      <c r="C27" t="str">
        <f t="shared" si="0"/>
        <v>col['시간대_11_14_유동인구_수'] = 'TMZON_11_14_FLPOP_CO'</v>
      </c>
      <c r="G27" t="s">
        <v>407</v>
      </c>
    </row>
    <row r="28" spans="1:7" x14ac:dyDescent="0.4">
      <c r="A28" t="s">
        <v>48</v>
      </c>
      <c r="B28" t="s">
        <v>49</v>
      </c>
      <c r="C28" t="str">
        <f t="shared" si="0"/>
        <v>col['시간대_14_17_유동인구_수'] = 'TMZON_14_17_FLPOP_CO'</v>
      </c>
      <c r="G28" t="s">
        <v>408</v>
      </c>
    </row>
    <row r="29" spans="1:7" x14ac:dyDescent="0.4">
      <c r="A29" t="s">
        <v>50</v>
      </c>
      <c r="B29" t="s">
        <v>51</v>
      </c>
      <c r="C29" t="str">
        <f t="shared" si="0"/>
        <v>col['시간대_17_21_유동인구_수'] = 'TMZON_17_21_FLPOP_CO'</v>
      </c>
      <c r="G29" t="s">
        <v>409</v>
      </c>
    </row>
    <row r="30" spans="1:7" x14ac:dyDescent="0.4">
      <c r="A30" t="s">
        <v>52</v>
      </c>
      <c r="B30" t="s">
        <v>53</v>
      </c>
      <c r="C30" t="str">
        <f t="shared" si="0"/>
        <v>col['시간대_21_24_유동인구_수'] = 'TMZON_21_24_FLPOP_CO'</v>
      </c>
      <c r="G30" t="s">
        <v>410</v>
      </c>
    </row>
    <row r="31" spans="1:7" x14ac:dyDescent="0.4">
      <c r="A31" t="s">
        <v>54</v>
      </c>
      <c r="B31" t="s">
        <v>55</v>
      </c>
      <c r="C31" t="str">
        <f t="shared" si="0"/>
        <v>col['월요일_유동인구_수'] = 'MON_FLPOP_CO'</v>
      </c>
      <c r="G31" t="s">
        <v>411</v>
      </c>
    </row>
    <row r="32" spans="1:7" x14ac:dyDescent="0.4">
      <c r="A32" t="s">
        <v>56</v>
      </c>
      <c r="B32" t="s">
        <v>57</v>
      </c>
      <c r="C32" t="str">
        <f t="shared" si="0"/>
        <v>col['화요일_유동인구_수'] = 'TUES_FLPOP_CO'</v>
      </c>
      <c r="G32" t="s">
        <v>412</v>
      </c>
    </row>
    <row r="33" spans="1:7" x14ac:dyDescent="0.4">
      <c r="A33" t="s">
        <v>58</v>
      </c>
      <c r="B33" t="s">
        <v>59</v>
      </c>
      <c r="C33" t="str">
        <f t="shared" si="0"/>
        <v>col['수요일_유동인구_수'] = 'WED_FLPOP_CO'</v>
      </c>
      <c r="G33" t="s">
        <v>413</v>
      </c>
    </row>
    <row r="34" spans="1:7" x14ac:dyDescent="0.4">
      <c r="A34" t="s">
        <v>60</v>
      </c>
      <c r="B34" t="s">
        <v>61</v>
      </c>
      <c r="C34" t="str">
        <f t="shared" si="0"/>
        <v>col['목요일_유동인구_수'] = 'THUR_FLPOP_CO'</v>
      </c>
      <c r="G34" t="s">
        <v>414</v>
      </c>
    </row>
    <row r="35" spans="1:7" x14ac:dyDescent="0.4">
      <c r="A35" t="s">
        <v>62</v>
      </c>
      <c r="B35" t="s">
        <v>63</v>
      </c>
      <c r="C35" t="str">
        <f t="shared" si="0"/>
        <v>col['금요일_유동인구_수'] = 'FRI_FLPOP_CO'</v>
      </c>
      <c r="G35" t="s">
        <v>415</v>
      </c>
    </row>
    <row r="36" spans="1:7" x14ac:dyDescent="0.4">
      <c r="A36" t="s">
        <v>64</v>
      </c>
      <c r="B36" t="s">
        <v>65</v>
      </c>
      <c r="C36" t="str">
        <f t="shared" si="0"/>
        <v>col['토요일_유동인구_수'] = 'SAT_FLPOP_CO'</v>
      </c>
      <c r="G36" t="s">
        <v>416</v>
      </c>
    </row>
    <row r="37" spans="1:7" x14ac:dyDescent="0.4">
      <c r="A37" t="s">
        <v>66</v>
      </c>
      <c r="B37" t="s">
        <v>67</v>
      </c>
      <c r="C37" t="str">
        <f t="shared" si="0"/>
        <v>col['일요일_유동인구_수'] = 'SUN_FLPOP_CO'</v>
      </c>
      <c r="G37" t="s">
        <v>417</v>
      </c>
    </row>
    <row r="38" spans="1:7" x14ac:dyDescent="0.4">
      <c r="C38" t="str">
        <f t="shared" si="0"/>
        <v/>
      </c>
    </row>
    <row r="39" spans="1:7" x14ac:dyDescent="0.4">
      <c r="A39" t="s">
        <v>69</v>
      </c>
      <c r="C39" t="str">
        <f t="shared" si="0"/>
        <v/>
      </c>
    </row>
    <row r="40" spans="1:7" x14ac:dyDescent="0.4">
      <c r="A40" t="s">
        <v>0</v>
      </c>
      <c r="B40" t="s">
        <v>1</v>
      </c>
      <c r="C40" t="str">
        <f t="shared" si="0"/>
        <v>col['기준_년분기_코드'] = 'STDR_YYQU_CD'</v>
      </c>
      <c r="G40" t="s">
        <v>387</v>
      </c>
    </row>
    <row r="41" spans="1:7" x14ac:dyDescent="0.4">
      <c r="A41" t="s">
        <v>2</v>
      </c>
      <c r="B41" t="s">
        <v>3</v>
      </c>
      <c r="C41" t="str">
        <f t="shared" si="0"/>
        <v>col['자치구_코드'] = 'SIGNGU_CD'</v>
      </c>
      <c r="G41" t="s">
        <v>388</v>
      </c>
    </row>
    <row r="42" spans="1:7" x14ac:dyDescent="0.4">
      <c r="A42" t="s">
        <v>4</v>
      </c>
      <c r="B42" t="s">
        <v>5</v>
      </c>
      <c r="C42" t="str">
        <f t="shared" si="0"/>
        <v>col['자치구_코드_명'] = 'SIGNGU_CD_NM'</v>
      </c>
      <c r="G42" t="s">
        <v>389</v>
      </c>
    </row>
    <row r="43" spans="1:7" x14ac:dyDescent="0.4">
      <c r="A43" t="s">
        <v>70</v>
      </c>
      <c r="B43" t="s">
        <v>71</v>
      </c>
      <c r="C43" t="str">
        <f t="shared" si="0"/>
        <v>col['서비스_업종_코드'] = 'SVC_INDUTY_CD'</v>
      </c>
      <c r="G43" t="s">
        <v>418</v>
      </c>
    </row>
    <row r="44" spans="1:7" x14ac:dyDescent="0.4">
      <c r="A44" t="s">
        <v>72</v>
      </c>
      <c r="B44" t="s">
        <v>73</v>
      </c>
      <c r="C44" t="str">
        <f t="shared" si="0"/>
        <v>col['서비스_업종_코드_명'] = 'SVC_INDUTY_CD_NM'</v>
      </c>
      <c r="G44" t="s">
        <v>419</v>
      </c>
    </row>
    <row r="45" spans="1:7" x14ac:dyDescent="0.4">
      <c r="A45" t="s">
        <v>74</v>
      </c>
      <c r="B45" t="s">
        <v>75</v>
      </c>
      <c r="C45" t="str">
        <f t="shared" si="0"/>
        <v>col['점포_수'] = 'STOR_CO'</v>
      </c>
      <c r="G45" t="s">
        <v>420</v>
      </c>
    </row>
    <row r="46" spans="1:7" x14ac:dyDescent="0.4">
      <c r="A46" t="s">
        <v>76</v>
      </c>
      <c r="B46" t="s">
        <v>77</v>
      </c>
      <c r="C46" t="str">
        <f t="shared" si="0"/>
        <v>col['유사_업종_점포_수'] = 'SIMILR_INDUTY_STOR_CO'</v>
      </c>
      <c r="G46" t="s">
        <v>421</v>
      </c>
    </row>
    <row r="47" spans="1:7" x14ac:dyDescent="0.4">
      <c r="A47" t="s">
        <v>78</v>
      </c>
      <c r="B47" t="s">
        <v>79</v>
      </c>
      <c r="C47" t="str">
        <f t="shared" si="0"/>
        <v>col['개업_율'] = 'OPBIZ_RT'</v>
      </c>
      <c r="G47" t="s">
        <v>422</v>
      </c>
    </row>
    <row r="48" spans="1:7" x14ac:dyDescent="0.4">
      <c r="A48" t="s">
        <v>80</v>
      </c>
      <c r="B48" t="s">
        <v>81</v>
      </c>
      <c r="C48" t="str">
        <f t="shared" si="0"/>
        <v>col['개업_점포_수'] = 'OPBIZ_STOR_CO'</v>
      </c>
      <c r="G48" t="s">
        <v>423</v>
      </c>
    </row>
    <row r="49" spans="1:7" x14ac:dyDescent="0.4">
      <c r="A49" t="s">
        <v>82</v>
      </c>
      <c r="B49" t="s">
        <v>83</v>
      </c>
      <c r="C49" t="str">
        <f t="shared" si="0"/>
        <v>col['폐업_률'] = 'CLSBIZ_RT'</v>
      </c>
      <c r="G49" t="s">
        <v>424</v>
      </c>
    </row>
    <row r="50" spans="1:7" x14ac:dyDescent="0.4">
      <c r="A50" t="s">
        <v>84</v>
      </c>
      <c r="B50" t="s">
        <v>85</v>
      </c>
      <c r="C50" t="str">
        <f t="shared" si="0"/>
        <v>col['폐업_점포_수'] = 'CLSBIZ_STOR_CO'</v>
      </c>
      <c r="G50" t="s">
        <v>425</v>
      </c>
    </row>
    <row r="51" spans="1:7" x14ac:dyDescent="0.4">
      <c r="A51" t="s">
        <v>86</v>
      </c>
      <c r="B51" t="s">
        <v>87</v>
      </c>
      <c r="C51" t="str">
        <f t="shared" si="0"/>
        <v>col['프랜차이즈_점포_수'] = 'FRC_STOR_CO'</v>
      </c>
      <c r="G51" t="s">
        <v>426</v>
      </c>
    </row>
    <row r="52" spans="1:7" x14ac:dyDescent="0.4">
      <c r="C52" t="str">
        <f t="shared" si="0"/>
        <v/>
      </c>
    </row>
    <row r="53" spans="1:7" x14ac:dyDescent="0.4">
      <c r="A53" t="s">
        <v>88</v>
      </c>
      <c r="C53" t="str">
        <f t="shared" si="0"/>
        <v/>
      </c>
    </row>
    <row r="54" spans="1:7" x14ac:dyDescent="0.4">
      <c r="A54" t="s">
        <v>0</v>
      </c>
      <c r="B54" t="s">
        <v>1</v>
      </c>
      <c r="C54" t="str">
        <f t="shared" si="0"/>
        <v>col['기준_년분기_코드'] = 'STDR_YYQU_CD'</v>
      </c>
      <c r="G54" t="s">
        <v>387</v>
      </c>
    </row>
    <row r="55" spans="1:7" x14ac:dyDescent="0.4">
      <c r="A55" t="s">
        <v>2</v>
      </c>
      <c r="B55" t="s">
        <v>3</v>
      </c>
      <c r="C55" t="str">
        <f t="shared" si="0"/>
        <v>col['자치구_코드'] = 'SIGNGU_CD'</v>
      </c>
      <c r="G55" t="s">
        <v>388</v>
      </c>
    </row>
    <row r="56" spans="1:7" x14ac:dyDescent="0.4">
      <c r="A56" t="s">
        <v>4</v>
      </c>
      <c r="B56" t="s">
        <v>5</v>
      </c>
      <c r="C56" t="str">
        <f t="shared" si="0"/>
        <v>col['자치구_코드_명'] = 'SIGNGU_CD_NM'</v>
      </c>
      <c r="G56" t="s">
        <v>389</v>
      </c>
    </row>
    <row r="57" spans="1:7" x14ac:dyDescent="0.4">
      <c r="A57" t="s">
        <v>89</v>
      </c>
      <c r="B57" t="s">
        <v>90</v>
      </c>
      <c r="C57" t="str">
        <f t="shared" si="0"/>
        <v>col['총_상주인구_수'] = 'TOT_REPOP_CO'</v>
      </c>
      <c r="G57" t="s">
        <v>427</v>
      </c>
    </row>
    <row r="58" spans="1:7" x14ac:dyDescent="0.4">
      <c r="A58" t="s">
        <v>91</v>
      </c>
      <c r="B58" t="s">
        <v>92</v>
      </c>
      <c r="C58" t="str">
        <f t="shared" si="0"/>
        <v>col['남성_상주인구_수'] = 'ML_REPOP_CO'</v>
      </c>
      <c r="G58" t="s">
        <v>428</v>
      </c>
    </row>
    <row r="59" spans="1:7" x14ac:dyDescent="0.4">
      <c r="A59" t="s">
        <v>93</v>
      </c>
      <c r="B59" t="s">
        <v>94</v>
      </c>
      <c r="C59" t="str">
        <f t="shared" si="0"/>
        <v>col['여성_상주인구_수'] = 'FML_REPOP_CO'</v>
      </c>
      <c r="G59" t="s">
        <v>429</v>
      </c>
    </row>
    <row r="60" spans="1:7" x14ac:dyDescent="0.4">
      <c r="A60" t="s">
        <v>95</v>
      </c>
      <c r="B60" t="s">
        <v>96</v>
      </c>
      <c r="C60" t="str">
        <f t="shared" si="0"/>
        <v>col['연령대_10_상주인구_수'] = 'AGRDE_10_REPOP_CO'</v>
      </c>
      <c r="G60" t="s">
        <v>430</v>
      </c>
    </row>
    <row r="61" spans="1:7" x14ac:dyDescent="0.4">
      <c r="A61" t="s">
        <v>97</v>
      </c>
      <c r="B61" t="s">
        <v>98</v>
      </c>
      <c r="C61" t="str">
        <f t="shared" si="0"/>
        <v>col['연령대_20_상주인구_수'] = 'AGRDE_20_REPOP_CO'</v>
      </c>
      <c r="G61" t="s">
        <v>431</v>
      </c>
    </row>
    <row r="62" spans="1:7" x14ac:dyDescent="0.4">
      <c r="A62" t="s">
        <v>99</v>
      </c>
      <c r="B62" t="s">
        <v>100</v>
      </c>
      <c r="C62" t="str">
        <f t="shared" si="0"/>
        <v>col['연령대_30_상주인구_수'] = 'AGRDE_30_REPOP_CO'</v>
      </c>
      <c r="G62" t="s">
        <v>432</v>
      </c>
    </row>
    <row r="63" spans="1:7" x14ac:dyDescent="0.4">
      <c r="A63" t="s">
        <v>101</v>
      </c>
      <c r="B63" t="s">
        <v>102</v>
      </c>
      <c r="C63" t="str">
        <f t="shared" si="0"/>
        <v>col['연령대_40_상주인구_수'] = 'AGRDE_40_REPOP_CO'</v>
      </c>
      <c r="G63" t="s">
        <v>433</v>
      </c>
    </row>
    <row r="64" spans="1:7" x14ac:dyDescent="0.4">
      <c r="A64" t="s">
        <v>103</v>
      </c>
      <c r="B64" t="s">
        <v>104</v>
      </c>
      <c r="C64" t="str">
        <f t="shared" si="0"/>
        <v>col['연령대_50_상주인구_수'] = 'AGRDE_50_REPOP_CO'</v>
      </c>
      <c r="G64" t="s">
        <v>434</v>
      </c>
    </row>
    <row r="65" spans="1:7" x14ac:dyDescent="0.4">
      <c r="A65" t="s">
        <v>105</v>
      </c>
      <c r="B65" t="s">
        <v>106</v>
      </c>
      <c r="C65" t="str">
        <f t="shared" si="0"/>
        <v>col['연령대_60_이상_상주인구_수'] = 'AGRDE_60_ABOVE_REPOP_CO'</v>
      </c>
      <c r="G65" t="s">
        <v>435</v>
      </c>
    </row>
    <row r="66" spans="1:7" x14ac:dyDescent="0.4">
      <c r="A66" t="s">
        <v>107</v>
      </c>
      <c r="B66" t="s">
        <v>108</v>
      </c>
      <c r="C66" t="str">
        <f t="shared" si="0"/>
        <v>col['남성연령대_10_상주인구_수'] = 'MAG_10_REPOP_CO'</v>
      </c>
      <c r="G66" t="s">
        <v>436</v>
      </c>
    </row>
    <row r="67" spans="1:7" x14ac:dyDescent="0.4">
      <c r="A67" t="s">
        <v>109</v>
      </c>
      <c r="B67" t="s">
        <v>110</v>
      </c>
      <c r="C67" t="str">
        <f t="shared" ref="C67:C130" si="1">IF($B67="",  "", _xlfn.CONCAT($D$2,$B67,$E$2,$A67,$F$2))</f>
        <v>col['남성연령대_20_상주인구_수'] = 'MAG_20_REPOP_CO'</v>
      </c>
      <c r="G67" t="s">
        <v>437</v>
      </c>
    </row>
    <row r="68" spans="1:7" x14ac:dyDescent="0.4">
      <c r="A68" t="s">
        <v>111</v>
      </c>
      <c r="B68" t="s">
        <v>112</v>
      </c>
      <c r="C68" t="str">
        <f t="shared" si="1"/>
        <v>col['남성연령대_30_상주인구_수'] = 'MAG_30_REPOP_CO'</v>
      </c>
      <c r="G68" t="s">
        <v>438</v>
      </c>
    </row>
    <row r="69" spans="1:7" x14ac:dyDescent="0.4">
      <c r="A69" t="s">
        <v>113</v>
      </c>
      <c r="B69" t="s">
        <v>114</v>
      </c>
      <c r="C69" t="str">
        <f t="shared" si="1"/>
        <v>col['남성연령대_40_상주인구_수'] = 'MAG_40_REPOP_CO'</v>
      </c>
      <c r="G69" t="s">
        <v>439</v>
      </c>
    </row>
    <row r="70" spans="1:7" x14ac:dyDescent="0.4">
      <c r="A70" t="s">
        <v>115</v>
      </c>
      <c r="B70" t="s">
        <v>116</v>
      </c>
      <c r="C70" t="str">
        <f t="shared" si="1"/>
        <v>col['남성연령대_50_상주인구_수'] = 'MAG_50_REPOP_CO'</v>
      </c>
      <c r="G70" t="s">
        <v>440</v>
      </c>
    </row>
    <row r="71" spans="1:7" x14ac:dyDescent="0.4">
      <c r="A71" t="s">
        <v>117</v>
      </c>
      <c r="B71" t="s">
        <v>118</v>
      </c>
      <c r="C71" t="str">
        <f t="shared" si="1"/>
        <v>col['남성연령대_60_이상_상주인구_수'] = 'MAG_60_ABOVE_REPOP_CO'</v>
      </c>
      <c r="G71" t="s">
        <v>441</v>
      </c>
    </row>
    <row r="72" spans="1:7" x14ac:dyDescent="0.4">
      <c r="A72" t="s">
        <v>119</v>
      </c>
      <c r="B72" t="s">
        <v>120</v>
      </c>
      <c r="C72" t="str">
        <f t="shared" si="1"/>
        <v>col['여성연령대_10_상주인구_수'] = 'FAG_10_REPOP_CO'</v>
      </c>
      <c r="G72" t="s">
        <v>442</v>
      </c>
    </row>
    <row r="73" spans="1:7" x14ac:dyDescent="0.4">
      <c r="A73" t="s">
        <v>121</v>
      </c>
      <c r="B73" t="s">
        <v>122</v>
      </c>
      <c r="C73" t="str">
        <f t="shared" si="1"/>
        <v>col['여성연령대_20_상주인구_수'] = 'FAG_20_REPOP_CO'</v>
      </c>
      <c r="G73" t="s">
        <v>443</v>
      </c>
    </row>
    <row r="74" spans="1:7" x14ac:dyDescent="0.4">
      <c r="A74" t="s">
        <v>123</v>
      </c>
      <c r="B74" t="s">
        <v>124</v>
      </c>
      <c r="C74" t="str">
        <f t="shared" si="1"/>
        <v>col['여성연령대_30_상주인구_수'] = 'FAG_30_REPOP_CO'</v>
      </c>
      <c r="G74" t="s">
        <v>444</v>
      </c>
    </row>
    <row r="75" spans="1:7" x14ac:dyDescent="0.4">
      <c r="A75" t="s">
        <v>125</v>
      </c>
      <c r="B75" t="s">
        <v>126</v>
      </c>
      <c r="C75" t="str">
        <f t="shared" si="1"/>
        <v>col['여성연령대_40_상주인구_수'] = 'FAG_40_REPOP_CO'</v>
      </c>
      <c r="G75" t="s">
        <v>445</v>
      </c>
    </row>
    <row r="76" spans="1:7" x14ac:dyDescent="0.4">
      <c r="A76" t="s">
        <v>127</v>
      </c>
      <c r="B76" t="s">
        <v>128</v>
      </c>
      <c r="C76" t="str">
        <f t="shared" si="1"/>
        <v>col['여성연령대_50_상주인구_수'] = 'FAG_50_REPOP_CO'</v>
      </c>
      <c r="G76" t="s">
        <v>446</v>
      </c>
    </row>
    <row r="77" spans="1:7" x14ac:dyDescent="0.4">
      <c r="A77" t="s">
        <v>129</v>
      </c>
      <c r="B77" t="s">
        <v>130</v>
      </c>
      <c r="C77" t="str">
        <f t="shared" si="1"/>
        <v>col['여성연령대_60_이상_상주인구_수'] = 'FAG_60_ABOVE_REPOP_CO'</v>
      </c>
      <c r="G77" t="s">
        <v>447</v>
      </c>
    </row>
    <row r="78" spans="1:7" x14ac:dyDescent="0.4">
      <c r="A78" t="s">
        <v>131</v>
      </c>
      <c r="B78" t="s">
        <v>132</v>
      </c>
      <c r="C78" t="str">
        <f t="shared" si="1"/>
        <v>col['총_가구_수'] = 'TOT_HSHLD_CO'</v>
      </c>
      <c r="G78" t="s">
        <v>448</v>
      </c>
    </row>
    <row r="79" spans="1:7" x14ac:dyDescent="0.4">
      <c r="A79" t="s">
        <v>133</v>
      </c>
      <c r="B79" t="s">
        <v>134</v>
      </c>
      <c r="C79" t="str">
        <f t="shared" si="1"/>
        <v>col['아파트_가구_수'] = 'APT_HSHLD_CO'</v>
      </c>
      <c r="G79" t="s">
        <v>449</v>
      </c>
    </row>
    <row r="80" spans="1:7" x14ac:dyDescent="0.4">
      <c r="A80" t="s">
        <v>135</v>
      </c>
      <c r="B80" t="s">
        <v>136</v>
      </c>
      <c r="C80" t="str">
        <f t="shared" si="1"/>
        <v>col['비_아파트_가구_수'] = 'NON_APT_HSHLD_CO'</v>
      </c>
      <c r="G80" t="s">
        <v>450</v>
      </c>
    </row>
    <row r="81" spans="1:7" x14ac:dyDescent="0.4">
      <c r="C81" t="str">
        <f t="shared" si="1"/>
        <v/>
      </c>
    </row>
    <row r="82" spans="1:7" x14ac:dyDescent="0.4">
      <c r="A82" t="s">
        <v>137</v>
      </c>
      <c r="C82" t="str">
        <f t="shared" si="1"/>
        <v/>
      </c>
    </row>
    <row r="83" spans="1:7" x14ac:dyDescent="0.4">
      <c r="A83" t="s">
        <v>0</v>
      </c>
      <c r="B83" t="s">
        <v>1</v>
      </c>
      <c r="C83" t="str">
        <f t="shared" si="1"/>
        <v>col['기준_년분기_코드'] = 'STDR_YYQU_CD'</v>
      </c>
      <c r="G83" t="s">
        <v>387</v>
      </c>
    </row>
    <row r="84" spans="1:7" x14ac:dyDescent="0.4">
      <c r="A84" t="s">
        <v>2</v>
      </c>
      <c r="B84" t="s">
        <v>3</v>
      </c>
      <c r="C84" t="str">
        <f t="shared" si="1"/>
        <v>col['자치구_코드'] = 'SIGNGU_CD'</v>
      </c>
      <c r="G84" t="s">
        <v>388</v>
      </c>
    </row>
    <row r="85" spans="1:7" x14ac:dyDescent="0.4">
      <c r="A85" t="s">
        <v>4</v>
      </c>
      <c r="B85" t="s">
        <v>5</v>
      </c>
      <c r="C85" t="str">
        <f t="shared" si="1"/>
        <v>col['자치구_코드_명'] = 'SIGNGU_CD_NM'</v>
      </c>
      <c r="G85" t="s">
        <v>389</v>
      </c>
    </row>
    <row r="86" spans="1:7" x14ac:dyDescent="0.4">
      <c r="A86" t="s">
        <v>138</v>
      </c>
      <c r="B86" t="s">
        <v>139</v>
      </c>
      <c r="C86" t="str">
        <f t="shared" si="1"/>
        <v>col['아파트_단지_수'] = 'APT_HSMP_CO'</v>
      </c>
      <c r="G86" t="s">
        <v>451</v>
      </c>
    </row>
    <row r="87" spans="1:7" x14ac:dyDescent="0.4">
      <c r="A87" t="s">
        <v>140</v>
      </c>
      <c r="B87" t="s">
        <v>141</v>
      </c>
      <c r="C87" t="str">
        <f t="shared" si="1"/>
        <v>col['아파트_면적_66_제곱미터_미만_세대_수'] = 'AE_66_SQMT_BELO_HSHLD_CO'</v>
      </c>
      <c r="G87" t="s">
        <v>452</v>
      </c>
    </row>
    <row r="88" spans="1:7" x14ac:dyDescent="0.4">
      <c r="A88" t="s">
        <v>142</v>
      </c>
      <c r="B88" t="s">
        <v>143</v>
      </c>
      <c r="C88" t="str">
        <f t="shared" si="1"/>
        <v>col['아파트_면적_66_제곱미터_세대_수'] = 'AE_66_SQMT_HSHLD_CO'</v>
      </c>
      <c r="G88" t="s">
        <v>453</v>
      </c>
    </row>
    <row r="89" spans="1:7" x14ac:dyDescent="0.4">
      <c r="A89" t="s">
        <v>144</v>
      </c>
      <c r="B89" t="s">
        <v>145</v>
      </c>
      <c r="C89" t="str">
        <f t="shared" si="1"/>
        <v>col['아파트_면적_99_제곱미터_세대_수'] = 'AE_99_SQMT_HSHLD_CO'</v>
      </c>
      <c r="G89" t="s">
        <v>454</v>
      </c>
    </row>
    <row r="90" spans="1:7" x14ac:dyDescent="0.4">
      <c r="A90" t="s">
        <v>146</v>
      </c>
      <c r="B90" t="s">
        <v>147</v>
      </c>
      <c r="C90" t="str">
        <f t="shared" si="1"/>
        <v>col['아파트_면적_132_제곱미터_세대_수'] = 'AE_132_SQMT_HSHLD_CO'</v>
      </c>
      <c r="G90" t="s">
        <v>455</v>
      </c>
    </row>
    <row r="91" spans="1:7" x14ac:dyDescent="0.4">
      <c r="A91" t="s">
        <v>148</v>
      </c>
      <c r="B91" t="s">
        <v>149</v>
      </c>
      <c r="C91" t="str">
        <f t="shared" si="1"/>
        <v>col['아파트_면적_165_제곱미터_세대_수'] = 'AE_165_SQMT_HSHLD_CO'</v>
      </c>
      <c r="G91" t="s">
        <v>456</v>
      </c>
    </row>
    <row r="92" spans="1:7" x14ac:dyDescent="0.4">
      <c r="A92" t="s">
        <v>150</v>
      </c>
      <c r="B92" t="s">
        <v>151</v>
      </c>
      <c r="C92" t="str">
        <f t="shared" si="1"/>
        <v>col['아파트_가격_1_억_미만_세대_수'] = 'PC_1_HDMIL_BELO_HSHLD_CO'</v>
      </c>
      <c r="G92" t="s">
        <v>457</v>
      </c>
    </row>
    <row r="93" spans="1:7" x14ac:dyDescent="0.4">
      <c r="A93" t="s">
        <v>152</v>
      </c>
      <c r="B93" t="s">
        <v>153</v>
      </c>
      <c r="C93" t="str">
        <f t="shared" si="1"/>
        <v>col['아파트_가격_1_억_세대_수'] = 'PC_1_HDMIL_HSHLD_CO'</v>
      </c>
      <c r="G93" t="s">
        <v>458</v>
      </c>
    </row>
    <row r="94" spans="1:7" x14ac:dyDescent="0.4">
      <c r="A94" t="s">
        <v>154</v>
      </c>
      <c r="B94" t="s">
        <v>155</v>
      </c>
      <c r="C94" t="str">
        <f t="shared" si="1"/>
        <v>col['아파트_가격_2_억_세대_수'] = 'PC_2_HDMIL_HSHLD_CO'</v>
      </c>
      <c r="G94" t="s">
        <v>459</v>
      </c>
    </row>
    <row r="95" spans="1:7" x14ac:dyDescent="0.4">
      <c r="A95" t="s">
        <v>156</v>
      </c>
      <c r="B95" t="s">
        <v>157</v>
      </c>
      <c r="C95" t="str">
        <f t="shared" si="1"/>
        <v>col['아파트_가격_3_억_세대_수'] = 'PC_3_HDMIL_HSHLD_CO'</v>
      </c>
      <c r="G95" t="s">
        <v>460</v>
      </c>
    </row>
    <row r="96" spans="1:7" x14ac:dyDescent="0.4">
      <c r="A96" t="s">
        <v>158</v>
      </c>
      <c r="B96" t="s">
        <v>159</v>
      </c>
      <c r="C96" t="str">
        <f t="shared" si="1"/>
        <v>col['아파트_가격_4_억_세대_수'] = 'PC_4_HDMIL_HSHLD_CO'</v>
      </c>
      <c r="G96" t="s">
        <v>461</v>
      </c>
    </row>
    <row r="97" spans="1:7" x14ac:dyDescent="0.4">
      <c r="A97" t="s">
        <v>160</v>
      </c>
      <c r="B97" t="s">
        <v>161</v>
      </c>
      <c r="C97" t="str">
        <f t="shared" si="1"/>
        <v>col['아파트_가격_5_억_세대_수'] = 'PC_5_HDMIL_HSHLD_CO'</v>
      </c>
      <c r="G97" t="s">
        <v>462</v>
      </c>
    </row>
    <row r="98" spans="1:7" x14ac:dyDescent="0.4">
      <c r="A98" t="s">
        <v>162</v>
      </c>
      <c r="B98" t="s">
        <v>163</v>
      </c>
      <c r="C98" t="str">
        <f t="shared" si="1"/>
        <v>col['아파트_가격_6_억_이상_세대_수'] = 'PC_6_HDMIL_ABOVE_HSHLD_CO'</v>
      </c>
      <c r="G98" t="s">
        <v>463</v>
      </c>
    </row>
    <row r="99" spans="1:7" x14ac:dyDescent="0.4">
      <c r="A99" t="s">
        <v>164</v>
      </c>
      <c r="B99" t="s">
        <v>165</v>
      </c>
      <c r="C99" t="str">
        <f t="shared" si="1"/>
        <v>col['아파트_평균_면적'] = 'AVRG_AE'</v>
      </c>
      <c r="G99" t="s">
        <v>464</v>
      </c>
    </row>
    <row r="100" spans="1:7" x14ac:dyDescent="0.4">
      <c r="A100" t="s">
        <v>166</v>
      </c>
      <c r="B100" t="s">
        <v>167</v>
      </c>
      <c r="C100" t="str">
        <f t="shared" si="1"/>
        <v>col['아파트_평균_시가'] = 'AVRG_MKTC'</v>
      </c>
      <c r="G100" t="s">
        <v>465</v>
      </c>
    </row>
    <row r="101" spans="1:7" x14ac:dyDescent="0.4">
      <c r="C101" t="str">
        <f t="shared" si="1"/>
        <v/>
      </c>
    </row>
    <row r="102" spans="1:7" x14ac:dyDescent="0.4">
      <c r="A102" t="s">
        <v>168</v>
      </c>
      <c r="C102" t="str">
        <f t="shared" si="1"/>
        <v/>
      </c>
    </row>
    <row r="103" spans="1:7" x14ac:dyDescent="0.4">
      <c r="A103" t="s">
        <v>0</v>
      </c>
      <c r="B103" t="s">
        <v>1</v>
      </c>
      <c r="C103" t="str">
        <f t="shared" si="1"/>
        <v>col['기준_년분기_코드'] = 'STDR_YYQU_CD'</v>
      </c>
      <c r="G103" t="s">
        <v>387</v>
      </c>
    </row>
    <row r="104" spans="1:7" x14ac:dyDescent="0.4">
      <c r="A104" t="s">
        <v>2</v>
      </c>
      <c r="B104" t="s">
        <v>3</v>
      </c>
      <c r="C104" t="str">
        <f t="shared" si="1"/>
        <v>col['자치구_코드'] = 'SIGNGU_CD'</v>
      </c>
      <c r="G104" t="s">
        <v>388</v>
      </c>
    </row>
    <row r="105" spans="1:7" x14ac:dyDescent="0.4">
      <c r="A105" t="s">
        <v>4</v>
      </c>
      <c r="B105" t="s">
        <v>5</v>
      </c>
      <c r="C105" t="str">
        <f t="shared" si="1"/>
        <v>col['자치구_코드_명'] = 'SIGNGU_CD_NM'</v>
      </c>
      <c r="G105" t="s">
        <v>389</v>
      </c>
    </row>
    <row r="106" spans="1:7" x14ac:dyDescent="0.4">
      <c r="A106" t="s">
        <v>169</v>
      </c>
      <c r="B106" t="s">
        <v>170</v>
      </c>
      <c r="C106" t="str">
        <f t="shared" si="1"/>
        <v>col['총_직장_인구_수'] = 'TOT_WRC_POPLTN_CO'</v>
      </c>
      <c r="G106" t="s">
        <v>466</v>
      </c>
    </row>
    <row r="107" spans="1:7" x14ac:dyDescent="0.4">
      <c r="A107" t="s">
        <v>171</v>
      </c>
      <c r="B107" t="s">
        <v>172</v>
      </c>
      <c r="C107" t="str">
        <f t="shared" si="1"/>
        <v>col['남성_직장_인구_수'] = 'ML_WRC_POPLTN_CO'</v>
      </c>
      <c r="G107" t="s">
        <v>467</v>
      </c>
    </row>
    <row r="108" spans="1:7" x14ac:dyDescent="0.4">
      <c r="A108" t="s">
        <v>173</v>
      </c>
      <c r="B108" t="s">
        <v>174</v>
      </c>
      <c r="C108" t="str">
        <f t="shared" si="1"/>
        <v>col['여성_직장_인구_수'] = 'FML_WRC_POPLTN_CO'</v>
      </c>
      <c r="G108" t="s">
        <v>468</v>
      </c>
    </row>
    <row r="109" spans="1:7" x14ac:dyDescent="0.4">
      <c r="A109" t="s">
        <v>175</v>
      </c>
      <c r="B109" t="s">
        <v>176</v>
      </c>
      <c r="C109" t="str">
        <f t="shared" si="1"/>
        <v>col['연령대_10_직장_인구_수'] = 'AGRDE_10_WRC_POPLTN_CO'</v>
      </c>
      <c r="G109" t="s">
        <v>469</v>
      </c>
    </row>
    <row r="110" spans="1:7" x14ac:dyDescent="0.4">
      <c r="A110" t="s">
        <v>177</v>
      </c>
      <c r="B110" t="s">
        <v>178</v>
      </c>
      <c r="C110" t="str">
        <f t="shared" si="1"/>
        <v>col['연령대_20_직장_인구_수'] = 'AGRDE_20_WRC_POPLTN_CO'</v>
      </c>
      <c r="G110" t="s">
        <v>470</v>
      </c>
    </row>
    <row r="111" spans="1:7" x14ac:dyDescent="0.4">
      <c r="A111" t="s">
        <v>179</v>
      </c>
      <c r="B111" t="s">
        <v>180</v>
      </c>
      <c r="C111" t="str">
        <f t="shared" si="1"/>
        <v>col['연령대_30_직장_인구_수'] = 'AGRDE_30_WRC_POPLTN_CO'</v>
      </c>
      <c r="G111" t="s">
        <v>471</v>
      </c>
    </row>
    <row r="112" spans="1:7" x14ac:dyDescent="0.4">
      <c r="A112" t="s">
        <v>181</v>
      </c>
      <c r="B112" t="s">
        <v>182</v>
      </c>
      <c r="C112" t="str">
        <f t="shared" si="1"/>
        <v>col['연령대_40_직장_인구_수'] = 'AGRDE_40_WRC_POPLTN_CO'</v>
      </c>
      <c r="G112" t="s">
        <v>472</v>
      </c>
    </row>
    <row r="113" spans="1:7" x14ac:dyDescent="0.4">
      <c r="A113" t="s">
        <v>183</v>
      </c>
      <c r="B113" t="s">
        <v>184</v>
      </c>
      <c r="C113" t="str">
        <f t="shared" si="1"/>
        <v>col['연령대_50_직장_인구_수'] = 'AGRDE_50_WRC_POPLTN_CO'</v>
      </c>
      <c r="G113" t="s">
        <v>473</v>
      </c>
    </row>
    <row r="114" spans="1:7" x14ac:dyDescent="0.4">
      <c r="A114" t="s">
        <v>185</v>
      </c>
      <c r="B114" t="s">
        <v>186</v>
      </c>
      <c r="C114" t="str">
        <f t="shared" si="1"/>
        <v>col['연령대_60_이상_직장_인구_수'] = 'AGRDE_60_ABOVE_WRC_POPLTN_CO'</v>
      </c>
      <c r="G114" t="s">
        <v>474</v>
      </c>
    </row>
    <row r="115" spans="1:7" x14ac:dyDescent="0.4">
      <c r="A115" t="s">
        <v>187</v>
      </c>
      <c r="B115" t="s">
        <v>188</v>
      </c>
      <c r="C115" t="str">
        <f t="shared" si="1"/>
        <v>col['남성연령대_10_직장_인구_수'] = 'MAG_10_WRC_POPLTN_CO'</v>
      </c>
      <c r="G115" t="s">
        <v>475</v>
      </c>
    </row>
    <row r="116" spans="1:7" x14ac:dyDescent="0.4">
      <c r="A116" t="s">
        <v>189</v>
      </c>
      <c r="B116" t="s">
        <v>190</v>
      </c>
      <c r="C116" t="str">
        <f t="shared" si="1"/>
        <v>col['남성연령대_20_직장_인구_수'] = 'MAG_20_WRC_POPLTN_CO'</v>
      </c>
      <c r="G116" t="s">
        <v>476</v>
      </c>
    </row>
    <row r="117" spans="1:7" x14ac:dyDescent="0.4">
      <c r="A117" t="s">
        <v>191</v>
      </c>
      <c r="B117" t="s">
        <v>192</v>
      </c>
      <c r="C117" t="str">
        <f t="shared" si="1"/>
        <v>col['남성연령대_30_직장_인구_수'] = 'MAG_30_WRC_POPLTN_CO'</v>
      </c>
      <c r="G117" t="s">
        <v>477</v>
      </c>
    </row>
    <row r="118" spans="1:7" x14ac:dyDescent="0.4">
      <c r="A118" t="s">
        <v>193</v>
      </c>
      <c r="B118" t="s">
        <v>194</v>
      </c>
      <c r="C118" t="str">
        <f t="shared" si="1"/>
        <v>col['남성연령대_40_직장_인구_수'] = 'MAG_40_WRC_POPLTN_CO'</v>
      </c>
      <c r="G118" t="s">
        <v>478</v>
      </c>
    </row>
    <row r="119" spans="1:7" x14ac:dyDescent="0.4">
      <c r="A119" t="s">
        <v>195</v>
      </c>
      <c r="B119" t="s">
        <v>196</v>
      </c>
      <c r="C119" t="str">
        <f t="shared" si="1"/>
        <v>col['남성연령대_50_직장_인구_수'] = 'MAG_50_WRC_POPLTN_CO'</v>
      </c>
      <c r="G119" t="s">
        <v>479</v>
      </c>
    </row>
    <row r="120" spans="1:7" x14ac:dyDescent="0.4">
      <c r="A120" t="s">
        <v>197</v>
      </c>
      <c r="B120" t="s">
        <v>198</v>
      </c>
      <c r="C120" t="str">
        <f t="shared" si="1"/>
        <v>col['남성연령대_60_이상_직장_인구_수'] = 'MAG_60_ABOVE_WRC_POPLTN_CO'</v>
      </c>
      <c r="G120" t="s">
        <v>480</v>
      </c>
    </row>
    <row r="121" spans="1:7" x14ac:dyDescent="0.4">
      <c r="A121" t="s">
        <v>199</v>
      </c>
      <c r="B121" t="s">
        <v>200</v>
      </c>
      <c r="C121" t="str">
        <f t="shared" si="1"/>
        <v>col['여성연령대_10_직장_인구_수'] = 'FAG_10_WRC_POPLTN_CO'</v>
      </c>
      <c r="G121" t="s">
        <v>481</v>
      </c>
    </row>
    <row r="122" spans="1:7" x14ac:dyDescent="0.4">
      <c r="A122" t="s">
        <v>201</v>
      </c>
      <c r="B122" t="s">
        <v>202</v>
      </c>
      <c r="C122" t="str">
        <f t="shared" si="1"/>
        <v>col['여성연령대_20_직장_인구_수'] = 'FAG_20_WRC_POPLTN_CO'</v>
      </c>
      <c r="G122" t="s">
        <v>482</v>
      </c>
    </row>
    <row r="123" spans="1:7" x14ac:dyDescent="0.4">
      <c r="A123" t="s">
        <v>203</v>
      </c>
      <c r="B123" t="s">
        <v>204</v>
      </c>
      <c r="C123" t="str">
        <f t="shared" si="1"/>
        <v>col['여성연령대_30_직장_인구_수'] = 'FAG_30_WRC_POPLTN_CO'</v>
      </c>
      <c r="G123" t="s">
        <v>483</v>
      </c>
    </row>
    <row r="124" spans="1:7" x14ac:dyDescent="0.4">
      <c r="A124" t="s">
        <v>205</v>
      </c>
      <c r="B124" t="s">
        <v>206</v>
      </c>
      <c r="C124" t="str">
        <f t="shared" si="1"/>
        <v>col['여성연령대_40_직장_인구_수'] = 'FAG_40_WRC_POPLTN_CO'</v>
      </c>
      <c r="G124" t="s">
        <v>484</v>
      </c>
    </row>
    <row r="125" spans="1:7" x14ac:dyDescent="0.4">
      <c r="A125" t="s">
        <v>207</v>
      </c>
      <c r="B125" t="s">
        <v>208</v>
      </c>
      <c r="C125" t="str">
        <f t="shared" si="1"/>
        <v>col['여성연령대_50_직장_인구_수'] = 'FAG_50_WRC_POPLTN_CO'</v>
      </c>
      <c r="G125" t="s">
        <v>485</v>
      </c>
    </row>
    <row r="126" spans="1:7" x14ac:dyDescent="0.4">
      <c r="A126" t="s">
        <v>209</v>
      </c>
      <c r="B126" t="s">
        <v>210</v>
      </c>
      <c r="C126" t="str">
        <f t="shared" si="1"/>
        <v>col['여성연령대_60_이상_직장_인구_수'] = 'FAG_60_ABOVE_WRC_POPLTN_CO'</v>
      </c>
      <c r="G126" t="s">
        <v>486</v>
      </c>
    </row>
    <row r="127" spans="1:7" x14ac:dyDescent="0.4">
      <c r="C127" t="str">
        <f t="shared" si="1"/>
        <v/>
      </c>
    </row>
    <row r="128" spans="1:7" x14ac:dyDescent="0.4">
      <c r="A128" t="s">
        <v>211</v>
      </c>
      <c r="C128" t="str">
        <f t="shared" si="1"/>
        <v/>
      </c>
    </row>
    <row r="129" spans="1:7" x14ac:dyDescent="0.4">
      <c r="A129" t="s">
        <v>0</v>
      </c>
      <c r="B129" t="s">
        <v>1</v>
      </c>
      <c r="C129" t="str">
        <f t="shared" si="1"/>
        <v>col['기준_년분기_코드'] = 'STDR_YYQU_CD'</v>
      </c>
      <c r="G129" t="s">
        <v>387</v>
      </c>
    </row>
    <row r="130" spans="1:7" x14ac:dyDescent="0.4">
      <c r="A130" t="s">
        <v>2</v>
      </c>
      <c r="B130" t="s">
        <v>212</v>
      </c>
      <c r="C130" t="str">
        <f t="shared" si="1"/>
        <v>col['행정동_코드'] = 'SIGNGU_CD'</v>
      </c>
      <c r="G130" t="s">
        <v>487</v>
      </c>
    </row>
    <row r="131" spans="1:7" x14ac:dyDescent="0.4">
      <c r="A131" t="s">
        <v>4</v>
      </c>
      <c r="B131" t="s">
        <v>213</v>
      </c>
      <c r="C131" t="str">
        <f t="shared" ref="C131:C194" si="2">IF($B131="",  "", _xlfn.CONCAT($D$2,$B131,$E$2,$A131,$F$2))</f>
        <v>col['행정동_코드_명'] = 'SIGNGU_CD_NM'</v>
      </c>
      <c r="G131" t="s">
        <v>488</v>
      </c>
    </row>
    <row r="132" spans="1:7" x14ac:dyDescent="0.4">
      <c r="A132" t="s">
        <v>214</v>
      </c>
      <c r="B132" t="s">
        <v>215</v>
      </c>
      <c r="C132" t="str">
        <f t="shared" si="2"/>
        <v>col['월_평균_소득_금액'] = 'MT_AVRG_INCOME_AMT'</v>
      </c>
      <c r="G132" t="s">
        <v>489</v>
      </c>
    </row>
    <row r="133" spans="1:7" x14ac:dyDescent="0.4">
      <c r="A133" t="s">
        <v>216</v>
      </c>
      <c r="B133" t="s">
        <v>217</v>
      </c>
      <c r="C133" t="str">
        <f t="shared" si="2"/>
        <v>col['소득_구간_코드'] = 'INCOME_SCTN_CD'</v>
      </c>
      <c r="G133" t="s">
        <v>490</v>
      </c>
    </row>
    <row r="134" spans="1:7" x14ac:dyDescent="0.4">
      <c r="A134" t="s">
        <v>218</v>
      </c>
      <c r="B134" t="s">
        <v>219</v>
      </c>
      <c r="C134" t="str">
        <f t="shared" si="2"/>
        <v>col['지출_총금액'] = 'EXPNDTR_TOTAMT'</v>
      </c>
      <c r="G134" t="s">
        <v>491</v>
      </c>
    </row>
    <row r="135" spans="1:7" x14ac:dyDescent="0.4">
      <c r="A135" t="s">
        <v>220</v>
      </c>
      <c r="B135" t="s">
        <v>221</v>
      </c>
      <c r="C135" t="str">
        <f t="shared" si="2"/>
        <v>col['식료품_지출_총금액'] = 'FDSTFFS_EXPNDTR_TOTAMT'</v>
      </c>
      <c r="G135" t="s">
        <v>492</v>
      </c>
    </row>
    <row r="136" spans="1:7" x14ac:dyDescent="0.4">
      <c r="A136" t="s">
        <v>222</v>
      </c>
      <c r="B136" t="s">
        <v>223</v>
      </c>
      <c r="C136" t="str">
        <f t="shared" si="2"/>
        <v>col['의류_신발_지출_총금액'] = 'CLTHS_FTWR_EXPNDTR_TOTAMT'</v>
      </c>
      <c r="G136" t="s">
        <v>493</v>
      </c>
    </row>
    <row r="137" spans="1:7" x14ac:dyDescent="0.4">
      <c r="A137" t="s">
        <v>224</v>
      </c>
      <c r="B137" t="s">
        <v>225</v>
      </c>
      <c r="C137" t="str">
        <f t="shared" si="2"/>
        <v>col['생활용품_지출_총금액'] = 'LVSPL_EXPNDTR_TOTAMT'</v>
      </c>
      <c r="G137" t="s">
        <v>494</v>
      </c>
    </row>
    <row r="138" spans="1:7" x14ac:dyDescent="0.4">
      <c r="A138" t="s">
        <v>226</v>
      </c>
      <c r="B138" t="s">
        <v>227</v>
      </c>
      <c r="C138" t="str">
        <f t="shared" si="2"/>
        <v>col['의료비_지출_총금액'] = 'MCP_EXPNDTR_TOTAMT'</v>
      </c>
      <c r="G138" t="s">
        <v>495</v>
      </c>
    </row>
    <row r="139" spans="1:7" x14ac:dyDescent="0.4">
      <c r="A139" t="s">
        <v>228</v>
      </c>
      <c r="B139" t="s">
        <v>229</v>
      </c>
      <c r="C139" t="str">
        <f t="shared" si="2"/>
        <v>col['교통_지출_총금액'] = 'TRNSPORT_EXPNDTR_TOTAMT'</v>
      </c>
      <c r="G139" t="s">
        <v>496</v>
      </c>
    </row>
    <row r="140" spans="1:7" x14ac:dyDescent="0.4">
      <c r="A140" t="s">
        <v>230</v>
      </c>
      <c r="B140" t="s">
        <v>231</v>
      </c>
      <c r="C140" t="str">
        <f t="shared" si="2"/>
        <v>col['교육_지출_총금액'] = 'EDC_EXPNDTR_TOTAMT'</v>
      </c>
      <c r="G140" t="s">
        <v>497</v>
      </c>
    </row>
    <row r="141" spans="1:7" x14ac:dyDescent="0.4">
      <c r="A141" t="s">
        <v>232</v>
      </c>
      <c r="B141" t="s">
        <v>233</v>
      </c>
      <c r="C141" t="str">
        <f t="shared" si="2"/>
        <v>col['유흥_지출_총금액'] = 'PLESR_EXPNDTR_TOTAMT'</v>
      </c>
      <c r="G141" t="s">
        <v>498</v>
      </c>
    </row>
    <row r="142" spans="1:7" x14ac:dyDescent="0.4">
      <c r="A142" t="s">
        <v>234</v>
      </c>
      <c r="B142" t="s">
        <v>235</v>
      </c>
      <c r="C142" t="str">
        <f t="shared" si="2"/>
        <v>col['여가_문화_지출_총금액'] = 'LSR_CLTUR_EXPNDTR_TOTAMT'</v>
      </c>
      <c r="G142" t="s">
        <v>499</v>
      </c>
    </row>
    <row r="143" spans="1:7" x14ac:dyDescent="0.4">
      <c r="A143" t="s">
        <v>236</v>
      </c>
      <c r="B143" t="s">
        <v>237</v>
      </c>
      <c r="C143" t="str">
        <f t="shared" si="2"/>
        <v>col['기타_지출_총금액'] = 'ETC_EXPNDTR_TOTAMT'</v>
      </c>
      <c r="G143" t="s">
        <v>500</v>
      </c>
    </row>
    <row r="144" spans="1:7" x14ac:dyDescent="0.4">
      <c r="A144" t="s">
        <v>238</v>
      </c>
      <c r="B144" t="s">
        <v>239</v>
      </c>
      <c r="C144" t="str">
        <f t="shared" si="2"/>
        <v>col['음식_지출_총금액'] = 'FD_EXPNDTR_TOTAMT'</v>
      </c>
      <c r="G144" t="s">
        <v>501</v>
      </c>
    </row>
    <row r="145" spans="1:7" x14ac:dyDescent="0.4">
      <c r="C145" t="str">
        <f t="shared" si="2"/>
        <v/>
      </c>
    </row>
    <row r="146" spans="1:7" x14ac:dyDescent="0.4">
      <c r="A146" t="s">
        <v>240</v>
      </c>
      <c r="C146" t="str">
        <f t="shared" si="2"/>
        <v/>
      </c>
    </row>
    <row r="147" spans="1:7" x14ac:dyDescent="0.4">
      <c r="A147" t="s">
        <v>0</v>
      </c>
      <c r="B147" t="s">
        <v>1</v>
      </c>
      <c r="C147" t="str">
        <f t="shared" si="2"/>
        <v>col['기준_년분기_코드'] = 'STDR_YYQU_CD'</v>
      </c>
      <c r="G147" t="s">
        <v>387</v>
      </c>
    </row>
    <row r="148" spans="1:7" x14ac:dyDescent="0.4">
      <c r="A148" t="s">
        <v>2</v>
      </c>
      <c r="B148" t="s">
        <v>3</v>
      </c>
      <c r="C148" t="str">
        <f t="shared" si="2"/>
        <v>col['자치구_코드'] = 'SIGNGU_CD'</v>
      </c>
      <c r="G148" t="s">
        <v>388</v>
      </c>
    </row>
    <row r="149" spans="1:7" x14ac:dyDescent="0.4">
      <c r="A149" t="s">
        <v>4</v>
      </c>
      <c r="B149" t="s">
        <v>5</v>
      </c>
      <c r="C149" t="str">
        <f t="shared" si="2"/>
        <v>col['자치구_코드_명'] = 'SIGNGU_CD_NM'</v>
      </c>
      <c r="G149" t="s">
        <v>389</v>
      </c>
    </row>
    <row r="150" spans="1:7" x14ac:dyDescent="0.4">
      <c r="A150" t="s">
        <v>241</v>
      </c>
      <c r="B150" t="s">
        <v>242</v>
      </c>
      <c r="C150" t="str">
        <f t="shared" si="2"/>
        <v>col['집객시설_수'] = 'VIATR_FCLTY_CO'</v>
      </c>
      <c r="G150" t="s">
        <v>502</v>
      </c>
    </row>
    <row r="151" spans="1:7" x14ac:dyDescent="0.4">
      <c r="A151" t="s">
        <v>243</v>
      </c>
      <c r="B151" t="s">
        <v>244</v>
      </c>
      <c r="C151" t="str">
        <f t="shared" si="2"/>
        <v>col['관공서_수'] = 'PBLOFC_CO'</v>
      </c>
      <c r="G151" t="s">
        <v>503</v>
      </c>
    </row>
    <row r="152" spans="1:7" x14ac:dyDescent="0.4">
      <c r="A152" t="s">
        <v>245</v>
      </c>
      <c r="B152" t="s">
        <v>246</v>
      </c>
      <c r="C152" t="str">
        <f t="shared" si="2"/>
        <v>col['은행_수'] = 'BANK_CO'</v>
      </c>
      <c r="G152" t="s">
        <v>504</v>
      </c>
    </row>
    <row r="153" spans="1:7" x14ac:dyDescent="0.4">
      <c r="A153" t="s">
        <v>247</v>
      </c>
      <c r="B153" t="s">
        <v>248</v>
      </c>
      <c r="C153" t="str">
        <f t="shared" si="2"/>
        <v>col['종합병원_수'] = 'GEHSPT_CO'</v>
      </c>
      <c r="G153" t="s">
        <v>505</v>
      </c>
    </row>
    <row r="154" spans="1:7" x14ac:dyDescent="0.4">
      <c r="A154" t="s">
        <v>249</v>
      </c>
      <c r="B154" t="s">
        <v>250</v>
      </c>
      <c r="C154" t="str">
        <f t="shared" si="2"/>
        <v>col['일반_병원_수'] = 'GNRL_HSPTL_CO'</v>
      </c>
      <c r="G154" t="s">
        <v>506</v>
      </c>
    </row>
    <row r="155" spans="1:7" x14ac:dyDescent="0.4">
      <c r="A155" t="s">
        <v>251</v>
      </c>
      <c r="B155" t="s">
        <v>252</v>
      </c>
      <c r="C155" t="str">
        <f t="shared" si="2"/>
        <v>col['약국_수'] = 'PARMACY_CO'</v>
      </c>
      <c r="G155" t="s">
        <v>507</v>
      </c>
    </row>
    <row r="156" spans="1:7" x14ac:dyDescent="0.4">
      <c r="A156" t="s">
        <v>253</v>
      </c>
      <c r="B156" t="s">
        <v>254</v>
      </c>
      <c r="C156" t="str">
        <f t="shared" si="2"/>
        <v>col['유치원_수'] = 'KNDRGR_CO'</v>
      </c>
      <c r="G156" t="s">
        <v>508</v>
      </c>
    </row>
    <row r="157" spans="1:7" x14ac:dyDescent="0.4">
      <c r="A157" t="s">
        <v>255</v>
      </c>
      <c r="B157" t="s">
        <v>256</v>
      </c>
      <c r="C157" t="str">
        <f t="shared" si="2"/>
        <v>col['초등학교_수'] = 'ELESCH_CO'</v>
      </c>
      <c r="G157" t="s">
        <v>509</v>
      </c>
    </row>
    <row r="158" spans="1:7" x14ac:dyDescent="0.4">
      <c r="A158" t="s">
        <v>257</v>
      </c>
      <c r="B158" t="s">
        <v>258</v>
      </c>
      <c r="C158" t="str">
        <f t="shared" si="2"/>
        <v>col['중학교_수'] = 'MSKUL_CO'</v>
      </c>
      <c r="G158" t="s">
        <v>510</v>
      </c>
    </row>
    <row r="159" spans="1:7" x14ac:dyDescent="0.4">
      <c r="A159" t="s">
        <v>259</v>
      </c>
      <c r="B159" t="s">
        <v>260</v>
      </c>
      <c r="C159" t="str">
        <f t="shared" si="2"/>
        <v>col['고등학교_수'] = 'HGSCHL_CO'</v>
      </c>
      <c r="G159" t="s">
        <v>511</v>
      </c>
    </row>
    <row r="160" spans="1:7" x14ac:dyDescent="0.4">
      <c r="A160" t="s">
        <v>261</v>
      </c>
      <c r="B160" t="s">
        <v>262</v>
      </c>
      <c r="C160" t="str">
        <f t="shared" si="2"/>
        <v>col['대학교_수'] = 'UNIV_CO'</v>
      </c>
      <c r="G160" t="s">
        <v>512</v>
      </c>
    </row>
    <row r="161" spans="1:7" x14ac:dyDescent="0.4">
      <c r="A161" t="s">
        <v>263</v>
      </c>
      <c r="B161" t="s">
        <v>264</v>
      </c>
      <c r="C161" t="str">
        <f t="shared" si="2"/>
        <v>col['백화점_수'] = 'DRTS_CO'</v>
      </c>
      <c r="G161" t="s">
        <v>513</v>
      </c>
    </row>
    <row r="162" spans="1:7" x14ac:dyDescent="0.4">
      <c r="A162" t="s">
        <v>265</v>
      </c>
      <c r="B162" t="s">
        <v>266</v>
      </c>
      <c r="C162" t="str">
        <f t="shared" si="2"/>
        <v>col['슈퍼마켓_수'] = 'SUPMK_CO'</v>
      </c>
      <c r="G162" t="s">
        <v>514</v>
      </c>
    </row>
    <row r="163" spans="1:7" x14ac:dyDescent="0.4">
      <c r="A163" t="s">
        <v>267</v>
      </c>
      <c r="B163" t="s">
        <v>268</v>
      </c>
      <c r="C163" t="str">
        <f t="shared" si="2"/>
        <v>col['극장_수'] = 'THEAT_CO'</v>
      </c>
      <c r="G163" t="s">
        <v>515</v>
      </c>
    </row>
    <row r="164" spans="1:7" x14ac:dyDescent="0.4">
      <c r="A164" t="s">
        <v>269</v>
      </c>
      <c r="B164" t="s">
        <v>270</v>
      </c>
      <c r="C164" t="str">
        <f t="shared" si="2"/>
        <v>col['숙박_시설_수'] = 'STAYNG_FCLTY_CO'</v>
      </c>
      <c r="G164" t="s">
        <v>516</v>
      </c>
    </row>
    <row r="165" spans="1:7" x14ac:dyDescent="0.4">
      <c r="A165" t="s">
        <v>271</v>
      </c>
      <c r="B165" t="s">
        <v>272</v>
      </c>
      <c r="C165" t="str">
        <f t="shared" si="2"/>
        <v>col['공항_수'] = 'ARPRT_CO'</v>
      </c>
      <c r="G165" t="s">
        <v>517</v>
      </c>
    </row>
    <row r="166" spans="1:7" x14ac:dyDescent="0.4">
      <c r="A166" t="s">
        <v>273</v>
      </c>
      <c r="B166" t="s">
        <v>274</v>
      </c>
      <c r="C166" t="str">
        <f t="shared" si="2"/>
        <v>col['철도_역_수'] = 'RLROAD_STATN_CO'</v>
      </c>
      <c r="G166" t="s">
        <v>518</v>
      </c>
    </row>
    <row r="167" spans="1:7" x14ac:dyDescent="0.4">
      <c r="A167" t="s">
        <v>275</v>
      </c>
      <c r="B167" t="s">
        <v>276</v>
      </c>
      <c r="C167" t="str">
        <f t="shared" si="2"/>
        <v>col['버스_터미널_수'] = 'BUS_TRMINL_CO'</v>
      </c>
      <c r="G167" t="s">
        <v>519</v>
      </c>
    </row>
    <row r="168" spans="1:7" x14ac:dyDescent="0.4">
      <c r="A168" t="s">
        <v>277</v>
      </c>
      <c r="B168" t="s">
        <v>278</v>
      </c>
      <c r="C168" t="str">
        <f t="shared" si="2"/>
        <v>col['지하철_역_수'] = 'SUBWAY_STATN_CO'</v>
      </c>
      <c r="G168" t="s">
        <v>520</v>
      </c>
    </row>
    <row r="169" spans="1:7" x14ac:dyDescent="0.4">
      <c r="A169" t="s">
        <v>279</v>
      </c>
      <c r="B169" t="s">
        <v>280</v>
      </c>
      <c r="C169" t="str">
        <f t="shared" si="2"/>
        <v>col['버스_정거장_수'] = 'BUS_STTN_CO'</v>
      </c>
      <c r="G169" t="s">
        <v>521</v>
      </c>
    </row>
    <row r="170" spans="1:7" x14ac:dyDescent="0.4">
      <c r="C170" t="str">
        <f t="shared" si="2"/>
        <v/>
      </c>
    </row>
    <row r="171" spans="1:7" x14ac:dyDescent="0.4">
      <c r="A171" t="s">
        <v>281</v>
      </c>
      <c r="C171" t="str">
        <f t="shared" si="2"/>
        <v/>
      </c>
    </row>
    <row r="172" spans="1:7" x14ac:dyDescent="0.4">
      <c r="A172" t="s">
        <v>0</v>
      </c>
      <c r="B172" t="s">
        <v>1</v>
      </c>
      <c r="C172" t="str">
        <f t="shared" si="2"/>
        <v>col['기준_년분기_코드'] = 'STDR_YYQU_CD'</v>
      </c>
      <c r="G172" t="s">
        <v>387</v>
      </c>
    </row>
    <row r="173" spans="1:7" x14ac:dyDescent="0.4">
      <c r="A173" t="s">
        <v>2</v>
      </c>
      <c r="B173" t="s">
        <v>3</v>
      </c>
      <c r="C173" t="str">
        <f t="shared" si="2"/>
        <v>col['자치구_코드'] = 'SIGNGU_CD'</v>
      </c>
      <c r="G173" t="s">
        <v>388</v>
      </c>
    </row>
    <row r="174" spans="1:7" x14ac:dyDescent="0.4">
      <c r="A174" t="s">
        <v>4</v>
      </c>
      <c r="B174" t="s">
        <v>5</v>
      </c>
      <c r="C174" t="str">
        <f t="shared" si="2"/>
        <v>col['자치구_코드_명'] = 'SIGNGU_CD_NM'</v>
      </c>
      <c r="G174" t="s">
        <v>389</v>
      </c>
    </row>
    <row r="175" spans="1:7" x14ac:dyDescent="0.4">
      <c r="A175" t="s">
        <v>70</v>
      </c>
      <c r="B175" t="s">
        <v>71</v>
      </c>
      <c r="C175" t="str">
        <f t="shared" si="2"/>
        <v>col['서비스_업종_코드'] = 'SVC_INDUTY_CD'</v>
      </c>
      <c r="G175" t="s">
        <v>418</v>
      </c>
    </row>
    <row r="176" spans="1:7" x14ac:dyDescent="0.4">
      <c r="A176" t="s">
        <v>72</v>
      </c>
      <c r="B176" t="s">
        <v>73</v>
      </c>
      <c r="C176" t="str">
        <f t="shared" si="2"/>
        <v>col['서비스_업종_코드_명'] = 'SVC_INDUTY_CD_NM'</v>
      </c>
      <c r="G176" t="s">
        <v>419</v>
      </c>
    </row>
    <row r="177" spans="1:7" x14ac:dyDescent="0.4">
      <c r="A177" t="s">
        <v>282</v>
      </c>
      <c r="B177" t="s">
        <v>283</v>
      </c>
      <c r="C177" t="str">
        <f t="shared" si="2"/>
        <v>col['당월_매출_금액'] = 'THSMON_SELNG_AMT'</v>
      </c>
      <c r="G177" t="s">
        <v>522</v>
      </c>
    </row>
    <row r="178" spans="1:7" x14ac:dyDescent="0.4">
      <c r="A178" t="s">
        <v>284</v>
      </c>
      <c r="B178" t="s">
        <v>285</v>
      </c>
      <c r="C178" t="str">
        <f t="shared" si="2"/>
        <v>col['당월_매출_건수'] = 'THSMON_SELNG_CO'</v>
      </c>
      <c r="G178" t="s">
        <v>523</v>
      </c>
    </row>
    <row r="179" spans="1:7" x14ac:dyDescent="0.4">
      <c r="A179" t="s">
        <v>286</v>
      </c>
      <c r="B179" t="s">
        <v>287</v>
      </c>
      <c r="C179" t="str">
        <f t="shared" si="2"/>
        <v>col['주중_매출_금액'] = 'MDWK_SELNG_AMT'</v>
      </c>
      <c r="G179" t="s">
        <v>524</v>
      </c>
    </row>
    <row r="180" spans="1:7" x14ac:dyDescent="0.4">
      <c r="A180" t="s">
        <v>288</v>
      </c>
      <c r="B180" t="s">
        <v>289</v>
      </c>
      <c r="C180" t="str">
        <f t="shared" si="2"/>
        <v>col['주말_매출_금액'] = 'WKEND_SELNG_AMT'</v>
      </c>
      <c r="G180" t="s">
        <v>525</v>
      </c>
    </row>
    <row r="181" spans="1:7" x14ac:dyDescent="0.4">
      <c r="A181" t="s">
        <v>290</v>
      </c>
      <c r="B181" t="s">
        <v>291</v>
      </c>
      <c r="C181" t="str">
        <f t="shared" si="2"/>
        <v>col['월요일_매출_금액'] = 'MON_SELNG_AMT'</v>
      </c>
      <c r="G181" t="s">
        <v>526</v>
      </c>
    </row>
    <row r="182" spans="1:7" x14ac:dyDescent="0.4">
      <c r="A182" t="s">
        <v>292</v>
      </c>
      <c r="B182" t="s">
        <v>293</v>
      </c>
      <c r="C182" t="str">
        <f t="shared" si="2"/>
        <v>col['화요일_매출_금액'] = 'TUES_SELNG_AMT'</v>
      </c>
      <c r="G182" t="s">
        <v>527</v>
      </c>
    </row>
    <row r="183" spans="1:7" x14ac:dyDescent="0.4">
      <c r="A183" t="s">
        <v>294</v>
      </c>
      <c r="B183" t="s">
        <v>295</v>
      </c>
      <c r="C183" t="str">
        <f t="shared" si="2"/>
        <v>col['수요일_매출_금액'] = 'WED_SELNG_AMT'</v>
      </c>
      <c r="G183" t="s">
        <v>528</v>
      </c>
    </row>
    <row r="184" spans="1:7" x14ac:dyDescent="0.4">
      <c r="A184" t="s">
        <v>296</v>
      </c>
      <c r="B184" t="s">
        <v>297</v>
      </c>
      <c r="C184" t="str">
        <f t="shared" si="2"/>
        <v>col['목요일_매출_금액'] = 'THUR_SELNG_AMT'</v>
      </c>
      <c r="G184" t="s">
        <v>529</v>
      </c>
    </row>
    <row r="185" spans="1:7" x14ac:dyDescent="0.4">
      <c r="A185" t="s">
        <v>298</v>
      </c>
      <c r="B185" t="s">
        <v>299</v>
      </c>
      <c r="C185" t="str">
        <f t="shared" si="2"/>
        <v>col['금요일_매출_금액'] = 'FRI_SELNG_AMT'</v>
      </c>
      <c r="G185" t="s">
        <v>530</v>
      </c>
    </row>
    <row r="186" spans="1:7" x14ac:dyDescent="0.4">
      <c r="A186" t="s">
        <v>300</v>
      </c>
      <c r="B186" t="s">
        <v>301</v>
      </c>
      <c r="C186" t="str">
        <f t="shared" si="2"/>
        <v>col['토요일_매출_금액'] = 'SAT_SELNG_AMT'</v>
      </c>
      <c r="G186" t="s">
        <v>531</v>
      </c>
    </row>
    <row r="187" spans="1:7" x14ac:dyDescent="0.4">
      <c r="A187" t="s">
        <v>302</v>
      </c>
      <c r="B187" t="s">
        <v>303</v>
      </c>
      <c r="C187" t="str">
        <f t="shared" si="2"/>
        <v>col['일요일_매출_금액'] = 'SUN_SELNG_AMT'</v>
      </c>
      <c r="G187" t="s">
        <v>532</v>
      </c>
    </row>
    <row r="188" spans="1:7" x14ac:dyDescent="0.4">
      <c r="A188" t="s">
        <v>304</v>
      </c>
      <c r="B188" t="s">
        <v>305</v>
      </c>
      <c r="C188" t="str">
        <f t="shared" si="2"/>
        <v>col['시간대_00~06_매출_금액'] = 'TMZON_00_06_SELNG_AMT'</v>
      </c>
      <c r="G188" t="s">
        <v>533</v>
      </c>
    </row>
    <row r="189" spans="1:7" x14ac:dyDescent="0.4">
      <c r="A189" t="s">
        <v>306</v>
      </c>
      <c r="B189" t="s">
        <v>307</v>
      </c>
      <c r="C189" t="str">
        <f t="shared" si="2"/>
        <v>col['시간대_06~11_매출_금액'] = 'TMZON_06_11_SELNG_AMT'</v>
      </c>
      <c r="G189" t="s">
        <v>534</v>
      </c>
    </row>
    <row r="190" spans="1:7" x14ac:dyDescent="0.4">
      <c r="A190" t="s">
        <v>308</v>
      </c>
      <c r="B190" t="s">
        <v>309</v>
      </c>
      <c r="C190" t="str">
        <f t="shared" si="2"/>
        <v>col['시간대_11~14_매출_금액'] = 'TMZON_11_14_SELNG_AMT'</v>
      </c>
      <c r="G190" t="s">
        <v>535</v>
      </c>
    </row>
    <row r="191" spans="1:7" x14ac:dyDescent="0.4">
      <c r="A191" t="s">
        <v>310</v>
      </c>
      <c r="B191" t="s">
        <v>311</v>
      </c>
      <c r="C191" t="str">
        <f t="shared" si="2"/>
        <v>col['시간대_14~17_매출_금액'] = 'TMZON_14_17_SELNG_AMT'</v>
      </c>
      <c r="G191" t="s">
        <v>536</v>
      </c>
    </row>
    <row r="192" spans="1:7" x14ac:dyDescent="0.4">
      <c r="A192" t="s">
        <v>312</v>
      </c>
      <c r="B192" t="s">
        <v>313</v>
      </c>
      <c r="C192" t="str">
        <f t="shared" si="2"/>
        <v>col['시간대_17~21_매출_금액'] = 'TMZON_17_21_SELNG_AMT'</v>
      </c>
      <c r="G192" t="s">
        <v>537</v>
      </c>
    </row>
    <row r="193" spans="1:7" x14ac:dyDescent="0.4">
      <c r="A193" t="s">
        <v>314</v>
      </c>
      <c r="B193" t="s">
        <v>315</v>
      </c>
      <c r="C193" t="str">
        <f t="shared" si="2"/>
        <v>col['시간대_21~24_매출_금액'] = 'TMZON_21_24_SELNG_AMT'</v>
      </c>
      <c r="G193" t="s">
        <v>538</v>
      </c>
    </row>
    <row r="194" spans="1:7" x14ac:dyDescent="0.4">
      <c r="A194" t="s">
        <v>316</v>
      </c>
      <c r="B194" t="s">
        <v>317</v>
      </c>
      <c r="C194" t="str">
        <f t="shared" si="2"/>
        <v>col['남성_매출_금액'] = 'ML_SELNG_AMT'</v>
      </c>
      <c r="G194" t="s">
        <v>539</v>
      </c>
    </row>
    <row r="195" spans="1:7" x14ac:dyDescent="0.4">
      <c r="A195" t="s">
        <v>318</v>
      </c>
      <c r="B195" t="s">
        <v>319</v>
      </c>
      <c r="C195" t="str">
        <f t="shared" ref="C195:C258" si="3">IF($B195="",  "", _xlfn.CONCAT($D$2,$B195,$E$2,$A195,$F$2))</f>
        <v>col['여성_매출_금액'] = 'FML_SELNG_AMT'</v>
      </c>
      <c r="G195" t="s">
        <v>540</v>
      </c>
    </row>
    <row r="196" spans="1:7" x14ac:dyDescent="0.4">
      <c r="A196" t="s">
        <v>320</v>
      </c>
      <c r="B196" t="s">
        <v>321</v>
      </c>
      <c r="C196" t="str">
        <f t="shared" si="3"/>
        <v>col['연령대_10_매출_금액'] = 'AGRDE_10_SELNG_AMT'</v>
      </c>
      <c r="G196" t="s">
        <v>541</v>
      </c>
    </row>
    <row r="197" spans="1:7" x14ac:dyDescent="0.4">
      <c r="A197" t="s">
        <v>322</v>
      </c>
      <c r="B197" t="s">
        <v>323</v>
      </c>
      <c r="C197" t="str">
        <f t="shared" si="3"/>
        <v>col['연령대_20_매출_금액'] = 'AGRDE_20_SELNG_AMT'</v>
      </c>
      <c r="G197" t="s">
        <v>542</v>
      </c>
    </row>
    <row r="198" spans="1:7" x14ac:dyDescent="0.4">
      <c r="A198" t="s">
        <v>324</v>
      </c>
      <c r="B198" t="s">
        <v>325</v>
      </c>
      <c r="C198" t="str">
        <f t="shared" si="3"/>
        <v>col['연령대_30_매출_금액'] = 'AGRDE_30_SELNG_AMT'</v>
      </c>
      <c r="G198" t="s">
        <v>543</v>
      </c>
    </row>
    <row r="199" spans="1:7" x14ac:dyDescent="0.4">
      <c r="A199" t="s">
        <v>326</v>
      </c>
      <c r="B199" t="s">
        <v>327</v>
      </c>
      <c r="C199" t="str">
        <f t="shared" si="3"/>
        <v>col['연령대_40_매출_금액'] = 'AGRDE_40_SELNG_AMT'</v>
      </c>
      <c r="G199" t="s">
        <v>544</v>
      </c>
    </row>
    <row r="200" spans="1:7" x14ac:dyDescent="0.4">
      <c r="A200" t="s">
        <v>328</v>
      </c>
      <c r="B200" t="s">
        <v>329</v>
      </c>
      <c r="C200" t="str">
        <f t="shared" si="3"/>
        <v>col['연령대_50_매출_금액'] = 'AGRDE_50_SELNG_AMT'</v>
      </c>
      <c r="G200" t="s">
        <v>545</v>
      </c>
    </row>
    <row r="201" spans="1:7" x14ac:dyDescent="0.4">
      <c r="A201" t="s">
        <v>330</v>
      </c>
      <c r="B201" t="s">
        <v>331</v>
      </c>
      <c r="C201" t="str">
        <f t="shared" si="3"/>
        <v>col['연령대_60_이상_매출_금액'] = 'AGRDE_60_ABOVE_SELNG_AMT'</v>
      </c>
      <c r="G201" t="s">
        <v>546</v>
      </c>
    </row>
    <row r="202" spans="1:7" x14ac:dyDescent="0.4">
      <c r="A202" t="s">
        <v>332</v>
      </c>
      <c r="B202" t="s">
        <v>333</v>
      </c>
      <c r="C202" t="str">
        <f t="shared" si="3"/>
        <v>col['주중_매출_건수'] = 'MDWK_SELNG_CO'</v>
      </c>
      <c r="G202" t="s">
        <v>547</v>
      </c>
    </row>
    <row r="203" spans="1:7" x14ac:dyDescent="0.4">
      <c r="A203" t="s">
        <v>334</v>
      </c>
      <c r="B203" t="s">
        <v>335</v>
      </c>
      <c r="C203" t="str">
        <f t="shared" si="3"/>
        <v>col['주말_매출_건수'] = 'WKEND_SELNG_CO'</v>
      </c>
      <c r="G203" t="s">
        <v>548</v>
      </c>
    </row>
    <row r="204" spans="1:7" x14ac:dyDescent="0.4">
      <c r="A204" t="s">
        <v>336</v>
      </c>
      <c r="B204" t="s">
        <v>337</v>
      </c>
      <c r="C204" t="str">
        <f t="shared" si="3"/>
        <v>col['월요일_매출_건수'] = 'MON_SELNG_CO'</v>
      </c>
      <c r="G204" t="s">
        <v>549</v>
      </c>
    </row>
    <row r="205" spans="1:7" x14ac:dyDescent="0.4">
      <c r="A205" t="s">
        <v>338</v>
      </c>
      <c r="B205" t="s">
        <v>339</v>
      </c>
      <c r="C205" t="str">
        <f t="shared" si="3"/>
        <v>col['화요일_매출_건수'] = 'TUES_SELNG_CO'</v>
      </c>
      <c r="G205" t="s">
        <v>550</v>
      </c>
    </row>
    <row r="206" spans="1:7" x14ac:dyDescent="0.4">
      <c r="A206" t="s">
        <v>340</v>
      </c>
      <c r="B206" t="s">
        <v>341</v>
      </c>
      <c r="C206" t="str">
        <f t="shared" si="3"/>
        <v>col['수요일_매출_건수'] = 'WED_SELNG_CO'</v>
      </c>
      <c r="G206" t="s">
        <v>551</v>
      </c>
    </row>
    <row r="207" spans="1:7" x14ac:dyDescent="0.4">
      <c r="A207" t="s">
        <v>342</v>
      </c>
      <c r="B207" t="s">
        <v>343</v>
      </c>
      <c r="C207" t="str">
        <f t="shared" si="3"/>
        <v>col['목요일_매출_건수'] = 'THUR_SELNG_CO'</v>
      </c>
      <c r="G207" t="s">
        <v>552</v>
      </c>
    </row>
    <row r="208" spans="1:7" x14ac:dyDescent="0.4">
      <c r="A208" t="s">
        <v>344</v>
      </c>
      <c r="B208" t="s">
        <v>345</v>
      </c>
      <c r="C208" t="str">
        <f t="shared" si="3"/>
        <v>col['금요일_매출_건수'] = 'FRI_SELNG_CO'</v>
      </c>
      <c r="G208" t="s">
        <v>553</v>
      </c>
    </row>
    <row r="209" spans="1:7" x14ac:dyDescent="0.4">
      <c r="A209" t="s">
        <v>346</v>
      </c>
      <c r="B209" t="s">
        <v>347</v>
      </c>
      <c r="C209" t="str">
        <f t="shared" si="3"/>
        <v>col['토요일_매출_건수'] = 'SAT_SELNG_CO'</v>
      </c>
      <c r="G209" t="s">
        <v>554</v>
      </c>
    </row>
    <row r="210" spans="1:7" x14ac:dyDescent="0.4">
      <c r="A210" t="s">
        <v>348</v>
      </c>
      <c r="B210" t="s">
        <v>349</v>
      </c>
      <c r="C210" t="str">
        <f t="shared" si="3"/>
        <v>col['일요일_매출_건수'] = 'SUN_SELNG_CO'</v>
      </c>
      <c r="G210" t="s">
        <v>555</v>
      </c>
    </row>
    <row r="211" spans="1:7" x14ac:dyDescent="0.4">
      <c r="A211" t="s">
        <v>350</v>
      </c>
      <c r="B211" t="s">
        <v>351</v>
      </c>
      <c r="C211" t="str">
        <f t="shared" si="3"/>
        <v>col['시간대_건수~06_매출_건수'] = 'TMZON_00_06_SELNG_CO'</v>
      </c>
      <c r="G211" t="s">
        <v>556</v>
      </c>
    </row>
    <row r="212" spans="1:7" x14ac:dyDescent="0.4">
      <c r="A212" t="s">
        <v>352</v>
      </c>
      <c r="B212" t="s">
        <v>353</v>
      </c>
      <c r="C212" t="str">
        <f t="shared" si="3"/>
        <v>col['시간대_건수~11_매출_건수'] = 'TMZON_06_11_SELNG_CO'</v>
      </c>
      <c r="G212" t="s">
        <v>557</v>
      </c>
    </row>
    <row r="213" spans="1:7" x14ac:dyDescent="0.4">
      <c r="A213" t="s">
        <v>354</v>
      </c>
      <c r="B213" t="s">
        <v>355</v>
      </c>
      <c r="C213" t="str">
        <f t="shared" si="3"/>
        <v>col['시간대_건수~14_매출_건수'] = 'TMZON_11_14_SELNG_CO'</v>
      </c>
      <c r="G213" t="s">
        <v>558</v>
      </c>
    </row>
    <row r="214" spans="1:7" x14ac:dyDescent="0.4">
      <c r="A214" t="s">
        <v>356</v>
      </c>
      <c r="B214" t="s">
        <v>357</v>
      </c>
      <c r="C214" t="str">
        <f t="shared" si="3"/>
        <v>col['시간대_건수~17_매출_건수'] = 'TMZON_14_17_SELNG_CO'</v>
      </c>
      <c r="G214" t="s">
        <v>559</v>
      </c>
    </row>
    <row r="215" spans="1:7" x14ac:dyDescent="0.4">
      <c r="A215" t="s">
        <v>358</v>
      </c>
      <c r="B215" t="s">
        <v>359</v>
      </c>
      <c r="C215" t="str">
        <f t="shared" si="3"/>
        <v>col['시간대_건수~21_매출_건수'] = 'TMZON_17_21_SELNG_CO'</v>
      </c>
      <c r="G215" t="s">
        <v>560</v>
      </c>
    </row>
    <row r="216" spans="1:7" x14ac:dyDescent="0.4">
      <c r="A216" t="s">
        <v>360</v>
      </c>
      <c r="B216" t="s">
        <v>361</v>
      </c>
      <c r="C216" t="str">
        <f t="shared" si="3"/>
        <v>col['시간대_건수~24_매출_건수'] = 'TMZON_21_24_SELNG_CO'</v>
      </c>
      <c r="G216" t="s">
        <v>561</v>
      </c>
    </row>
    <row r="217" spans="1:7" x14ac:dyDescent="0.4">
      <c r="A217" t="s">
        <v>362</v>
      </c>
      <c r="B217" t="s">
        <v>363</v>
      </c>
      <c r="C217" t="str">
        <f t="shared" si="3"/>
        <v>col['남성_매출_건수'] = 'ML_SELNG_CO'</v>
      </c>
      <c r="G217" t="s">
        <v>562</v>
      </c>
    </row>
    <row r="218" spans="1:7" x14ac:dyDescent="0.4">
      <c r="A218" t="s">
        <v>364</v>
      </c>
      <c r="B218" t="s">
        <v>365</v>
      </c>
      <c r="C218" t="str">
        <f t="shared" si="3"/>
        <v>col['여성_매출_건수'] = 'FML_SELNG_CO'</v>
      </c>
      <c r="G218" t="s">
        <v>563</v>
      </c>
    </row>
    <row r="219" spans="1:7" x14ac:dyDescent="0.4">
      <c r="A219" t="s">
        <v>366</v>
      </c>
      <c r="B219" t="s">
        <v>367</v>
      </c>
      <c r="C219" t="str">
        <f t="shared" si="3"/>
        <v>col['연령대_10_매출_건수'] = 'AGRDE_10_SELNG_CO'</v>
      </c>
      <c r="G219" t="s">
        <v>564</v>
      </c>
    </row>
    <row r="220" spans="1:7" x14ac:dyDescent="0.4">
      <c r="A220" t="s">
        <v>368</v>
      </c>
      <c r="B220" t="s">
        <v>369</v>
      </c>
      <c r="C220" t="str">
        <f t="shared" si="3"/>
        <v>col['연령대_20_매출_건수'] = 'AGRDE_20_SELNG_CO'</v>
      </c>
      <c r="G220" t="s">
        <v>565</v>
      </c>
    </row>
    <row r="221" spans="1:7" x14ac:dyDescent="0.4">
      <c r="A221" t="s">
        <v>370</v>
      </c>
      <c r="B221" t="s">
        <v>371</v>
      </c>
      <c r="C221" t="str">
        <f t="shared" si="3"/>
        <v>col['연령대_30_매출_건수'] = 'AGRDE_30_SELNG_CO'</v>
      </c>
      <c r="G221" t="s">
        <v>566</v>
      </c>
    </row>
    <row r="222" spans="1:7" x14ac:dyDescent="0.4">
      <c r="A222" t="s">
        <v>372</v>
      </c>
      <c r="B222" t="s">
        <v>373</v>
      </c>
      <c r="C222" t="str">
        <f t="shared" si="3"/>
        <v>col['연령대_40_매출_건수'] = 'AGRDE_40_SELNG_CO'</v>
      </c>
      <c r="G222" t="s">
        <v>567</v>
      </c>
    </row>
    <row r="223" spans="1:7" x14ac:dyDescent="0.4">
      <c r="A223" t="s">
        <v>374</v>
      </c>
      <c r="B223" t="s">
        <v>375</v>
      </c>
      <c r="C223" t="str">
        <f t="shared" si="3"/>
        <v>col['연령대_50_매출_건수'] = 'AGRDE_50_SELNG_CO'</v>
      </c>
      <c r="G223" t="s">
        <v>568</v>
      </c>
    </row>
    <row r="224" spans="1:7" x14ac:dyDescent="0.4">
      <c r="A224" t="s">
        <v>376</v>
      </c>
      <c r="B224" t="s">
        <v>377</v>
      </c>
      <c r="C224" t="str">
        <f t="shared" si="3"/>
        <v>col['연령대_60_이상_매출_건수'] = 'AGRDE_60_ABOVE_SELNG_CO'</v>
      </c>
      <c r="G224" t="s">
        <v>569</v>
      </c>
    </row>
    <row r="225" spans="1:7" x14ac:dyDescent="0.4">
      <c r="C225" t="str">
        <f t="shared" si="3"/>
        <v/>
      </c>
    </row>
    <row r="226" spans="1:7" x14ac:dyDescent="0.4">
      <c r="A226" t="s">
        <v>378</v>
      </c>
      <c r="C226" t="str">
        <f t="shared" si="3"/>
        <v/>
      </c>
    </row>
    <row r="227" spans="1:7" x14ac:dyDescent="0.4">
      <c r="A227" t="s">
        <v>2</v>
      </c>
      <c r="B227" t="s">
        <v>3</v>
      </c>
      <c r="C227" t="str">
        <f t="shared" si="3"/>
        <v>col['자치구_코드'] = 'SIGNGU_CD'</v>
      </c>
      <c r="G227" t="s">
        <v>388</v>
      </c>
    </row>
    <row r="228" spans="1:7" x14ac:dyDescent="0.4">
      <c r="A228" t="s">
        <v>379</v>
      </c>
      <c r="B228" t="s">
        <v>380</v>
      </c>
      <c r="C228" t="str">
        <f t="shared" si="3"/>
        <v>col['자치구_명'] = 'SIGNGU_NM'</v>
      </c>
      <c r="G228" t="s">
        <v>570</v>
      </c>
    </row>
    <row r="229" spans="1:7" x14ac:dyDescent="0.4">
      <c r="A229" t="s">
        <v>381</v>
      </c>
      <c r="B229" t="s">
        <v>382</v>
      </c>
      <c r="C229" t="str">
        <f t="shared" si="3"/>
        <v>col['엑스좌표_값'] = 'XCNTS_VALUE'</v>
      </c>
      <c r="G229" t="s">
        <v>571</v>
      </c>
    </row>
    <row r="230" spans="1:7" x14ac:dyDescent="0.4">
      <c r="A230" t="s">
        <v>383</v>
      </c>
      <c r="B230" t="s">
        <v>384</v>
      </c>
      <c r="C230" t="str">
        <f t="shared" si="3"/>
        <v>col['와이좌표_값'] = 'YDNTS_VALUE'</v>
      </c>
      <c r="G230" t="s">
        <v>572</v>
      </c>
    </row>
    <row r="231" spans="1:7" x14ac:dyDescent="0.4">
      <c r="A231" t="s">
        <v>385</v>
      </c>
      <c r="B231" t="s">
        <v>386</v>
      </c>
      <c r="C231" t="str">
        <f t="shared" si="3"/>
        <v>col['영역_면적'] = 'RELM_AR'</v>
      </c>
      <c r="G231" t="s">
        <v>573</v>
      </c>
    </row>
    <row r="232" spans="1:7" x14ac:dyDescent="0.4">
      <c r="C232" t="str">
        <f t="shared" si="3"/>
        <v/>
      </c>
    </row>
    <row r="233" spans="1:7" x14ac:dyDescent="0.4">
      <c r="C233" t="str">
        <f t="shared" si="3"/>
        <v/>
      </c>
    </row>
    <row r="234" spans="1:7" x14ac:dyDescent="0.4">
      <c r="C234" t="str">
        <f t="shared" si="3"/>
        <v/>
      </c>
    </row>
    <row r="235" spans="1:7" x14ac:dyDescent="0.4">
      <c r="C235" t="str">
        <f t="shared" si="3"/>
        <v/>
      </c>
    </row>
    <row r="236" spans="1:7" x14ac:dyDescent="0.4">
      <c r="C236" t="str">
        <f t="shared" si="3"/>
        <v/>
      </c>
    </row>
    <row r="237" spans="1:7" x14ac:dyDescent="0.4">
      <c r="C237" t="str">
        <f t="shared" si="3"/>
        <v/>
      </c>
    </row>
    <row r="238" spans="1:7" x14ac:dyDescent="0.4">
      <c r="C238" t="str">
        <f t="shared" si="3"/>
        <v/>
      </c>
    </row>
    <row r="239" spans="1:7" x14ac:dyDescent="0.4">
      <c r="C239" t="str">
        <f t="shared" si="3"/>
        <v/>
      </c>
    </row>
    <row r="240" spans="1:7" x14ac:dyDescent="0.4">
      <c r="C240" t="str">
        <f t="shared" si="3"/>
        <v/>
      </c>
    </row>
    <row r="241" spans="3:3" x14ac:dyDescent="0.4">
      <c r="C241" t="str">
        <f t="shared" si="3"/>
        <v/>
      </c>
    </row>
    <row r="242" spans="3:3" x14ac:dyDescent="0.4">
      <c r="C242" t="str">
        <f t="shared" si="3"/>
        <v/>
      </c>
    </row>
    <row r="243" spans="3:3" x14ac:dyDescent="0.4">
      <c r="C243" t="str">
        <f t="shared" si="3"/>
        <v/>
      </c>
    </row>
    <row r="244" spans="3:3" x14ac:dyDescent="0.4">
      <c r="C244" t="str">
        <f t="shared" si="3"/>
        <v/>
      </c>
    </row>
    <row r="245" spans="3:3" x14ac:dyDescent="0.4">
      <c r="C245" t="str">
        <f t="shared" si="3"/>
        <v/>
      </c>
    </row>
    <row r="246" spans="3:3" x14ac:dyDescent="0.4">
      <c r="C246" t="str">
        <f t="shared" si="3"/>
        <v/>
      </c>
    </row>
    <row r="247" spans="3:3" x14ac:dyDescent="0.4">
      <c r="C247" t="str">
        <f t="shared" si="3"/>
        <v/>
      </c>
    </row>
    <row r="248" spans="3:3" x14ac:dyDescent="0.4">
      <c r="C248" t="str">
        <f t="shared" si="3"/>
        <v/>
      </c>
    </row>
    <row r="249" spans="3:3" x14ac:dyDescent="0.4">
      <c r="C249" t="str">
        <f t="shared" si="3"/>
        <v/>
      </c>
    </row>
    <row r="250" spans="3:3" x14ac:dyDescent="0.4">
      <c r="C250" t="str">
        <f t="shared" si="3"/>
        <v/>
      </c>
    </row>
    <row r="251" spans="3:3" x14ac:dyDescent="0.4">
      <c r="C251" t="str">
        <f t="shared" si="3"/>
        <v/>
      </c>
    </row>
    <row r="252" spans="3:3" x14ac:dyDescent="0.4">
      <c r="C252" t="str">
        <f t="shared" si="3"/>
        <v/>
      </c>
    </row>
    <row r="253" spans="3:3" x14ac:dyDescent="0.4">
      <c r="C253" t="str">
        <f t="shared" si="3"/>
        <v/>
      </c>
    </row>
    <row r="254" spans="3:3" x14ac:dyDescent="0.4">
      <c r="C254" t="str">
        <f t="shared" si="3"/>
        <v/>
      </c>
    </row>
    <row r="255" spans="3:3" x14ac:dyDescent="0.4">
      <c r="C255" t="str">
        <f t="shared" si="3"/>
        <v/>
      </c>
    </row>
    <row r="256" spans="3:3" x14ac:dyDescent="0.4">
      <c r="C256" t="str">
        <f t="shared" si="3"/>
        <v/>
      </c>
    </row>
    <row r="257" spans="3:3" x14ac:dyDescent="0.4">
      <c r="C257" t="str">
        <f t="shared" si="3"/>
        <v/>
      </c>
    </row>
    <row r="258" spans="3:3" x14ac:dyDescent="0.4">
      <c r="C258" t="str">
        <f t="shared" si="3"/>
        <v/>
      </c>
    </row>
    <row r="259" spans="3:3" x14ac:dyDescent="0.4">
      <c r="C259" t="str">
        <f t="shared" ref="C259:C273" si="4">IF($B259="",  "", _xlfn.CONCAT($D$2,$B259,$E$2,$A259,$F$2))</f>
        <v/>
      </c>
    </row>
    <row r="260" spans="3:3" x14ac:dyDescent="0.4">
      <c r="C260" t="str">
        <f t="shared" si="4"/>
        <v/>
      </c>
    </row>
    <row r="261" spans="3:3" x14ac:dyDescent="0.4">
      <c r="C261" t="str">
        <f t="shared" si="4"/>
        <v/>
      </c>
    </row>
    <row r="262" spans="3:3" x14ac:dyDescent="0.4">
      <c r="C262" t="str">
        <f t="shared" si="4"/>
        <v/>
      </c>
    </row>
    <row r="263" spans="3:3" x14ac:dyDescent="0.4">
      <c r="C263" t="str">
        <f t="shared" si="4"/>
        <v/>
      </c>
    </row>
    <row r="264" spans="3:3" x14ac:dyDescent="0.4">
      <c r="C264" t="str">
        <f t="shared" si="4"/>
        <v/>
      </c>
    </row>
    <row r="265" spans="3:3" x14ac:dyDescent="0.4">
      <c r="C265" t="str">
        <f t="shared" si="4"/>
        <v/>
      </c>
    </row>
    <row r="266" spans="3:3" x14ac:dyDescent="0.4">
      <c r="C266" t="str">
        <f t="shared" si="4"/>
        <v/>
      </c>
    </row>
    <row r="267" spans="3:3" x14ac:dyDescent="0.4">
      <c r="C267" t="str">
        <f t="shared" si="4"/>
        <v/>
      </c>
    </row>
    <row r="268" spans="3:3" x14ac:dyDescent="0.4">
      <c r="C268" t="str">
        <f t="shared" si="4"/>
        <v/>
      </c>
    </row>
    <row r="269" spans="3:3" x14ac:dyDescent="0.4">
      <c r="C269" t="str">
        <f t="shared" si="4"/>
        <v/>
      </c>
    </row>
    <row r="270" spans="3:3" x14ac:dyDescent="0.4">
      <c r="C270" t="str">
        <f t="shared" si="4"/>
        <v/>
      </c>
    </row>
    <row r="271" spans="3:3" x14ac:dyDescent="0.4">
      <c r="C271" t="str">
        <f t="shared" si="4"/>
        <v/>
      </c>
    </row>
    <row r="272" spans="3:3" x14ac:dyDescent="0.4">
      <c r="C272" t="str">
        <f t="shared" si="4"/>
        <v/>
      </c>
    </row>
    <row r="273" spans="3:3" x14ac:dyDescent="0.4">
      <c r="C273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893D-AB24-4DC9-B03D-0FBD7822DE90}">
  <dimension ref="A1:G273"/>
  <sheetViews>
    <sheetView workbookViewId="0">
      <selection activeCell="G2" sqref="G2:G11"/>
    </sheetView>
  </sheetViews>
  <sheetFormatPr defaultRowHeight="17.399999999999999" x14ac:dyDescent="0.4"/>
  <cols>
    <col min="1" max="1" width="35.8984375" bestFit="1" customWidth="1"/>
    <col min="2" max="2" width="36.8984375" bestFit="1" customWidth="1"/>
    <col min="3" max="3" width="75" bestFit="1" customWidth="1"/>
  </cols>
  <sheetData>
    <row r="1" spans="1:7" x14ac:dyDescent="0.4">
      <c r="A1" t="s">
        <v>575</v>
      </c>
      <c r="B1" t="s">
        <v>574</v>
      </c>
      <c r="C1" t="str">
        <f>_xlfn.CONCAT($A$1," = {}")</f>
        <v>SIGNGU = {}</v>
      </c>
      <c r="D1" t="s">
        <v>18</v>
      </c>
      <c r="G1" t="s">
        <v>597</v>
      </c>
    </row>
    <row r="2" spans="1:7" x14ac:dyDescent="0.4">
      <c r="A2" t="s">
        <v>593</v>
      </c>
      <c r="B2" t="s">
        <v>592</v>
      </c>
      <c r="C2" t="str">
        <f t="shared" ref="C2:C11" si="0">IF($A2="",  "", _xlfn.CONCAT($D$2,$B2,$E$2,$A2,$F$2))</f>
        <v>SIGNGU['길단위인구'] = 'VwsmSignguFlpopW'</v>
      </c>
      <c r="D2" t="s">
        <v>596</v>
      </c>
      <c r="E2" t="s">
        <v>22</v>
      </c>
      <c r="F2" t="s">
        <v>23</v>
      </c>
      <c r="G2" t="s">
        <v>606</v>
      </c>
    </row>
    <row r="3" spans="1:7" x14ac:dyDescent="0.4">
      <c r="A3" t="s">
        <v>595</v>
      </c>
      <c r="B3" t="s">
        <v>594</v>
      </c>
      <c r="C3" t="str">
        <f t="shared" si="0"/>
        <v>SIGNGU['상권변화지표'] = 'VwsmSignguIxQq'</v>
      </c>
      <c r="G3" t="s">
        <v>607</v>
      </c>
    </row>
    <row r="4" spans="1:7" x14ac:dyDescent="0.4">
      <c r="A4" t="s">
        <v>589</v>
      </c>
      <c r="B4" t="s">
        <v>588</v>
      </c>
      <c r="C4" t="str">
        <f t="shared" si="0"/>
        <v>SIGNGU['상주인구'] = 'VwsmSignguRepopW'</v>
      </c>
      <c r="G4" t="s">
        <v>604</v>
      </c>
    </row>
    <row r="5" spans="1:7" x14ac:dyDescent="0.4">
      <c r="A5" t="s">
        <v>583</v>
      </c>
      <c r="B5" t="s">
        <v>582</v>
      </c>
      <c r="C5" t="str">
        <f t="shared" si="0"/>
        <v>SIGNGU['소득소비'] = 'VwsmSignguNcmCnsmpW'</v>
      </c>
      <c r="G5" t="s">
        <v>601</v>
      </c>
    </row>
    <row r="6" spans="1:7" x14ac:dyDescent="0.4">
      <c r="A6" t="s">
        <v>587</v>
      </c>
      <c r="B6" t="s">
        <v>586</v>
      </c>
      <c r="C6" t="str">
        <f t="shared" si="0"/>
        <v>SIGNGU['아파트'] = 'VwsmSignguAptW'</v>
      </c>
      <c r="G6" t="s">
        <v>603</v>
      </c>
    </row>
    <row r="7" spans="1:7" x14ac:dyDescent="0.4">
      <c r="A7" t="s">
        <v>591</v>
      </c>
      <c r="B7" t="s">
        <v>590</v>
      </c>
      <c r="C7" t="str">
        <f t="shared" si="0"/>
        <v>SIGNGU['점포'] = 'VwsmSignguStorW'</v>
      </c>
      <c r="G7" t="s">
        <v>605</v>
      </c>
    </row>
    <row r="8" spans="1:7" x14ac:dyDescent="0.4">
      <c r="A8" t="s">
        <v>585</v>
      </c>
      <c r="B8" t="s">
        <v>584</v>
      </c>
      <c r="C8" t="str">
        <f t="shared" si="0"/>
        <v>SIGNGU['직장인구'] = 'VwsmSignguWrcPopltnW'</v>
      </c>
      <c r="G8" t="s">
        <v>602</v>
      </c>
    </row>
    <row r="9" spans="1:7" x14ac:dyDescent="0.4">
      <c r="A9" t="s">
        <v>581</v>
      </c>
      <c r="B9" t="s">
        <v>580</v>
      </c>
      <c r="C9" t="str">
        <f t="shared" si="0"/>
        <v>SIGNGU['집객시설'] = 'VwsmSignguFcltyW'</v>
      </c>
      <c r="G9" t="s">
        <v>600</v>
      </c>
    </row>
    <row r="10" spans="1:7" x14ac:dyDescent="0.4">
      <c r="A10" t="s">
        <v>579</v>
      </c>
      <c r="B10" t="s">
        <v>578</v>
      </c>
      <c r="C10" t="str">
        <f t="shared" si="0"/>
        <v>SIGNGU['추정매출'] = 'VwsmSignguSelngW'</v>
      </c>
      <c r="G10" t="s">
        <v>599</v>
      </c>
    </row>
    <row r="11" spans="1:7" x14ac:dyDescent="0.4">
      <c r="A11" t="s">
        <v>577</v>
      </c>
      <c r="B11" t="s">
        <v>576</v>
      </c>
      <c r="C11" t="str">
        <f t="shared" si="0"/>
        <v>SIGNGU['영역'] = 'TbgisSignguRelmW'</v>
      </c>
      <c r="G11" t="s">
        <v>598</v>
      </c>
    </row>
    <row r="254" spans="3:3" x14ac:dyDescent="0.4">
      <c r="C254" t="str">
        <f t="shared" ref="C254:C258" si="1">IF($B254="",  "", _xlfn.CONCAT($D$2,$B254,$E$2,$A254,$F$2))</f>
        <v/>
      </c>
    </row>
    <row r="255" spans="3:3" x14ac:dyDescent="0.4">
      <c r="C255" t="str">
        <f t="shared" si="1"/>
        <v/>
      </c>
    </row>
    <row r="256" spans="3:3" x14ac:dyDescent="0.4">
      <c r="C256" t="str">
        <f t="shared" si="1"/>
        <v/>
      </c>
    </row>
    <row r="257" spans="3:3" x14ac:dyDescent="0.4">
      <c r="C257" t="str">
        <f t="shared" si="1"/>
        <v/>
      </c>
    </row>
    <row r="258" spans="3:3" x14ac:dyDescent="0.4">
      <c r="C258" t="str">
        <f t="shared" si="1"/>
        <v/>
      </c>
    </row>
    <row r="259" spans="3:3" x14ac:dyDescent="0.4">
      <c r="C259" t="str">
        <f t="shared" ref="C259:C273" si="2">IF($B259="",  "", _xlfn.CONCAT($D$2,$B259,$E$2,$A259,$F$2))</f>
        <v/>
      </c>
    </row>
    <row r="260" spans="3:3" x14ac:dyDescent="0.4">
      <c r="C260" t="str">
        <f t="shared" si="2"/>
        <v/>
      </c>
    </row>
    <row r="261" spans="3:3" x14ac:dyDescent="0.4">
      <c r="C261" t="str">
        <f t="shared" si="2"/>
        <v/>
      </c>
    </row>
    <row r="262" spans="3:3" x14ac:dyDescent="0.4">
      <c r="C262" t="str">
        <f t="shared" si="2"/>
        <v/>
      </c>
    </row>
    <row r="263" spans="3:3" x14ac:dyDescent="0.4">
      <c r="C263" t="str">
        <f t="shared" si="2"/>
        <v/>
      </c>
    </row>
    <row r="264" spans="3:3" x14ac:dyDescent="0.4">
      <c r="C264" t="str">
        <f t="shared" si="2"/>
        <v/>
      </c>
    </row>
    <row r="265" spans="3:3" x14ac:dyDescent="0.4">
      <c r="C265" t="str">
        <f t="shared" si="2"/>
        <v/>
      </c>
    </row>
    <row r="266" spans="3:3" x14ac:dyDescent="0.4">
      <c r="C266" t="str">
        <f t="shared" si="2"/>
        <v/>
      </c>
    </row>
    <row r="267" spans="3:3" x14ac:dyDescent="0.4">
      <c r="C267" t="str">
        <f t="shared" si="2"/>
        <v/>
      </c>
    </row>
    <row r="268" spans="3:3" x14ac:dyDescent="0.4">
      <c r="C268" t="str">
        <f t="shared" si="2"/>
        <v/>
      </c>
    </row>
    <row r="269" spans="3:3" x14ac:dyDescent="0.4">
      <c r="C269" t="str">
        <f t="shared" si="2"/>
        <v/>
      </c>
    </row>
    <row r="270" spans="3:3" x14ac:dyDescent="0.4">
      <c r="C270" t="str">
        <f t="shared" si="2"/>
        <v/>
      </c>
    </row>
    <row r="271" spans="3:3" x14ac:dyDescent="0.4">
      <c r="C271" t="str">
        <f t="shared" si="2"/>
        <v/>
      </c>
    </row>
    <row r="272" spans="3:3" x14ac:dyDescent="0.4">
      <c r="C272" t="str">
        <f t="shared" si="2"/>
        <v/>
      </c>
    </row>
    <row r="273" spans="3:3" x14ac:dyDescent="0.4">
      <c r="C273" t="str">
        <f t="shared" si="2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윤종욱</dc:creator>
  <cp:lastModifiedBy>윤성 김</cp:lastModifiedBy>
  <dcterms:created xsi:type="dcterms:W3CDTF">2024-04-02T08:05:07Z</dcterms:created>
  <dcterms:modified xsi:type="dcterms:W3CDTF">2024-04-24T23:51:03Z</dcterms:modified>
</cp:coreProperties>
</file>