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3820"/>
  <mc:AlternateContent xmlns:mc="http://schemas.openxmlformats.org/markup-compatibility/2006">
    <mc:Choice Requires="x15">
      <x15ac:absPath xmlns:x15ac="http://schemas.microsoft.com/office/spreadsheetml/2010/11/ac" url="X:\School\vieux\OUTILS DE GESTION ET DE SOUTIEN\"/>
    </mc:Choice>
  </mc:AlternateContent>
  <xr:revisionPtr revIDLastSave="0" documentId="13_ncr:1_{854C2037-C4FC-4167-A6A1-8EC7B5FD061C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5" i="1" s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C25" i="1" l="1"/>
  <c r="E25" i="1"/>
  <c r="G14" i="1"/>
  <c r="G21" i="1"/>
  <c r="G25" i="1" l="1"/>
</calcChain>
</file>

<file path=xl/sharedStrings.xml><?xml version="1.0" encoding="utf-8"?>
<sst xmlns="http://schemas.openxmlformats.org/spreadsheetml/2006/main" count="74" uniqueCount="30">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</sst>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FF0000"/>
      <name val="Arial"/>
      <family val="2"/>
    </font>
    <font>
      <b/>
      <sz val="18"/>
      <color theme="0"/>
      <name val="Arial"/>
      <family val="2"/>
    </font>
    <font>
      <sz val="8"/>
      <color theme="0" tint="-0.249977111117893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8" fillId="15" borderId="0" applyNumberFormat="0" applyBorder="0" applyAlignment="0" applyProtection="0"/>
    <xf numFmtId="0" fontId="1" fillId="16" borderId="0" applyNumberFormat="0" applyBorder="0" applyAlignment="0" applyProtection="0"/>
  </cellStyleXfs>
  <cellXfs count="94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3" fillId="0" borderId="0" xfId="0" applyNumberFormat="1" applyFont="1" applyAlignment="1" applyProtection="1">
      <alignment horizontal="left"/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3" fillId="0" borderId="0" xfId="0" applyNumberFormat="1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NumberFormat="1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NumberFormat="1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NumberFormat="1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NumberFormat="1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NumberFormat="1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NumberFormat="1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NumberFormat="1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NumberFormat="1" applyFont="1" applyFill="1" applyBorder="1" applyAlignment="1" applyProtection="1">
      <alignment horizontal="center"/>
      <protection hidden="1"/>
    </xf>
    <xf numFmtId="0" fontId="4" fillId="3" borderId="21" xfId="0" applyNumberFormat="1" applyFont="1" applyFill="1" applyBorder="1" applyAlignment="1" applyProtection="1">
      <alignment horizontal="center"/>
      <protection hidden="1"/>
    </xf>
    <xf numFmtId="0" fontId="4" fillId="3" borderId="19" xfId="0" applyNumberFormat="1" applyFont="1" applyFill="1" applyBorder="1" applyAlignment="1" applyProtection="1">
      <alignment horizontal="center"/>
      <protection hidden="1"/>
    </xf>
    <xf numFmtId="0" fontId="2" fillId="3" borderId="22" xfId="0" applyNumberFormat="1" applyFont="1" applyFill="1" applyBorder="1" applyAlignment="1" applyProtection="1">
      <alignment horizontal="left"/>
      <protection hidden="1"/>
    </xf>
    <xf numFmtId="0" fontId="4" fillId="5" borderId="23" xfId="0" applyNumberFormat="1" applyFont="1" applyFill="1" applyBorder="1" applyAlignment="1" applyProtection="1">
      <alignment horizontal="center"/>
      <protection hidden="1"/>
    </xf>
    <xf numFmtId="0" fontId="4" fillId="5" borderId="24" xfId="0" applyNumberFormat="1" applyFont="1" applyFill="1" applyBorder="1" applyAlignment="1" applyProtection="1">
      <alignment horizontal="center"/>
      <protection hidden="1"/>
    </xf>
    <xf numFmtId="0" fontId="4" fillId="5" borderId="25" xfId="0" applyNumberFormat="1" applyFont="1" applyFill="1" applyBorder="1" applyAlignment="1" applyProtection="1">
      <alignment horizontal="center"/>
      <protection hidden="1"/>
    </xf>
    <xf numFmtId="0" fontId="2" fillId="5" borderId="26" xfId="0" applyNumberFormat="1" applyFont="1" applyFill="1" applyBorder="1" applyAlignment="1" applyProtection="1">
      <alignment horizontal="left"/>
      <protection hidden="1"/>
    </xf>
    <xf numFmtId="0" fontId="2" fillId="6" borderId="27" xfId="0" applyNumberFormat="1" applyFont="1" applyFill="1" applyBorder="1" applyAlignment="1" applyProtection="1">
      <alignment horizontal="left"/>
      <protection hidden="1"/>
    </xf>
    <xf numFmtId="0" fontId="4" fillId="6" borderId="28" xfId="0" applyNumberFormat="1" applyFont="1" applyFill="1" applyBorder="1" applyAlignment="1" applyProtection="1">
      <alignment horizontal="center"/>
      <protection hidden="1"/>
    </xf>
    <xf numFmtId="0" fontId="4" fillId="6" borderId="29" xfId="0" applyNumberFormat="1" applyFont="1" applyFill="1" applyBorder="1" applyAlignment="1" applyProtection="1">
      <alignment horizontal="center"/>
      <protection hidden="1"/>
    </xf>
    <xf numFmtId="0" fontId="4" fillId="6" borderId="30" xfId="0" applyNumberFormat="1" applyFont="1" applyFill="1" applyBorder="1" applyAlignment="1" applyProtection="1">
      <alignment horizontal="center"/>
      <protection hidden="1"/>
    </xf>
    <xf numFmtId="0" fontId="13" fillId="5" borderId="14" xfId="0" applyNumberFormat="1" applyFont="1" applyFill="1" applyBorder="1" applyAlignment="1" applyProtection="1">
      <alignment horizontal="left"/>
      <protection hidden="1"/>
    </xf>
    <xf numFmtId="0" fontId="13" fillId="3" borderId="1" xfId="0" applyNumberFormat="1" applyFont="1" applyFill="1" applyBorder="1" applyAlignment="1" applyProtection="1">
      <alignment horizontal="left"/>
      <protection hidden="1"/>
    </xf>
    <xf numFmtId="0" fontId="13" fillId="6" borderId="17" xfId="0" applyNumberFormat="1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Border="1" applyProtection="1">
      <protection hidden="1"/>
    </xf>
    <xf numFmtId="0" fontId="17" fillId="10" borderId="0" xfId="0" applyFont="1" applyFill="1" applyBorder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18" fillId="11" borderId="0" xfId="3" applyNumberFormat="1" applyBorder="1" applyAlignment="1">
      <alignment horizontal="center" vertical="center"/>
    </xf>
    <xf numFmtId="0" fontId="18" fillId="11" borderId="11" xfId="3" applyNumberFormat="1" applyBorder="1" applyAlignment="1">
      <alignment horizontal="center" vertical="center"/>
    </xf>
    <xf numFmtId="0" fontId="18" fillId="11" borderId="37" xfId="3" applyNumberFormat="1" applyBorder="1" applyAlignment="1">
      <alignment horizontal="center" vertical="center"/>
    </xf>
    <xf numFmtId="0" fontId="18" fillId="12" borderId="11" xfId="4" applyNumberFormat="1" applyBorder="1" applyAlignment="1">
      <alignment horizontal="left"/>
    </xf>
    <xf numFmtId="0" fontId="18" fillId="12" borderId="0" xfId="4" applyNumberFormat="1" applyBorder="1" applyAlignment="1">
      <alignment horizontal="left"/>
    </xf>
    <xf numFmtId="0" fontId="18" fillId="15" borderId="0" xfId="7" applyNumberFormat="1" applyBorder="1" applyAlignment="1">
      <alignment horizontal="left"/>
    </xf>
    <xf numFmtId="0" fontId="1" fillId="13" borderId="10" xfId="5" applyNumberFormat="1" applyBorder="1" applyAlignment="1">
      <alignment horizontal="left" vertical="center"/>
    </xf>
    <xf numFmtId="0" fontId="1" fillId="13" borderId="35" xfId="5" applyNumberFormat="1" applyBorder="1" applyAlignment="1">
      <alignment horizontal="left" vertical="center"/>
    </xf>
    <xf numFmtId="0" fontId="1" fillId="14" borderId="0" xfId="6" applyNumberFormat="1" applyBorder="1" applyAlignment="1">
      <alignment horizontal="left"/>
    </xf>
    <xf numFmtId="0" fontId="1" fillId="14" borderId="31" xfId="6" applyNumberFormat="1" applyBorder="1" applyAlignment="1">
      <alignment horizontal="left"/>
    </xf>
    <xf numFmtId="0" fontId="1" fillId="16" borderId="0" xfId="8" applyNumberFormat="1" applyBorder="1" applyAlignment="1">
      <alignment horizontal="left"/>
    </xf>
    <xf numFmtId="166" fontId="1" fillId="13" borderId="11" xfId="5" applyNumberFormat="1" applyBorder="1" applyAlignment="1">
      <alignment horizontal="right" vertical="center"/>
    </xf>
    <xf numFmtId="166" fontId="1" fillId="13" borderId="37" xfId="5" applyNumberFormat="1" applyBorder="1" applyAlignment="1">
      <alignment horizontal="right" vertical="center"/>
    </xf>
    <xf numFmtId="166" fontId="1" fillId="13" borderId="0" xfId="5" applyNumberFormat="1" applyBorder="1" applyAlignment="1">
      <alignment horizontal="right" vertical="center"/>
    </xf>
    <xf numFmtId="166" fontId="1" fillId="13" borderId="36" xfId="5" applyNumberFormat="1" applyBorder="1" applyAlignment="1">
      <alignment horizontal="right" vertical="center"/>
    </xf>
    <xf numFmtId="166" fontId="1" fillId="13" borderId="38" xfId="5" applyNumberFormat="1" applyBorder="1" applyAlignment="1">
      <alignment horizontal="right" vertical="center"/>
    </xf>
    <xf numFmtId="166" fontId="1" fillId="13" borderId="31" xfId="5" applyNumberFormat="1" applyBorder="1" applyAlignment="1">
      <alignment horizontal="right" vertical="center"/>
    </xf>
    <xf numFmtId="166" fontId="1" fillId="13" borderId="39" xfId="5" applyNumberFormat="1" applyBorder="1" applyAlignment="1">
      <alignment horizontal="right" vertical="center"/>
    </xf>
    <xf numFmtId="166" fontId="1" fillId="14" borderId="11" xfId="6" applyNumberFormat="1" applyBorder="1" applyAlignment="1">
      <alignment horizontal="right"/>
    </xf>
    <xf numFmtId="166" fontId="1" fillId="14" borderId="34" xfId="6" applyNumberFormat="1" applyBorder="1" applyAlignment="1">
      <alignment horizontal="right"/>
    </xf>
    <xf numFmtId="166" fontId="1" fillId="14" borderId="0" xfId="6" applyNumberFormat="1" applyBorder="1" applyAlignment="1">
      <alignment horizontal="right"/>
    </xf>
    <xf numFmtId="166" fontId="1" fillId="14" borderId="36" xfId="6" applyNumberFormat="1" applyBorder="1" applyAlignment="1">
      <alignment horizontal="right"/>
    </xf>
    <xf numFmtId="166" fontId="1" fillId="14" borderId="40" xfId="6" applyNumberFormat="1" applyBorder="1" applyAlignment="1">
      <alignment horizontal="right"/>
    </xf>
    <xf numFmtId="166" fontId="1" fillId="14" borderId="31" xfId="6" applyNumberFormat="1" applyBorder="1" applyAlignment="1">
      <alignment horizontal="right"/>
    </xf>
    <xf numFmtId="166" fontId="1" fillId="14" borderId="39" xfId="6" applyNumberFormat="1" applyBorder="1" applyAlignment="1">
      <alignment horizontal="right"/>
    </xf>
    <xf numFmtId="166" fontId="1" fillId="16" borderId="0" xfId="8" applyNumberFormat="1" applyBorder="1" applyAlignment="1">
      <alignment horizontal="right"/>
    </xf>
    <xf numFmtId="0" fontId="10" fillId="8" borderId="0" xfId="0" applyNumberFormat="1" applyFont="1" applyFill="1" applyBorder="1" applyAlignment="1" applyProtection="1">
      <alignment horizontal="center"/>
      <protection hidden="1"/>
    </xf>
    <xf numFmtId="0" fontId="11" fillId="0" borderId="31" xfId="0" applyNumberFormat="1" applyFont="1" applyFill="1" applyBorder="1" applyAlignment="1" applyProtection="1">
      <alignment horizontal="center"/>
      <protection hidden="1"/>
    </xf>
    <xf numFmtId="0" fontId="2" fillId="0" borderId="0" xfId="0" applyNumberFormat="1" applyFont="1" applyFill="1" applyBorder="1" applyAlignment="1">
      <alignment horizontal="center"/>
    </xf>
    <xf numFmtId="0" fontId="19" fillId="11" borderId="0" xfId="3" applyNumberFormat="1" applyFont="1" applyBorder="1" applyAlignment="1">
      <alignment horizontal="left" vertical="center"/>
    </xf>
    <xf numFmtId="0" fontId="18" fillId="11" borderId="0" xfId="3" applyNumberFormat="1" applyBorder="1" applyAlignment="1">
      <alignment horizontal="left" vertical="center"/>
    </xf>
    <xf numFmtId="0" fontId="19" fillId="12" borderId="0" xfId="4" applyNumberFormat="1" applyFont="1" applyBorder="1" applyAlignment="1">
      <alignment horizontal="left"/>
    </xf>
    <xf numFmtId="0" fontId="20" fillId="12" borderId="0" xfId="4" applyNumberFormat="1" applyFont="1" applyBorder="1" applyAlignment="1">
      <alignment horizontal="left"/>
    </xf>
    <xf numFmtId="0" fontId="19" fillId="15" borderId="0" xfId="7" applyNumberFormat="1" applyFont="1" applyBorder="1" applyAlignment="1">
      <alignment horizontal="left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  <xf numFmtId="0" fontId="21" fillId="8" borderId="0" xfId="0" applyNumberFormat="1" applyFont="1" applyFill="1" applyBorder="1" applyAlignment="1">
      <alignment horizontal="center"/>
    </xf>
    <xf numFmtId="0" fontId="22" fillId="8" borderId="0" xfId="0" applyNumberFormat="1" applyFont="1" applyFill="1" applyBorder="1" applyAlignment="1">
      <alignment horizontal="center"/>
    </xf>
    <xf numFmtId="0" fontId="23" fillId="0" borderId="0" xfId="0" applyNumberFormat="1" applyFont="1" applyFill="1" applyBorder="1" applyAlignment="1">
      <alignment horizontal="center"/>
    </xf>
  </cellXfs>
  <cellStyles count="9">
    <cellStyle name="20 % - Accent1" xfId="5" builtinId="30"/>
    <cellStyle name="20 % - Accent2" xfId="6" builtinId="34"/>
    <cellStyle name="20 % - Accent4" xfId="8" builtinId="42"/>
    <cellStyle name="Accent1" xfId="3" builtinId="29"/>
    <cellStyle name="Accent2" xfId="4" builtinId="33"/>
    <cellStyle name="Accent4" xfId="7" builtinId="41"/>
    <cellStyle name="Milliers" xfId="1" builtinId="3"/>
    <cellStyle name="Monétaire" xfId="2" builtinId="4"/>
    <cellStyle name="Normal" xfId="0" builtinId="0"/>
  </cellStyles>
  <dxfs count="1">
    <dxf>
      <font>
        <b/>
        <i val="0"/>
        <color rgb="FF9C0006"/>
      </font>
    </dxf>
  </dxfs>
  <tableStyles count="0" defaultTableStyle="TableStyleMedium9" defaultPivotStyle="PivotStyleLight16"/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A-45F2-A7EF-AEA67E0B010F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A-45F2-A7EF-AEA67E0B010F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A-45F2-A7EF-AEA67E0B010F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FA-45F2-A7EF-AEA67E0B0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9-49F7-A176-13F745070E9F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9-49F7-A176-13F745070E9F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9-49F7-A176-13F745070E9F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9-49F7-A176-13F745070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4-4B50-BEC6-0C50E9280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800" b="1">
                <a:solidFill>
                  <a:schemeClr val="accent1"/>
                </a:solidFill>
              </a:rPr>
              <a:t>Ventes</a:t>
            </a:r>
            <a:r>
              <a:rPr lang="fr-CA" sz="1800" b="1" baseline="0">
                <a:solidFill>
                  <a:schemeClr val="accent1"/>
                </a:solidFill>
              </a:rPr>
              <a:t> 2009</a:t>
            </a:r>
            <a:endParaRPr lang="fr-CA" sz="1800" b="1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hPercent val="60"/>
      <c:rotY val="30"/>
      <c:depthPercent val="100"/>
      <c:rAngAx val="0"/>
      <c:perspective val="20"/>
    </c:view3D>
    <c:floor>
      <c:thickness val="0"/>
      <c:spPr>
        <a:noFill/>
        <a:ln>
          <a:solidFill>
            <a:schemeClr val="bg1"/>
          </a:solidFill>
        </a:ln>
        <a:effectLst/>
        <a:scene3d>
          <a:camera prst="orthographicFront"/>
          <a:lightRig rig="threePt" dir="t"/>
        </a:scene3d>
        <a:sp3d>
          <a:contourClr>
            <a:schemeClr val="bg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>
          <a:outerShdw blurRad="50800" dist="63500" dir="5400000" algn="ctr" rotWithShape="0">
            <a:srgbClr val="000000">
              <a:alpha val="43137"/>
            </a:srgbClr>
          </a:outerShdw>
        </a:effectLst>
        <a:scene3d>
          <a:camera prst="orthographicFront"/>
          <a:lightRig rig="threePt" dir="t"/>
        </a:scene3d>
        <a:sp3d>
          <a:contourClr>
            <a:schemeClr val="tx1"/>
          </a:contourClr>
        </a:sp3d>
      </c:spPr>
    </c:sideWall>
    <c:backWall>
      <c:thickness val="0"/>
      <c:spPr>
        <a:noFill/>
        <a:ln w="3175">
          <a:noFill/>
        </a:ln>
        <a:effectLst>
          <a:outerShdw blurRad="50800" dist="63500" dir="5400000" algn="ctr" rotWithShape="0">
            <a:srgbClr val="000000">
              <a:alpha val="43137"/>
            </a:srgbClr>
          </a:outerShdw>
        </a:effectLst>
        <a:scene3d>
          <a:camera prst="orthographicFront"/>
          <a:lightRig rig="threePt" dir="t"/>
        </a:scene3d>
        <a:sp3d/>
      </c:spPr>
    </c:backWall>
    <c:plotArea>
      <c:layout>
        <c:manualLayout>
          <c:layoutTarget val="inner"/>
          <c:xMode val="edge"/>
          <c:yMode val="edge"/>
          <c:x val="5.841536432188521E-2"/>
          <c:y val="0.13881749700080995"/>
          <c:w val="0.838389339070578"/>
          <c:h val="0.8033045289292434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'Données brutes'!$C$8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'Données brutes'!$B$9:$B$14</c15:sqref>
                  </c15:fullRef>
                </c:ext>
              </c:extLst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'Données brutes'!$C$9:$C$14</c15:sqref>
                  </c15:fullRef>
                </c:ext>
              </c:extLst>
              <c:f>'Données brutes'!$C$9:$C$13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0-4A32-B65E-17FB719E9239}"/>
            </c:ext>
          </c:extLst>
        </c:ser>
        <c:ser>
          <c:idx val="1"/>
          <c:order val="1"/>
          <c:tx>
            <c:strRef>
              <c:f>'Données brutes'!$D$8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'Données brutes'!$B$9:$B$14</c15:sqref>
                  </c15:fullRef>
                </c:ext>
              </c:extLst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'Données brutes'!$D$9:$D$14</c15:sqref>
                  </c15:fullRef>
                </c:ext>
              </c:extLst>
              <c:f>'Données brutes'!$D$9:$D$13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0-4A32-B65E-17FB719E9239}"/>
            </c:ext>
          </c:extLst>
        </c:ser>
        <c:ser>
          <c:idx val="2"/>
          <c:order val="2"/>
          <c:tx>
            <c:strRef>
              <c:f>'Données brutes'!$E$8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'Données brutes'!$B$9:$B$14</c15:sqref>
                  </c15:fullRef>
                </c:ext>
              </c:extLst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'Données brutes'!$E$9:$E$14</c15:sqref>
                  </c15:fullRef>
                </c:ext>
              </c:extLst>
              <c:f>'Données brutes'!$E$9:$E$13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F0-4A32-B65E-17FB719E9239}"/>
            </c:ext>
          </c:extLst>
        </c:ser>
        <c:ser>
          <c:idx val="3"/>
          <c:order val="3"/>
          <c:tx>
            <c:strRef>
              <c:f>'Données brutes'!$F$8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'Données brutes'!$B$9:$B$14</c15:sqref>
                  </c15:fullRef>
                </c:ext>
              </c:extLst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'Données brutes'!$F$9:$F$14</c15:sqref>
                  </c15:fullRef>
                </c:ext>
              </c:extLst>
              <c:f>'Données brutes'!$F$9:$F$13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F0-4A32-B65E-17FB719E9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4498160"/>
        <c:axId val="1074513136"/>
        <c:axId val="10712319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'Données brutes'!$G$8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tx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'Données brutes'!$B$9:$B$14</c15:sqref>
                        </c15:fullRef>
                        <c15:formulaRef>
                          <c15:sqref>'Données brutes'!$B$9:$B$13</c15:sqref>
                        </c15:formulaRef>
                      </c:ext>
                    </c:extLst>
                    <c:strCache>
                      <c:ptCount val="5"/>
                      <c:pt idx="0">
                        <c:v>Location</c:v>
                      </c:pt>
                      <c:pt idx="1">
                        <c:v>Courantes</c:v>
                      </c:pt>
                      <c:pt idx="2">
                        <c:v>Paie</c:v>
                      </c:pt>
                      <c:pt idx="3">
                        <c:v>Assurances</c:v>
                      </c:pt>
                      <c:pt idx="4">
                        <c:v>Fournitures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'Données brutes'!$G$9:$G$14</c15:sqref>
                        </c15:fullRef>
                        <c15:formulaRef>
                          <c15:sqref>'Données brutes'!$G$9:$G$13</c15:sqref>
                        </c15:formulaRef>
                      </c:ext>
                    </c:extLst>
                    <c:numCache>
                      <c:formatCode>#\ ##0.00\ "$"</c:formatCode>
                      <c:ptCount val="5"/>
                      <c:pt idx="0">
                        <c:v>18105.46</c:v>
                      </c:pt>
                      <c:pt idx="1">
                        <c:v>27164.67</c:v>
                      </c:pt>
                      <c:pt idx="2">
                        <c:v>40624.120000000003</c:v>
                      </c:pt>
                      <c:pt idx="3">
                        <c:v>8951.24</c:v>
                      </c:pt>
                      <c:pt idx="4">
                        <c:v>8962.11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9F0-4A32-B65E-17FB719E9239}"/>
                  </c:ext>
                </c:extLst>
              </c15:ser>
            </c15:filteredBarSeries>
          </c:ext>
        </c:extLst>
      </c:bar3DChart>
      <c:catAx>
        <c:axId val="10744981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4513136"/>
        <c:crosses val="autoZero"/>
        <c:auto val="1"/>
        <c:lblAlgn val="ctr"/>
        <c:lblOffset val="100"/>
        <c:noMultiLvlLbl val="0"/>
      </c:catAx>
      <c:valAx>
        <c:axId val="107451313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$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4498160"/>
        <c:crosses val="autoZero"/>
        <c:crossBetween val="between"/>
        <c:majorUnit val="5000"/>
      </c:valAx>
      <c:serAx>
        <c:axId val="10712319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6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4513136"/>
        <c:crosses val="autoZero"/>
        <c:tickLblSkip val="1"/>
      </c:ser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outerShdw blurRad="50800" dist="12700" dir="5400000" algn="ctr" rotWithShape="0">
            <a:srgbClr val="000000">
              <a:alpha val="43137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9107565318837294"/>
          <c:y val="0.12712436492207202"/>
          <c:w val="8.9243514231911111E-2"/>
          <c:h val="0.22005043990528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600" b="1">
                <a:solidFill>
                  <a:srgbClr val="FF0000"/>
                </a:solidFill>
              </a:rPr>
              <a:t>Dépenses</a:t>
            </a:r>
            <a:r>
              <a:rPr lang="fr-CA" sz="1600" b="1" baseline="0">
                <a:solidFill>
                  <a:srgbClr val="FF0000"/>
                </a:solidFill>
              </a:rPr>
              <a:t> 2009</a:t>
            </a:r>
            <a:endParaRPr lang="fr-CA" sz="1600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0"/>
      <c:rotY val="20"/>
      <c:depthPercent val="90"/>
      <c:rAngAx val="0"/>
    </c:view3D>
    <c:floor>
      <c:thickness val="0"/>
      <c:spPr>
        <a:solidFill>
          <a:schemeClr val="bg1">
            <a:alpha val="0"/>
          </a:schemeClr>
        </a:solidFill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noFill/>
        </a:ln>
        <a:effectLst>
          <a:outerShdw blurRad="50800" dist="50800" dir="5400000" algn="ctr" rotWithShape="0">
            <a:srgbClr val="000000"/>
          </a:outerShdw>
        </a:effectLst>
        <a:scene3d>
          <a:camera prst="orthographicFront"/>
          <a:lightRig rig="threePt" dir="t"/>
        </a:scene3d>
        <a:sp3d/>
      </c:spPr>
    </c:backWall>
    <c:plotArea>
      <c:layout>
        <c:manualLayout>
          <c:layoutTarget val="inner"/>
          <c:xMode val="edge"/>
          <c:yMode val="edge"/>
          <c:x val="9.5074318716981646E-2"/>
          <c:y val="0.15258242076633627"/>
          <c:w val="0.88346265319764239"/>
          <c:h val="0.6580804918681315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'Données brutes'!$C$17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metal"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'Données brutes'!$B$18:$B$21</c15:sqref>
                  </c15:fullRef>
                </c:ext>
              </c:extLst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'Données brutes'!$C$18:$C$21</c15:sqref>
                  </c15:fullRef>
                </c:ext>
              </c:extLst>
              <c:f>'Données brutes'!$C$18:$C$20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65F5-406D-860C-DCB8DD271392}"/>
            </c:ext>
          </c:extLst>
        </c:ser>
        <c:ser>
          <c:idx val="1"/>
          <c:order val="1"/>
          <c:tx>
            <c:strRef>
              <c:f>'Données brutes'!$D$17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metal"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'Données brutes'!$B$18:$B$21</c15:sqref>
                  </c15:fullRef>
                </c:ext>
              </c:extLst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'Données brutes'!$D$18:$D$21</c15:sqref>
                  </c15:fullRef>
                </c:ext>
              </c:extLst>
              <c:f>'Données brutes'!$D$18:$D$20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65F5-406D-860C-DCB8DD271392}"/>
            </c:ext>
          </c:extLst>
        </c:ser>
        <c:ser>
          <c:idx val="2"/>
          <c:order val="2"/>
          <c:tx>
            <c:strRef>
              <c:f>'Données brutes'!$E$17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metal"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'Données brutes'!$B$18:$B$21</c15:sqref>
                  </c15:fullRef>
                </c:ext>
              </c:extLst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'Données brutes'!$E$18:$E$21</c15:sqref>
                  </c15:fullRef>
                </c:ext>
              </c:extLst>
              <c:f>'Données brutes'!$E$18:$E$20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65F5-406D-860C-DCB8DD271392}"/>
            </c:ext>
          </c:extLst>
        </c:ser>
        <c:ser>
          <c:idx val="3"/>
          <c:order val="3"/>
          <c:tx>
            <c:strRef>
              <c:f>'Données brutes'!$F$17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metal">
              <a:bevelT w="0"/>
              <a:bevelB w="0" h="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'Données brutes'!$B$18:$B$21</c15:sqref>
                  </c15:fullRef>
                </c:ext>
              </c:extLst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'Données brutes'!$F$18:$F$21</c15:sqref>
                  </c15:fullRef>
                </c:ext>
              </c:extLst>
              <c:f>'Données brutes'!$F$18:$F$20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65F5-406D-860C-DCB8DD271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gapDepth val="499"/>
        <c:shape val="box"/>
        <c:axId val="1074498576"/>
        <c:axId val="1074497328"/>
        <c:axId val="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'Données brutes'!$G$16:$G$17</c15:sqref>
                        </c15:formulaRef>
                      </c:ext>
                    </c:extLst>
                    <c:strCache>
                      <c:ptCount val="2"/>
                      <c:pt idx="0">
                        <c:v>Dépenses</c:v>
                      </c:pt>
                      <c:pt idx="1">
                        <c:v>Total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'Données brutes'!$B$18:$B$21</c15:sqref>
                        </c15:fullRef>
                        <c15:formulaRef>
                          <c15:sqref>'Données brutes'!$B$18:$B$20</c15:sqref>
                        </c15:formulaRef>
                      </c:ext>
                    </c:extLst>
                    <c:strCache>
                      <c:ptCount val="3"/>
                      <c:pt idx="0">
                        <c:v>Résidentiel</c:v>
                      </c:pt>
                      <c:pt idx="1">
                        <c:v>Automobile</c:v>
                      </c:pt>
                      <c:pt idx="2">
                        <c:v>Vie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'Données brutes'!$G$18:$G$21</c15:sqref>
                        </c15:fullRef>
                        <c15:formulaRef>
                          <c15:sqref>'Données brutes'!$G$18:$G$20</c15:sqref>
                        </c15:formulaRef>
                      </c:ext>
                    </c:extLst>
                    <c:numCache>
                      <c:formatCode>#\ ##0.00\ "$"</c:formatCode>
                      <c:ptCount val="3"/>
                      <c:pt idx="0">
                        <c:v>50600.09</c:v>
                      </c:pt>
                      <c:pt idx="1">
                        <c:v>28167.059999999998</c:v>
                      </c:pt>
                      <c:pt idx="2">
                        <c:v>24795.49</c:v>
                      </c:pt>
                    </c:numCache>
                  </c:numRef>
                </c:val>
                <c:shape val="cylinder"/>
                <c:extLst>
                  <c:ext xmlns:c16="http://schemas.microsoft.com/office/drawing/2014/chart" uri="{C3380CC4-5D6E-409C-BE32-E72D297353CC}">
                    <c16:uniqueId val="{00000001-6D7E-4A8E-A9B2-6B02B49FBA83}"/>
                  </c:ext>
                </c:extLst>
              </c15:ser>
            </c15:filteredBarSeries>
          </c:ext>
        </c:extLst>
      </c:bar3DChart>
      <c:catAx>
        <c:axId val="107449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4497328"/>
        <c:crossesAt val="0"/>
        <c:auto val="1"/>
        <c:lblAlgn val="ctr"/>
        <c:lblOffset val="100"/>
        <c:noMultiLvlLbl val="0"/>
      </c:catAx>
      <c:valAx>
        <c:axId val="1074497328"/>
        <c:scaling>
          <c:orientation val="minMax"/>
          <c:max val="20000"/>
        </c:scaling>
        <c:delete val="0"/>
        <c:axPos val="l"/>
        <c:majorGridlines>
          <c:spPr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50800" dir="5400000" algn="ctr" rotWithShape="0">
                <a:srgbClr val="000000"/>
              </a:outerShdw>
            </a:effectLst>
          </c:spPr>
        </c:majorGridlines>
        <c:numFmt formatCode="#,##0\ &quot;$&quot;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4498576"/>
        <c:crosses val="autoZero"/>
        <c:crossBetween val="between"/>
        <c:majorUnit val="5000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4">
                    <a:lumMod val="75000"/>
                  </a:schemeClr>
                </a:solidFill>
              </a:rPr>
              <a:t>Croissance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8860918392976246E-2"/>
          <c:y val="0.12976339106240661"/>
          <c:w val="0.8908790836170708"/>
          <c:h val="0.71458503272917051"/>
        </c:manualLayout>
      </c:layout>
      <c:lineChart>
        <c:grouping val="standard"/>
        <c:varyColors val="0"/>
        <c:ser>
          <c:idx val="0"/>
          <c:order val="0"/>
          <c:tx>
            <c:strRef>
              <c:f>'Données brutes'!$B$25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'Données brutes'!$C$24:$G$24</c15:sqref>
                  </c15:fullRef>
                </c:ext>
              </c:extLst>
              <c:f>'Données brutes'!$C$24:$F$24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'Données brutes'!$C$25:$G$25</c15:sqref>
                  </c15:fullRef>
                </c:ext>
              </c:extLst>
              <c:f>'Données brutes'!$C$25:$F$25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8-42FE-AD07-9E617BD6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407072"/>
        <c:axId val="1026407904"/>
      </c:lineChart>
      <c:catAx>
        <c:axId val="102640707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  <a:alpha val="9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407904"/>
        <c:crosses val="autoZero"/>
        <c:auto val="1"/>
        <c:lblAlgn val="ctr"/>
        <c:lblOffset val="100"/>
        <c:tickMarkSkip val="1"/>
        <c:noMultiLvlLbl val="0"/>
      </c:catAx>
      <c:valAx>
        <c:axId val="10264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$&quot;" sourceLinked="0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40707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516255</xdr:colOff>
      <xdr:row>6</xdr:row>
      <xdr:rowOff>0</xdr:rowOff>
    </xdr:from>
    <xdr:to>
      <xdr:col>19</xdr:col>
      <xdr:colOff>438151</xdr:colOff>
      <xdr:row>28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2970985-D69B-4AD3-A923-482D0B771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</xdr:colOff>
      <xdr:row>30</xdr:row>
      <xdr:rowOff>95251</xdr:rowOff>
    </xdr:from>
    <xdr:to>
      <xdr:col>19</xdr:col>
      <xdr:colOff>581025</xdr:colOff>
      <xdr:row>56</xdr:row>
      <xdr:rowOff>74295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9CD3454-789B-40DA-A4CF-E001F9A5B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212407</xdr:colOff>
      <xdr:row>29</xdr:row>
      <xdr:rowOff>92392</xdr:rowOff>
    </xdr:from>
    <xdr:to>
      <xdr:col>8</xdr:col>
      <xdr:colOff>114301</xdr:colOff>
      <xdr:row>56</xdr:row>
      <xdr:rowOff>95250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4FEEF25-6D5E-FB7E-93A8-E0272D88F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zoomScaleNormal="100" workbookViewId="0">
      <selection activeCell="B2" sqref="B2:Q2"/>
    </sheetView>
  </sheetViews>
  <sheetFormatPr baseColWidth="10" defaultColWidth="9.109375" defaultRowHeight="10.199999999999999" x14ac:dyDescent="0.2"/>
  <cols>
    <col min="1" max="1" width="1.6640625" style="2" customWidth="1"/>
    <col min="2" max="7" width="11.5546875" style="2" customWidth="1"/>
    <col min="8" max="8" width="1.6640625" style="2" customWidth="1"/>
    <col min="9" max="15" width="9.109375" style="2"/>
    <col min="16" max="16" width="9.109375" style="2" customWidth="1"/>
    <col min="17" max="17" width="9.109375" style="2"/>
    <col min="18" max="18" width="1.6640625" style="2" customWidth="1"/>
    <col min="19" max="16384" width="9.109375" style="2"/>
  </cols>
  <sheetData>
    <row r="1" spans="2:17" ht="3" customHeight="1" x14ac:dyDescent="0.2"/>
    <row r="2" spans="2:17" ht="21" x14ac:dyDescent="0.4">
      <c r="B2" s="81" t="s">
        <v>17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</row>
    <row r="3" spans="2:17" ht="3.6" customHeight="1" x14ac:dyDescent="0.2">
      <c r="B3" s="3"/>
      <c r="C3" s="3"/>
      <c r="D3" s="3"/>
      <c r="E3" s="3"/>
      <c r="F3" s="3"/>
      <c r="G3" s="3"/>
    </row>
    <row r="4" spans="2:17" x14ac:dyDescent="0.2">
      <c r="B4" s="82" t="s">
        <v>13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</row>
    <row r="5" spans="2:17" ht="3.6" customHeight="1" x14ac:dyDescent="0.2">
      <c r="B5" s="3"/>
      <c r="C5" s="3"/>
      <c r="D5" s="3"/>
      <c r="E5" s="3"/>
      <c r="F5" s="3"/>
      <c r="G5" s="3"/>
    </row>
    <row r="6" spans="2:17" ht="10.8" thickBot="1" x14ac:dyDescent="0.25">
      <c r="B6" s="3"/>
      <c r="C6" s="3"/>
      <c r="D6" s="3"/>
      <c r="E6" s="3"/>
      <c r="F6" s="3"/>
      <c r="G6" s="3"/>
    </row>
    <row r="7" spans="2:17" ht="3" customHeight="1" thickBot="1" x14ac:dyDescent="0.25">
      <c r="B7" s="36"/>
      <c r="C7" s="3"/>
      <c r="D7" s="3"/>
      <c r="E7" s="3"/>
      <c r="F7" s="3"/>
      <c r="G7" s="3"/>
    </row>
    <row r="8" spans="2:17" s="4" customFormat="1" ht="12" thickBot="1" x14ac:dyDescent="0.25">
      <c r="B8" s="46" t="s">
        <v>7</v>
      </c>
      <c r="C8" s="33" t="s">
        <v>3</v>
      </c>
      <c r="D8" s="33" t="s">
        <v>4</v>
      </c>
      <c r="E8" s="33" t="s">
        <v>5</v>
      </c>
      <c r="F8" s="34" t="s">
        <v>6</v>
      </c>
      <c r="G8" s="35" t="s">
        <v>0</v>
      </c>
    </row>
    <row r="9" spans="2:17" x14ac:dyDescent="0.2">
      <c r="B9" s="12" t="s">
        <v>8</v>
      </c>
      <c r="C9" s="13">
        <v>1988.5</v>
      </c>
      <c r="D9" s="13">
        <v>2897.35</v>
      </c>
      <c r="E9" s="13">
        <v>5223.25</v>
      </c>
      <c r="F9" s="14">
        <v>7996.36</v>
      </c>
      <c r="G9" s="5">
        <f>SUM(C9:F9)</f>
        <v>18105.46</v>
      </c>
    </row>
    <row r="10" spans="2:17" x14ac:dyDescent="0.2">
      <c r="B10" s="12" t="s">
        <v>9</v>
      </c>
      <c r="C10" s="13">
        <v>5215</v>
      </c>
      <c r="D10" s="13">
        <v>8309.0499999999993</v>
      </c>
      <c r="E10" s="13">
        <v>4287.9799999999996</v>
      </c>
      <c r="F10" s="14">
        <v>9352.64</v>
      </c>
      <c r="G10" s="5">
        <f>SUM(C10:F10)</f>
        <v>27164.67</v>
      </c>
    </row>
    <row r="11" spans="2:17" x14ac:dyDescent="0.2">
      <c r="B11" s="12" t="s">
        <v>10</v>
      </c>
      <c r="C11" s="13">
        <v>7832.97</v>
      </c>
      <c r="D11" s="13">
        <v>11299.87</v>
      </c>
      <c r="E11" s="13">
        <v>8264.81</v>
      </c>
      <c r="F11" s="14">
        <v>13226.47</v>
      </c>
      <c r="G11" s="5">
        <f>SUM(C11:F11)</f>
        <v>40624.120000000003</v>
      </c>
    </row>
    <row r="12" spans="2:17" x14ac:dyDescent="0.2">
      <c r="B12" s="12" t="s">
        <v>11</v>
      </c>
      <c r="C12" s="13">
        <v>2337.81</v>
      </c>
      <c r="D12" s="13">
        <v>2137.81</v>
      </c>
      <c r="E12" s="13">
        <v>1237.81</v>
      </c>
      <c r="F12" s="14">
        <v>3237.81</v>
      </c>
      <c r="G12" s="5">
        <f>SUM(C12:F12)</f>
        <v>8951.24</v>
      </c>
    </row>
    <row r="13" spans="2:17" ht="10.8" thickBot="1" x14ac:dyDescent="0.25">
      <c r="B13" s="15" t="s">
        <v>12</v>
      </c>
      <c r="C13" s="16">
        <v>4336.37</v>
      </c>
      <c r="D13" s="16">
        <v>1790.84</v>
      </c>
      <c r="E13" s="16">
        <v>1206.77</v>
      </c>
      <c r="F13" s="17">
        <v>1628.13</v>
      </c>
      <c r="G13" s="6">
        <f>SUM(C13:F13)</f>
        <v>8962.11</v>
      </c>
    </row>
    <row r="14" spans="2:17" ht="10.8" thickBot="1" x14ac:dyDescent="0.25">
      <c r="B14" s="18" t="s">
        <v>0</v>
      </c>
      <c r="C14" s="19">
        <f>SUM(C9:C13)</f>
        <v>21710.65</v>
      </c>
      <c r="D14" s="19">
        <f>SUM(D9:D13)</f>
        <v>26434.920000000002</v>
      </c>
      <c r="E14" s="19">
        <f>SUM(E9:E13)</f>
        <v>20220.620000000003</v>
      </c>
      <c r="F14" s="20">
        <f>SUM(F9:F13)</f>
        <v>35441.409999999996</v>
      </c>
      <c r="G14" s="7">
        <f>SUM(G9:G13)</f>
        <v>103807.6</v>
      </c>
    </row>
    <row r="15" spans="2:17" ht="10.8" thickBot="1" x14ac:dyDescent="0.25">
      <c r="B15" s="3"/>
      <c r="C15" s="3"/>
      <c r="D15" s="3"/>
      <c r="E15" s="3"/>
      <c r="F15" s="3"/>
      <c r="G15" s="3"/>
    </row>
    <row r="16" spans="2:17" ht="3" customHeight="1" thickBot="1" x14ac:dyDescent="0.25">
      <c r="B16" s="40"/>
      <c r="C16" s="3"/>
      <c r="D16" s="3"/>
      <c r="E16" s="3"/>
      <c r="F16" s="3"/>
      <c r="G16" s="3"/>
    </row>
    <row r="17" spans="2:7" ht="12" thickBot="1" x14ac:dyDescent="0.25">
      <c r="B17" s="45" t="s">
        <v>2</v>
      </c>
      <c r="C17" s="37" t="s">
        <v>3</v>
      </c>
      <c r="D17" s="37" t="s">
        <v>4</v>
      </c>
      <c r="E17" s="37" t="s">
        <v>5</v>
      </c>
      <c r="F17" s="38" t="s">
        <v>6</v>
      </c>
      <c r="G17" s="39" t="s">
        <v>0</v>
      </c>
    </row>
    <row r="18" spans="2:7" x14ac:dyDescent="0.2">
      <c r="B18" s="21" t="s">
        <v>14</v>
      </c>
      <c r="C18" s="22">
        <v>12462.87</v>
      </c>
      <c r="D18" s="22">
        <v>8256.9699999999993</v>
      </c>
      <c r="E18" s="22">
        <v>10884.65</v>
      </c>
      <c r="F18" s="23">
        <v>18995.599999999999</v>
      </c>
      <c r="G18" s="8">
        <f>SUM(C18:F18)</f>
        <v>50600.09</v>
      </c>
    </row>
    <row r="19" spans="2:7" x14ac:dyDescent="0.2">
      <c r="B19" s="21" t="s">
        <v>15</v>
      </c>
      <c r="C19" s="22">
        <v>2533.2399999999998</v>
      </c>
      <c r="D19" s="22">
        <v>5855.47</v>
      </c>
      <c r="E19" s="22">
        <v>8525.14</v>
      </c>
      <c r="F19" s="23">
        <v>11253.21</v>
      </c>
      <c r="G19" s="8">
        <f>SUM(C19:F19)</f>
        <v>28167.059999999998</v>
      </c>
    </row>
    <row r="20" spans="2:7" ht="10.8" thickBot="1" x14ac:dyDescent="0.25">
      <c r="B20" s="24" t="s">
        <v>16</v>
      </c>
      <c r="C20" s="25">
        <v>8755.24</v>
      </c>
      <c r="D20" s="25">
        <v>7562.22</v>
      </c>
      <c r="E20" s="25">
        <v>5221.5600000000004</v>
      </c>
      <c r="F20" s="26">
        <v>3256.47</v>
      </c>
      <c r="G20" s="9">
        <f>SUM(C20:F20)</f>
        <v>24795.49</v>
      </c>
    </row>
    <row r="21" spans="2:7" ht="10.8" thickBot="1" x14ac:dyDescent="0.25">
      <c r="B21" s="27" t="s">
        <v>0</v>
      </c>
      <c r="C21" s="28">
        <f>SUM(C18:C20)</f>
        <v>23751.35</v>
      </c>
      <c r="D21" s="28">
        <f>SUM(D18:D20)</f>
        <v>21674.66</v>
      </c>
      <c r="E21" s="28">
        <f>SUM(E18:E20)</f>
        <v>24631.350000000002</v>
      </c>
      <c r="F21" s="29">
        <f>SUM(F18:F20)</f>
        <v>33505.279999999999</v>
      </c>
      <c r="G21" s="10">
        <f>SUM(G18:G20)</f>
        <v>103562.64</v>
      </c>
    </row>
    <row r="22" spans="2:7" ht="10.8" thickBot="1" x14ac:dyDescent="0.25">
      <c r="B22" s="3"/>
      <c r="C22" s="3"/>
      <c r="D22" s="3"/>
      <c r="E22" s="3"/>
      <c r="F22" s="3"/>
      <c r="G22" s="3"/>
    </row>
    <row r="23" spans="2:7" ht="3" customHeight="1" thickBot="1" x14ac:dyDescent="0.25">
      <c r="B23" s="41"/>
      <c r="C23" s="3"/>
      <c r="D23" s="3"/>
      <c r="E23" s="3"/>
      <c r="F23" s="3"/>
      <c r="G23" s="3"/>
    </row>
    <row r="24" spans="2:7" ht="12" thickBot="1" x14ac:dyDescent="0.25">
      <c r="B24" s="47" t="s">
        <v>1</v>
      </c>
      <c r="C24" s="42" t="s">
        <v>3</v>
      </c>
      <c r="D24" s="42" t="s">
        <v>4</v>
      </c>
      <c r="E24" s="42" t="s">
        <v>5</v>
      </c>
      <c r="F24" s="43" t="s">
        <v>6</v>
      </c>
      <c r="G24" s="44" t="s">
        <v>0</v>
      </c>
    </row>
    <row r="25" spans="2:7" ht="10.8" thickBot="1" x14ac:dyDescent="0.25">
      <c r="B25" s="30" t="s">
        <v>0</v>
      </c>
      <c r="C25" s="31">
        <f>-C21+C14</f>
        <v>-2040.6999999999971</v>
      </c>
      <c r="D25" s="31">
        <f t="shared" ref="D25:G25" si="0">-D21+D14</f>
        <v>4760.260000000002</v>
      </c>
      <c r="E25" s="31">
        <f t="shared" si="0"/>
        <v>-4410.7299999999996</v>
      </c>
      <c r="F25" s="32">
        <f t="shared" si="0"/>
        <v>1936.1299999999974</v>
      </c>
      <c r="G25" s="11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8"/>
  <sheetViews>
    <sheetView tabSelected="1" topLeftCell="A11" workbookViewId="0">
      <selection activeCell="T26" sqref="T26"/>
    </sheetView>
  </sheetViews>
  <sheetFormatPr baseColWidth="10" defaultColWidth="9.109375" defaultRowHeight="10.199999999999999" x14ac:dyDescent="0.2"/>
  <cols>
    <col min="1" max="1" width="9.109375" style="1" customWidth="1"/>
    <col min="2" max="2" width="11.21875" style="1" bestFit="1" customWidth="1"/>
    <col min="3" max="6" width="10.6640625" style="1" bestFit="1" customWidth="1"/>
    <col min="7" max="7" width="11.33203125" style="1" customWidth="1"/>
    <col min="8" max="8" width="9.109375" style="1" customWidth="1"/>
    <col min="9" max="15" width="9.109375" style="1"/>
    <col min="16" max="16" width="9.109375" style="1" customWidth="1"/>
    <col min="17" max="16384" width="9.109375" style="1"/>
  </cols>
  <sheetData>
    <row r="1" spans="2:20" ht="14.4" customHeight="1" x14ac:dyDescent="0.2">
      <c r="B1" s="92" t="s">
        <v>17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2:20" ht="10.199999999999999" customHeight="1" x14ac:dyDescent="0.2"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2:20" ht="10.199999999999999" customHeight="1" x14ac:dyDescent="0.2">
      <c r="B3" s="93" t="s">
        <v>13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2:20" ht="10.199999999999999" customHeight="1" x14ac:dyDescent="0.2"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2:20" ht="10.199999999999999" customHeight="1" x14ac:dyDescent="0.2"/>
    <row r="6" spans="2:20" ht="10.199999999999999" customHeight="1" x14ac:dyDescent="0.2"/>
    <row r="7" spans="2:20" ht="10.199999999999999" customHeight="1" x14ac:dyDescent="0.2">
      <c r="B7" s="84" t="s">
        <v>7</v>
      </c>
    </row>
    <row r="8" spans="2:20" ht="14.4" x14ac:dyDescent="0.2">
      <c r="B8" s="85"/>
      <c r="C8" s="56" t="s">
        <v>3</v>
      </c>
      <c r="D8" s="56" t="s">
        <v>4</v>
      </c>
      <c r="E8" s="56" t="s">
        <v>5</v>
      </c>
      <c r="F8" s="57" t="s">
        <v>6</v>
      </c>
      <c r="G8" s="55" t="s">
        <v>0</v>
      </c>
    </row>
    <row r="9" spans="2:20" ht="14.4" x14ac:dyDescent="0.2">
      <c r="B9" s="61" t="s">
        <v>8</v>
      </c>
      <c r="C9" s="66">
        <v>1988.5</v>
      </c>
      <c r="D9" s="66">
        <v>2897.35</v>
      </c>
      <c r="E9" s="66">
        <v>5223.25</v>
      </c>
      <c r="F9" s="67">
        <v>7996.36</v>
      </c>
      <c r="G9" s="68">
        <v>18105.46</v>
      </c>
    </row>
    <row r="10" spans="2:20" ht="14.4" x14ac:dyDescent="0.2">
      <c r="B10" s="61" t="s">
        <v>9</v>
      </c>
      <c r="C10" s="66">
        <v>5215</v>
      </c>
      <c r="D10" s="66">
        <v>8309.0499999999993</v>
      </c>
      <c r="E10" s="66">
        <v>4287.9799999999996</v>
      </c>
      <c r="F10" s="67">
        <v>9352.64</v>
      </c>
      <c r="G10" s="68">
        <v>27164.67</v>
      </c>
    </row>
    <row r="11" spans="2:20" ht="14.4" x14ac:dyDescent="0.2">
      <c r="B11" s="61" t="s">
        <v>10</v>
      </c>
      <c r="C11" s="66">
        <v>7832.97</v>
      </c>
      <c r="D11" s="66">
        <v>11299.87</v>
      </c>
      <c r="E11" s="66">
        <v>8264.81</v>
      </c>
      <c r="F11" s="67">
        <v>13226.47</v>
      </c>
      <c r="G11" s="68">
        <v>40624.120000000003</v>
      </c>
    </row>
    <row r="12" spans="2:20" ht="14.4" x14ac:dyDescent="0.2">
      <c r="B12" s="61" t="s">
        <v>11</v>
      </c>
      <c r="C12" s="66">
        <v>2337.81</v>
      </c>
      <c r="D12" s="66">
        <v>2137.81</v>
      </c>
      <c r="E12" s="66">
        <v>1237.81</v>
      </c>
      <c r="F12" s="67">
        <v>3237.81</v>
      </c>
      <c r="G12" s="68">
        <v>8951.24</v>
      </c>
    </row>
    <row r="13" spans="2:20" ht="14.4" x14ac:dyDescent="0.2">
      <c r="B13" s="62" t="s">
        <v>12</v>
      </c>
      <c r="C13" s="69">
        <v>4336.37</v>
      </c>
      <c r="D13" s="69">
        <v>1790.84</v>
      </c>
      <c r="E13" s="69">
        <v>1206.77</v>
      </c>
      <c r="F13" s="70">
        <v>1628.13</v>
      </c>
      <c r="G13" s="71">
        <v>8962.11</v>
      </c>
    </row>
    <row r="14" spans="2:20" ht="14.4" x14ac:dyDescent="0.2">
      <c r="B14" s="61" t="s">
        <v>0</v>
      </c>
      <c r="C14" s="66">
        <v>21710.65</v>
      </c>
      <c r="D14" s="66">
        <v>26434.920000000002</v>
      </c>
      <c r="E14" s="66">
        <v>20220.620000000003</v>
      </c>
      <c r="F14" s="67">
        <v>35441.409999999996</v>
      </c>
      <c r="G14" s="72">
        <v>103807.6</v>
      </c>
    </row>
    <row r="15" spans="2:20" ht="10.199999999999999" customHeight="1" x14ac:dyDescent="0.2"/>
    <row r="16" spans="2:20" ht="15" customHeight="1" x14ac:dyDescent="0.2">
      <c r="B16" s="86" t="s">
        <v>2</v>
      </c>
    </row>
    <row r="17" spans="2:7" ht="14.4" x14ac:dyDescent="0.3">
      <c r="B17" s="87"/>
      <c r="C17" s="58" t="s">
        <v>3</v>
      </c>
      <c r="D17" s="58" t="s">
        <v>4</v>
      </c>
      <c r="E17" s="58" t="s">
        <v>5</v>
      </c>
      <c r="F17" s="59" t="s">
        <v>6</v>
      </c>
      <c r="G17" s="59" t="s">
        <v>0</v>
      </c>
    </row>
    <row r="18" spans="2:7" ht="14.4" x14ac:dyDescent="0.3">
      <c r="B18" s="63" t="s">
        <v>14</v>
      </c>
      <c r="C18" s="73">
        <v>12462.87</v>
      </c>
      <c r="D18" s="73">
        <v>8256.9699999999993</v>
      </c>
      <c r="E18" s="73">
        <v>10884.65</v>
      </c>
      <c r="F18" s="74">
        <v>18995.599999999999</v>
      </c>
      <c r="G18" s="75">
        <v>50600.09</v>
      </c>
    </row>
    <row r="19" spans="2:7" ht="14.4" x14ac:dyDescent="0.3">
      <c r="B19" s="63" t="s">
        <v>15</v>
      </c>
      <c r="C19" s="73">
        <v>2533.2399999999998</v>
      </c>
      <c r="D19" s="73">
        <v>5855.47</v>
      </c>
      <c r="E19" s="73">
        <v>8525.14</v>
      </c>
      <c r="F19" s="74">
        <v>11253.21</v>
      </c>
      <c r="G19" s="75">
        <v>28167.059999999998</v>
      </c>
    </row>
    <row r="20" spans="2:7" ht="14.4" x14ac:dyDescent="0.3">
      <c r="B20" s="64" t="s">
        <v>16</v>
      </c>
      <c r="C20" s="76">
        <v>8755.24</v>
      </c>
      <c r="D20" s="76">
        <v>7562.22</v>
      </c>
      <c r="E20" s="76">
        <v>5221.5600000000004</v>
      </c>
      <c r="F20" s="77">
        <v>3256.47</v>
      </c>
      <c r="G20" s="78">
        <v>24795.49</v>
      </c>
    </row>
    <row r="21" spans="2:7" ht="14.4" x14ac:dyDescent="0.3">
      <c r="B21" s="63" t="s">
        <v>0</v>
      </c>
      <c r="C21" s="73">
        <v>23751.35</v>
      </c>
      <c r="D21" s="73">
        <v>21674.66</v>
      </c>
      <c r="E21" s="73">
        <v>24631.350000000002</v>
      </c>
      <c r="F21" s="74">
        <v>33505.279999999999</v>
      </c>
      <c r="G21" s="79">
        <v>103562.64</v>
      </c>
    </row>
    <row r="22" spans="2:7" ht="10.199999999999999" customHeight="1" x14ac:dyDescent="0.2"/>
    <row r="23" spans="2:7" ht="14.4" customHeight="1" x14ac:dyDescent="0.2">
      <c r="B23" s="88" t="s">
        <v>1</v>
      </c>
    </row>
    <row r="24" spans="2:7" ht="14.4" x14ac:dyDescent="0.3">
      <c r="B24" s="88"/>
      <c r="C24" s="60" t="s">
        <v>3</v>
      </c>
      <c r="D24" s="60" t="s">
        <v>4</v>
      </c>
      <c r="E24" s="60" t="s">
        <v>5</v>
      </c>
      <c r="F24" s="60" t="s">
        <v>6</v>
      </c>
      <c r="G24" s="60" t="s">
        <v>0</v>
      </c>
    </row>
    <row r="25" spans="2:7" ht="14.4" x14ac:dyDescent="0.3">
      <c r="B25" s="65" t="s">
        <v>0</v>
      </c>
      <c r="C25" s="80">
        <v>-2040.6999999999971</v>
      </c>
      <c r="D25" s="80">
        <v>4760.260000000002</v>
      </c>
      <c r="E25" s="80">
        <v>-4410.7299999999996</v>
      </c>
      <c r="F25" s="80">
        <v>1936.1299999999974</v>
      </c>
      <c r="G25" s="80">
        <v>244.96</v>
      </c>
    </row>
    <row r="26" spans="2:7" ht="10.199999999999999" customHeight="1" x14ac:dyDescent="0.2"/>
    <row r="27" spans="2:7" ht="10.199999999999999" customHeight="1" x14ac:dyDescent="0.2"/>
    <row r="28" spans="2:7" ht="10.199999999999999" customHeight="1" x14ac:dyDescent="0.2"/>
  </sheetData>
  <mergeCells count="5">
    <mergeCell ref="B7:B8"/>
    <mergeCell ref="B16:B17"/>
    <mergeCell ref="B23:B24"/>
    <mergeCell ref="B1:T2"/>
    <mergeCell ref="B3:T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</sheetViews>
  <sheetFormatPr baseColWidth="10" defaultColWidth="9.109375" defaultRowHeight="10.199999999999999" x14ac:dyDescent="0.2"/>
  <cols>
    <col min="1" max="1" width="1.6640625" style="48" customWidth="1"/>
    <col min="2" max="2" width="2.6640625" style="48" customWidth="1"/>
    <col min="3" max="3" width="33.33203125" style="48" customWidth="1"/>
    <col min="4" max="4" width="100" style="48" customWidth="1"/>
    <col min="5" max="5" width="1.6640625" style="48" customWidth="1"/>
    <col min="6" max="16384" width="9.109375" style="48"/>
  </cols>
  <sheetData>
    <row r="1" spans="2:4" ht="6" customHeight="1" x14ac:dyDescent="0.2"/>
    <row r="2" spans="2:4" ht="13.8" x14ac:dyDescent="0.3">
      <c r="B2" s="90" t="s">
        <v>18</v>
      </c>
      <c r="C2" s="90"/>
      <c r="D2" s="90"/>
    </row>
    <row r="3" spans="2:4" ht="3" customHeight="1" x14ac:dyDescent="0.2"/>
    <row r="4" spans="2:4" x14ac:dyDescent="0.2">
      <c r="C4" s="89" t="s">
        <v>19</v>
      </c>
      <c r="D4" s="50" t="s">
        <v>24</v>
      </c>
    </row>
    <row r="5" spans="2:4" x14ac:dyDescent="0.2">
      <c r="C5" s="89"/>
      <c r="D5" s="51" t="s">
        <v>25</v>
      </c>
    </row>
    <row r="6" spans="2:4" x14ac:dyDescent="0.2">
      <c r="C6" s="89"/>
      <c r="D6" s="52" t="s">
        <v>26</v>
      </c>
    </row>
    <row r="7" spans="2:4" x14ac:dyDescent="0.2">
      <c r="C7" s="89"/>
      <c r="D7" s="51" t="s">
        <v>28</v>
      </c>
    </row>
    <row r="8" spans="2:4" x14ac:dyDescent="0.2">
      <c r="C8" s="89"/>
      <c r="D8" s="53" t="s">
        <v>27</v>
      </c>
    </row>
    <row r="9" spans="2:4" ht="3" customHeight="1" x14ac:dyDescent="0.2">
      <c r="C9" s="49"/>
    </row>
    <row r="10" spans="2:4" x14ac:dyDescent="0.2">
      <c r="C10" s="89" t="s">
        <v>20</v>
      </c>
      <c r="D10" s="50" t="s">
        <v>21</v>
      </c>
    </row>
    <row r="11" spans="2:4" x14ac:dyDescent="0.2">
      <c r="C11" s="89"/>
      <c r="D11" s="51" t="s">
        <v>22</v>
      </c>
    </row>
    <row r="12" spans="2:4" x14ac:dyDescent="0.2">
      <c r="C12" s="89"/>
      <c r="D12" s="52" t="s">
        <v>29</v>
      </c>
    </row>
    <row r="13" spans="2:4" x14ac:dyDescent="0.2">
      <c r="C13" s="89"/>
      <c r="D13" s="54" t="s">
        <v>23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Benjamin Joinvil</cp:lastModifiedBy>
  <cp:lastPrinted>2010-09-14T06:18:31Z</cp:lastPrinted>
  <dcterms:created xsi:type="dcterms:W3CDTF">2006-08-29T14:29:59Z</dcterms:created>
  <dcterms:modified xsi:type="dcterms:W3CDTF">2022-10-23T20:34:57Z</dcterms:modified>
</cp:coreProperties>
</file>