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user\Documents\Lab prebake l767\"/>
    </mc:Choice>
  </mc:AlternateContent>
  <bookViews>
    <workbookView xWindow="7440" yWindow="465" windowWidth="26625" windowHeight="16305"/>
  </bookViews>
  <sheets>
    <sheet name="AdobeReportBuilderHiddenTables" sheetId="3" r:id="rId1"/>
    <sheet name="Data" sheetId="1" r:id="rId2"/>
    <sheet name="Dashboard" sheetId="2" r:id="rId3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11" i="1"/>
  <c r="L10" i="1"/>
  <c r="L9" i="1"/>
  <c r="L8" i="1"/>
  <c r="L7" i="1"/>
  <c r="L6" i="1"/>
  <c r="L5" i="1"/>
  <c r="L4" i="1"/>
  <c r="L3" i="1"/>
  <c r="D3" i="1"/>
  <c r="D4" i="1"/>
  <c r="D5" i="1" l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<sst xmlns="http://schemas.openxmlformats.org/spreadsheetml/2006/main" count="236" uniqueCount="71">
  <si>
    <t>Table ID</t>
  </si>
  <si>
    <t>Report Suite</t>
  </si>
  <si>
    <t>Dimensions</t>
  </si>
  <si>
    <t>Metrics</t>
  </si>
  <si>
    <t>Date Range</t>
  </si>
  <si>
    <t>Granularity</t>
  </si>
  <si>
    <t>Filters</t>
  </si>
  <si>
    <t>Segments</t>
  </si>
  <si>
    <t>Workbook Location</t>
  </si>
  <si>
    <t>Date</t>
  </si>
  <si>
    <t>Page</t>
  </si>
  <si>
    <t>Page Views</t>
  </si>
  <si>
    <t>Browser Type</t>
  </si>
  <si>
    <t>Visits</t>
  </si>
  <si>
    <t>Product</t>
  </si>
  <si>
    <t>Revenue</t>
  </si>
  <si>
    <t>Orders</t>
  </si>
  <si>
    <t>MoM</t>
  </si>
  <si>
    <t>Revenue per Order</t>
  </si>
  <si>
    <t>Search Results</t>
  </si>
  <si>
    <t>Shopping Cart: Cart Details</t>
  </si>
  <si>
    <t>Home</t>
  </si>
  <si>
    <t>Shopping Cart: Shipping Information</t>
  </si>
  <si>
    <t>Gear</t>
  </si>
  <si>
    <t>Women</t>
  </si>
  <si>
    <t>Seasonal Sale</t>
  </si>
  <si>
    <t>Men</t>
  </si>
  <si>
    <t>Kids</t>
  </si>
  <si>
    <t>Shopping Cart: Billing Information</t>
  </si>
  <si>
    <t/>
  </si>
  <si>
    <t>we.RETAIL</t>
  </si>
  <si>
    <t>Microsoft</t>
  </si>
  <si>
    <t>Google</t>
  </si>
  <si>
    <t>Mozilla</t>
  </si>
  <si>
    <t>Apple</t>
  </si>
  <si>
    <t>Other</t>
  </si>
  <si>
    <t>Opera</t>
  </si>
  <si>
    <t>Yandex</t>
  </si>
  <si>
    <t>Nokia</t>
  </si>
  <si>
    <t>UC Web</t>
  </si>
  <si>
    <t>Amazon</t>
  </si>
  <si>
    <t>SouGou</t>
  </si>
  <si>
    <t>QQ Browser</t>
  </si>
  <si>
    <t>BlackBerry</t>
  </si>
  <si>
    <t>Netscape</t>
  </si>
  <si>
    <t>Dolphin</t>
  </si>
  <si>
    <t>Openwave</t>
  </si>
  <si>
    <t>Timberline GTX Boots</t>
  </si>
  <si>
    <t>Wasatch Xtreme Parka</t>
  </si>
  <si>
    <t>Wasatch Xtreme Skis</t>
  </si>
  <si>
    <t>Cobalt Canyon Tent</t>
  </si>
  <si>
    <t>Uintas TechX Parka</t>
  </si>
  <si>
    <t>Salt City Cyclone</t>
  </si>
  <si>
    <t>Black Run Ski Boots</t>
  </si>
  <si>
    <t>Uintas TechX Snow Pants</t>
  </si>
  <si>
    <t>Slickrock Trail Bike</t>
  </si>
  <si>
    <t>Blackcomb Pro Snowboard</t>
  </si>
  <si>
    <t>Page1</t>
  </si>
  <si>
    <t>Browser_Type1</t>
  </si>
  <si>
    <t>Product1</t>
  </si>
  <si>
    <t>Revenue,Orders</t>
  </si>
  <si>
    <t>Tue.  5 Dec. 2017 - Mon. 12 Feb. 2018</t>
  </si>
  <si>
    <t>Monthly</t>
  </si>
  <si>
    <t>Aggregated</t>
  </si>
  <si>
    <t>Top 1 - 10 Page</t>
  </si>
  <si>
    <t>Top 1 - 10 Browser Type</t>
  </si>
  <si>
    <t>Top 1 - 10 Product</t>
  </si>
  <si>
    <t>Data!A1</t>
  </si>
  <si>
    <t>Data!E1</t>
  </si>
  <si>
    <t>Data!H1</t>
  </si>
  <si>
    <t>Page Views2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</si>
</sst>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yyyy/mm/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9" fontId="0" fillId="0" borderId="0" xfId="1" applyFont="1"/>
    <xf numFmtId="0" fontId="2" fillId="0" borderId="0" xfId="0" applyFont="1" applyFill="1" applyBorder="1"/>
    <xf numFmtId="164" fontId="2" fillId="0" borderId="0" xfId="0" applyNumberFormat="1" applyFont="1" applyFill="1" applyBorder="1"/>
    <xf numFmtId="2" fontId="2" fillId="0" borderId="0" xfId="0" applyNumberFormat="1" applyFont="1" applyFill="1" applyBorder="1"/>
  </cellXfs>
  <cellStyles count="2">
    <cellStyle name="Normal" xfId="0" builtinId="0"/>
    <cellStyle name="Percent" xfId="1" builtinId="5"/>
  </cellStyles>
  <dxfs count="12">
    <dxf>
      <numFmt numFmtId="2" formatCode="0.00"/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[$-409]yyyy/mm/dd"/>
    </dxf>
    <dxf>
      <numFmt numFmtId="164" formatCode="[$-409]yyyy/mm/dd"/>
    </dxf>
    <dxf>
      <numFmt numFmtId="164" formatCode="[$-409]yyyy/mm/dd"/>
    </dxf>
  </dxfs>
  <tableStyles count="1" defaultTableStyle="TableStyleMedium2" defaultPivotStyle="PivotStyleLight16">
    <tableStyle name="TableStyleMedium2 2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Page 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Data!$A$3:$A$12</c:f>
              <c:strCache>
                <c:ptCount val="10"/>
                <c:pt idx="0">
                  <c:v>Search Results</c:v>
                </c:pt>
                <c:pt idx="1">
                  <c:v>Shopping Cart: Cart Details</c:v>
                </c:pt>
                <c:pt idx="2">
                  <c:v>Home</c:v>
                </c:pt>
                <c:pt idx="3">
                  <c:v>Shopping Cart: Shipping Information</c:v>
                </c:pt>
                <c:pt idx="4">
                  <c:v>Gear</c:v>
                </c:pt>
                <c:pt idx="5">
                  <c:v>Women</c:v>
                </c:pt>
                <c:pt idx="6">
                  <c:v>Seasonal Sale</c:v>
                </c:pt>
                <c:pt idx="7">
                  <c:v>Men</c:v>
                </c:pt>
                <c:pt idx="8">
                  <c:v>Kids</c:v>
                </c:pt>
                <c:pt idx="9">
                  <c:v>Shopping Cart: Billing Information</c:v>
                </c:pt>
              </c:strCache>
            </c:strRef>
          </c:cat>
          <c:val>
            <c:numRef>
              <c:f>Data!$B$3:$B$12</c:f>
              <c:numCache>
                <c:formatCode>General</c:formatCode>
                <c:ptCount val="10"/>
                <c:pt idx="0">
                  <c:v>47264</c:v>
                </c:pt>
                <c:pt idx="1">
                  <c:v>39366</c:v>
                </c:pt>
                <c:pt idx="2">
                  <c:v>36475</c:v>
                </c:pt>
                <c:pt idx="3">
                  <c:v>18612</c:v>
                </c:pt>
                <c:pt idx="4">
                  <c:v>18077</c:v>
                </c:pt>
                <c:pt idx="5">
                  <c:v>17975</c:v>
                </c:pt>
                <c:pt idx="6">
                  <c:v>17745</c:v>
                </c:pt>
                <c:pt idx="7">
                  <c:v>16866</c:v>
                </c:pt>
                <c:pt idx="8">
                  <c:v>13350</c:v>
                </c:pt>
                <c:pt idx="9">
                  <c:v>12712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0-AE4B-886B-6AE2517777CA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Page Views2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Data!$A$3:$A$12</c:f>
              <c:strCache>
                <c:ptCount val="10"/>
                <c:pt idx="0">
                  <c:v>Search Results</c:v>
                </c:pt>
                <c:pt idx="1">
                  <c:v>Shopping Cart: Cart Details</c:v>
                </c:pt>
                <c:pt idx="2">
                  <c:v>Home</c:v>
                </c:pt>
                <c:pt idx="3">
                  <c:v>Shopping Cart: Shipping Information</c:v>
                </c:pt>
                <c:pt idx="4">
                  <c:v>Gear</c:v>
                </c:pt>
                <c:pt idx="5">
                  <c:v>Women</c:v>
                </c:pt>
                <c:pt idx="6">
                  <c:v>Seasonal Sale</c:v>
                </c:pt>
                <c:pt idx="7">
                  <c:v>Men</c:v>
                </c:pt>
                <c:pt idx="8">
                  <c:v>Kids</c:v>
                </c:pt>
                <c:pt idx="9">
                  <c:v>Shopping Cart: Billing Information</c:v>
                </c:pt>
              </c:strCache>
            </c:strRef>
          </c:cat>
          <c:val>
            <c:numRef>
              <c:f>Data!$C$3:$C$12</c:f>
              <c:numCache>
                <c:formatCode>General</c:formatCode>
                <c:ptCount val="10"/>
                <c:pt idx="0">
                  <c:v>46284</c:v>
                </c:pt>
                <c:pt idx="1">
                  <c:v>38979</c:v>
                </c:pt>
                <c:pt idx="2">
                  <c:v>36061</c:v>
                </c:pt>
                <c:pt idx="3">
                  <c:v>18416</c:v>
                </c:pt>
                <c:pt idx="4">
                  <c:v>17803</c:v>
                </c:pt>
                <c:pt idx="5">
                  <c:v>17619</c:v>
                </c:pt>
                <c:pt idx="6">
                  <c:v>17400</c:v>
                </c:pt>
                <c:pt idx="7">
                  <c:v>16628</c:v>
                </c:pt>
                <c:pt idx="8">
                  <c:v>12904</c:v>
                </c:pt>
                <c:pt idx="9">
                  <c:v>12626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0-AE4B-886B-6AE25177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242344"/>
        <c:axId val="148242728"/>
      </c:barChart>
      <c:catAx>
        <c:axId val="148242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2728"/>
        <c:crosses val="autoZero"/>
        <c:auto val="1"/>
        <c:lblAlgn val="ctr"/>
        <c:lblOffset val="100"/>
        <c:noMultiLvlLbl val="0"/>
      </c:catAx>
      <c:valAx>
        <c:axId val="14824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2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Data!$G$2</c:f>
              <c:strCache>
                <c:ptCount val="1"/>
                <c:pt idx="0">
                  <c:v>Visits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B4-EB41-BB91-3A79DE5595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B4-EB41-BB91-3A79DE5595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B4-EB41-BB91-3A79DE5595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B4-EB41-BB91-3A79DE5595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AB4-EB41-BB91-3A79DE5595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AB4-EB41-BB91-3A79DE5595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AB4-EB41-BB91-3A79DE5595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AB4-EB41-BB91-3A79DE5595E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AB4-EB41-BB91-3A79DE5595E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AB4-EB41-BB91-3A79DE5595E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AB4-EB41-BB91-3A79DE5595E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AB4-EB41-BB91-3A79DE5595E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AB4-EB41-BB91-3A79DE5595E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AB4-EB41-BB91-3A79DE5595E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AB4-EB41-BB91-3A79DE5595E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AB4-EB41-BB91-3A79DE5595EE}"/>
              </c:ext>
            </c:extLst>
          </c:dPt>
          <c:cat>
            <c:strRef>
              <c:f>Data!$F$3:$F$18</c:f>
              <c:strCache>
                <c:ptCount val="16"/>
                <c:pt idx="0">
                  <c:v>Microsoft</c:v>
                </c:pt>
                <c:pt idx="1">
                  <c:v>Google</c:v>
                </c:pt>
                <c:pt idx="2">
                  <c:v>Mozilla</c:v>
                </c:pt>
                <c:pt idx="3">
                  <c:v>Apple</c:v>
                </c:pt>
                <c:pt idx="4">
                  <c:v>Other</c:v>
                </c:pt>
                <c:pt idx="5">
                  <c:v>Opera</c:v>
                </c:pt>
                <c:pt idx="6">
                  <c:v>Yandex</c:v>
                </c:pt>
                <c:pt idx="7">
                  <c:v>Nokia</c:v>
                </c:pt>
                <c:pt idx="8">
                  <c:v>UC Web</c:v>
                </c:pt>
                <c:pt idx="9">
                  <c:v>Amazon</c:v>
                </c:pt>
                <c:pt idx="10">
                  <c:v>SouGou</c:v>
                </c:pt>
                <c:pt idx="11">
                  <c:v>QQ Browser</c:v>
                </c:pt>
                <c:pt idx="12">
                  <c:v>BlackBerry</c:v>
                </c:pt>
                <c:pt idx="13">
                  <c:v>Netscape</c:v>
                </c:pt>
                <c:pt idx="14">
                  <c:v>Dolphin</c:v>
                </c:pt>
                <c:pt idx="15">
                  <c:v>Openwave</c:v>
                </c:pt>
              </c:strCache>
            </c:strRef>
          </c:cat>
          <c:val>
            <c:numRef>
              <c:f>Data!$G$3:$G$18</c:f>
              <c:numCache>
                <c:formatCode>General</c:formatCode>
                <c:ptCount val="16"/>
                <c:pt idx="0">
                  <c:v>59990</c:v>
                </c:pt>
                <c:pt idx="1">
                  <c:v>31017</c:v>
                </c:pt>
                <c:pt idx="2">
                  <c:v>24239</c:v>
                </c:pt>
                <c:pt idx="3">
                  <c:v>8933</c:v>
                </c:pt>
                <c:pt idx="4">
                  <c:v>7209</c:v>
                </c:pt>
                <c:pt idx="5">
                  <c:v>2252</c:v>
                </c:pt>
                <c:pt idx="6">
                  <c:v>471</c:v>
                </c:pt>
                <c:pt idx="7">
                  <c:v>389</c:v>
                </c:pt>
                <c:pt idx="8">
                  <c:v>274</c:v>
                </c:pt>
                <c:pt idx="9">
                  <c:v>267</c:v>
                </c:pt>
                <c:pt idx="10">
                  <c:v>253</c:v>
                </c:pt>
                <c:pt idx="11">
                  <c:v>182</c:v>
                </c:pt>
                <c:pt idx="12">
                  <c:v>117</c:v>
                </c:pt>
                <c:pt idx="13">
                  <c:v>76</c:v>
                </c:pt>
                <c:pt idx="14">
                  <c:v>46</c:v>
                </c:pt>
                <c:pt idx="1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AB4-EB41-BB91-3A79DE559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385762</xdr:colOff>
      <xdr:row>1</xdr:row>
      <xdr:rowOff>71437</xdr:rowOff>
    </xdr:from>
    <xdr:to>
      <xdr:col>8</xdr:col>
      <xdr:colOff>80962</xdr:colOff>
      <xdr:row>15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48A417-906A-45F9-91EB-D2C21197F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128587</xdr:colOff>
      <xdr:row>1</xdr:row>
      <xdr:rowOff>52387</xdr:rowOff>
    </xdr:from>
    <xdr:to>
      <xdr:col>16</xdr:col>
      <xdr:colOff>433387</xdr:colOff>
      <xdr:row>15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8F1942-529F-477D-80E2-51D8360AE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7" name="_Legend" displayName="_Legend" ref="A1:I4" totalsRowShown="0">
  <autoFilter ref="A1:I4"/>
  <tableColumns count="9">
    <tableColumn id="1" name="Table ID"/>
    <tableColumn id="2" name="Report Suite"/>
    <tableColumn id="3" name="Dimensions"/>
    <tableColumn id="4" name="Metrics"/>
    <tableColumn id="5" name="Date Range"/>
    <tableColumn id="6" name="Granularity"/>
    <tableColumn id="7" name="Filters"/>
    <tableColumn id="8" name="Segments"/>
    <tableColumn id="9" name="Workbook Loc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Page1" displayName="Page1" ref="K1:O21" totalsRowShown="0">
  <autoFilter ref="K1:O21"/>
  <tableColumns count="5">
    <tableColumn id="1" name="Date" dataDxfId="11"/>
    <tableColumn id="2" name="Segments"/>
    <tableColumn id="3" name="Report Suite"/>
    <tableColumn id="4" name="Page"/>
    <tableColumn id="5" name="Page View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Browser_Type1" displayName="Browser_Type1" ref="Q1:U17" totalsRowShown="0">
  <autoFilter ref="Q1:U17"/>
  <tableColumns count="5">
    <tableColumn id="1" name="Date" dataDxfId="10"/>
    <tableColumn id="2" name="Segments"/>
    <tableColumn id="3" name="Report Suite"/>
    <tableColumn id="4" name="Browser Type"/>
    <tableColumn id="5" name="Visi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Product1" displayName="Product1" ref="W1:AB11" totalsRowShown="0">
  <autoFilter ref="W1:AB11"/>
  <tableColumns count="6">
    <tableColumn id="1" name="Date" dataDxfId="9"/>
    <tableColumn id="2" name="Segments"/>
    <tableColumn id="3" name="Report Suite"/>
    <tableColumn id="4" name="Product"/>
    <tableColumn id="5" name="Revenue"/>
    <tableColumn id="6" name="Order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Page_Report" displayName="Page_Report" ref="A2:D12" totalsRowShown="0">
  <autoFilter ref="A2:D12"/>
  <tableColumns count="4">
    <tableColumn id="1" name="Page"/>
    <tableColumn id="2" name="Page Views"/>
    <tableColumn id="3" name="Page Views2"/>
    <tableColumn id="4" name="MoM" dataDxfId="8" dataCellStyle="Percent">
      <calculatedColumnFormula>(C3-B3)/C3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Browser_Type_Report3" displayName="Browser_Type_Report3" ref="F2:G18" totalsRowShown="0">
  <autoFilter ref="F2:G18"/>
  <tableColumns count="2">
    <tableColumn id="1" name="Browser Type"/>
    <tableColumn id="2" name="Visi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3" name="Product_Report14" displayName="Product_Report14" ref="I2:L12" totalsRowShown="0">
  <autoFilter ref="I2:L12"/>
  <tableColumns count="4">
    <tableColumn id="1" name="Product"/>
    <tableColumn id="2" name="Revenue"/>
    <tableColumn id="3" name="Orders"/>
    <tableColumn id="4" name="Revenue per Order" dataDxfId="0">
      <calculatedColumnFormula>J3/K3</calculatedColumnFormula>
    </tableColumn>
  </tableColumns>
  <tableStyleInfo name="TableStyleMedium2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8.bin"/><Relationship Id="rId3" Type="http://schemas.openxmlformats.org/officeDocument/2006/relationships/customProperty" Target="../customProperty3.bin"/><Relationship Id="rId7" Type="http://schemas.openxmlformats.org/officeDocument/2006/relationships/customProperty" Target="../customProperty7.bin"/><Relationship Id="rId12" Type="http://schemas.openxmlformats.org/officeDocument/2006/relationships/table" Target="../tables/table4.xml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11" Type="http://schemas.openxmlformats.org/officeDocument/2006/relationships/table" Target="../tables/table3.xml"/><Relationship Id="rId5" Type="http://schemas.openxmlformats.org/officeDocument/2006/relationships/customProperty" Target="../customProperty5.bin"/><Relationship Id="rId10" Type="http://schemas.openxmlformats.org/officeDocument/2006/relationships/table" Target="../tables/table2.xml"/><Relationship Id="rId4" Type="http://schemas.openxmlformats.org/officeDocument/2006/relationships/customProperty" Target="../customProperty4.bin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customProperty" Target="../customProperty9.bin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tabSelected="1" workbookViewId="0">
      <selection activeCell="C7" sqref="C7"/>
    </sheetView>
  </sheetViews>
  <sheetFormatPr defaultColWidth="8.85546875" defaultRowHeight="15" x14ac:dyDescent="0.25"/>
  <cols>
    <col min="1" max="1" width="10.28515625" customWidth="1"/>
    <col min="2" max="2" width="14.140625" customWidth="1"/>
    <col min="3" max="3" width="13.42578125" customWidth="1"/>
    <col min="4" max="4" width="9.85546875" customWidth="1"/>
    <col min="5" max="6" width="13.140625" customWidth="1"/>
    <col min="8" max="8" width="11.85546875" customWidth="1"/>
    <col min="9" max="9" width="20.28515625" customWidth="1"/>
    <col min="11" max="11" width="15.42578125" customWidth="1"/>
    <col min="12" max="12" width="11.85546875" customWidth="1"/>
    <col min="13" max="13" width="14.140625" customWidth="1"/>
    <col min="15" max="15" width="13.28515625" customWidth="1"/>
    <col min="17" max="17" width="13" customWidth="1"/>
    <col min="18" max="18" width="11.85546875" customWidth="1"/>
    <col min="19" max="19" width="14.140625" customWidth="1"/>
    <col min="20" max="20" width="15.140625" customWidth="1"/>
    <col min="23" max="23" width="15.28515625" customWidth="1"/>
    <col min="24" max="24" width="10.7109375" customWidth="1"/>
    <col min="25" max="25" width="14.140625" customWidth="1"/>
    <col min="26" max="26" width="12.28515625" customWidth="1"/>
    <col min="27" max="27" width="1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7</v>
      </c>
      <c r="M1" t="s">
        <v>1</v>
      </c>
      <c r="N1" t="s">
        <v>10</v>
      </c>
      <c r="O1" t="s">
        <v>11</v>
      </c>
      <c r="Q1" t="s">
        <v>9</v>
      </c>
      <c r="R1" t="s">
        <v>7</v>
      </c>
      <c r="S1" t="s">
        <v>1</v>
      </c>
      <c r="T1" t="s">
        <v>12</v>
      </c>
      <c r="U1" t="s">
        <v>13</v>
      </c>
      <c r="W1" t="s">
        <v>9</v>
      </c>
      <c r="X1" t="s">
        <v>7</v>
      </c>
      <c r="Y1" t="s">
        <v>1</v>
      </c>
      <c r="Z1" t="s">
        <v>14</v>
      </c>
      <c r="AA1" t="s">
        <v>15</v>
      </c>
      <c r="AB1" t="s">
        <v>16</v>
      </c>
    </row>
    <row r="2" spans="1:28" x14ac:dyDescent="0.25">
      <c r="A2" t="s">
        <v>57</v>
      </c>
      <c r="B2" t="s">
        <v>30</v>
      </c>
      <c r="C2" t="s">
        <v>10</v>
      </c>
      <c r="D2" t="s">
        <v>11</v>
      </c>
      <c r="E2" t="s">
        <v>61</v>
      </c>
      <c r="F2" t="s">
        <v>62</v>
      </c>
      <c r="G2" t="s">
        <v>64</v>
      </c>
      <c r="H2" t="s">
        <v>29</v>
      </c>
      <c r="I2" t="s">
        <v>67</v>
      </c>
      <c r="K2" s="1">
        <v>43074</v>
      </c>
      <c r="L2" t="s">
        <v>29</v>
      </c>
      <c r="M2" t="s">
        <v>30</v>
      </c>
      <c r="N2" t="s">
        <v>19</v>
      </c>
      <c r="O2">
        <v>47264</v>
      </c>
      <c r="Q2" s="1">
        <v>43074</v>
      </c>
      <c r="R2" t="s">
        <v>29</v>
      </c>
      <c r="S2" t="s">
        <v>30</v>
      </c>
      <c r="T2" t="s">
        <v>31</v>
      </c>
      <c r="U2">
        <v>59990</v>
      </c>
      <c r="W2" s="1">
        <v>43074</v>
      </c>
      <c r="X2" t="s">
        <v>29</v>
      </c>
      <c r="Y2" t="s">
        <v>30</v>
      </c>
      <c r="Z2" t="s">
        <v>47</v>
      </c>
      <c r="AA2">
        <v>478294.1</v>
      </c>
      <c r="AB2">
        <v>1087</v>
      </c>
    </row>
    <row r="3" spans="1:28" x14ac:dyDescent="0.25">
      <c r="A3" t="s">
        <v>58</v>
      </c>
      <c r="B3" t="s">
        <v>30</v>
      </c>
      <c r="C3" t="s">
        <v>12</v>
      </c>
      <c r="D3" t="s">
        <v>13</v>
      </c>
      <c r="E3" t="s">
        <v>61</v>
      </c>
      <c r="F3" t="s">
        <v>63</v>
      </c>
      <c r="G3" t="s">
        <v>65</v>
      </c>
      <c r="H3" t="s">
        <v>29</v>
      </c>
      <c r="I3" t="s">
        <v>68</v>
      </c>
      <c r="K3" s="1">
        <v>43074</v>
      </c>
      <c r="L3" t="s">
        <v>29</v>
      </c>
      <c r="M3" t="s">
        <v>30</v>
      </c>
      <c r="N3" t="s">
        <v>20</v>
      </c>
      <c r="O3">
        <v>39366</v>
      </c>
      <c r="Q3" s="1">
        <v>43074</v>
      </c>
      <c r="R3" t="s">
        <v>29</v>
      </c>
      <c r="S3" t="s">
        <v>30</v>
      </c>
      <c r="T3" t="s">
        <v>32</v>
      </c>
      <c r="U3">
        <v>31017</v>
      </c>
      <c r="W3" s="1">
        <v>43074</v>
      </c>
      <c r="X3" t="s">
        <v>29</v>
      </c>
      <c r="Y3" t="s">
        <v>30</v>
      </c>
      <c r="Z3" t="s">
        <v>48</v>
      </c>
      <c r="AA3">
        <v>413251.3</v>
      </c>
      <c r="AB3">
        <v>841</v>
      </c>
    </row>
    <row r="4" spans="1:28" x14ac:dyDescent="0.25">
      <c r="A4" t="s">
        <v>59</v>
      </c>
      <c r="B4" t="s">
        <v>30</v>
      </c>
      <c r="C4" t="s">
        <v>14</v>
      </c>
      <c r="D4" t="s">
        <v>60</v>
      </c>
      <c r="E4" t="s">
        <v>61</v>
      </c>
      <c r="F4" t="s">
        <v>63</v>
      </c>
      <c r="G4" t="s">
        <v>66</v>
      </c>
      <c r="H4" t="s">
        <v>29</v>
      </c>
      <c r="I4" t="s">
        <v>69</v>
      </c>
      <c r="K4" s="1">
        <v>43074</v>
      </c>
      <c r="L4" t="s">
        <v>29</v>
      </c>
      <c r="M4" t="s">
        <v>30</v>
      </c>
      <c r="N4" t="s">
        <v>21</v>
      </c>
      <c r="O4">
        <v>36475</v>
      </c>
      <c r="Q4" s="1">
        <v>43074</v>
      </c>
      <c r="R4" t="s">
        <v>29</v>
      </c>
      <c r="S4" t="s">
        <v>30</v>
      </c>
      <c r="T4" t="s">
        <v>33</v>
      </c>
      <c r="U4">
        <v>24239</v>
      </c>
      <c r="W4" s="1">
        <v>43074</v>
      </c>
      <c r="X4" t="s">
        <v>29</v>
      </c>
      <c r="Y4" t="s">
        <v>30</v>
      </c>
      <c r="Z4" t="s">
        <v>49</v>
      </c>
      <c r="AA4">
        <v>264747.98</v>
      </c>
      <c r="AB4">
        <v>305</v>
      </c>
    </row>
    <row r="5" spans="1:28" x14ac:dyDescent="0.25">
      <c r="K5" s="1">
        <v>43074</v>
      </c>
      <c r="L5" t="s">
        <v>29</v>
      </c>
      <c r="M5" t="s">
        <v>30</v>
      </c>
      <c r="N5" t="s">
        <v>22</v>
      </c>
      <c r="O5">
        <v>18612</v>
      </c>
      <c r="Q5" s="1">
        <v>43074</v>
      </c>
      <c r="R5" t="s">
        <v>29</v>
      </c>
      <c r="S5" t="s">
        <v>30</v>
      </c>
      <c r="T5" t="s">
        <v>34</v>
      </c>
      <c r="U5">
        <v>8933</v>
      </c>
      <c r="W5" s="1">
        <v>43074</v>
      </c>
      <c r="X5" t="s">
        <v>29</v>
      </c>
      <c r="Y5" t="s">
        <v>30</v>
      </c>
      <c r="Z5" t="s">
        <v>50</v>
      </c>
      <c r="AA5">
        <v>256513.35</v>
      </c>
      <c r="AB5">
        <v>334</v>
      </c>
    </row>
    <row r="6" spans="1:28" x14ac:dyDescent="0.25">
      <c r="K6" s="1">
        <v>43074</v>
      </c>
      <c r="L6" t="s">
        <v>29</v>
      </c>
      <c r="M6" t="s">
        <v>30</v>
      </c>
      <c r="N6" t="s">
        <v>23</v>
      </c>
      <c r="O6">
        <v>18077</v>
      </c>
      <c r="Q6" s="1">
        <v>43074</v>
      </c>
      <c r="R6" t="s">
        <v>29</v>
      </c>
      <c r="S6" t="s">
        <v>30</v>
      </c>
      <c r="T6" t="s">
        <v>35</v>
      </c>
      <c r="U6">
        <v>7209</v>
      </c>
      <c r="W6" s="1">
        <v>43074</v>
      </c>
      <c r="X6" t="s">
        <v>29</v>
      </c>
      <c r="Y6" t="s">
        <v>30</v>
      </c>
      <c r="Z6" t="s">
        <v>51</v>
      </c>
      <c r="AA6">
        <v>238374.3</v>
      </c>
      <c r="AB6">
        <v>488</v>
      </c>
    </row>
    <row r="7" spans="1:28" x14ac:dyDescent="0.25">
      <c r="K7" s="1">
        <v>43074</v>
      </c>
      <c r="L7" t="s">
        <v>29</v>
      </c>
      <c r="M7" t="s">
        <v>30</v>
      </c>
      <c r="N7" t="s">
        <v>24</v>
      </c>
      <c r="O7">
        <v>17975</v>
      </c>
      <c r="Q7" s="1">
        <v>43074</v>
      </c>
      <c r="R7" t="s">
        <v>29</v>
      </c>
      <c r="S7" t="s">
        <v>30</v>
      </c>
      <c r="T7" t="s">
        <v>36</v>
      </c>
      <c r="U7">
        <v>2252</v>
      </c>
      <c r="W7" s="1">
        <v>43074</v>
      </c>
      <c r="X7" t="s">
        <v>29</v>
      </c>
      <c r="Y7" t="s">
        <v>30</v>
      </c>
      <c r="Z7" t="s">
        <v>52</v>
      </c>
      <c r="AA7">
        <v>227880</v>
      </c>
      <c r="AB7">
        <v>65</v>
      </c>
    </row>
    <row r="8" spans="1:28" x14ac:dyDescent="0.25">
      <c r="K8" s="1">
        <v>43074</v>
      </c>
      <c r="L8" t="s">
        <v>29</v>
      </c>
      <c r="M8" t="s">
        <v>30</v>
      </c>
      <c r="N8" t="s">
        <v>25</v>
      </c>
      <c r="O8">
        <v>17745</v>
      </c>
      <c r="Q8" s="1">
        <v>43074</v>
      </c>
      <c r="R8" t="s">
        <v>29</v>
      </c>
      <c r="S8" t="s">
        <v>30</v>
      </c>
      <c r="T8" t="s">
        <v>37</v>
      </c>
      <c r="U8">
        <v>471</v>
      </c>
      <c r="W8" s="1">
        <v>43074</v>
      </c>
      <c r="X8" t="s">
        <v>29</v>
      </c>
      <c r="Y8" t="s">
        <v>30</v>
      </c>
      <c r="Z8" t="s">
        <v>53</v>
      </c>
      <c r="AA8">
        <v>184639.4</v>
      </c>
      <c r="AB8">
        <v>426</v>
      </c>
    </row>
    <row r="9" spans="1:28" x14ac:dyDescent="0.25">
      <c r="K9" s="1">
        <v>43074</v>
      </c>
      <c r="L9" t="s">
        <v>29</v>
      </c>
      <c r="M9" t="s">
        <v>30</v>
      </c>
      <c r="N9" t="s">
        <v>26</v>
      </c>
      <c r="O9">
        <v>16866</v>
      </c>
      <c r="Q9" s="1">
        <v>43074</v>
      </c>
      <c r="R9" t="s">
        <v>29</v>
      </c>
      <c r="S9" t="s">
        <v>30</v>
      </c>
      <c r="T9" t="s">
        <v>38</v>
      </c>
      <c r="U9">
        <v>389</v>
      </c>
      <c r="W9" s="1">
        <v>43074</v>
      </c>
      <c r="X9" t="s">
        <v>29</v>
      </c>
      <c r="Y9" t="s">
        <v>30</v>
      </c>
      <c r="Z9" t="s">
        <v>54</v>
      </c>
      <c r="AA9">
        <v>180215.5</v>
      </c>
      <c r="AB9">
        <v>630</v>
      </c>
    </row>
    <row r="10" spans="1:28" x14ac:dyDescent="0.25">
      <c r="K10" s="1">
        <v>43074</v>
      </c>
      <c r="L10" t="s">
        <v>29</v>
      </c>
      <c r="M10" t="s">
        <v>30</v>
      </c>
      <c r="N10" t="s">
        <v>27</v>
      </c>
      <c r="O10">
        <v>13350</v>
      </c>
      <c r="Q10" s="1">
        <v>43074</v>
      </c>
      <c r="R10" t="s">
        <v>29</v>
      </c>
      <c r="S10" t="s">
        <v>30</v>
      </c>
      <c r="T10" t="s">
        <v>39</v>
      </c>
      <c r="U10">
        <v>274</v>
      </c>
      <c r="W10" s="1">
        <v>43074</v>
      </c>
      <c r="X10" t="s">
        <v>29</v>
      </c>
      <c r="Y10" t="s">
        <v>30</v>
      </c>
      <c r="Z10" t="s">
        <v>55</v>
      </c>
      <c r="AA10">
        <v>162493.75</v>
      </c>
      <c r="AB10">
        <v>65</v>
      </c>
    </row>
    <row r="11" spans="1:28" x14ac:dyDescent="0.25">
      <c r="K11" s="1">
        <v>43074</v>
      </c>
      <c r="L11" t="s">
        <v>29</v>
      </c>
      <c r="M11" t="s">
        <v>30</v>
      </c>
      <c r="N11" t="s">
        <v>28</v>
      </c>
      <c r="O11">
        <v>12712</v>
      </c>
      <c r="Q11" s="1">
        <v>43074</v>
      </c>
      <c r="R11" t="s">
        <v>29</v>
      </c>
      <c r="S11" t="s">
        <v>30</v>
      </c>
      <c r="T11" t="s">
        <v>40</v>
      </c>
      <c r="U11">
        <v>267</v>
      </c>
      <c r="W11" s="1">
        <v>43074</v>
      </c>
      <c r="X11" t="s">
        <v>29</v>
      </c>
      <c r="Y11" t="s">
        <v>30</v>
      </c>
      <c r="Z11" t="s">
        <v>56</v>
      </c>
      <c r="AA11">
        <v>127642.6</v>
      </c>
      <c r="AB11">
        <v>88</v>
      </c>
    </row>
    <row r="12" spans="1:28" x14ac:dyDescent="0.25">
      <c r="K12" s="1">
        <v>43109</v>
      </c>
      <c r="L12" t="s">
        <v>29</v>
      </c>
      <c r="M12" t="s">
        <v>30</v>
      </c>
      <c r="N12" t="s">
        <v>19</v>
      </c>
      <c r="O12">
        <v>46284</v>
      </c>
      <c r="Q12" s="1">
        <v>43074</v>
      </c>
      <c r="R12" t="s">
        <v>29</v>
      </c>
      <c r="S12" t="s">
        <v>30</v>
      </c>
      <c r="T12" t="s">
        <v>41</v>
      </c>
      <c r="U12">
        <v>253</v>
      </c>
    </row>
    <row r="13" spans="1:28" x14ac:dyDescent="0.25">
      <c r="K13" s="1">
        <v>43109</v>
      </c>
      <c r="L13" t="s">
        <v>29</v>
      </c>
      <c r="M13" t="s">
        <v>30</v>
      </c>
      <c r="N13" t="s">
        <v>20</v>
      </c>
      <c r="O13">
        <v>38979</v>
      </c>
      <c r="Q13" s="1">
        <v>43074</v>
      </c>
      <c r="R13" t="s">
        <v>29</v>
      </c>
      <c r="S13" t="s">
        <v>30</v>
      </c>
      <c r="T13" t="s">
        <v>42</v>
      </c>
      <c r="U13">
        <v>182</v>
      </c>
    </row>
    <row r="14" spans="1:28" x14ac:dyDescent="0.25">
      <c r="K14" s="1">
        <v>43109</v>
      </c>
      <c r="L14" t="s">
        <v>29</v>
      </c>
      <c r="M14" t="s">
        <v>30</v>
      </c>
      <c r="N14" t="s">
        <v>21</v>
      </c>
      <c r="O14">
        <v>36061</v>
      </c>
      <c r="Q14" s="1">
        <v>43074</v>
      </c>
      <c r="R14" t="s">
        <v>29</v>
      </c>
      <c r="S14" t="s">
        <v>30</v>
      </c>
      <c r="T14" t="s">
        <v>43</v>
      </c>
      <c r="U14">
        <v>117</v>
      </c>
    </row>
    <row r="15" spans="1:28" x14ac:dyDescent="0.25">
      <c r="K15" s="1">
        <v>43109</v>
      </c>
      <c r="L15" t="s">
        <v>29</v>
      </c>
      <c r="M15" t="s">
        <v>30</v>
      </c>
      <c r="N15" t="s">
        <v>22</v>
      </c>
      <c r="O15">
        <v>18416</v>
      </c>
      <c r="Q15" s="1">
        <v>43074</v>
      </c>
      <c r="R15" t="s">
        <v>29</v>
      </c>
      <c r="S15" t="s">
        <v>30</v>
      </c>
      <c r="T15" t="s">
        <v>44</v>
      </c>
      <c r="U15">
        <v>76</v>
      </c>
    </row>
    <row r="16" spans="1:28" x14ac:dyDescent="0.25">
      <c r="K16" s="1">
        <v>43109</v>
      </c>
      <c r="L16" t="s">
        <v>29</v>
      </c>
      <c r="M16" t="s">
        <v>30</v>
      </c>
      <c r="N16" t="s">
        <v>23</v>
      </c>
      <c r="O16">
        <v>17803</v>
      </c>
      <c r="Q16" s="1">
        <v>43074</v>
      </c>
      <c r="R16" t="s">
        <v>29</v>
      </c>
      <c r="S16" t="s">
        <v>30</v>
      </c>
      <c r="T16" t="s">
        <v>45</v>
      </c>
      <c r="U16">
        <v>46</v>
      </c>
    </row>
    <row r="17" spans="11:21" x14ac:dyDescent="0.25">
      <c r="K17" s="1">
        <v>43109</v>
      </c>
      <c r="L17" t="s">
        <v>29</v>
      </c>
      <c r="M17" t="s">
        <v>30</v>
      </c>
      <c r="N17" t="s">
        <v>24</v>
      </c>
      <c r="O17">
        <v>17619</v>
      </c>
      <c r="Q17" s="1">
        <v>43074</v>
      </c>
      <c r="R17" t="s">
        <v>29</v>
      </c>
      <c r="S17" t="s">
        <v>30</v>
      </c>
      <c r="T17" t="s">
        <v>46</v>
      </c>
      <c r="U17">
        <v>38</v>
      </c>
    </row>
    <row r="18" spans="11:21" x14ac:dyDescent="0.25">
      <c r="K18" s="1">
        <v>43109</v>
      </c>
      <c r="L18" t="s">
        <v>29</v>
      </c>
      <c r="M18" t="s">
        <v>30</v>
      </c>
      <c r="N18" t="s">
        <v>25</v>
      </c>
      <c r="O18">
        <v>17400</v>
      </c>
    </row>
    <row r="19" spans="11:21" x14ac:dyDescent="0.25">
      <c r="K19" s="1">
        <v>43109</v>
      </c>
      <c r="L19" t="s">
        <v>29</v>
      </c>
      <c r="M19" t="s">
        <v>30</v>
      </c>
      <c r="N19" t="s">
        <v>26</v>
      </c>
      <c r="O19">
        <v>16628</v>
      </c>
    </row>
    <row r="20" spans="11:21" x14ac:dyDescent="0.25">
      <c r="K20" s="1">
        <v>43109</v>
      </c>
      <c r="L20" t="s">
        <v>29</v>
      </c>
      <c r="M20" t="s">
        <v>30</v>
      </c>
      <c r="N20" t="s">
        <v>27</v>
      </c>
      <c r="O20">
        <v>12904</v>
      </c>
    </row>
    <row r="21" spans="11:21" x14ac:dyDescent="0.25">
      <c r="K21" s="1">
        <v>43109</v>
      </c>
      <c r="L21" t="s">
        <v>29</v>
      </c>
      <c r="M21" t="s">
        <v>30</v>
      </c>
      <c r="N21" t="s">
        <v>28</v>
      </c>
      <c r="O21">
        <v>12626</v>
      </c>
    </row>
  </sheetData>
  <pageMargins left="0.7" right="0.7" top="0.75" bottom="0.75" header="0.3" footer="0.3"/>
  <customProperties>
    <customPr name="ORB_SHEETNAME" r:id="rId1"/>
    <customPr name="RB_CASE" r:id="rId2"/>
    <customPr name="RB_COMPANY" r:id="rId3"/>
    <customPr name="RB_DECIMAL_SEPARATOR" r:id="rId4"/>
    <customPr name="RB_PATH_SEPARATOR" r:id="rId5"/>
    <customPr name="RB_THOUSAND_SEPARATOR" r:id="rId6"/>
    <customPr name="RB_WORKBOOK_DATARECENCY_CURRENT" r:id="rId7"/>
    <customPr name="RB_WORKBOOK_VERSION" r:id="rId8"/>
  </customProperties>
  <tableParts count="4"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I3" sqref="I3:L12"/>
    </sheetView>
  </sheetViews>
  <sheetFormatPr defaultColWidth="8.85546875" defaultRowHeight="15" x14ac:dyDescent="0.25"/>
  <cols>
    <col min="1" max="1" width="11.42578125" customWidth="1"/>
    <col min="2" max="2" width="13.28515625" customWidth="1"/>
    <col min="3" max="3" width="14.28515625" customWidth="1"/>
    <col min="4" max="5" width="12" customWidth="1"/>
    <col min="6" max="6" width="15.140625" customWidth="1"/>
    <col min="7" max="7" width="10.7109375" bestFit="1" customWidth="1"/>
    <col min="9" max="9" width="10" customWidth="1"/>
    <col min="10" max="10" width="11" customWidth="1"/>
    <col min="11" max="11" width="10.7109375" bestFit="1" customWidth="1"/>
    <col min="12" max="12" width="20" customWidth="1"/>
  </cols>
  <sheetData>
    <row r="1" spans="1:12" x14ac:dyDescent="0.25">
      <c r="B1" s="1">
        <v>43074</v>
      </c>
      <c r="C1" s="1">
        <v>43109</v>
      </c>
      <c r="F1" s="1"/>
      <c r="G1" s="1">
        <v>43074</v>
      </c>
      <c r="I1" s="3"/>
      <c r="J1" s="4">
        <v>43074</v>
      </c>
      <c r="K1" s="4">
        <v>43074</v>
      </c>
      <c r="L1" s="3"/>
    </row>
    <row r="2" spans="1:12" x14ac:dyDescent="0.25">
      <c r="A2" t="s">
        <v>10</v>
      </c>
      <c r="B2" t="s">
        <v>11</v>
      </c>
      <c r="C2" t="s">
        <v>70</v>
      </c>
      <c r="D2" t="s">
        <v>17</v>
      </c>
      <c r="F2" t="s">
        <v>12</v>
      </c>
      <c r="G2" t="s">
        <v>13</v>
      </c>
      <c r="I2" s="3" t="s">
        <v>14</v>
      </c>
      <c r="J2" s="3" t="s">
        <v>15</v>
      </c>
      <c r="K2" s="3" t="s">
        <v>16</v>
      </c>
      <c r="L2" s="3" t="s">
        <v>18</v>
      </c>
    </row>
    <row r="3" spans="1:12" x14ac:dyDescent="0.25">
      <c r="A3" t="s">
        <v>19</v>
      </c>
      <c r="B3">
        <v>47264</v>
      </c>
      <c r="C3">
        <v>46284</v>
      </c>
      <c r="D3" s="2">
        <f>(C3-B3)/C3</f>
        <v>-2.1173623714458561E-2</v>
      </c>
      <c r="E3" s="2"/>
      <c r="F3" t="s">
        <v>31</v>
      </c>
      <c r="G3">
        <v>59990</v>
      </c>
      <c r="I3" s="3" t="s">
        <v>47</v>
      </c>
      <c r="J3" s="3">
        <v>478294.1</v>
      </c>
      <c r="K3" s="3">
        <v>1087</v>
      </c>
      <c r="L3" s="5">
        <f>J3/K3</f>
        <v>440.01297148114071</v>
      </c>
    </row>
    <row r="4" spans="1:12" x14ac:dyDescent="0.25">
      <c r="A4" t="s">
        <v>20</v>
      </c>
      <c r="B4">
        <v>39366</v>
      </c>
      <c r="C4">
        <v>38979</v>
      </c>
      <c r="D4" s="2">
        <f t="shared" ref="D4:D12" si="0">(C4-B4)/C4</f>
        <v>-9.9284229969983841E-3</v>
      </c>
      <c r="E4" s="2"/>
      <c r="F4" t="s">
        <v>32</v>
      </c>
      <c r="G4">
        <v>31017</v>
      </c>
      <c r="I4" s="3" t="s">
        <v>48</v>
      </c>
      <c r="J4" s="3">
        <v>413251.3</v>
      </c>
      <c r="K4" s="3">
        <v>841</v>
      </c>
      <c r="L4" s="5">
        <f t="shared" ref="L4:L12" si="1">J4/K4</f>
        <v>491.38085612366228</v>
      </c>
    </row>
    <row r="5" spans="1:12" x14ac:dyDescent="0.25">
      <c r="A5" t="s">
        <v>21</v>
      </c>
      <c r="B5">
        <v>36475</v>
      </c>
      <c r="C5">
        <v>36061</v>
      </c>
      <c r="D5" s="2">
        <f t="shared" si="0"/>
        <v>-1.1480546851168854E-2</v>
      </c>
      <c r="E5" s="2"/>
      <c r="F5" t="s">
        <v>33</v>
      </c>
      <c r="G5">
        <v>24239</v>
      </c>
      <c r="I5" s="3" t="s">
        <v>49</v>
      </c>
      <c r="J5" s="3">
        <v>264747.98</v>
      </c>
      <c r="K5" s="3">
        <v>305</v>
      </c>
      <c r="L5" s="5">
        <f t="shared" si="1"/>
        <v>868.02616393442622</v>
      </c>
    </row>
    <row r="6" spans="1:12" x14ac:dyDescent="0.25">
      <c r="A6" t="s">
        <v>22</v>
      </c>
      <c r="B6">
        <v>18612</v>
      </c>
      <c r="C6">
        <v>18416</v>
      </c>
      <c r="D6" s="2">
        <f t="shared" si="0"/>
        <v>-1.0642919200695048E-2</v>
      </c>
      <c r="E6" s="2"/>
      <c r="F6" t="s">
        <v>34</v>
      </c>
      <c r="G6">
        <v>8933</v>
      </c>
      <c r="I6" s="3" t="s">
        <v>50</v>
      </c>
      <c r="J6" s="3">
        <v>256513.35</v>
      </c>
      <c r="K6" s="3">
        <v>334</v>
      </c>
      <c r="L6" s="5">
        <f t="shared" si="1"/>
        <v>768.00404191616769</v>
      </c>
    </row>
    <row r="7" spans="1:12" x14ac:dyDescent="0.25">
      <c r="A7" t="s">
        <v>23</v>
      </c>
      <c r="B7">
        <v>18077</v>
      </c>
      <c r="C7">
        <v>17803</v>
      </c>
      <c r="D7" s="2">
        <f t="shared" si="0"/>
        <v>-1.5390664494748076E-2</v>
      </c>
      <c r="E7" s="2"/>
      <c r="F7" t="s">
        <v>35</v>
      </c>
      <c r="G7">
        <v>7209</v>
      </c>
      <c r="I7" s="3" t="s">
        <v>51</v>
      </c>
      <c r="J7" s="3">
        <v>238374.3</v>
      </c>
      <c r="K7" s="3">
        <v>488</v>
      </c>
      <c r="L7" s="5">
        <f t="shared" si="1"/>
        <v>488.4719262295082</v>
      </c>
    </row>
    <row r="8" spans="1:12" x14ac:dyDescent="0.25">
      <c r="A8" t="s">
        <v>24</v>
      </c>
      <c r="B8">
        <v>17975</v>
      </c>
      <c r="C8">
        <v>17619</v>
      </c>
      <c r="D8" s="2">
        <f t="shared" si="0"/>
        <v>-2.0205460014756798E-2</v>
      </c>
      <c r="E8" s="2"/>
      <c r="F8" t="s">
        <v>36</v>
      </c>
      <c r="G8">
        <v>2252</v>
      </c>
      <c r="I8" s="3" t="s">
        <v>52</v>
      </c>
      <c r="J8" s="3">
        <v>227880</v>
      </c>
      <c r="K8" s="3">
        <v>65</v>
      </c>
      <c r="L8" s="5">
        <f t="shared" si="1"/>
        <v>3505.8461538461538</v>
      </c>
    </row>
    <row r="9" spans="1:12" x14ac:dyDescent="0.25">
      <c r="A9" t="s">
        <v>25</v>
      </c>
      <c r="B9">
        <v>17745</v>
      </c>
      <c r="C9">
        <v>17400</v>
      </c>
      <c r="D9" s="2">
        <f t="shared" si="0"/>
        <v>-1.9827586206896553E-2</v>
      </c>
      <c r="E9" s="2"/>
      <c r="F9" t="s">
        <v>37</v>
      </c>
      <c r="G9">
        <v>471</v>
      </c>
      <c r="I9" s="3" t="s">
        <v>53</v>
      </c>
      <c r="J9" s="3">
        <v>184639.4</v>
      </c>
      <c r="K9" s="3">
        <v>426</v>
      </c>
      <c r="L9" s="5">
        <f t="shared" si="1"/>
        <v>433.42582159624413</v>
      </c>
    </row>
    <row r="10" spans="1:12" x14ac:dyDescent="0.25">
      <c r="A10" t="s">
        <v>26</v>
      </c>
      <c r="B10">
        <v>16866</v>
      </c>
      <c r="C10">
        <v>16628</v>
      </c>
      <c r="D10" s="2">
        <f t="shared" si="0"/>
        <v>-1.4313206639403416E-2</v>
      </c>
      <c r="E10" s="2"/>
      <c r="F10" t="s">
        <v>38</v>
      </c>
      <c r="G10">
        <v>389</v>
      </c>
      <c r="I10" s="3" t="s">
        <v>54</v>
      </c>
      <c r="J10" s="3">
        <v>180215.5</v>
      </c>
      <c r="K10" s="3">
        <v>630</v>
      </c>
      <c r="L10" s="5">
        <f t="shared" si="1"/>
        <v>286.05634920634918</v>
      </c>
    </row>
    <row r="11" spans="1:12" x14ac:dyDescent="0.25">
      <c r="A11" t="s">
        <v>27</v>
      </c>
      <c r="B11">
        <v>13350</v>
      </c>
      <c r="C11">
        <v>12904</v>
      </c>
      <c r="D11" s="2">
        <f t="shared" si="0"/>
        <v>-3.4562926224426534E-2</v>
      </c>
      <c r="E11" s="2"/>
      <c r="F11" t="s">
        <v>39</v>
      </c>
      <c r="G11">
        <v>274</v>
      </c>
      <c r="I11" s="3" t="s">
        <v>55</v>
      </c>
      <c r="J11" s="3">
        <v>162493.75</v>
      </c>
      <c r="K11" s="3">
        <v>65</v>
      </c>
      <c r="L11" s="5">
        <f t="shared" si="1"/>
        <v>2499.9038461538462</v>
      </c>
    </row>
    <row r="12" spans="1:12" x14ac:dyDescent="0.25">
      <c r="A12" t="s">
        <v>28</v>
      </c>
      <c r="B12">
        <v>12712</v>
      </c>
      <c r="C12">
        <v>12626</v>
      </c>
      <c r="D12" s="2">
        <f t="shared" si="0"/>
        <v>-6.8113416759068585E-3</v>
      </c>
      <c r="E12" s="2"/>
      <c r="F12" t="s">
        <v>40</v>
      </c>
      <c r="G12">
        <v>267</v>
      </c>
      <c r="I12" s="3" t="s">
        <v>56</v>
      </c>
      <c r="J12" s="3">
        <v>127642.6</v>
      </c>
      <c r="K12" s="3">
        <v>88</v>
      </c>
      <c r="L12" s="5">
        <f t="shared" si="1"/>
        <v>1450.484090909091</v>
      </c>
    </row>
    <row r="13" spans="1:12" x14ac:dyDescent="0.25">
      <c r="D13" s="2"/>
      <c r="E13" s="2"/>
      <c r="F13" t="s">
        <v>41</v>
      </c>
      <c r="G13">
        <v>253</v>
      </c>
    </row>
    <row r="14" spans="1:12" x14ac:dyDescent="0.25">
      <c r="D14" s="2"/>
      <c r="E14" s="2"/>
      <c r="F14" t="s">
        <v>42</v>
      </c>
      <c r="G14">
        <v>182</v>
      </c>
    </row>
    <row r="15" spans="1:12" x14ac:dyDescent="0.25">
      <c r="D15" s="2"/>
      <c r="E15" s="2"/>
      <c r="F15" t="s">
        <v>43</v>
      </c>
      <c r="G15">
        <v>117</v>
      </c>
    </row>
    <row r="16" spans="1:12" x14ac:dyDescent="0.25">
      <c r="D16" s="2"/>
      <c r="E16" s="2"/>
      <c r="F16" t="s">
        <v>44</v>
      </c>
      <c r="G16">
        <v>76</v>
      </c>
    </row>
    <row r="17" spans="4:7" x14ac:dyDescent="0.25">
      <c r="D17" s="2"/>
      <c r="E17" s="2"/>
      <c r="F17" t="s">
        <v>45</v>
      </c>
      <c r="G17">
        <v>46</v>
      </c>
    </row>
    <row r="18" spans="4:7" x14ac:dyDescent="0.25">
      <c r="D18" s="2"/>
      <c r="E18" s="2"/>
      <c r="F18" t="s">
        <v>46</v>
      </c>
      <c r="G18">
        <v>38</v>
      </c>
    </row>
  </sheetData>
  <pageMargins left="0.7" right="0.7" top="0.75" bottom="0.75" header="0.3" footer="0.3"/>
  <customProperties>
    <customPr name="ORB_SHEETNAME" r:id="rId1"/>
  </customProperties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4" sqref="F34"/>
    </sheetView>
  </sheetViews>
  <sheetFormatPr defaultColWidth="8.85546875" defaultRowHeight="15" x14ac:dyDescent="0.25"/>
  <sheetData/>
  <pageMargins left="0.7" right="0.7" top="0.75" bottom="0.75" header="0.3" footer="0.3"/>
  <customProperties>
    <customPr name="ORB_SHEETNAME" r:id="rId1"/>
  </customPropertie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3 N p T G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t 3 N p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d z a U w o i k e 4 D g A A A B E A A A A T A B w A R m 9 y b X V s Y X M v U 2 V j d G l v b j E u b S C i G A A o o B Q A A A A A A A A A A A A A A A A A A A A A A A A A A A A r T k 0 u y c z P U w i G 0 I b W A F B L A Q I t A B Q A A g A I A L d z a U x j 2 4 6 S p w A A A P g A A A A S A A A A A A A A A A A A A A A A A A A A A A B D b 2 5 m a W c v U G F j a 2 F n Z S 5 4 b W x Q S w E C L Q A U A A I A C A C 3 c 2 l M D 8 r p q 6 Q A A A D p A A A A E w A A A A A A A A A A A A A A A A D z A A A A W 0 N v b n R l b n R f V H l w Z X N d L n h t b F B L A Q I t A B Q A A g A I A L d z a U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z h 2 O x P N n U S J O b O X c D s H E r A A A A A A I A A A A A A B B m A A A A A Q A A I A A A A E S C i R X y x Y q s 1 D t O n s D k + p f y 8 3 S J + A 4 w w M P U 2 R / e S L 5 4 A A A A A A 6 A A A A A A g A A I A A A A H q p m e S J I p L Z / A W C W K E 5 T 0 e c a + 5 M q F S 2 u y Q 2 I B H p A u D n U A A A A P f 1 b 1 A v d O z b q 9 6 Z C U 7 H W 7 7 S q s F R o a 5 O b u k l E O L w u K K y 7 L D O 0 f 0 5 l f u e K R a X s / j y v 3 a L o 9 I t 2 d k 0 9 1 b g 4 o 5 5 E x r C i 2 Z c b 0 J q W s O t 1 F S D b g a 6 Q A A A A B i 9 8 A x D O U 1 + a l A 9 n D L p 1 x 4 E e V r E 4 J r m / j Q 0 W G J N Z 7 r g l F L a G q I v b q e g C b A 3 0 B q m b W C 1 o A B a h Q 8 i p g p e + a J 9 g f 4 = < / D a t a M a s h u p > 
</file>

<file path=customXml/itemProps1.xml><?xml version="1.0" encoding="utf-8"?>
<ds:datastoreItem xmlns:ds="http://schemas.openxmlformats.org/officeDocument/2006/customXml" ds:itemID="{D9D02745-E6B4-4E75-9588-85E9652A1A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AdobeReportBuilderHiddenTables</vt:lpstr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labuser</cp:lastModifiedBy>
  <dcterms:created xsi:type="dcterms:W3CDTF">2018-03-05T17:22:38Z</dcterms:created>
  <dcterms:modified xsi:type="dcterms:W3CDTF">2018-03-26T18:56:18Z</dcterms:modified>
</cp:coreProperties>
</file>