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2260" windowHeight="12645"/>
  </bookViews>
  <sheets>
    <sheet name="Example 1" sheetId="1" r:id="rId1"/>
    <sheet name="Example 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7" i="2" l="1"/>
  <c r="B105" i="2"/>
  <c r="D103" i="2"/>
  <c r="B133" i="1"/>
  <c r="E130" i="1"/>
  <c r="E121" i="1"/>
  <c r="B124" i="1"/>
  <c r="B114" i="2" l="1"/>
  <c r="D112" i="2"/>
  <c r="F105" i="2"/>
  <c r="D107" i="2"/>
  <c r="I94" i="2"/>
  <c r="B97" i="2"/>
  <c r="B98" i="2"/>
  <c r="B96" i="2"/>
  <c r="E94" i="2"/>
  <c r="F94" i="2"/>
  <c r="D94" i="2"/>
  <c r="I85" i="2"/>
  <c r="E89" i="2"/>
  <c r="D89" i="2"/>
  <c r="C89" i="2"/>
  <c r="B89" i="2"/>
  <c r="F88" i="2"/>
  <c r="D88" i="2"/>
  <c r="C88" i="2"/>
  <c r="B88" i="2"/>
  <c r="F87" i="2"/>
  <c r="E87" i="2"/>
  <c r="C87" i="2"/>
  <c r="B87" i="2"/>
  <c r="F86" i="2"/>
  <c r="E86" i="2"/>
  <c r="D86" i="2"/>
  <c r="B86" i="2"/>
  <c r="F85" i="2"/>
  <c r="E85" i="2"/>
  <c r="D85" i="2"/>
  <c r="C85" i="2"/>
  <c r="B74" i="2"/>
  <c r="D72" i="2"/>
  <c r="I64" i="2"/>
  <c r="F65" i="2"/>
  <c r="B65" i="2"/>
  <c r="D67" i="2"/>
  <c r="D63" i="2"/>
  <c r="I54" i="2"/>
  <c r="B57" i="2"/>
  <c r="B58" i="2"/>
  <c r="B56" i="2"/>
  <c r="E54" i="2"/>
  <c r="F54" i="2"/>
  <c r="D54" i="2"/>
  <c r="I45" i="2"/>
  <c r="E49" i="2"/>
  <c r="D49" i="2"/>
  <c r="C49" i="2"/>
  <c r="B49" i="2"/>
  <c r="F48" i="2"/>
  <c r="D48" i="2"/>
  <c r="C48" i="2"/>
  <c r="B48" i="2"/>
  <c r="F47" i="2"/>
  <c r="E47" i="2"/>
  <c r="C47" i="2"/>
  <c r="B47" i="2"/>
  <c r="F46" i="2"/>
  <c r="E46" i="2"/>
  <c r="D46" i="2"/>
  <c r="B46" i="2"/>
  <c r="F45" i="2"/>
  <c r="E45" i="2"/>
  <c r="D45" i="2"/>
  <c r="C45" i="2"/>
  <c r="B34" i="2"/>
  <c r="D32" i="2"/>
  <c r="I24" i="2"/>
  <c r="F25" i="2"/>
  <c r="B25" i="2"/>
  <c r="D27" i="2"/>
  <c r="D23" i="2"/>
  <c r="I15" i="2"/>
  <c r="B18" i="2"/>
  <c r="B19" i="2"/>
  <c r="B17" i="2"/>
  <c r="E15" i="2"/>
  <c r="F15" i="2"/>
  <c r="D15" i="2"/>
  <c r="I6" i="2"/>
  <c r="C10" i="2"/>
  <c r="D10" i="2"/>
  <c r="E10" i="2"/>
  <c r="B10" i="2"/>
  <c r="C9" i="2"/>
  <c r="D9" i="2"/>
  <c r="F9" i="2"/>
  <c r="B9" i="2"/>
  <c r="C8" i="2"/>
  <c r="E8" i="2"/>
  <c r="F8" i="2"/>
  <c r="B8" i="2"/>
  <c r="D7" i="2"/>
  <c r="E7" i="2"/>
  <c r="F7" i="2"/>
  <c r="B7" i="2"/>
  <c r="C6" i="2"/>
  <c r="D6" i="2"/>
  <c r="E6" i="2"/>
  <c r="F6" i="2"/>
  <c r="I104" i="2" l="1"/>
  <c r="B142" i="1"/>
  <c r="E139" i="1"/>
  <c r="D133" i="1"/>
  <c r="E132" i="1"/>
  <c r="F121" i="1"/>
  <c r="D121" i="1"/>
  <c r="B125" i="1"/>
  <c r="B123" i="1"/>
  <c r="J112" i="1"/>
  <c r="C115" i="1"/>
  <c r="D115" i="1"/>
  <c r="F115" i="1"/>
  <c r="B115" i="1"/>
  <c r="E113" i="1"/>
  <c r="E114" i="1"/>
  <c r="E116" i="1"/>
  <c r="E112" i="1"/>
  <c r="J103" i="1"/>
  <c r="F107" i="1"/>
  <c r="E107" i="1"/>
  <c r="D107" i="1"/>
  <c r="C107" i="1"/>
  <c r="B107" i="1"/>
  <c r="G106" i="1"/>
  <c r="E106" i="1"/>
  <c r="D106" i="1"/>
  <c r="C106" i="1"/>
  <c r="B106" i="1"/>
  <c r="G105" i="1"/>
  <c r="F105" i="1"/>
  <c r="D105" i="1"/>
  <c r="C105" i="1"/>
  <c r="B105" i="1"/>
  <c r="G104" i="1"/>
  <c r="F104" i="1"/>
  <c r="E104" i="1"/>
  <c r="C104" i="1"/>
  <c r="B104" i="1"/>
  <c r="G103" i="1"/>
  <c r="F103" i="1"/>
  <c r="E103" i="1"/>
  <c r="D103" i="1"/>
  <c r="B103" i="1"/>
  <c r="G102" i="1"/>
  <c r="F102" i="1"/>
  <c r="E102" i="1"/>
  <c r="D102" i="1"/>
  <c r="C102" i="1"/>
  <c r="E89" i="1"/>
  <c r="B92" i="1"/>
  <c r="J81" i="1"/>
  <c r="D83" i="1"/>
  <c r="B83" i="1"/>
  <c r="E82" i="1"/>
  <c r="E80" i="1"/>
  <c r="J71" i="1"/>
  <c r="E71" i="1"/>
  <c r="F71" i="1"/>
  <c r="D71" i="1"/>
  <c r="B74" i="1"/>
  <c r="B75" i="1"/>
  <c r="B73" i="1"/>
  <c r="J61" i="1"/>
  <c r="C64" i="1"/>
  <c r="D64" i="1"/>
  <c r="F64" i="1"/>
  <c r="B64" i="1"/>
  <c r="E62" i="1"/>
  <c r="E63" i="1"/>
  <c r="E65" i="1"/>
  <c r="E61" i="1"/>
  <c r="J52" i="1"/>
  <c r="F56" i="1"/>
  <c r="E56" i="1"/>
  <c r="D56" i="1"/>
  <c r="C56" i="1"/>
  <c r="B56" i="1"/>
  <c r="G55" i="1"/>
  <c r="E55" i="1"/>
  <c r="D55" i="1"/>
  <c r="C55" i="1"/>
  <c r="B55" i="1"/>
  <c r="G54" i="1"/>
  <c r="F54" i="1"/>
  <c r="D54" i="1"/>
  <c r="C54" i="1"/>
  <c r="B54" i="1"/>
  <c r="G53" i="1"/>
  <c r="F53" i="1"/>
  <c r="E53" i="1"/>
  <c r="C53" i="1"/>
  <c r="B53" i="1"/>
  <c r="G52" i="1"/>
  <c r="F52" i="1"/>
  <c r="E52" i="1"/>
  <c r="D52" i="1"/>
  <c r="B52" i="1"/>
  <c r="G51" i="1"/>
  <c r="F51" i="1"/>
  <c r="E51" i="1"/>
  <c r="D51" i="1"/>
  <c r="C51" i="1"/>
  <c r="E37" i="1"/>
  <c r="B40" i="1"/>
  <c r="J30" i="1"/>
  <c r="E32" i="1"/>
  <c r="E30" i="1"/>
  <c r="D33" i="1"/>
  <c r="B33" i="1"/>
  <c r="J23" i="1"/>
  <c r="B26" i="1"/>
  <c r="B27" i="1"/>
  <c r="B25" i="1"/>
  <c r="E23" i="1"/>
  <c r="F23" i="1"/>
  <c r="D23" i="1"/>
  <c r="C18" i="1"/>
  <c r="D18" i="1"/>
  <c r="F18" i="1"/>
  <c r="B18" i="1"/>
  <c r="E16" i="1"/>
  <c r="E17" i="1"/>
  <c r="E19" i="1"/>
  <c r="E15" i="1"/>
  <c r="J130" i="1" l="1"/>
  <c r="J122" i="1"/>
  <c r="J15" i="1"/>
  <c r="J8" i="1"/>
  <c r="C12" i="1"/>
  <c r="D12" i="1"/>
  <c r="E12" i="1"/>
  <c r="F12" i="1"/>
  <c r="B12" i="1"/>
  <c r="C11" i="1"/>
  <c r="D11" i="1"/>
  <c r="E11" i="1"/>
  <c r="G11" i="1"/>
  <c r="B11" i="1"/>
  <c r="C10" i="1"/>
  <c r="D10" i="1"/>
  <c r="F10" i="1"/>
  <c r="G10" i="1"/>
  <c r="B10" i="1"/>
  <c r="C9" i="1"/>
  <c r="E9" i="1"/>
  <c r="F9" i="1"/>
  <c r="G9" i="1"/>
  <c r="B9" i="1"/>
  <c r="D8" i="1"/>
  <c r="E8" i="1"/>
  <c r="F8" i="1"/>
  <c r="G8" i="1"/>
  <c r="B8" i="1"/>
  <c r="C7" i="1"/>
  <c r="D7" i="1"/>
  <c r="E7" i="1"/>
  <c r="F7" i="1"/>
  <c r="G7" i="1"/>
</calcChain>
</file>

<file path=xl/sharedStrings.xml><?xml version="1.0" encoding="utf-8"?>
<sst xmlns="http://schemas.openxmlformats.org/spreadsheetml/2006/main" count="319" uniqueCount="38">
  <si>
    <t>Example 1 Single Linkage</t>
  </si>
  <si>
    <t>X1</t>
  </si>
  <si>
    <t>X2</t>
  </si>
  <si>
    <t>A</t>
  </si>
  <si>
    <t>B</t>
  </si>
  <si>
    <t>C</t>
  </si>
  <si>
    <t>D</t>
  </si>
  <si>
    <t>E</t>
  </si>
  <si>
    <t>F</t>
  </si>
  <si>
    <t>Pair</t>
  </si>
  <si>
    <t>Distance</t>
  </si>
  <si>
    <t>(d,f)</t>
  </si>
  <si>
    <t>(a,b)</t>
  </si>
  <si>
    <t>(e,(d,f))</t>
  </si>
  <si>
    <t>(c,(e,(d,f)))</t>
  </si>
  <si>
    <t>D,F</t>
  </si>
  <si>
    <t>A,B</t>
  </si>
  <si>
    <t>E,(D,F)</t>
  </si>
  <si>
    <t>C,(E,(D,F))</t>
  </si>
  <si>
    <t>((a,b),(c,(e,(d,f)))</t>
  </si>
  <si>
    <t>Example 1 Complete Linkage</t>
  </si>
  <si>
    <t>(C,E,(D,F))</t>
  </si>
  <si>
    <t>((a,b),(c,(e,(d,f))))</t>
  </si>
  <si>
    <t>Example 1 Average Linkage</t>
  </si>
  <si>
    <t>(C,(E,(D,F))</t>
  </si>
  <si>
    <t>Example 2 Single Linkage</t>
  </si>
  <si>
    <t>Feature</t>
  </si>
  <si>
    <t>(c,d)</t>
  </si>
  <si>
    <t>C,D</t>
  </si>
  <si>
    <t>((c,d),e)</t>
  </si>
  <si>
    <t>((C,D),E)</t>
  </si>
  <si>
    <t>((a,b),((c,d),e)</t>
  </si>
  <si>
    <t>Example 2 Complete Linkage</t>
  </si>
  <si>
    <t>(A,B)</t>
  </si>
  <si>
    <t>(C,D),E</t>
  </si>
  <si>
    <t>Example 2 Average Linkage</t>
  </si>
  <si>
    <t>Min distance:</t>
  </si>
  <si>
    <t>Group 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</si>
</sst>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3" borderId="0" xfId="0" applyFill="1"/>
    <xf numFmtId="0" fontId="0" fillId="0" borderId="2" xfId="0" applyBorder="1"/>
    <xf numFmtId="0" fontId="0" fillId="0" borderId="0" xfId="0" applyBorder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2"/>
  <sheetViews>
    <sheetView tabSelected="1" topLeftCell="A106" workbookViewId="0">
      <selection activeCell="F126" sqref="F126"/>
    </sheetView>
  </sheetViews>
  <sheetFormatPr defaultRowHeight="15" x14ac:dyDescent="0.25"/>
  <cols>
    <col min="9" max="9" width="16.85546875" bestFit="1" customWidth="1"/>
    <col min="13" max="13" width="16.42578125" bestFit="1" customWidth="1"/>
  </cols>
  <sheetData>
    <row r="1" spans="1:14" x14ac:dyDescent="0.25">
      <c r="A1" s="7" t="s">
        <v>0</v>
      </c>
      <c r="B1" s="7"/>
      <c r="C1" s="7"/>
    </row>
    <row r="2" spans="1:14" x14ac:dyDescent="0.25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</row>
    <row r="3" spans="1:14" x14ac:dyDescent="0.25">
      <c r="A3" t="s">
        <v>1</v>
      </c>
      <c r="B3">
        <v>1</v>
      </c>
      <c r="C3">
        <v>1.5</v>
      </c>
      <c r="D3">
        <v>5</v>
      </c>
      <c r="E3">
        <v>3</v>
      </c>
      <c r="F3">
        <v>4</v>
      </c>
      <c r="G3">
        <v>3</v>
      </c>
    </row>
    <row r="4" spans="1:14" x14ac:dyDescent="0.25">
      <c r="A4" t="s">
        <v>2</v>
      </c>
      <c r="B4">
        <v>1</v>
      </c>
      <c r="C4">
        <v>1.5</v>
      </c>
      <c r="D4">
        <v>5</v>
      </c>
      <c r="E4">
        <v>4</v>
      </c>
      <c r="F4">
        <v>4</v>
      </c>
      <c r="G4">
        <v>3.5</v>
      </c>
    </row>
    <row r="6" spans="1:14" x14ac:dyDescent="0.25">
      <c r="A6" s="3"/>
      <c r="B6" s="3" t="s">
        <v>3</v>
      </c>
      <c r="C6" s="3" t="s">
        <v>4</v>
      </c>
      <c r="D6" s="3" t="s">
        <v>5</v>
      </c>
      <c r="E6" s="3" t="s">
        <v>6</v>
      </c>
      <c r="F6" s="3" t="s">
        <v>7</v>
      </c>
      <c r="G6" s="3" t="s">
        <v>8</v>
      </c>
    </row>
    <row r="7" spans="1:14" x14ac:dyDescent="0.25">
      <c r="A7" s="3" t="s">
        <v>3</v>
      </c>
      <c r="B7" s="1"/>
      <c r="C7" s="1">
        <f t="shared" ref="C7:G7" si="0">SQRT((C3-$B$3)^2 + (C4-$B$4)^2)</f>
        <v>0.70710678118654757</v>
      </c>
      <c r="D7" s="1">
        <f t="shared" si="0"/>
        <v>5.6568542494923806</v>
      </c>
      <c r="E7" s="1">
        <f t="shared" si="0"/>
        <v>3.6055512754639891</v>
      </c>
      <c r="F7" s="1">
        <f t="shared" si="0"/>
        <v>4.2426406871192848</v>
      </c>
      <c r="G7" s="1">
        <f t="shared" si="0"/>
        <v>3.2015621187164243</v>
      </c>
      <c r="L7" s="2" t="s">
        <v>37</v>
      </c>
      <c r="M7" s="2" t="s">
        <v>9</v>
      </c>
      <c r="N7" s="2" t="s">
        <v>10</v>
      </c>
    </row>
    <row r="8" spans="1:14" x14ac:dyDescent="0.25">
      <c r="A8" s="3" t="s">
        <v>4</v>
      </c>
      <c r="B8" s="1">
        <f>SQRT((B3-$C$3)^2+(B4-$C$4)^2)</f>
        <v>0.70710678118654757</v>
      </c>
      <c r="C8" s="1"/>
      <c r="D8" s="1">
        <f t="shared" ref="D8:G8" si="1">SQRT((D3-$C$3)^2+(D4-$C$4)^2)</f>
        <v>4.9497474683058327</v>
      </c>
      <c r="E8" s="1">
        <f t="shared" si="1"/>
        <v>2.9154759474226504</v>
      </c>
      <c r="F8" s="1">
        <f t="shared" si="1"/>
        <v>3.5355339059327378</v>
      </c>
      <c r="G8" s="1">
        <f t="shared" si="1"/>
        <v>2.5</v>
      </c>
      <c r="I8" t="s">
        <v>36</v>
      </c>
      <c r="J8">
        <f>MIN(B7:G12)</f>
        <v>0.5</v>
      </c>
      <c r="L8" s="2">
        <v>1</v>
      </c>
      <c r="M8" s="2" t="s">
        <v>11</v>
      </c>
      <c r="N8" s="2">
        <v>0.5</v>
      </c>
    </row>
    <row r="9" spans="1:14" x14ac:dyDescent="0.25">
      <c r="A9" s="3" t="s">
        <v>5</v>
      </c>
      <c r="B9" s="1">
        <f>SQRT((B3-$D$3)^2+(B4-$D$4)^2)</f>
        <v>5.6568542494923806</v>
      </c>
      <c r="C9" s="1">
        <f t="shared" ref="C9:G9" si="2">SQRT((C3-$D$3)^2+(C4-$D$4)^2)</f>
        <v>4.9497474683058327</v>
      </c>
      <c r="D9" s="1"/>
      <c r="E9" s="1">
        <f t="shared" si="2"/>
        <v>2.2360679774997898</v>
      </c>
      <c r="F9" s="1">
        <f t="shared" si="2"/>
        <v>1.4142135623730951</v>
      </c>
      <c r="G9" s="1">
        <f t="shared" si="2"/>
        <v>2.5</v>
      </c>
      <c r="L9" s="2">
        <v>2</v>
      </c>
      <c r="M9" s="2" t="s">
        <v>12</v>
      </c>
      <c r="N9" s="2">
        <v>0.70710700000000004</v>
      </c>
    </row>
    <row r="10" spans="1:14" x14ac:dyDescent="0.25">
      <c r="A10" s="3" t="s">
        <v>6</v>
      </c>
      <c r="B10" s="1">
        <f>SQRT((B3-$E$3)^2+(B4-$E$4)^2)</f>
        <v>3.6055512754639891</v>
      </c>
      <c r="C10" s="1">
        <f t="shared" ref="C10:G10" si="3">SQRT((C3-$E$3)^2+(C4-$E$4)^2)</f>
        <v>2.9154759474226504</v>
      </c>
      <c r="D10" s="1">
        <f t="shared" si="3"/>
        <v>2.2360679774997898</v>
      </c>
      <c r="E10" s="1"/>
      <c r="F10" s="1">
        <f t="shared" si="3"/>
        <v>1</v>
      </c>
      <c r="G10" s="1">
        <f t="shared" si="3"/>
        <v>0.5</v>
      </c>
      <c r="L10" s="2">
        <v>3</v>
      </c>
      <c r="M10" s="2" t="s">
        <v>13</v>
      </c>
      <c r="N10" s="2">
        <v>1</v>
      </c>
    </row>
    <row r="11" spans="1:14" x14ac:dyDescent="0.25">
      <c r="A11" s="3" t="s">
        <v>7</v>
      </c>
      <c r="B11" s="1">
        <f>SQRT((B3-$F$3)^2+(B4-$F$4)^2)</f>
        <v>4.2426406871192848</v>
      </c>
      <c r="C11" s="1">
        <f t="shared" ref="C11:G11" si="4">SQRT((C3-$F$3)^2+(C4-$F$4)^2)</f>
        <v>3.5355339059327378</v>
      </c>
      <c r="D11" s="1">
        <f t="shared" si="4"/>
        <v>1.4142135623730951</v>
      </c>
      <c r="E11" s="1">
        <f t="shared" si="4"/>
        <v>1</v>
      </c>
      <c r="F11" s="1"/>
      <c r="G11" s="1">
        <f t="shared" si="4"/>
        <v>1.1180339887498949</v>
      </c>
      <c r="L11" s="2">
        <v>4</v>
      </c>
      <c r="M11" s="2" t="s">
        <v>14</v>
      </c>
      <c r="N11" s="2">
        <v>1.4142140000000001</v>
      </c>
    </row>
    <row r="12" spans="1:14" x14ac:dyDescent="0.25">
      <c r="A12" s="3" t="s">
        <v>8</v>
      </c>
      <c r="B12" s="1">
        <f>SQRT((B3-$G$3)^2+(B4-$G$4)^2)</f>
        <v>3.2015621187164243</v>
      </c>
      <c r="C12" s="1">
        <f t="shared" ref="C12:F12" si="5">SQRT((C3-$G$3)^2+(C4-$G$4)^2)</f>
        <v>2.5</v>
      </c>
      <c r="D12" s="1">
        <f t="shared" si="5"/>
        <v>2.5</v>
      </c>
      <c r="E12" s="1">
        <f t="shared" si="5"/>
        <v>0.5</v>
      </c>
      <c r="F12" s="1">
        <f t="shared" si="5"/>
        <v>1.1180339887498949</v>
      </c>
      <c r="G12" s="1"/>
      <c r="L12" s="2">
        <v>5</v>
      </c>
      <c r="M12" s="2" t="s">
        <v>19</v>
      </c>
      <c r="N12" s="2">
        <v>2.5</v>
      </c>
    </row>
    <row r="13" spans="1:14" x14ac:dyDescent="0.25">
      <c r="L13" s="2"/>
      <c r="M13" s="2"/>
      <c r="N13" s="2"/>
    </row>
    <row r="14" spans="1:14" x14ac:dyDescent="0.25">
      <c r="A14" s="4"/>
      <c r="B14" s="4" t="s">
        <v>3</v>
      </c>
      <c r="C14" s="4" t="s">
        <v>4</v>
      </c>
      <c r="D14" s="4" t="s">
        <v>5</v>
      </c>
      <c r="E14" s="4" t="s">
        <v>15</v>
      </c>
      <c r="F14" s="4" t="s">
        <v>7</v>
      </c>
      <c r="G14" s="4"/>
      <c r="L14" s="2"/>
      <c r="M14" s="2"/>
      <c r="N14" s="2"/>
    </row>
    <row r="15" spans="1:14" x14ac:dyDescent="0.25">
      <c r="A15" s="4" t="s">
        <v>3</v>
      </c>
      <c r="C15">
        <v>0.70710678118654757</v>
      </c>
      <c r="D15">
        <v>5.6568542494923806</v>
      </c>
      <c r="E15">
        <f>MIN(E7,G7)</f>
        <v>3.2015621187164243</v>
      </c>
      <c r="F15">
        <v>4.2426406871192848</v>
      </c>
      <c r="I15" t="s">
        <v>36</v>
      </c>
      <c r="J15">
        <f>MIN(B15:G20)</f>
        <v>0.70710678118654757</v>
      </c>
      <c r="L15" s="2"/>
      <c r="M15" s="2"/>
      <c r="N15" s="2"/>
    </row>
    <row r="16" spans="1:14" x14ac:dyDescent="0.25">
      <c r="A16" s="4" t="s">
        <v>4</v>
      </c>
      <c r="B16">
        <v>0.70710678118654757</v>
      </c>
      <c r="D16">
        <v>4.9497474683058327</v>
      </c>
      <c r="E16">
        <f t="shared" ref="E16:E19" si="6">MIN(E8,G8)</f>
        <v>2.5</v>
      </c>
      <c r="F16">
        <v>3.5355339059327378</v>
      </c>
      <c r="L16" s="1"/>
      <c r="M16" s="1"/>
      <c r="N16" s="1"/>
    </row>
    <row r="17" spans="1:10" x14ac:dyDescent="0.25">
      <c r="A17" s="4" t="s">
        <v>5</v>
      </c>
      <c r="B17">
        <v>5.6568542494923806</v>
      </c>
      <c r="C17">
        <v>4.9497474683058327</v>
      </c>
      <c r="E17">
        <f t="shared" si="6"/>
        <v>2.2360679774997898</v>
      </c>
      <c r="F17">
        <v>1.4142135623730951</v>
      </c>
    </row>
    <row r="18" spans="1:10" x14ac:dyDescent="0.25">
      <c r="A18" s="4" t="s">
        <v>15</v>
      </c>
      <c r="B18">
        <f>MIN(B10,B12)</f>
        <v>3.2015621187164243</v>
      </c>
      <c r="C18">
        <f t="shared" ref="C18:F18" si="7">MIN(C10,C12)</f>
        <v>2.5</v>
      </c>
      <c r="D18">
        <f t="shared" si="7"/>
        <v>2.2360679774997898</v>
      </c>
      <c r="F18">
        <f t="shared" si="7"/>
        <v>1</v>
      </c>
    </row>
    <row r="19" spans="1:10" x14ac:dyDescent="0.25">
      <c r="A19" s="4" t="s">
        <v>7</v>
      </c>
      <c r="B19">
        <v>4.2426406871192848</v>
      </c>
      <c r="C19">
        <v>3.5355339059327378</v>
      </c>
      <c r="D19">
        <v>1.4142135623730951</v>
      </c>
      <c r="E19">
        <f t="shared" si="6"/>
        <v>1</v>
      </c>
    </row>
    <row r="20" spans="1:10" x14ac:dyDescent="0.25">
      <c r="A20" s="4"/>
    </row>
    <row r="22" spans="1:10" x14ac:dyDescent="0.25">
      <c r="A22" s="4"/>
      <c r="B22" s="4" t="s">
        <v>16</v>
      </c>
      <c r="C22" s="4"/>
      <c r="D22" s="4" t="s">
        <v>5</v>
      </c>
      <c r="E22" s="4" t="s">
        <v>15</v>
      </c>
      <c r="F22" s="4" t="s">
        <v>7</v>
      </c>
      <c r="G22" s="4"/>
    </row>
    <row r="23" spans="1:10" x14ac:dyDescent="0.25">
      <c r="A23" s="4" t="s">
        <v>16</v>
      </c>
      <c r="D23">
        <f>MIN(D15,D16)</f>
        <v>4.9497474683058327</v>
      </c>
      <c r="E23">
        <f t="shared" ref="E23:F23" si="8">MIN(E15,E16)</f>
        <v>2.5</v>
      </c>
      <c r="F23">
        <f t="shared" si="8"/>
        <v>3.5355339059327378</v>
      </c>
      <c r="I23" t="s">
        <v>36</v>
      </c>
      <c r="J23">
        <f>MIN(B23:G27)</f>
        <v>1</v>
      </c>
    </row>
    <row r="24" spans="1:10" x14ac:dyDescent="0.25">
      <c r="A24" s="4"/>
    </row>
    <row r="25" spans="1:10" x14ac:dyDescent="0.25">
      <c r="A25" s="4" t="s">
        <v>5</v>
      </c>
      <c r="B25">
        <f>MIN(B17,C17)</f>
        <v>4.9497474683058327</v>
      </c>
      <c r="E25">
        <v>2.2360679774997898</v>
      </c>
      <c r="F25">
        <v>1.4142135623730951</v>
      </c>
    </row>
    <row r="26" spans="1:10" x14ac:dyDescent="0.25">
      <c r="A26" s="4" t="s">
        <v>15</v>
      </c>
      <c r="B26">
        <f t="shared" ref="B26:B27" si="9">MIN(B18,C18)</f>
        <v>2.5</v>
      </c>
      <c r="D26">
        <v>2.2360679774997898</v>
      </c>
      <c r="F26">
        <v>1</v>
      </c>
    </row>
    <row r="27" spans="1:10" x14ac:dyDescent="0.25">
      <c r="A27" s="4" t="s">
        <v>7</v>
      </c>
      <c r="B27">
        <f t="shared" si="9"/>
        <v>3.5355339059327378</v>
      </c>
      <c r="D27">
        <v>1.4142135623730951</v>
      </c>
      <c r="E27">
        <v>1</v>
      </c>
    </row>
    <row r="29" spans="1:10" x14ac:dyDescent="0.25">
      <c r="A29" s="4"/>
      <c r="B29" s="4" t="s">
        <v>16</v>
      </c>
      <c r="C29" s="4"/>
      <c r="D29" s="4" t="s">
        <v>5</v>
      </c>
      <c r="E29" s="4" t="s">
        <v>17</v>
      </c>
      <c r="F29" s="4"/>
    </row>
    <row r="30" spans="1:10" x14ac:dyDescent="0.25">
      <c r="A30" s="4" t="s">
        <v>16</v>
      </c>
      <c r="D30">
        <v>4.9497474683058327</v>
      </c>
      <c r="E30">
        <f>MIN(E23:F23)</f>
        <v>2.5</v>
      </c>
      <c r="I30" t="s">
        <v>36</v>
      </c>
      <c r="J30">
        <f>MIN(B30:E33)</f>
        <v>1.4142135623730951</v>
      </c>
    </row>
    <row r="31" spans="1:10" x14ac:dyDescent="0.25">
      <c r="A31" s="4"/>
    </row>
    <row r="32" spans="1:10" x14ac:dyDescent="0.25">
      <c r="A32" s="4" t="s">
        <v>5</v>
      </c>
      <c r="B32">
        <v>4.9497474683058327</v>
      </c>
      <c r="E32">
        <f t="shared" ref="E32" si="10">MIN(E25:F25)</f>
        <v>1.4142135623730951</v>
      </c>
    </row>
    <row r="33" spans="1:27" x14ac:dyDescent="0.25">
      <c r="A33" s="4" t="s">
        <v>17</v>
      </c>
      <c r="B33">
        <f>MIN(B26:B27)</f>
        <v>2.5</v>
      </c>
      <c r="D33">
        <f t="shared" ref="D33" si="11">MIN(D26:D27)</f>
        <v>1.4142135623730951</v>
      </c>
    </row>
    <row r="34" spans="1:27" x14ac:dyDescent="0.25">
      <c r="A34" s="4"/>
    </row>
    <row r="36" spans="1:27" x14ac:dyDescent="0.25">
      <c r="A36" s="4"/>
      <c r="B36" s="4" t="s">
        <v>16</v>
      </c>
      <c r="C36" s="4"/>
      <c r="D36" s="4"/>
      <c r="E36" s="4" t="s">
        <v>18</v>
      </c>
      <c r="F36" s="4"/>
    </row>
    <row r="37" spans="1:27" x14ac:dyDescent="0.25">
      <c r="A37" s="4" t="s">
        <v>16</v>
      </c>
      <c r="E37">
        <f>MIN(D30:E30)</f>
        <v>2.5</v>
      </c>
    </row>
    <row r="38" spans="1:27" x14ac:dyDescent="0.25">
      <c r="A38" s="4"/>
    </row>
    <row r="39" spans="1:27" x14ac:dyDescent="0.25">
      <c r="A39" s="4"/>
    </row>
    <row r="40" spans="1:27" x14ac:dyDescent="0.25">
      <c r="A40" s="4" t="s">
        <v>18</v>
      </c>
      <c r="B40">
        <f>MIN(B32:B33)</f>
        <v>2.5</v>
      </c>
    </row>
    <row r="41" spans="1:27" x14ac:dyDescent="0.25">
      <c r="A41" s="4"/>
    </row>
    <row r="43" spans="1:27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5" spans="1:27" x14ac:dyDescent="0.25">
      <c r="A45" s="7" t="s">
        <v>20</v>
      </c>
      <c r="B45" s="7"/>
      <c r="C45" s="7"/>
    </row>
    <row r="46" spans="1:27" x14ac:dyDescent="0.25">
      <c r="B46" t="s">
        <v>3</v>
      </c>
      <c r="C46" t="s">
        <v>4</v>
      </c>
      <c r="D46" t="s">
        <v>5</v>
      </c>
      <c r="E46" t="s">
        <v>6</v>
      </c>
      <c r="F46" t="s">
        <v>7</v>
      </c>
      <c r="G46" t="s">
        <v>8</v>
      </c>
    </row>
    <row r="47" spans="1:27" x14ac:dyDescent="0.25">
      <c r="A47" t="s">
        <v>1</v>
      </c>
      <c r="B47">
        <v>1</v>
      </c>
      <c r="C47">
        <v>1.5</v>
      </c>
      <c r="D47">
        <v>5</v>
      </c>
      <c r="E47">
        <v>3</v>
      </c>
      <c r="F47">
        <v>4</v>
      </c>
      <c r="G47">
        <v>3</v>
      </c>
    </row>
    <row r="48" spans="1:27" x14ac:dyDescent="0.25">
      <c r="A48" t="s">
        <v>2</v>
      </c>
      <c r="B48">
        <v>1</v>
      </c>
      <c r="C48">
        <v>1.5</v>
      </c>
      <c r="D48">
        <v>5</v>
      </c>
      <c r="E48">
        <v>4</v>
      </c>
      <c r="F48">
        <v>4</v>
      </c>
      <c r="G48">
        <v>3.5</v>
      </c>
    </row>
    <row r="50" spans="1:14" x14ac:dyDescent="0.25">
      <c r="A50" s="3"/>
      <c r="B50" s="3" t="s">
        <v>3</v>
      </c>
      <c r="C50" s="3" t="s">
        <v>4</v>
      </c>
      <c r="D50" s="3" t="s">
        <v>5</v>
      </c>
      <c r="E50" s="3" t="s">
        <v>6</v>
      </c>
      <c r="F50" s="3" t="s">
        <v>7</v>
      </c>
      <c r="G50" s="3" t="s">
        <v>8</v>
      </c>
    </row>
    <row r="51" spans="1:14" x14ac:dyDescent="0.25">
      <c r="A51" s="3" t="s">
        <v>3</v>
      </c>
      <c r="B51" s="1"/>
      <c r="C51" s="1">
        <f t="shared" ref="C51:G51" si="12">SQRT((C47-$B$3)^2 + (C48-$B$4)^2)</f>
        <v>0.70710678118654757</v>
      </c>
      <c r="D51" s="1">
        <f t="shared" si="12"/>
        <v>5.6568542494923806</v>
      </c>
      <c r="E51" s="1">
        <f t="shared" si="12"/>
        <v>3.6055512754639891</v>
      </c>
      <c r="F51" s="1">
        <f t="shared" si="12"/>
        <v>4.2426406871192848</v>
      </c>
      <c r="G51" s="1">
        <f t="shared" si="12"/>
        <v>3.2015621187164243</v>
      </c>
      <c r="L51" s="2" t="s">
        <v>37</v>
      </c>
      <c r="M51" s="2" t="s">
        <v>9</v>
      </c>
      <c r="N51" s="2" t="s">
        <v>10</v>
      </c>
    </row>
    <row r="52" spans="1:14" x14ac:dyDescent="0.25">
      <c r="A52" s="3" t="s">
        <v>4</v>
      </c>
      <c r="B52" s="1">
        <f>SQRT((B47-$C$3)^2+(B48-$C$4)^2)</f>
        <v>0.70710678118654757</v>
      </c>
      <c r="C52" s="1"/>
      <c r="D52" s="1">
        <f t="shared" ref="D52:G52" si="13">SQRT((D47-$C$3)^2+(D48-$C$4)^2)</f>
        <v>4.9497474683058327</v>
      </c>
      <c r="E52" s="1">
        <f t="shared" si="13"/>
        <v>2.9154759474226504</v>
      </c>
      <c r="F52" s="1">
        <f t="shared" si="13"/>
        <v>3.5355339059327378</v>
      </c>
      <c r="G52" s="1">
        <f t="shared" si="13"/>
        <v>2.5</v>
      </c>
      <c r="I52" t="s">
        <v>36</v>
      </c>
      <c r="J52">
        <f>MIN(B51:G56)</f>
        <v>0.5</v>
      </c>
      <c r="L52" s="2">
        <v>1</v>
      </c>
      <c r="M52" s="2" t="s">
        <v>11</v>
      </c>
      <c r="N52" s="2">
        <v>0.5</v>
      </c>
    </row>
    <row r="53" spans="1:14" x14ac:dyDescent="0.25">
      <c r="A53" s="3" t="s">
        <v>5</v>
      </c>
      <c r="B53" s="1">
        <f>SQRT((B47-$D$3)^2+(B48-$D$4)^2)</f>
        <v>5.6568542494923806</v>
      </c>
      <c r="C53" s="1">
        <f t="shared" ref="C53" si="14">SQRT((C47-$D$3)^2+(C48-$D$4)^2)</f>
        <v>4.9497474683058327</v>
      </c>
      <c r="D53" s="1"/>
      <c r="E53" s="1">
        <f t="shared" ref="E53:G53" si="15">SQRT((E47-$D$3)^2+(E48-$D$4)^2)</f>
        <v>2.2360679774997898</v>
      </c>
      <c r="F53" s="1">
        <f t="shared" si="15"/>
        <v>1.4142135623730951</v>
      </c>
      <c r="G53" s="1">
        <f t="shared" si="15"/>
        <v>2.5</v>
      </c>
      <c r="L53" s="2">
        <v>2</v>
      </c>
      <c r="M53" s="2" t="s">
        <v>12</v>
      </c>
      <c r="N53" s="2">
        <v>0.70710678118654757</v>
      </c>
    </row>
    <row r="54" spans="1:14" x14ac:dyDescent="0.25">
      <c r="A54" s="3" t="s">
        <v>6</v>
      </c>
      <c r="B54" s="1">
        <f>SQRT((B47-$E$3)^2+(B48-$E$4)^2)</f>
        <v>3.6055512754639891</v>
      </c>
      <c r="C54" s="1">
        <f t="shared" ref="C54:D54" si="16">SQRT((C47-$E$3)^2+(C48-$E$4)^2)</f>
        <v>2.9154759474226504</v>
      </c>
      <c r="D54" s="1">
        <f t="shared" si="16"/>
        <v>2.2360679774997898</v>
      </c>
      <c r="E54" s="1"/>
      <c r="F54" s="1">
        <f t="shared" ref="F54:G54" si="17">SQRT((F47-$E$3)^2+(F48-$E$4)^2)</f>
        <v>1</v>
      </c>
      <c r="G54" s="1">
        <f t="shared" si="17"/>
        <v>0.5</v>
      </c>
      <c r="L54" s="2">
        <v>3</v>
      </c>
      <c r="M54" s="2" t="s">
        <v>13</v>
      </c>
      <c r="N54" s="2">
        <v>1.1180339887498949</v>
      </c>
    </row>
    <row r="55" spans="1:14" x14ac:dyDescent="0.25">
      <c r="A55" s="3" t="s">
        <v>7</v>
      </c>
      <c r="B55" s="1">
        <f>SQRT((B47-$F$3)^2+(B48-$F$4)^2)</f>
        <v>4.2426406871192848</v>
      </c>
      <c r="C55" s="1">
        <f t="shared" ref="C55:E55" si="18">SQRT((C47-$F$3)^2+(C48-$F$4)^2)</f>
        <v>3.5355339059327378</v>
      </c>
      <c r="D55" s="1">
        <f t="shared" si="18"/>
        <v>1.4142135623730951</v>
      </c>
      <c r="E55" s="1">
        <f t="shared" si="18"/>
        <v>1</v>
      </c>
      <c r="F55" s="1"/>
      <c r="G55" s="1">
        <f t="shared" ref="G55" si="19">SQRT((G47-$F$3)^2+(G48-$F$4)^2)</f>
        <v>1.1180339887498949</v>
      </c>
      <c r="L55" s="2">
        <v>4</v>
      </c>
      <c r="M55" s="2" t="s">
        <v>14</v>
      </c>
      <c r="N55" s="2">
        <v>2.5</v>
      </c>
    </row>
    <row r="56" spans="1:14" x14ac:dyDescent="0.25">
      <c r="A56" s="3" t="s">
        <v>8</v>
      </c>
      <c r="B56" s="1">
        <f>SQRT((B47-$G$3)^2+(B48-$G$4)^2)</f>
        <v>3.2015621187164243</v>
      </c>
      <c r="C56" s="1">
        <f t="shared" ref="C56:F56" si="20">SQRT((C47-$G$3)^2+(C48-$G$4)^2)</f>
        <v>2.5</v>
      </c>
      <c r="D56" s="1">
        <f t="shared" si="20"/>
        <v>2.5</v>
      </c>
      <c r="E56" s="1">
        <f t="shared" si="20"/>
        <v>0.5</v>
      </c>
      <c r="F56" s="1">
        <f t="shared" si="20"/>
        <v>1.1180339887498949</v>
      </c>
      <c r="G56" s="1"/>
      <c r="L56" s="2">
        <v>5</v>
      </c>
      <c r="M56" s="2" t="s">
        <v>22</v>
      </c>
      <c r="N56" s="2">
        <v>5.6568542494923806</v>
      </c>
    </row>
    <row r="57" spans="1:14" x14ac:dyDescent="0.25">
      <c r="L57" s="2"/>
      <c r="M57" s="2"/>
      <c r="N57" s="2"/>
    </row>
    <row r="58" spans="1:14" x14ac:dyDescent="0.25">
      <c r="L58" s="2"/>
      <c r="M58" s="2"/>
      <c r="N58" s="2"/>
    </row>
    <row r="59" spans="1:14" x14ac:dyDescent="0.25">
      <c r="L59" s="2"/>
      <c r="M59" s="2"/>
      <c r="N59" s="2"/>
    </row>
    <row r="60" spans="1:14" x14ac:dyDescent="0.25">
      <c r="A60" s="4"/>
      <c r="B60" s="4" t="s">
        <v>3</v>
      </c>
      <c r="C60" s="4" t="s">
        <v>4</v>
      </c>
      <c r="D60" s="4" t="s">
        <v>5</v>
      </c>
      <c r="E60" s="4" t="s">
        <v>15</v>
      </c>
      <c r="F60" s="4" t="s">
        <v>7</v>
      </c>
      <c r="G60" s="4"/>
      <c r="L60" s="1"/>
      <c r="M60" s="1"/>
      <c r="N60" s="1"/>
    </row>
    <row r="61" spans="1:14" x14ac:dyDescent="0.25">
      <c r="A61" s="4" t="s">
        <v>3</v>
      </c>
      <c r="C61">
        <v>0.70710678118654757</v>
      </c>
      <c r="D61">
        <v>5.6568542494923806</v>
      </c>
      <c r="E61">
        <f>MAX(E51,G51)</f>
        <v>3.6055512754639891</v>
      </c>
      <c r="F61">
        <v>4.2426406871192848</v>
      </c>
      <c r="I61" t="s">
        <v>36</v>
      </c>
      <c r="J61">
        <f>MIN(B61:F65)</f>
        <v>0.70710678118654757</v>
      </c>
    </row>
    <row r="62" spans="1:14" x14ac:dyDescent="0.25">
      <c r="A62" s="4" t="s">
        <v>4</v>
      </c>
      <c r="B62">
        <v>0.70710678118654757</v>
      </c>
      <c r="D62">
        <v>4.9497474683058327</v>
      </c>
      <c r="E62">
        <f t="shared" ref="E62:E65" si="21">MAX(E52,G52)</f>
        <v>2.9154759474226504</v>
      </c>
      <c r="F62">
        <v>3.5355339059327378</v>
      </c>
    </row>
    <row r="63" spans="1:14" x14ac:dyDescent="0.25">
      <c r="A63" s="4" t="s">
        <v>5</v>
      </c>
      <c r="B63">
        <v>5.6568542494923806</v>
      </c>
      <c r="C63">
        <v>4.9497474683058327</v>
      </c>
      <c r="E63">
        <f t="shared" si="21"/>
        <v>2.5</v>
      </c>
      <c r="F63">
        <v>1.4142135623730951</v>
      </c>
    </row>
    <row r="64" spans="1:14" x14ac:dyDescent="0.25">
      <c r="A64" s="4" t="s">
        <v>15</v>
      </c>
      <c r="B64">
        <f>MAX(B54,B56)</f>
        <v>3.6055512754639891</v>
      </c>
      <c r="C64">
        <f t="shared" ref="C64:F64" si="22">MAX(C54,C56)</f>
        <v>2.9154759474226504</v>
      </c>
      <c r="D64">
        <f t="shared" si="22"/>
        <v>2.5</v>
      </c>
      <c r="F64">
        <f t="shared" si="22"/>
        <v>1.1180339887498949</v>
      </c>
    </row>
    <row r="65" spans="1:10" x14ac:dyDescent="0.25">
      <c r="A65" s="4" t="s">
        <v>7</v>
      </c>
      <c r="B65">
        <v>4.2426406871192848</v>
      </c>
      <c r="C65">
        <v>3.5355339059327378</v>
      </c>
      <c r="D65">
        <v>1.4142135623730951</v>
      </c>
      <c r="E65">
        <f t="shared" si="21"/>
        <v>1.1180339887498949</v>
      </c>
    </row>
    <row r="66" spans="1:10" x14ac:dyDescent="0.25">
      <c r="A66" s="4"/>
    </row>
    <row r="70" spans="1:10" x14ac:dyDescent="0.25">
      <c r="A70" s="4"/>
      <c r="B70" s="4" t="s">
        <v>16</v>
      </c>
      <c r="C70" s="4"/>
      <c r="D70" s="4" t="s">
        <v>5</v>
      </c>
      <c r="E70" s="4" t="s">
        <v>15</v>
      </c>
      <c r="F70" s="4" t="s">
        <v>7</v>
      </c>
    </row>
    <row r="71" spans="1:10" x14ac:dyDescent="0.25">
      <c r="A71" s="4" t="s">
        <v>16</v>
      </c>
      <c r="D71">
        <f>MAX(D61,D62)</f>
        <v>5.6568542494923806</v>
      </c>
      <c r="E71">
        <f t="shared" ref="E71:F71" si="23">MAX(E61,E62)</f>
        <v>3.6055512754639891</v>
      </c>
      <c r="F71">
        <f t="shared" si="23"/>
        <v>4.2426406871192848</v>
      </c>
      <c r="I71" t="s">
        <v>36</v>
      </c>
      <c r="J71">
        <f>MIN(B71:F75)</f>
        <v>1.1180339887498949</v>
      </c>
    </row>
    <row r="72" spans="1:10" x14ac:dyDescent="0.25">
      <c r="A72" s="4"/>
    </row>
    <row r="73" spans="1:10" x14ac:dyDescent="0.25">
      <c r="A73" s="4" t="s">
        <v>5</v>
      </c>
      <c r="B73">
        <f>MAX(B63,C63)</f>
        <v>5.6568542494923806</v>
      </c>
      <c r="E73">
        <v>2.5</v>
      </c>
      <c r="F73">
        <v>1.4142135623730951</v>
      </c>
    </row>
    <row r="74" spans="1:10" x14ac:dyDescent="0.25">
      <c r="A74" s="4" t="s">
        <v>15</v>
      </c>
      <c r="B74">
        <f t="shared" ref="B74:B75" si="24">MAX(B64,C64)</f>
        <v>3.6055512754639891</v>
      </c>
      <c r="D74">
        <v>2.5</v>
      </c>
      <c r="F74">
        <v>1.1180339887498949</v>
      </c>
    </row>
    <row r="75" spans="1:10" x14ac:dyDescent="0.25">
      <c r="A75" s="4" t="s">
        <v>7</v>
      </c>
      <c r="B75">
        <f t="shared" si="24"/>
        <v>4.2426406871192848</v>
      </c>
      <c r="D75">
        <v>1.4142135623730951</v>
      </c>
      <c r="E75">
        <v>1.1180339887498949</v>
      </c>
    </row>
    <row r="79" spans="1:10" x14ac:dyDescent="0.25">
      <c r="A79" s="4"/>
      <c r="B79" s="4" t="s">
        <v>16</v>
      </c>
      <c r="C79" s="4"/>
      <c r="D79" s="4" t="s">
        <v>5</v>
      </c>
      <c r="E79" s="4" t="s">
        <v>17</v>
      </c>
      <c r="F79" s="4"/>
    </row>
    <row r="80" spans="1:10" x14ac:dyDescent="0.25">
      <c r="A80" s="4" t="s">
        <v>16</v>
      </c>
      <c r="D80">
        <v>5.6568542494923806</v>
      </c>
      <c r="E80">
        <f>MAX(E71,F71)</f>
        <v>4.2426406871192848</v>
      </c>
    </row>
    <row r="81" spans="1:27" x14ac:dyDescent="0.25">
      <c r="A81" s="4"/>
      <c r="I81" t="s">
        <v>36</v>
      </c>
      <c r="J81">
        <f>MIN(B80:E83)</f>
        <v>2.5</v>
      </c>
    </row>
    <row r="82" spans="1:27" x14ac:dyDescent="0.25">
      <c r="A82" s="4" t="s">
        <v>5</v>
      </c>
      <c r="B82">
        <v>5.6568542494923806</v>
      </c>
      <c r="E82">
        <f t="shared" ref="E82" si="25">MAX(E73,F73)</f>
        <v>2.5</v>
      </c>
    </row>
    <row r="83" spans="1:27" x14ac:dyDescent="0.25">
      <c r="A83" s="4" t="s">
        <v>17</v>
      </c>
      <c r="B83">
        <f>MAX(B74:B75)</f>
        <v>4.2426406871192848</v>
      </c>
      <c r="D83">
        <f t="shared" ref="D83" si="26">MAX(D74:D75)</f>
        <v>2.5</v>
      </c>
    </row>
    <row r="84" spans="1:27" x14ac:dyDescent="0.25">
      <c r="A84" s="4"/>
    </row>
    <row r="88" spans="1:27" x14ac:dyDescent="0.25">
      <c r="A88" s="4"/>
      <c r="B88" s="4" t="s">
        <v>16</v>
      </c>
      <c r="C88" s="4"/>
      <c r="D88" s="4"/>
      <c r="E88" s="4" t="s">
        <v>21</v>
      </c>
    </row>
    <row r="89" spans="1:27" x14ac:dyDescent="0.25">
      <c r="A89" s="4" t="s">
        <v>16</v>
      </c>
      <c r="E89">
        <f>MAX(D80:E80)</f>
        <v>5.6568542494923806</v>
      </c>
      <c r="I89" t="s">
        <v>36</v>
      </c>
    </row>
    <row r="90" spans="1:27" x14ac:dyDescent="0.25">
      <c r="A90" s="4"/>
    </row>
    <row r="91" spans="1:27" x14ac:dyDescent="0.25">
      <c r="A91" s="4"/>
    </row>
    <row r="92" spans="1:27" x14ac:dyDescent="0.25">
      <c r="A92" s="4" t="s">
        <v>21</v>
      </c>
      <c r="B92">
        <f>MAX(B82:B83)</f>
        <v>5.6568542494923806</v>
      </c>
    </row>
    <row r="93" spans="1:27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6" spans="1:27" x14ac:dyDescent="0.25">
      <c r="A96" s="7" t="s">
        <v>23</v>
      </c>
      <c r="B96" s="7"/>
      <c r="C96" s="7"/>
    </row>
    <row r="97" spans="1:14" x14ac:dyDescent="0.25">
      <c r="B97" t="s">
        <v>3</v>
      </c>
      <c r="C97" t="s">
        <v>4</v>
      </c>
      <c r="D97" t="s">
        <v>5</v>
      </c>
      <c r="E97" t="s">
        <v>6</v>
      </c>
      <c r="F97" t="s">
        <v>7</v>
      </c>
      <c r="G97" t="s">
        <v>8</v>
      </c>
    </row>
    <row r="98" spans="1:14" x14ac:dyDescent="0.25">
      <c r="A98" t="s">
        <v>1</v>
      </c>
      <c r="B98">
        <v>1</v>
      </c>
      <c r="C98">
        <v>1.5</v>
      </c>
      <c r="D98">
        <v>5</v>
      </c>
      <c r="E98">
        <v>3</v>
      </c>
      <c r="F98">
        <v>4</v>
      </c>
      <c r="G98">
        <v>3</v>
      </c>
    </row>
    <row r="99" spans="1:14" x14ac:dyDescent="0.25">
      <c r="A99" t="s">
        <v>2</v>
      </c>
      <c r="B99">
        <v>1</v>
      </c>
      <c r="C99">
        <v>1.5</v>
      </c>
      <c r="D99">
        <v>5</v>
      </c>
      <c r="E99">
        <v>4</v>
      </c>
      <c r="F99">
        <v>4</v>
      </c>
      <c r="G99">
        <v>3.5</v>
      </c>
    </row>
    <row r="101" spans="1:14" x14ac:dyDescent="0.25">
      <c r="A101" s="3"/>
      <c r="B101" s="3" t="s">
        <v>3</v>
      </c>
      <c r="C101" s="3" t="s">
        <v>4</v>
      </c>
      <c r="D101" s="3" t="s">
        <v>5</v>
      </c>
      <c r="E101" s="3" t="s">
        <v>6</v>
      </c>
      <c r="F101" s="3" t="s">
        <v>7</v>
      </c>
      <c r="G101" s="3" t="s">
        <v>8</v>
      </c>
      <c r="L101" s="2" t="s">
        <v>37</v>
      </c>
      <c r="M101" s="2" t="s">
        <v>9</v>
      </c>
      <c r="N101" s="2" t="s">
        <v>10</v>
      </c>
    </row>
    <row r="102" spans="1:14" x14ac:dyDescent="0.25">
      <c r="A102" s="3" t="s">
        <v>3</v>
      </c>
      <c r="B102" s="1"/>
      <c r="C102" s="1">
        <f t="shared" ref="C102:G102" si="27">SQRT((C98-$B$3)^2 + (C99-$B$4)^2)</f>
        <v>0.70710678118654757</v>
      </c>
      <c r="D102" s="1">
        <f t="shared" si="27"/>
        <v>5.6568542494923806</v>
      </c>
      <c r="E102" s="1">
        <f t="shared" si="27"/>
        <v>3.6055512754639891</v>
      </c>
      <c r="F102" s="1">
        <f t="shared" si="27"/>
        <v>4.2426406871192848</v>
      </c>
      <c r="G102" s="1">
        <f t="shared" si="27"/>
        <v>3.2015621187164243</v>
      </c>
      <c r="L102" s="2">
        <v>1</v>
      </c>
      <c r="M102" s="2" t="s">
        <v>11</v>
      </c>
      <c r="N102" s="2">
        <v>0.5</v>
      </c>
    </row>
    <row r="103" spans="1:14" x14ac:dyDescent="0.25">
      <c r="A103" s="3" t="s">
        <v>4</v>
      </c>
      <c r="B103" s="1">
        <f>SQRT((B98-$C$3)^2+(B99-$C$4)^2)</f>
        <v>0.70710678118654757</v>
      </c>
      <c r="C103" s="1"/>
      <c r="D103" s="1">
        <f t="shared" ref="D103:G103" si="28">SQRT((D98-$C$3)^2+(D99-$C$4)^2)</f>
        <v>4.9497474683058327</v>
      </c>
      <c r="E103" s="1">
        <f t="shared" si="28"/>
        <v>2.9154759474226504</v>
      </c>
      <c r="F103" s="1">
        <f t="shared" si="28"/>
        <v>3.5355339059327378</v>
      </c>
      <c r="G103" s="1">
        <f t="shared" si="28"/>
        <v>2.5</v>
      </c>
      <c r="I103" t="s">
        <v>36</v>
      </c>
      <c r="J103">
        <f>MIN(B102:G107)</f>
        <v>0.5</v>
      </c>
      <c r="L103" s="2">
        <v>2</v>
      </c>
      <c r="M103" s="2" t="s">
        <v>12</v>
      </c>
      <c r="N103" s="2">
        <v>0.70710678118654757</v>
      </c>
    </row>
    <row r="104" spans="1:14" x14ac:dyDescent="0.25">
      <c r="A104" s="3" t="s">
        <v>5</v>
      </c>
      <c r="B104" s="1">
        <f>SQRT((B98-$D$3)^2+(B99-$D$4)^2)</f>
        <v>5.6568542494923806</v>
      </c>
      <c r="C104" s="1">
        <f t="shared" ref="C104" si="29">SQRT((C98-$D$3)^2+(C99-$D$4)^2)</f>
        <v>4.9497474683058327</v>
      </c>
      <c r="D104" s="1"/>
      <c r="E104" s="1">
        <f t="shared" ref="E104:G104" si="30">SQRT((E98-$D$3)^2+(E99-$D$4)^2)</f>
        <v>2.2360679774997898</v>
      </c>
      <c r="F104" s="1">
        <f t="shared" si="30"/>
        <v>1.4142135623730951</v>
      </c>
      <c r="G104" s="1">
        <f t="shared" si="30"/>
        <v>2.5</v>
      </c>
      <c r="L104" s="2">
        <v>3</v>
      </c>
      <c r="M104" s="2" t="s">
        <v>13</v>
      </c>
      <c r="N104" s="2">
        <v>1.0590169943749475</v>
      </c>
    </row>
    <row r="105" spans="1:14" x14ac:dyDescent="0.25">
      <c r="A105" s="3" t="s">
        <v>6</v>
      </c>
      <c r="B105" s="1">
        <f>SQRT((B98-$E$3)^2+(B99-$E$4)^2)</f>
        <v>3.6055512754639891</v>
      </c>
      <c r="C105" s="1">
        <f t="shared" ref="C105:D105" si="31">SQRT((C98-$E$3)^2+(C99-$E$4)^2)</f>
        <v>2.9154759474226504</v>
      </c>
      <c r="D105" s="1">
        <f t="shared" si="31"/>
        <v>2.2360679774997898</v>
      </c>
      <c r="E105" s="1"/>
      <c r="F105" s="1">
        <f t="shared" ref="F105:G105" si="32">SQRT((F98-$E$3)^2+(F99-$E$4)^2)</f>
        <v>1</v>
      </c>
      <c r="G105" s="1">
        <f t="shared" si="32"/>
        <v>0.5</v>
      </c>
      <c r="L105" s="2">
        <v>4</v>
      </c>
      <c r="M105" s="2" t="s">
        <v>14</v>
      </c>
      <c r="N105" s="2">
        <v>2.0500938466242951</v>
      </c>
    </row>
    <row r="106" spans="1:14" x14ac:dyDescent="0.25">
      <c r="A106" s="3" t="s">
        <v>7</v>
      </c>
      <c r="B106" s="1">
        <f>SQRT((B98-$F$3)^2+(B99-$F$4)^2)</f>
        <v>4.2426406871192848</v>
      </c>
      <c r="C106" s="1">
        <f t="shared" ref="C106:E106" si="33">SQRT((C98-$F$3)^2+(C99-$F$4)^2)</f>
        <v>3.5355339059327378</v>
      </c>
      <c r="D106" s="1">
        <f t="shared" si="33"/>
        <v>1.4142135623730951</v>
      </c>
      <c r="E106" s="1">
        <f t="shared" si="33"/>
        <v>1</v>
      </c>
      <c r="F106" s="1"/>
      <c r="G106" s="1">
        <f t="shared" ref="G106" si="34">SQRT((G98-$F$3)^2+(G99-$F$4)^2)</f>
        <v>1.1180339887498949</v>
      </c>
      <c r="L106" s="2">
        <v>5</v>
      </c>
      <c r="M106" s="2" t="s">
        <v>22</v>
      </c>
      <c r="N106" s="2">
        <v>3.8259207065566625</v>
      </c>
    </row>
    <row r="107" spans="1:14" x14ac:dyDescent="0.25">
      <c r="A107" s="3" t="s">
        <v>8</v>
      </c>
      <c r="B107" s="1">
        <f>SQRT((B98-$G$3)^2+(B99-$G$4)^2)</f>
        <v>3.2015621187164243</v>
      </c>
      <c r="C107" s="1">
        <f t="shared" ref="C107:F107" si="35">SQRT((C98-$G$3)^2+(C99-$G$4)^2)</f>
        <v>2.5</v>
      </c>
      <c r="D107" s="1">
        <f t="shared" si="35"/>
        <v>2.5</v>
      </c>
      <c r="E107" s="1">
        <f t="shared" si="35"/>
        <v>0.5</v>
      </c>
      <c r="F107" s="1">
        <f t="shared" si="35"/>
        <v>1.1180339887498949</v>
      </c>
      <c r="G107" s="1"/>
      <c r="L107" s="2"/>
      <c r="M107" s="2"/>
      <c r="N107" s="2"/>
    </row>
    <row r="108" spans="1:14" x14ac:dyDescent="0.25">
      <c r="L108" s="2"/>
      <c r="M108" s="2"/>
      <c r="N108" s="2"/>
    </row>
    <row r="109" spans="1:14" x14ac:dyDescent="0.25">
      <c r="L109" s="2"/>
      <c r="M109" s="2"/>
      <c r="N109" s="2"/>
    </row>
    <row r="110" spans="1:14" x14ac:dyDescent="0.25">
      <c r="L110" s="1"/>
      <c r="M110" s="1"/>
      <c r="N110" s="1"/>
    </row>
    <row r="111" spans="1:14" x14ac:dyDescent="0.25">
      <c r="A111" s="4"/>
      <c r="B111" s="4" t="s">
        <v>3</v>
      </c>
      <c r="C111" s="4" t="s">
        <v>4</v>
      </c>
      <c r="D111" s="4" t="s">
        <v>5</v>
      </c>
      <c r="E111" s="4" t="s">
        <v>15</v>
      </c>
      <c r="F111" s="4" t="s">
        <v>7</v>
      </c>
    </row>
    <row r="112" spans="1:14" x14ac:dyDescent="0.25">
      <c r="A112" s="4" t="s">
        <v>3</v>
      </c>
      <c r="C112">
        <v>0.70710678118654757</v>
      </c>
      <c r="D112">
        <v>5.6568542494923806</v>
      </c>
      <c r="E112">
        <f>AVERAGE(E102,G102)</f>
        <v>3.4035566970902069</v>
      </c>
      <c r="F112">
        <v>4.2426406871192848</v>
      </c>
      <c r="I112" t="s">
        <v>36</v>
      </c>
      <c r="J112">
        <f>MIN(B112:F116)</f>
        <v>0.70710678118654757</v>
      </c>
    </row>
    <row r="113" spans="1:10" x14ac:dyDescent="0.25">
      <c r="A113" s="4" t="s">
        <v>4</v>
      </c>
      <c r="B113">
        <v>0.70710678118654757</v>
      </c>
      <c r="D113">
        <v>4.9497474683058327</v>
      </c>
      <c r="E113">
        <f t="shared" ref="E113:E116" si="36">AVERAGE(E103,G103)</f>
        <v>2.7077379737113252</v>
      </c>
      <c r="F113">
        <v>3.5355339059327378</v>
      </c>
    </row>
    <row r="114" spans="1:10" x14ac:dyDescent="0.25">
      <c r="A114" s="4" t="s">
        <v>5</v>
      </c>
      <c r="B114">
        <v>5.6568542494923806</v>
      </c>
      <c r="C114">
        <v>4.9497474683058327</v>
      </c>
      <c r="E114">
        <f t="shared" si="36"/>
        <v>2.3680339887498949</v>
      </c>
      <c r="F114">
        <v>1.4142135623730951</v>
      </c>
    </row>
    <row r="115" spans="1:10" x14ac:dyDescent="0.25">
      <c r="A115" s="4" t="s">
        <v>15</v>
      </c>
      <c r="B115">
        <f>AVERAGE(B105,B107)</f>
        <v>3.4035566970902069</v>
      </c>
      <c r="C115">
        <f t="shared" ref="C115:F115" si="37">AVERAGE(C105,C107)</f>
        <v>2.7077379737113252</v>
      </c>
      <c r="D115">
        <f t="shared" si="37"/>
        <v>2.3680339887498949</v>
      </c>
      <c r="F115">
        <f t="shared" si="37"/>
        <v>1.0590169943749475</v>
      </c>
    </row>
    <row r="116" spans="1:10" x14ac:dyDescent="0.25">
      <c r="A116" s="4" t="s">
        <v>7</v>
      </c>
      <c r="B116">
        <v>4.2426406871192848</v>
      </c>
      <c r="C116">
        <v>3.5355339059327378</v>
      </c>
      <c r="D116">
        <v>1.4142135623730951</v>
      </c>
      <c r="E116">
        <f t="shared" si="36"/>
        <v>1.0590169943749475</v>
      </c>
    </row>
    <row r="120" spans="1:10" x14ac:dyDescent="0.25">
      <c r="A120" s="4"/>
      <c r="B120" s="4" t="s">
        <v>16</v>
      </c>
      <c r="C120" s="4"/>
      <c r="D120" s="4" t="s">
        <v>5</v>
      </c>
      <c r="E120" s="4" t="s">
        <v>15</v>
      </c>
      <c r="F120" s="4" t="s">
        <v>7</v>
      </c>
    </row>
    <row r="121" spans="1:10" x14ac:dyDescent="0.25">
      <c r="A121" s="4" t="s">
        <v>16</v>
      </c>
      <c r="D121">
        <f>AVERAGE(D102:D103)</f>
        <v>5.3033008588991066</v>
      </c>
      <c r="E121">
        <f>AVERAGE(E102:E103,G102:G103)</f>
        <v>3.0556473354007658</v>
      </c>
      <c r="F121">
        <f t="shared" ref="F121" si="38">AVERAGE(F102:F103)</f>
        <v>3.8890872965260113</v>
      </c>
    </row>
    <row r="122" spans="1:10" x14ac:dyDescent="0.25">
      <c r="A122" s="4"/>
      <c r="I122" t="s">
        <v>36</v>
      </c>
      <c r="J122">
        <f>MIN(B121:F125)</f>
        <v>1.0590169943749475</v>
      </c>
    </row>
    <row r="123" spans="1:10" x14ac:dyDescent="0.25">
      <c r="A123" s="4" t="s">
        <v>5</v>
      </c>
      <c r="B123">
        <f>AVERAGE(B104:C104)</f>
        <v>5.3033008588991066</v>
      </c>
      <c r="E123">
        <v>2.3680339887498949</v>
      </c>
      <c r="F123">
        <v>1.4142135623730951</v>
      </c>
    </row>
    <row r="124" spans="1:10" x14ac:dyDescent="0.25">
      <c r="A124" s="4" t="s">
        <v>15</v>
      </c>
      <c r="B124">
        <f>AVERAGE(B105:C105,B107:C107)</f>
        <v>3.0556473354007658</v>
      </c>
      <c r="D124">
        <v>2.3680339887498949</v>
      </c>
      <c r="F124">
        <v>1.0590169943749475</v>
      </c>
    </row>
    <row r="125" spans="1:10" x14ac:dyDescent="0.25">
      <c r="A125" s="4" t="s">
        <v>7</v>
      </c>
      <c r="B125">
        <f t="shared" ref="B125" si="39">AVERAGE(B106:C106)</f>
        <v>3.8890872965260113</v>
      </c>
      <c r="D125">
        <v>1.4142135623730951</v>
      </c>
      <c r="E125">
        <v>1.0590169943749475</v>
      </c>
    </row>
    <row r="129" spans="1:10" x14ac:dyDescent="0.25">
      <c r="A129" s="4"/>
      <c r="B129" s="4" t="s">
        <v>16</v>
      </c>
      <c r="C129" s="4"/>
      <c r="D129" s="4" t="s">
        <v>5</v>
      </c>
      <c r="E129" s="4" t="s">
        <v>17</v>
      </c>
      <c r="F129" s="4"/>
    </row>
    <row r="130" spans="1:10" x14ac:dyDescent="0.25">
      <c r="A130" s="4" t="s">
        <v>16</v>
      </c>
      <c r="D130">
        <v>5.3033008588991066</v>
      </c>
      <c r="E130">
        <f>AVERAGE(E102:G103)</f>
        <v>3.3334606557758479</v>
      </c>
      <c r="I130" t="s">
        <v>36</v>
      </c>
      <c r="J130">
        <f>MIN(B130:F134)</f>
        <v>2.0500938466242951</v>
      </c>
    </row>
    <row r="131" spans="1:10" x14ac:dyDescent="0.25">
      <c r="A131" s="4"/>
    </row>
    <row r="132" spans="1:10" x14ac:dyDescent="0.25">
      <c r="A132" s="4" t="s">
        <v>5</v>
      </c>
      <c r="B132">
        <v>5.3033008588991066</v>
      </c>
      <c r="E132">
        <f t="shared" ref="E132" si="40">AVERAGE(E104:G104)</f>
        <v>2.0500938466242951</v>
      </c>
    </row>
    <row r="133" spans="1:10" x14ac:dyDescent="0.25">
      <c r="A133" s="4" t="s">
        <v>17</v>
      </c>
      <c r="B133">
        <f>AVERAGE(B105:C107)</f>
        <v>3.3334606557758479</v>
      </c>
      <c r="D133">
        <f t="shared" ref="D133" si="41">AVERAGE(D105:D107)</f>
        <v>2.0500938466242951</v>
      </c>
    </row>
    <row r="134" spans="1:10" x14ac:dyDescent="0.25">
      <c r="A134" s="4"/>
    </row>
    <row r="138" spans="1:10" x14ac:dyDescent="0.25">
      <c r="A138" s="4"/>
      <c r="B138" s="4" t="s">
        <v>16</v>
      </c>
      <c r="C138" s="4"/>
      <c r="D138" s="4"/>
      <c r="E138" s="4" t="s">
        <v>24</v>
      </c>
    </row>
    <row r="139" spans="1:10" x14ac:dyDescent="0.25">
      <c r="A139" s="4" t="s">
        <v>16</v>
      </c>
      <c r="E139">
        <f>AVERAGE(D102:G103)</f>
        <v>3.8259207065566625</v>
      </c>
    </row>
    <row r="140" spans="1:10" x14ac:dyDescent="0.25">
      <c r="A140" s="4"/>
    </row>
    <row r="141" spans="1:10" x14ac:dyDescent="0.25">
      <c r="A141" s="4"/>
    </row>
    <row r="142" spans="1:10" x14ac:dyDescent="0.25">
      <c r="A142" s="4" t="s">
        <v>24</v>
      </c>
      <c r="B142">
        <f>AVERAGE(B104:C107)</f>
        <v>3.8259207065566625</v>
      </c>
    </row>
  </sheetData>
  <mergeCells count="3">
    <mergeCell ref="A1:C1"/>
    <mergeCell ref="A45:C45"/>
    <mergeCell ref="A96:C9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6"/>
  <sheetViews>
    <sheetView topLeftCell="A82" workbookViewId="0">
      <selection activeCell="D112" sqref="D112"/>
    </sheetView>
  </sheetViews>
  <sheetFormatPr defaultRowHeight="15" x14ac:dyDescent="0.25"/>
  <cols>
    <col min="8" max="8" width="16.28515625" bestFit="1" customWidth="1"/>
    <col min="12" max="12" width="16.42578125" bestFit="1" customWidth="1"/>
  </cols>
  <sheetData>
    <row r="1" spans="1:13" x14ac:dyDescent="0.25">
      <c r="A1" s="7" t="s">
        <v>25</v>
      </c>
      <c r="B1" s="7"/>
      <c r="C1" s="7"/>
    </row>
    <row r="2" spans="1:13" x14ac:dyDescent="0.25"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13" x14ac:dyDescent="0.25">
      <c r="A3" t="s">
        <v>26</v>
      </c>
      <c r="B3">
        <v>1</v>
      </c>
      <c r="C3">
        <v>2</v>
      </c>
      <c r="D3">
        <v>4</v>
      </c>
      <c r="E3">
        <v>5</v>
      </c>
      <c r="F3">
        <v>6</v>
      </c>
    </row>
    <row r="5" spans="1:13" x14ac:dyDescent="0.25">
      <c r="A5" s="4"/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</row>
    <row r="6" spans="1:13" x14ac:dyDescent="0.25">
      <c r="A6" s="4" t="s">
        <v>3</v>
      </c>
      <c r="C6">
        <f t="shared" ref="C6:F6" si="0">ABS(C3-$B$3)</f>
        <v>1</v>
      </c>
      <c r="D6">
        <f t="shared" si="0"/>
        <v>3</v>
      </c>
      <c r="E6">
        <f t="shared" si="0"/>
        <v>4</v>
      </c>
      <c r="F6">
        <f t="shared" si="0"/>
        <v>5</v>
      </c>
      <c r="H6" t="s">
        <v>36</v>
      </c>
      <c r="I6">
        <f>MIN(B6:F10)</f>
        <v>1</v>
      </c>
      <c r="K6" s="2" t="s">
        <v>37</v>
      </c>
      <c r="L6" s="2" t="s">
        <v>9</v>
      </c>
      <c r="M6" s="2" t="s">
        <v>10</v>
      </c>
    </row>
    <row r="7" spans="1:13" x14ac:dyDescent="0.25">
      <c r="A7" s="4" t="s">
        <v>4</v>
      </c>
      <c r="B7">
        <f>ABS(B3-$C$3)</f>
        <v>1</v>
      </c>
      <c r="D7">
        <f t="shared" ref="D7:F7" si="1">ABS(D3-$C$3)</f>
        <v>2</v>
      </c>
      <c r="E7">
        <f t="shared" si="1"/>
        <v>3</v>
      </c>
      <c r="F7">
        <f t="shared" si="1"/>
        <v>4</v>
      </c>
      <c r="K7" s="2">
        <v>1</v>
      </c>
      <c r="L7" s="2" t="s">
        <v>12</v>
      </c>
      <c r="M7" s="2">
        <v>1</v>
      </c>
    </row>
    <row r="8" spans="1:13" x14ac:dyDescent="0.25">
      <c r="A8" s="4" t="s">
        <v>5</v>
      </c>
      <c r="B8">
        <f>ABS(B3-$D$3)</f>
        <v>3</v>
      </c>
      <c r="C8">
        <f t="shared" ref="C8:F8" si="2">ABS(C3-$D$3)</f>
        <v>2</v>
      </c>
      <c r="E8">
        <f t="shared" si="2"/>
        <v>1</v>
      </c>
      <c r="F8">
        <f t="shared" si="2"/>
        <v>2</v>
      </c>
      <c r="K8" s="2">
        <v>2</v>
      </c>
      <c r="L8" s="2" t="s">
        <v>27</v>
      </c>
      <c r="M8" s="2">
        <v>1</v>
      </c>
    </row>
    <row r="9" spans="1:13" x14ac:dyDescent="0.25">
      <c r="A9" s="4" t="s">
        <v>6</v>
      </c>
      <c r="B9">
        <f>ABS(B3-$E$3)</f>
        <v>4</v>
      </c>
      <c r="C9">
        <f t="shared" ref="C9:F9" si="3">ABS(C3-$E$3)</f>
        <v>3</v>
      </c>
      <c r="D9">
        <f t="shared" si="3"/>
        <v>1</v>
      </c>
      <c r="F9">
        <f t="shared" si="3"/>
        <v>1</v>
      </c>
      <c r="K9" s="2">
        <v>3</v>
      </c>
      <c r="L9" s="2" t="s">
        <v>29</v>
      </c>
      <c r="M9" s="2">
        <v>1</v>
      </c>
    </row>
    <row r="10" spans="1:13" x14ac:dyDescent="0.25">
      <c r="A10" s="4" t="s">
        <v>7</v>
      </c>
      <c r="B10">
        <f>ABS(B3-$F$3)</f>
        <v>5</v>
      </c>
      <c r="C10">
        <f t="shared" ref="C10:E10" si="4">ABS(C3-$F$3)</f>
        <v>4</v>
      </c>
      <c r="D10">
        <f t="shared" si="4"/>
        <v>2</v>
      </c>
      <c r="E10">
        <f t="shared" si="4"/>
        <v>1</v>
      </c>
      <c r="K10" s="2">
        <v>4</v>
      </c>
      <c r="L10" s="2" t="s">
        <v>31</v>
      </c>
      <c r="M10" s="2">
        <v>2</v>
      </c>
    </row>
    <row r="11" spans="1:13" x14ac:dyDescent="0.25">
      <c r="K11" s="2"/>
      <c r="L11" s="2"/>
      <c r="M11" s="2"/>
    </row>
    <row r="12" spans="1:13" x14ac:dyDescent="0.25">
      <c r="K12" s="2"/>
      <c r="L12" s="2"/>
      <c r="M12" s="2"/>
    </row>
    <row r="13" spans="1:13" x14ac:dyDescent="0.25">
      <c r="K13" s="2"/>
      <c r="L13" s="2"/>
      <c r="M13" s="2"/>
    </row>
    <row r="14" spans="1:13" x14ac:dyDescent="0.25">
      <c r="A14" s="4"/>
      <c r="B14" s="4" t="s">
        <v>16</v>
      </c>
      <c r="C14" s="4"/>
      <c r="D14" s="4" t="s">
        <v>5</v>
      </c>
      <c r="E14" s="4" t="s">
        <v>6</v>
      </c>
      <c r="F14" s="4" t="s">
        <v>7</v>
      </c>
      <c r="K14" s="2"/>
      <c r="L14" s="2"/>
      <c r="M14" s="2"/>
    </row>
    <row r="15" spans="1:13" x14ac:dyDescent="0.25">
      <c r="A15" s="4" t="s">
        <v>16</v>
      </c>
      <c r="D15">
        <f>MIN(D6:D7)</f>
        <v>2</v>
      </c>
      <c r="E15">
        <f t="shared" ref="E15:F15" si="5">MIN(E6:E7)</f>
        <v>3</v>
      </c>
      <c r="F15">
        <f t="shared" si="5"/>
        <v>4</v>
      </c>
      <c r="H15" t="s">
        <v>36</v>
      </c>
      <c r="I15">
        <f>MIN(B15:F19)</f>
        <v>1</v>
      </c>
      <c r="K15" s="1"/>
      <c r="L15" s="1"/>
      <c r="M15" s="1"/>
    </row>
    <row r="16" spans="1:13" x14ac:dyDescent="0.25">
      <c r="A16" s="4"/>
    </row>
    <row r="17" spans="1:9" x14ac:dyDescent="0.25">
      <c r="A17" s="4" t="s">
        <v>5</v>
      </c>
      <c r="B17">
        <f>MIN(B8:C8)</f>
        <v>2</v>
      </c>
      <c r="E17">
        <v>1</v>
      </c>
      <c r="F17">
        <v>2</v>
      </c>
    </row>
    <row r="18" spans="1:9" x14ac:dyDescent="0.25">
      <c r="A18" s="4" t="s">
        <v>6</v>
      </c>
      <c r="B18">
        <f t="shared" ref="B18:B19" si="6">MIN(B9:C9)</f>
        <v>3</v>
      </c>
      <c r="D18">
        <v>1</v>
      </c>
      <c r="F18">
        <v>1</v>
      </c>
    </row>
    <row r="19" spans="1:9" x14ac:dyDescent="0.25">
      <c r="A19" s="4" t="s">
        <v>7</v>
      </c>
      <c r="B19">
        <f t="shared" si="6"/>
        <v>4</v>
      </c>
      <c r="D19">
        <v>2</v>
      </c>
      <c r="E19">
        <v>1</v>
      </c>
    </row>
    <row r="22" spans="1:9" x14ac:dyDescent="0.25">
      <c r="A22" s="4"/>
      <c r="B22" s="4" t="s">
        <v>16</v>
      </c>
      <c r="C22" s="4"/>
      <c r="D22" s="4" t="s">
        <v>28</v>
      </c>
      <c r="E22" s="4"/>
      <c r="F22" s="4" t="s">
        <v>7</v>
      </c>
    </row>
    <row r="23" spans="1:9" x14ac:dyDescent="0.25">
      <c r="A23" s="4" t="s">
        <v>16</v>
      </c>
      <c r="D23">
        <f>MIN(D15:E15)</f>
        <v>2</v>
      </c>
      <c r="F23">
        <v>4</v>
      </c>
    </row>
    <row r="24" spans="1:9" x14ac:dyDescent="0.25">
      <c r="A24" s="4"/>
      <c r="H24" t="s">
        <v>36</v>
      </c>
      <c r="I24">
        <f>MIN(B23:F27)</f>
        <v>1</v>
      </c>
    </row>
    <row r="25" spans="1:9" x14ac:dyDescent="0.25">
      <c r="A25" s="4" t="s">
        <v>28</v>
      </c>
      <c r="B25">
        <f>MIN(B17:B18)</f>
        <v>2</v>
      </c>
      <c r="F25">
        <f>MIN(F17:F18)</f>
        <v>1</v>
      </c>
    </row>
    <row r="26" spans="1:9" x14ac:dyDescent="0.25">
      <c r="A26" s="4"/>
    </row>
    <row r="27" spans="1:9" x14ac:dyDescent="0.25">
      <c r="A27" s="4" t="s">
        <v>7</v>
      </c>
      <c r="B27">
        <v>4</v>
      </c>
      <c r="D27">
        <f t="shared" ref="D27" si="7">MIN(D19:E19)</f>
        <v>1</v>
      </c>
    </row>
    <row r="31" spans="1:9" x14ac:dyDescent="0.25">
      <c r="A31" s="4"/>
      <c r="B31" s="4" t="s">
        <v>16</v>
      </c>
      <c r="C31" s="4"/>
      <c r="D31" s="4" t="s">
        <v>30</v>
      </c>
      <c r="E31" s="4"/>
      <c r="F31" s="4"/>
    </row>
    <row r="32" spans="1:9" x14ac:dyDescent="0.25">
      <c r="A32" s="4" t="s">
        <v>16</v>
      </c>
      <c r="D32">
        <f>MIN(D23,F23)</f>
        <v>2</v>
      </c>
    </row>
    <row r="33" spans="1:27" x14ac:dyDescent="0.25">
      <c r="A33" s="4"/>
    </row>
    <row r="34" spans="1:27" x14ac:dyDescent="0.25">
      <c r="A34" s="4" t="s">
        <v>30</v>
      </c>
      <c r="B34">
        <f>MIN(B25,B27)</f>
        <v>2</v>
      </c>
    </row>
    <row r="35" spans="1:27" x14ac:dyDescent="0.25">
      <c r="A35" s="4"/>
    </row>
    <row r="36" spans="1:27" x14ac:dyDescent="0.25">
      <c r="A36" s="4"/>
    </row>
    <row r="38" spans="1:27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x14ac:dyDescent="0.25">
      <c r="A40" s="7" t="s">
        <v>32</v>
      </c>
      <c r="B40" s="7"/>
      <c r="C40" s="7"/>
    </row>
    <row r="41" spans="1:27" x14ac:dyDescent="0.25">
      <c r="B41" t="s">
        <v>3</v>
      </c>
      <c r="C41" t="s">
        <v>4</v>
      </c>
      <c r="D41" t="s">
        <v>5</v>
      </c>
      <c r="E41" t="s">
        <v>6</v>
      </c>
      <c r="F41" t="s">
        <v>7</v>
      </c>
    </row>
    <row r="42" spans="1:27" x14ac:dyDescent="0.25">
      <c r="A42" t="s">
        <v>26</v>
      </c>
      <c r="B42">
        <v>1</v>
      </c>
      <c r="C42">
        <v>2</v>
      </c>
      <c r="D42">
        <v>4</v>
      </c>
      <c r="E42">
        <v>5</v>
      </c>
      <c r="F42">
        <v>6</v>
      </c>
    </row>
    <row r="44" spans="1:27" x14ac:dyDescent="0.25">
      <c r="A44" s="4"/>
      <c r="B44" s="4" t="s">
        <v>3</v>
      </c>
      <c r="C44" s="4" t="s">
        <v>4</v>
      </c>
      <c r="D44" s="4" t="s">
        <v>5</v>
      </c>
      <c r="E44" s="4" t="s">
        <v>6</v>
      </c>
      <c r="F44" s="4" t="s">
        <v>7</v>
      </c>
    </row>
    <row r="45" spans="1:27" x14ac:dyDescent="0.25">
      <c r="A45" s="4" t="s">
        <v>3</v>
      </c>
      <c r="C45">
        <f t="shared" ref="C45:F45" si="8">ABS(C42-$B$3)</f>
        <v>1</v>
      </c>
      <c r="D45">
        <f t="shared" si="8"/>
        <v>3</v>
      </c>
      <c r="E45">
        <f t="shared" si="8"/>
        <v>4</v>
      </c>
      <c r="F45">
        <f t="shared" si="8"/>
        <v>5</v>
      </c>
      <c r="H45" t="s">
        <v>36</v>
      </c>
      <c r="I45">
        <f>MIN(B45:F49)</f>
        <v>1</v>
      </c>
      <c r="K45" s="2" t="s">
        <v>37</v>
      </c>
      <c r="L45" s="2" t="s">
        <v>9</v>
      </c>
      <c r="M45" s="2" t="s">
        <v>10</v>
      </c>
    </row>
    <row r="46" spans="1:27" x14ac:dyDescent="0.25">
      <c r="A46" s="4" t="s">
        <v>4</v>
      </c>
      <c r="B46">
        <f>ABS(B42-$C$3)</f>
        <v>1</v>
      </c>
      <c r="D46">
        <f t="shared" ref="D46:F46" si="9">ABS(D42-$C$3)</f>
        <v>2</v>
      </c>
      <c r="E46">
        <f t="shared" si="9"/>
        <v>3</v>
      </c>
      <c r="F46">
        <f t="shared" si="9"/>
        <v>4</v>
      </c>
      <c r="K46" s="2">
        <v>1</v>
      </c>
      <c r="L46" s="2" t="s">
        <v>12</v>
      </c>
      <c r="M46" s="2">
        <v>1</v>
      </c>
    </row>
    <row r="47" spans="1:27" x14ac:dyDescent="0.25">
      <c r="A47" s="4" t="s">
        <v>5</v>
      </c>
      <c r="B47">
        <f>ABS(B42-$D$3)</f>
        <v>3</v>
      </c>
      <c r="C47">
        <f t="shared" ref="C47" si="10">ABS(C42-$D$3)</f>
        <v>2</v>
      </c>
      <c r="E47">
        <f t="shared" ref="E47:F47" si="11">ABS(E42-$D$3)</f>
        <v>1</v>
      </c>
      <c r="F47">
        <f t="shared" si="11"/>
        <v>2</v>
      </c>
      <c r="K47" s="2">
        <v>2</v>
      </c>
      <c r="L47" s="2" t="s">
        <v>27</v>
      </c>
      <c r="M47" s="2">
        <v>1</v>
      </c>
    </row>
    <row r="48" spans="1:27" x14ac:dyDescent="0.25">
      <c r="A48" s="4" t="s">
        <v>6</v>
      </c>
      <c r="B48">
        <f>ABS(B42-$E$3)</f>
        <v>4</v>
      </c>
      <c r="C48">
        <f t="shared" ref="C48:D48" si="12">ABS(C42-$E$3)</f>
        <v>3</v>
      </c>
      <c r="D48">
        <f t="shared" si="12"/>
        <v>1</v>
      </c>
      <c r="F48">
        <f t="shared" ref="F48" si="13">ABS(F42-$E$3)</f>
        <v>1</v>
      </c>
      <c r="K48" s="2">
        <v>3</v>
      </c>
      <c r="L48" s="2" t="s">
        <v>29</v>
      </c>
      <c r="M48" s="2">
        <v>2</v>
      </c>
    </row>
    <row r="49" spans="1:13" x14ac:dyDescent="0.25">
      <c r="A49" s="4" t="s">
        <v>7</v>
      </c>
      <c r="B49">
        <f>ABS(B42-$F$3)</f>
        <v>5</v>
      </c>
      <c r="C49">
        <f t="shared" ref="C49:E49" si="14">ABS(C42-$F$3)</f>
        <v>4</v>
      </c>
      <c r="D49">
        <f t="shared" si="14"/>
        <v>2</v>
      </c>
      <c r="E49">
        <f t="shared" si="14"/>
        <v>1</v>
      </c>
      <c r="K49" s="2">
        <v>4</v>
      </c>
      <c r="L49" s="2" t="s">
        <v>31</v>
      </c>
      <c r="M49" s="2">
        <v>5</v>
      </c>
    </row>
    <row r="50" spans="1:13" x14ac:dyDescent="0.25">
      <c r="K50" s="2"/>
      <c r="L50" s="2"/>
      <c r="M50" s="2"/>
    </row>
    <row r="51" spans="1:13" x14ac:dyDescent="0.25">
      <c r="K51" s="2"/>
      <c r="L51" s="2"/>
      <c r="M51" s="2"/>
    </row>
    <row r="52" spans="1:13" x14ac:dyDescent="0.25">
      <c r="K52" s="2"/>
      <c r="L52" s="2"/>
      <c r="M52" s="2"/>
    </row>
    <row r="53" spans="1:13" x14ac:dyDescent="0.25">
      <c r="A53" s="4"/>
      <c r="B53" s="4" t="s">
        <v>33</v>
      </c>
      <c r="C53" s="4"/>
      <c r="D53" s="4" t="s">
        <v>5</v>
      </c>
      <c r="E53" s="4" t="s">
        <v>6</v>
      </c>
      <c r="F53" s="4" t="s">
        <v>7</v>
      </c>
      <c r="K53" s="2"/>
      <c r="L53" s="2"/>
      <c r="M53" s="2"/>
    </row>
    <row r="54" spans="1:13" x14ac:dyDescent="0.25">
      <c r="A54" s="4" t="s">
        <v>33</v>
      </c>
      <c r="D54">
        <f>MAX(D45:D46)</f>
        <v>3</v>
      </c>
      <c r="E54">
        <f t="shared" ref="E54:F54" si="15">MAX(E45:E46)</f>
        <v>4</v>
      </c>
      <c r="F54">
        <f t="shared" si="15"/>
        <v>5</v>
      </c>
      <c r="H54" t="s">
        <v>36</v>
      </c>
      <c r="I54">
        <f>MIN(B54:F58)</f>
        <v>1</v>
      </c>
      <c r="K54" s="1"/>
      <c r="L54" s="1"/>
      <c r="M54" s="1"/>
    </row>
    <row r="55" spans="1:13" x14ac:dyDescent="0.25">
      <c r="A55" s="4"/>
    </row>
    <row r="56" spans="1:13" x14ac:dyDescent="0.25">
      <c r="A56" s="4" t="s">
        <v>5</v>
      </c>
      <c r="B56">
        <f>MAX(B47:C47)</f>
        <v>3</v>
      </c>
      <c r="E56">
        <v>1</v>
      </c>
      <c r="F56">
        <v>2</v>
      </c>
    </row>
    <row r="57" spans="1:13" x14ac:dyDescent="0.25">
      <c r="A57" s="4" t="s">
        <v>6</v>
      </c>
      <c r="B57">
        <f t="shared" ref="B57:B58" si="16">MAX(B48:C48)</f>
        <v>4</v>
      </c>
      <c r="D57">
        <v>1</v>
      </c>
      <c r="F57">
        <v>1</v>
      </c>
    </row>
    <row r="58" spans="1:13" x14ac:dyDescent="0.25">
      <c r="A58" s="4" t="s">
        <v>7</v>
      </c>
      <c r="B58">
        <f t="shared" si="16"/>
        <v>5</v>
      </c>
      <c r="D58">
        <v>2</v>
      </c>
      <c r="E58">
        <v>1</v>
      </c>
    </row>
    <row r="62" spans="1:13" x14ac:dyDescent="0.25">
      <c r="A62" s="4"/>
      <c r="B62" s="4" t="s">
        <v>33</v>
      </c>
      <c r="C62" s="4"/>
      <c r="D62" s="4" t="s">
        <v>28</v>
      </c>
      <c r="E62" s="4"/>
      <c r="F62" s="4" t="s">
        <v>7</v>
      </c>
    </row>
    <row r="63" spans="1:13" x14ac:dyDescent="0.25">
      <c r="A63" s="4" t="s">
        <v>33</v>
      </c>
      <c r="D63">
        <f>MAX(D54:E54)</f>
        <v>4</v>
      </c>
      <c r="F63">
        <v>5</v>
      </c>
    </row>
    <row r="64" spans="1:13" x14ac:dyDescent="0.25">
      <c r="A64" s="4"/>
      <c r="H64" t="s">
        <v>36</v>
      </c>
      <c r="I64">
        <f>MIN(B63:F67)</f>
        <v>2</v>
      </c>
    </row>
    <row r="65" spans="1:27" x14ac:dyDescent="0.25">
      <c r="A65" s="4" t="s">
        <v>28</v>
      </c>
      <c r="B65">
        <f>MAX(B56:B57)</f>
        <v>4</v>
      </c>
      <c r="F65">
        <f>MAX(F56:F57)</f>
        <v>2</v>
      </c>
    </row>
    <row r="66" spans="1:27" x14ac:dyDescent="0.25">
      <c r="A66" s="4"/>
    </row>
    <row r="67" spans="1:27" x14ac:dyDescent="0.25">
      <c r="A67" s="4" t="s">
        <v>7</v>
      </c>
      <c r="B67">
        <v>5</v>
      </c>
      <c r="D67">
        <f>MAX(D58:E58)</f>
        <v>2</v>
      </c>
    </row>
    <row r="71" spans="1:27" x14ac:dyDescent="0.25">
      <c r="A71" s="4"/>
      <c r="B71" s="4" t="s">
        <v>33</v>
      </c>
      <c r="C71" s="4"/>
      <c r="D71" s="4" t="s">
        <v>34</v>
      </c>
    </row>
    <row r="72" spans="1:27" x14ac:dyDescent="0.25">
      <c r="A72" s="4" t="s">
        <v>33</v>
      </c>
      <c r="D72">
        <f>MAX(D63:F63)</f>
        <v>5</v>
      </c>
    </row>
    <row r="73" spans="1:27" x14ac:dyDescent="0.25">
      <c r="A73" s="4"/>
    </row>
    <row r="74" spans="1:27" x14ac:dyDescent="0.25">
      <c r="A74" s="4" t="s">
        <v>34</v>
      </c>
      <c r="B74">
        <f>MAX(B65:B67)</f>
        <v>5</v>
      </c>
    </row>
    <row r="78" spans="1:27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x14ac:dyDescent="0.25">
      <c r="A80" s="7" t="s">
        <v>35</v>
      </c>
      <c r="B80" s="7"/>
      <c r="C80" s="7"/>
    </row>
    <row r="81" spans="1:13" x14ac:dyDescent="0.25">
      <c r="B81" t="s">
        <v>3</v>
      </c>
      <c r="C81" t="s">
        <v>4</v>
      </c>
      <c r="D81" t="s">
        <v>5</v>
      </c>
      <c r="E81" t="s">
        <v>6</v>
      </c>
      <c r="F81" t="s">
        <v>7</v>
      </c>
    </row>
    <row r="82" spans="1:13" x14ac:dyDescent="0.25">
      <c r="A82" t="s">
        <v>26</v>
      </c>
      <c r="B82">
        <v>1</v>
      </c>
      <c r="C82">
        <v>2</v>
      </c>
      <c r="D82">
        <v>4</v>
      </c>
      <c r="E82">
        <v>5</v>
      </c>
      <c r="F82">
        <v>6</v>
      </c>
    </row>
    <row r="84" spans="1:13" x14ac:dyDescent="0.25">
      <c r="A84" s="4"/>
      <c r="B84" s="4" t="s">
        <v>3</v>
      </c>
      <c r="C84" s="4" t="s">
        <v>4</v>
      </c>
      <c r="D84" s="4" t="s">
        <v>5</v>
      </c>
      <c r="E84" s="4" t="s">
        <v>6</v>
      </c>
      <c r="F84" s="4" t="s">
        <v>7</v>
      </c>
    </row>
    <row r="85" spans="1:13" x14ac:dyDescent="0.25">
      <c r="A85" s="4" t="s">
        <v>3</v>
      </c>
      <c r="C85">
        <f t="shared" ref="C85:F85" si="17">ABS(C82-$B$3)</f>
        <v>1</v>
      </c>
      <c r="D85">
        <f t="shared" si="17"/>
        <v>3</v>
      </c>
      <c r="E85">
        <f t="shared" si="17"/>
        <v>4</v>
      </c>
      <c r="F85">
        <f t="shared" si="17"/>
        <v>5</v>
      </c>
      <c r="H85" t="s">
        <v>36</v>
      </c>
      <c r="I85">
        <f>MIN(B85:F89)</f>
        <v>1</v>
      </c>
      <c r="K85" s="2" t="s">
        <v>37</v>
      </c>
      <c r="L85" s="2" t="s">
        <v>9</v>
      </c>
      <c r="M85" s="2" t="s">
        <v>10</v>
      </c>
    </row>
    <row r="86" spans="1:13" x14ac:dyDescent="0.25">
      <c r="A86" s="4" t="s">
        <v>4</v>
      </c>
      <c r="B86">
        <f>ABS(B82-$C$3)</f>
        <v>1</v>
      </c>
      <c r="D86">
        <f t="shared" ref="D86:F86" si="18">ABS(D82-$C$3)</f>
        <v>2</v>
      </c>
      <c r="E86">
        <f t="shared" si="18"/>
        <v>3</v>
      </c>
      <c r="F86">
        <f t="shared" si="18"/>
        <v>4</v>
      </c>
      <c r="K86" s="2">
        <v>1</v>
      </c>
      <c r="L86" s="2" t="s">
        <v>12</v>
      </c>
      <c r="M86" s="2">
        <v>1</v>
      </c>
    </row>
    <row r="87" spans="1:13" x14ac:dyDescent="0.25">
      <c r="A87" s="4" t="s">
        <v>5</v>
      </c>
      <c r="B87">
        <f>ABS(B82-$D$3)</f>
        <v>3</v>
      </c>
      <c r="C87">
        <f t="shared" ref="C87" si="19">ABS(C82-$D$3)</f>
        <v>2</v>
      </c>
      <c r="E87">
        <f t="shared" ref="E87:F87" si="20">ABS(E82-$D$3)</f>
        <v>1</v>
      </c>
      <c r="F87">
        <f t="shared" si="20"/>
        <v>2</v>
      </c>
      <c r="K87" s="2">
        <v>2</v>
      </c>
      <c r="L87" s="2" t="s">
        <v>27</v>
      </c>
      <c r="M87" s="2">
        <v>1</v>
      </c>
    </row>
    <row r="88" spans="1:13" x14ac:dyDescent="0.25">
      <c r="A88" s="4" t="s">
        <v>6</v>
      </c>
      <c r="B88">
        <f>ABS(B82-$E$3)</f>
        <v>4</v>
      </c>
      <c r="C88">
        <f t="shared" ref="C88:D88" si="21">ABS(C82-$E$3)</f>
        <v>3</v>
      </c>
      <c r="D88">
        <f t="shared" si="21"/>
        <v>1</v>
      </c>
      <c r="F88">
        <f t="shared" ref="F88" si="22">ABS(F82-$E$3)</f>
        <v>1</v>
      </c>
      <c r="K88" s="2">
        <v>3</v>
      </c>
      <c r="L88" s="2" t="s">
        <v>29</v>
      </c>
      <c r="M88" s="2">
        <v>1.5</v>
      </c>
    </row>
    <row r="89" spans="1:13" x14ac:dyDescent="0.25">
      <c r="A89" s="4" t="s">
        <v>7</v>
      </c>
      <c r="B89">
        <f>ABS(B82-$F$3)</f>
        <v>5</v>
      </c>
      <c r="C89">
        <f t="shared" ref="C89:E89" si="23">ABS(C82-$F$3)</f>
        <v>4</v>
      </c>
      <c r="D89">
        <f t="shared" si="23"/>
        <v>2</v>
      </c>
      <c r="E89">
        <f t="shared" si="23"/>
        <v>1</v>
      </c>
      <c r="K89" s="2">
        <v>4</v>
      </c>
      <c r="L89" s="2" t="s">
        <v>31</v>
      </c>
      <c r="M89" s="2">
        <v>3.5</v>
      </c>
    </row>
    <row r="90" spans="1:13" x14ac:dyDescent="0.25">
      <c r="K90" s="2"/>
      <c r="L90" s="2"/>
      <c r="M90" s="2"/>
    </row>
    <row r="91" spans="1:13" x14ac:dyDescent="0.25">
      <c r="K91" s="2"/>
      <c r="L91" s="2"/>
      <c r="M91" s="2"/>
    </row>
    <row r="92" spans="1:13" x14ac:dyDescent="0.25">
      <c r="K92" s="2"/>
      <c r="L92" s="2"/>
      <c r="M92" s="2"/>
    </row>
    <row r="93" spans="1:13" x14ac:dyDescent="0.25">
      <c r="A93" s="4"/>
      <c r="B93" s="4" t="s">
        <v>16</v>
      </c>
      <c r="C93" s="4"/>
      <c r="D93" s="4" t="s">
        <v>5</v>
      </c>
      <c r="E93" s="4" t="s">
        <v>6</v>
      </c>
      <c r="F93" s="4" t="s">
        <v>7</v>
      </c>
      <c r="K93" s="2"/>
      <c r="L93" s="2"/>
      <c r="M93" s="2"/>
    </row>
    <row r="94" spans="1:13" x14ac:dyDescent="0.25">
      <c r="A94" s="4" t="s">
        <v>16</v>
      </c>
      <c r="D94">
        <f>AVERAGE(D85:D86)</f>
        <v>2.5</v>
      </c>
      <c r="E94">
        <f t="shared" ref="E94:F94" si="24">AVERAGE(E85:E86)</f>
        <v>3.5</v>
      </c>
      <c r="F94">
        <f t="shared" si="24"/>
        <v>4.5</v>
      </c>
      <c r="H94" t="s">
        <v>36</v>
      </c>
      <c r="I94">
        <f>MIN(B94:F98)</f>
        <v>1</v>
      </c>
      <c r="K94" s="1"/>
      <c r="L94" s="1"/>
      <c r="M94" s="1"/>
    </row>
    <row r="95" spans="1:13" x14ac:dyDescent="0.25">
      <c r="A95" s="4"/>
    </row>
    <row r="96" spans="1:13" x14ac:dyDescent="0.25">
      <c r="A96" s="4" t="s">
        <v>5</v>
      </c>
      <c r="B96">
        <f>AVERAGE(B87:C87)</f>
        <v>2.5</v>
      </c>
      <c r="E96">
        <v>1</v>
      </c>
      <c r="F96">
        <v>2</v>
      </c>
    </row>
    <row r="97" spans="1:9" x14ac:dyDescent="0.25">
      <c r="A97" s="4" t="s">
        <v>6</v>
      </c>
      <c r="B97">
        <f t="shared" ref="B97:B98" si="25">AVERAGE(B88:C88)</f>
        <v>3.5</v>
      </c>
      <c r="D97">
        <v>1</v>
      </c>
      <c r="F97">
        <v>1</v>
      </c>
    </row>
    <row r="98" spans="1:9" x14ac:dyDescent="0.25">
      <c r="A98" s="4" t="s">
        <v>7</v>
      </c>
      <c r="B98">
        <f t="shared" si="25"/>
        <v>4.5</v>
      </c>
      <c r="D98">
        <v>2</v>
      </c>
      <c r="E98">
        <v>1</v>
      </c>
    </row>
    <row r="102" spans="1:9" x14ac:dyDescent="0.25">
      <c r="A102" s="4"/>
      <c r="B102" s="4" t="s">
        <v>16</v>
      </c>
      <c r="C102" s="4"/>
      <c r="D102" s="4" t="s">
        <v>28</v>
      </c>
      <c r="E102" s="4"/>
      <c r="F102" s="4" t="s">
        <v>7</v>
      </c>
    </row>
    <row r="103" spans="1:9" x14ac:dyDescent="0.25">
      <c r="A103" s="4" t="s">
        <v>16</v>
      </c>
      <c r="D103">
        <f>AVERAGE(D85:E86)</f>
        <v>3</v>
      </c>
      <c r="F103">
        <v>4.5</v>
      </c>
    </row>
    <row r="104" spans="1:9" x14ac:dyDescent="0.25">
      <c r="A104" s="4"/>
      <c r="H104" t="s">
        <v>36</v>
      </c>
      <c r="I104">
        <f>MIN(B103:F107)</f>
        <v>1.5</v>
      </c>
    </row>
    <row r="105" spans="1:9" x14ac:dyDescent="0.25">
      <c r="A105" s="4" t="s">
        <v>28</v>
      </c>
      <c r="B105">
        <f>AVERAGE(B87:C88)</f>
        <v>3</v>
      </c>
      <c r="F105">
        <f>AVERAGE(F87:F88)</f>
        <v>1.5</v>
      </c>
    </row>
    <row r="106" spans="1:9" x14ac:dyDescent="0.25">
      <c r="A106" s="4"/>
    </row>
    <row r="107" spans="1:9" x14ac:dyDescent="0.25">
      <c r="A107" s="4" t="s">
        <v>7</v>
      </c>
      <c r="B107">
        <f>AVERAGE(B89:C89)</f>
        <v>4.5</v>
      </c>
      <c r="D107">
        <f>AVERAGE(D89:E89)</f>
        <v>1.5</v>
      </c>
    </row>
    <row r="111" spans="1:9" x14ac:dyDescent="0.25">
      <c r="A111" s="4"/>
      <c r="B111" s="4" t="s">
        <v>16</v>
      </c>
      <c r="C111" s="4"/>
      <c r="D111" s="4" t="s">
        <v>34</v>
      </c>
      <c r="E111" s="4"/>
      <c r="F111" s="4"/>
    </row>
    <row r="112" spans="1:9" x14ac:dyDescent="0.25">
      <c r="A112" s="4" t="s">
        <v>16</v>
      </c>
      <c r="D112">
        <f>AVERAGE(D85:F86)</f>
        <v>3.5</v>
      </c>
    </row>
    <row r="113" spans="1:2" x14ac:dyDescent="0.25">
      <c r="A113" s="4"/>
    </row>
    <row r="114" spans="1:2" x14ac:dyDescent="0.25">
      <c r="A114" s="4" t="s">
        <v>34</v>
      </c>
      <c r="B114">
        <f>AVERAGE(B87:C89)</f>
        <v>3.5</v>
      </c>
    </row>
    <row r="115" spans="1:2" x14ac:dyDescent="0.25">
      <c r="A115" s="4"/>
    </row>
    <row r="116" spans="1:2" x14ac:dyDescent="0.25">
      <c r="A116" s="4"/>
    </row>
  </sheetData>
  <mergeCells count="3">
    <mergeCell ref="A1:C1"/>
    <mergeCell ref="A40:C40"/>
    <mergeCell ref="A80:C8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 1</vt:lpstr>
      <vt:lpstr>Example 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2018-02-13T08:57:48Z</dcterms:modified>
</cp:coreProperties>
</file>